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62913"/>
</workbook>
</file>

<file path=xl/calcChain.xml><?xml version="1.0" encoding="utf-8"?>
<calcChain xmlns="http://schemas.openxmlformats.org/spreadsheetml/2006/main">
  <c r="E34" i="7" l="1"/>
  <c r="C34" i="7" s="1"/>
  <c r="W34" i="7"/>
  <c r="AM34" i="7"/>
  <c r="BG34" i="7"/>
  <c r="BY34" i="7"/>
  <c r="CQ34" i="7"/>
  <c r="DG34" i="7"/>
  <c r="E35" i="7"/>
  <c r="C35" i="7" s="1"/>
  <c r="W35" i="7"/>
  <c r="AM35" i="7"/>
  <c r="BE35" i="7"/>
  <c r="BY35" i="7"/>
  <c r="CQ35" i="7"/>
  <c r="CO35" i="7" s="1"/>
  <c r="DG35" i="7"/>
  <c r="C36" i="7"/>
  <c r="E36" i="7"/>
  <c r="U36" i="7"/>
  <c r="AM36" i="7"/>
  <c r="BE36" i="7"/>
  <c r="BY36" i="7"/>
  <c r="CQ36" i="7"/>
  <c r="CO36" i="7" s="1"/>
  <c r="DG36" i="7"/>
  <c r="C37" i="7"/>
  <c r="E37" i="7"/>
  <c r="U37" i="7"/>
  <c r="AM37" i="7"/>
  <c r="BE37" i="7"/>
  <c r="BY37" i="7"/>
  <c r="CQ37" i="7"/>
  <c r="CO37" i="7" s="1"/>
  <c r="DG37" i="7"/>
  <c r="C38" i="7"/>
  <c r="E38" i="7"/>
  <c r="U38" i="7"/>
  <c r="AM38" i="7"/>
  <c r="BE38" i="7"/>
  <c r="BY38" i="7"/>
  <c r="CQ38" i="7"/>
  <c r="CO38" i="7" s="1"/>
  <c r="DG38" i="7"/>
  <c r="C39" i="7"/>
  <c r="E39" i="7"/>
  <c r="U39" i="7"/>
  <c r="AM39" i="7"/>
  <c r="BE39" i="7"/>
  <c r="BY39" i="7"/>
  <c r="CQ39" i="7"/>
  <c r="CO39" i="7" s="1"/>
  <c r="DG39" i="7"/>
  <c r="C40" i="7"/>
  <c r="E40" i="7"/>
  <c r="U40" i="7"/>
  <c r="AM40" i="7"/>
  <c r="BE40" i="7"/>
  <c r="BY40" i="7"/>
  <c r="CQ40" i="7"/>
  <c r="CO40" i="7" s="1"/>
  <c r="DG40" i="7"/>
  <c r="C41" i="7"/>
  <c r="E41" i="7"/>
  <c r="U41" i="7"/>
  <c r="AM41" i="7"/>
  <c r="BE41" i="7"/>
  <c r="BY41" i="7"/>
  <c r="CQ41" i="7"/>
  <c r="CO41" i="7" s="1"/>
  <c r="DG41" i="7"/>
  <c r="C42" i="7"/>
  <c r="E42" i="7"/>
  <c r="U42" i="7"/>
  <c r="AM42" i="7"/>
  <c r="BE42" i="7"/>
  <c r="BY42" i="7"/>
  <c r="CQ42" i="7"/>
  <c r="CO42" i="7" s="1"/>
  <c r="DG42" i="7"/>
  <c r="C43" i="7"/>
  <c r="E43" i="7"/>
  <c r="U43" i="7"/>
  <c r="AM43" i="7"/>
  <c r="BE43" i="7"/>
  <c r="BY43" i="7"/>
  <c r="CQ43" i="7"/>
  <c r="CO43" i="7" s="1"/>
  <c r="DG43" i="7"/>
  <c r="U34" i="7" l="1"/>
  <c r="BE34" i="7" s="1"/>
  <c r="U35" i="7"/>
  <c r="BW34" i="7" l="1"/>
  <c r="BW35" i="7" s="1"/>
  <c r="BW36" i="7" s="1"/>
  <c r="BW37" i="7" s="1"/>
  <c r="BW38" i="7" s="1"/>
  <c r="BW39" i="7" s="1"/>
  <c r="BW40" i="7" s="1"/>
  <c r="BW41" i="7" s="1"/>
  <c r="BW42" i="7" s="1"/>
  <c r="BW43" i="7" s="1"/>
  <c r="CO34" i="7"/>
</calcChain>
</file>

<file path=xl/sharedStrings.xml><?xml version="1.0" encoding="utf-8"?>
<sst xmlns="http://schemas.openxmlformats.org/spreadsheetml/2006/main" count="1062" uniqueCount="523">
  <si>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</si>
  <si>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</si>
  <si>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</si>
  <si>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</si>
  <si>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</si>
  <si>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</si>
  <si>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</si>
  <si>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</si>
  <si>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</si>
  <si>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</si>
  <si>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</si>
  <si>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</si>
  <si>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</si>
  <si>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</si>
  <si>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</si>
  <si>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</si>
  <si>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地方債の新規発行抑制や、任意繰上償還等の実施により、低い水準を保っている。</t>
    <rPh sb="1" eb="4">
      <t>チホウサイ</t>
    </rPh>
    <rPh sb="5" eb="7">
      <t>シンキ</t>
    </rPh>
    <rPh sb="7" eb="9">
      <t>ハッコウ</t>
    </rPh>
    <rPh sb="9" eb="11">
      <t>ヨクセイ</t>
    </rPh>
    <rPh sb="13" eb="15">
      <t>ニンイ</t>
    </rPh>
    <rPh sb="15" eb="17">
      <t>クリアゲ</t>
    </rPh>
    <rPh sb="17" eb="19">
      <t>ショウカン</t>
    </rPh>
    <rPh sb="19" eb="20">
      <t>トウ</t>
    </rPh>
    <rPh sb="21" eb="23">
      <t>ジッシ</t>
    </rPh>
    <rPh sb="27" eb="28">
      <t>ヒク</t>
    </rPh>
    <rPh sb="29" eb="31">
      <t>スイジュン</t>
    </rPh>
    <rPh sb="32" eb="33">
      <t>タモ</t>
    </rPh>
    <phoneticPr fontId="2"/>
  </si>
  <si>
    <t>　地方債の新規発行抑制や、任意繰上償還等の実施により、低い水準を保っている。</t>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</si>
  <si>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</si>
  <si>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</si>
  <si>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</si>
  <si>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</si>
  <si>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</si>
  <si>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</si>
  <si>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</si>
  <si>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</si>
  <si>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</si>
  <si>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</si>
  <si>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</si>
  <si>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</si>
  <si>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</si>
  <si>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</si>
  <si>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</si>
  <si>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</si>
  <si>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</si>
  <si>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</si>
  <si>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</si>
  <si>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</si>
  <si>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</si>
  <si>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</si>
  <si>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</si>
  <si>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</si>
  <si>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</si>
  <si>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</si>
  <si>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</si>
  <si>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</si>
  <si>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</si>
  <si>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</si>
  <si>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</si>
  <si>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</si>
  <si>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6"/>
  </si>
  <si>
    <t>議会議長</t>
    <rPh sb="0" eb="2">
      <t>ギカイ</t>
    </rPh>
    <rPh sb="2" eb="4">
      <t>ギチョウ</t>
    </rPh>
    <phoneticPr fontId="6"/>
  </si>
  <si>
    <t>収益事業収入</t>
  </si>
  <si>
    <t>*</t>
    <phoneticPr fontId="6"/>
  </si>
  <si>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</si>
  <si>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</si>
  <si>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</si>
  <si>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</si>
  <si>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</si>
  <si>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</si>
  <si>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</si>
  <si>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</si>
  <si>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</si>
  <si>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</si>
  <si>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</si>
  <si>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</si>
  <si>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</si>
  <si>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</si>
  <si>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</si>
  <si>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</si>
  <si>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</si>
  <si>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</si>
  <si>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</si>
  <si>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</si>
  <si>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</si>
  <si>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6"/>
  </si>
  <si>
    <t>標準税収入額等</t>
    <phoneticPr fontId="14"/>
  </si>
  <si>
    <t>第3次</t>
    <rPh sb="0" eb="1">
      <t>ダイ</t>
    </rPh>
    <rPh sb="2" eb="3">
      <t>ジ</t>
    </rPh>
    <phoneticPr fontId="6"/>
  </si>
  <si>
    <t>-3.4</t>
    <phoneticPr fontId="6"/>
  </si>
  <si>
    <t>うち日本人(％)</t>
    <phoneticPr fontId="6"/>
  </si>
  <si>
    <t>基準財政需要額</t>
    <phoneticPr fontId="14"/>
  </si>
  <si>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</si>
  <si>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</si>
  <si>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</si>
  <si>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</si>
  <si>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</si>
  <si>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</si>
  <si>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</si>
  <si>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</si>
  <si>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</si>
  <si>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</si>
  <si>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</si>
  <si>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</si>
  <si>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</si>
  <si>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4"/>
  </si>
  <si>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</si>
  <si>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</si>
  <si>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</si>
  <si>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</si>
  <si>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</si>
  <si>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　実質赤字比率</t>
    <rPh sb="1" eb="3">
      <t>ジッシツ</t>
    </rPh>
    <rPh sb="3" eb="5">
      <t>アカジ</t>
    </rPh>
    <rPh sb="5" eb="7">
      <t>ヒリツ</t>
    </rPh>
    <phoneticPr fontId="6"/>
  </si>
  <si>
    <t>繰上償還金</t>
    <phoneticPr fontId="14"/>
  </si>
  <si>
    <t>○</t>
    <phoneticPr fontId="6"/>
  </si>
  <si>
    <t>山振</t>
    <rPh sb="0" eb="1">
      <t>ヤマ</t>
    </rPh>
    <rPh sb="1" eb="2">
      <t>フ</t>
    </rPh>
    <phoneticPr fontId="6"/>
  </si>
  <si>
    <t>-5.3</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</si>
  <si>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</si>
  <si>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</si>
  <si>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</si>
  <si>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</si>
  <si>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</si>
  <si>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</si>
  <si>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</si>
  <si>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</si>
  <si>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</si>
  <si>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</si>
  <si>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</si>
  <si>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</si>
  <si>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</si>
  <si>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近畿</t>
    <rPh sb="0" eb="2">
      <t>キンキ</t>
    </rPh>
    <phoneticPr fontId="6"/>
  </si>
  <si>
    <t>標準財政規模</t>
    <rPh sb="0" eb="2">
      <t>ヒョウジュン</t>
    </rPh>
    <rPh sb="2" eb="4">
      <t>ザイセイ</t>
    </rPh>
    <rPh sb="4" eb="6">
      <t>キボ</t>
    </rPh>
    <phoneticPr fontId="6"/>
  </si>
  <si>
    <t>翌年度に繰越すべき財源</t>
    <phoneticPr fontId="6"/>
  </si>
  <si>
    <t>首都</t>
    <rPh sb="0" eb="2">
      <t>シュト</t>
    </rPh>
    <phoneticPr fontId="6"/>
  </si>
  <si>
    <t>　　(※1)</t>
    <phoneticPr fontId="6"/>
  </si>
  <si>
    <t>歳入歳出差引</t>
    <phoneticPr fontId="14"/>
  </si>
  <si>
    <t>財源超過</t>
    <rPh sb="0" eb="2">
      <t>ザイゲン</t>
    </rPh>
    <rPh sb="2" eb="4">
      <t>チョウカ</t>
    </rPh>
    <phoneticPr fontId="6"/>
  </si>
  <si>
    <t>2-1</t>
    <phoneticPr fontId="6"/>
  </si>
  <si>
    <t>地方交付税種地</t>
    <rPh sb="0" eb="2">
      <t>チホウ</t>
    </rPh>
    <rPh sb="2" eb="5">
      <t>コウフゼイ</t>
    </rPh>
    <rPh sb="5" eb="6">
      <t>シュ</t>
    </rPh>
    <rPh sb="6" eb="7">
      <t>チ</t>
    </rPh>
    <phoneticPr fontId="6"/>
  </si>
  <si>
    <t>北川村</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</si>
  <si>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</si>
  <si>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</si>
  <si>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</si>
  <si>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</si>
  <si>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</si>
  <si>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</si>
  <si>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</si>
  <si>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</si>
  <si>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</si>
  <si>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</si>
  <si>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</si>
  <si>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Ⅰ－０</t>
    <phoneticPr fontId="6"/>
  </si>
  <si>
    <t>市町村類型</t>
    <phoneticPr fontId="6"/>
  </si>
  <si>
    <t>高知県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</si>
  <si>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</si>
  <si>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</si>
  <si>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</si>
  <si>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</si>
  <si>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</si>
  <si>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</si>
  <si>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</si>
  <si>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</si>
  <si>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</si>
  <si>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</si>
  <si>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</si>
  <si>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</si>
  <si>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</si>
  <si>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</si>
  <si>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</si>
  <si>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</si>
  <si>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</si>
  <si>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</si>
  <si>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</si>
  <si>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</si>
  <si>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</si>
  <si>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</si>
  <si>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</si>
  <si>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</si>
  <si>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</si>
  <si>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交通</t>
    <phoneticPr fontId="6"/>
  </si>
  <si>
    <t>　繰出金</t>
    <phoneticPr fontId="6"/>
  </si>
  <si>
    <t>被保険者数(人)</t>
  </si>
  <si>
    <t>工業用水道</t>
    <phoneticPr fontId="6"/>
  </si>
  <si>
    <t>　　うち一部事務組合負担金</t>
    <phoneticPr fontId="6"/>
  </si>
  <si>
    <t>加入世帯数(世帯)</t>
  </si>
  <si>
    <t>上水道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</si>
  <si>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</si>
  <si>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</si>
  <si>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簡易水道</t>
    <phoneticPr fontId="14"/>
  </si>
  <si>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</si>
  <si>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</si>
  <si>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</si>
  <si>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</si>
  <si>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</si>
  <si>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</si>
  <si>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</si>
  <si>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</si>
  <si>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</si>
  <si>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</si>
  <si>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</si>
  <si>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</si>
  <si>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</si>
  <si>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</si>
  <si>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</si>
  <si>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</si>
  <si>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</si>
  <si>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</si>
  <si>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</si>
  <si>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</si>
  <si>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</si>
  <si>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</si>
  <si>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</si>
  <si>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</si>
  <si>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</si>
  <si>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</si>
  <si>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</si>
  <si>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</si>
  <si>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</si>
  <si>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</si>
  <si>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</si>
  <si>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</si>
  <si>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</si>
  <si>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</si>
  <si>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</si>
  <si>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</si>
  <si>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</si>
  <si>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</si>
  <si>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</si>
  <si>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</si>
  <si>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</si>
  <si>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</si>
  <si>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</si>
  <si>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</si>
  <si>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</si>
  <si>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</si>
  <si>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</si>
  <si>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</si>
  <si>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</si>
  <si>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</si>
  <si>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</si>
  <si>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</si>
  <si>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</si>
  <si>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</si>
  <si>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</si>
  <si>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</si>
  <si>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</si>
  <si>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</si>
  <si>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</si>
  <si>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</si>
  <si>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</si>
  <si>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</si>
  <si>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</si>
  <si>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</si>
  <si>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</si>
  <si>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</si>
  <si>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</si>
  <si>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</si>
  <si>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</si>
  <si>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</si>
  <si>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</si>
  <si>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</si>
  <si>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</si>
  <si>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</si>
  <si>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</si>
  <si>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</si>
  <si>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</si>
  <si>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</si>
  <si>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</si>
  <si>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</si>
  <si>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</si>
  <si>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</si>
  <si>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</si>
  <si>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</si>
  <si>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</si>
  <si>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</si>
  <si>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</si>
  <si>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</si>
  <si>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</si>
  <si>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</si>
  <si>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</si>
  <si>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</si>
  <si>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</si>
  <si>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</si>
  <si>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</si>
  <si>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</si>
  <si>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</si>
  <si>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</si>
  <si>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</si>
  <si>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</si>
  <si>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</si>
  <si>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</si>
  <si>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</si>
  <si>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</si>
  <si>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</si>
  <si>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</si>
  <si>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</si>
  <si>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</si>
  <si>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</si>
  <si>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</si>
  <si>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</si>
  <si>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</si>
  <si>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</si>
  <si>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高知県北川村</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</si>
  <si>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</si>
  <si>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</si>
  <si>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</si>
  <si>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</si>
  <si>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</si>
  <si>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</si>
  <si>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</si>
  <si>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</si>
  <si>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</si>
  <si>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連結実質赤字比率</t>
    <rPh sb="0" eb="2">
      <t>レンケツ</t>
    </rPh>
    <rPh sb="2" eb="4">
      <t>ジッシツ</t>
    </rPh>
    <rPh sb="4" eb="6">
      <t>アカジ</t>
    </rPh>
    <rPh sb="6" eb="8">
      <t>ヒリツ</t>
    </rPh>
    <phoneticPr fontId="10"/>
  </si>
  <si>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</si>
  <si>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</si>
  <si>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</si>
  <si>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</si>
  <si>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</si>
  <si>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</si>
  <si>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</si>
  <si>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</si>
  <si>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</si>
  <si>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</si>
  <si>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</si>
  <si>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</si>
  <si>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</si>
  <si>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</si>
  <si>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</si>
  <si>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</si>
  <si>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</si>
  <si>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</si>
  <si>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</si>
  <si>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</si>
  <si>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</si>
  <si>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北川村国民健康保険特別会計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</si>
  <si>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</si>
  <si>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</si>
  <si>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北川村後期高齢者医療特別会計</t>
    <phoneticPr fontId="6"/>
  </si>
  <si>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</si>
  <si>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</si>
  <si>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北川村簡易水道特別会計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</si>
  <si>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</si>
  <si>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</si>
  <si>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</si>
  <si>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0"/>
  </si>
  <si>
    <t>(Ｅ)</t>
    <phoneticPr fontId="6"/>
  </si>
  <si>
    <t>PFI事業に係るもの</t>
    <rPh sb="3" eb="5">
      <t>ジギョウ</t>
    </rPh>
    <rPh sb="6" eb="7">
      <t>カカ</t>
    </rPh>
    <phoneticPr fontId="20"/>
  </si>
  <si>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</si>
  <si>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</si>
  <si>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6"/>
  </si>
  <si>
    <t>平成26年度</t>
    <rPh sb="0" eb="2">
      <t>ヘイセイ</t>
    </rPh>
    <rPh sb="4" eb="6">
      <t>ネンド</t>
    </rPh>
    <phoneticPr fontId="6"/>
  </si>
  <si>
    <t>内訳</t>
    <rPh sb="0" eb="2">
      <t>ウチワケ</t>
    </rPh>
    <phoneticPr fontId="20"/>
  </si>
  <si>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</si>
  <si>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</si>
  <si>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</si>
  <si>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</si>
  <si>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</si>
  <si>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</si>
  <si>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</si>
  <si>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</si>
  <si>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</si>
  <si>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</si>
  <si>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</si>
  <si>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</si>
  <si>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</si>
  <si>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</si>
  <si>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</si>
  <si>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</si>
  <si>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</si>
  <si>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</si>
  <si>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</si>
  <si>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6"/>
  </si>
  <si>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</si>
  <si>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</si>
  <si>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</si>
  <si>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</si>
  <si>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</si>
  <si>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</si>
  <si>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</si>
  <si>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</si>
  <si>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</si>
  <si>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</si>
  <si>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</si>
  <si>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特別会計</t>
    <rPh sb="0" eb="2">
      <t>トクベツ</t>
    </rPh>
    <rPh sb="2" eb="4">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</si>
  <si>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</si>
  <si>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</si>
  <si>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会館建設事業特別会計</t>
    <rPh sb="0" eb="2">
      <t>カイカン</t>
    </rPh>
    <rPh sb="2" eb="4">
      <t>ケンセツ</t>
    </rPh>
    <rPh sb="4" eb="6">
      <t>ジギョウ</t>
    </rPh>
    <rPh sb="6" eb="8">
      <t>トクベツ</t>
    </rPh>
    <rPh sb="8" eb="10">
      <t>カイケイ</t>
    </rPh>
    <phoneticPr fontId="2"/>
  </si>
  <si>
    <t>高知県市町村総合事務組合</t>
    <rPh sb="0" eb="3">
      <t>コウチケン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</si>
  <si>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</si>
  <si>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こうち人づくり広域連合</t>
    <rPh sb="3" eb="4">
      <t>ヒト</t>
    </rPh>
    <rPh sb="7" eb="9">
      <t>コウイキ</t>
    </rPh>
    <rPh sb="9" eb="11">
      <t>レンゴウ</t>
    </rPh>
    <phoneticPr fontId="2"/>
  </si>
  <si>
    <t>介護保険事業特別会計</t>
    <rPh sb="0" eb="2">
      <t>カイゴ</t>
    </rPh>
    <rPh sb="2" eb="4">
      <t>ホケン</t>
    </rPh>
    <rPh sb="4" eb="6">
      <t>ジギョウ</t>
    </rPh>
    <rPh sb="6" eb="8">
      <t>トクベツ</t>
    </rPh>
    <rPh sb="8" eb="10">
      <t>カイケイ</t>
    </rPh>
    <phoneticPr fontId="2"/>
  </si>
  <si>
    <t>中芸広域連合</t>
    <rPh sb="0" eb="1">
      <t>チュウ</t>
    </rPh>
    <rPh sb="1" eb="2">
      <t>ゲイ</t>
    </rPh>
    <rPh sb="2" eb="4">
      <t>コウイキ</t>
    </rPh>
    <rPh sb="4" eb="6">
      <t>レンゴウ</t>
    </rPh>
    <phoneticPr fontId="2"/>
  </si>
  <si>
    <t>安芸広域市町村圏事務組合</t>
    <rPh sb="0" eb="2">
      <t>アキ</t>
    </rPh>
    <rPh sb="2" eb="4">
      <t>コウイキ</t>
    </rPh>
    <rPh sb="4" eb="8">
      <t>シチョウソンケン</t>
    </rPh>
    <rPh sb="8" eb="10">
      <t>ジム</t>
    </rPh>
    <rPh sb="10" eb="12">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</si>
  <si>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</si>
  <si>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</si>
  <si>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</si>
  <si>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</si>
  <si>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</si>
  <si>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</si>
  <si>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</si>
  <si>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</si>
  <si>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</si>
  <si>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</si>
  <si>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</si>
  <si>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</si>
  <si>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</si>
  <si>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</si>
  <si>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</si>
  <si>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資金不足
比率</t>
    <rPh sb="0" eb="2">
      <t>シキン</t>
    </rPh>
    <rPh sb="2" eb="4">
      <t>フソク</t>
    </rPh>
    <rPh sb="5" eb="7">
      <t>ヒリツ</t>
    </rPh>
    <phoneticPr fontId="6"/>
  </si>
  <si>
    <t>左のうち
一般会計等
繰入見込額</t>
    <phoneticPr fontId="6"/>
  </si>
  <si>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</si>
  <si>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</si>
  <si>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</si>
  <si>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</si>
  <si>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</si>
  <si>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t>
    <phoneticPr fontId="2"/>
  </si>
  <si>
    <t>北川村代替輸送特別会計</t>
    <phoneticPr fontId="6"/>
  </si>
  <si>
    <t>（株）きたがわジャルダン</t>
    <rPh sb="1" eb="2">
      <t>カブ</t>
    </rPh>
    <phoneticPr fontId="2"/>
  </si>
  <si>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</si>
  <si>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</si>
  <si>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</si>
  <si>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</si>
  <si>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</si>
  <si>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</si>
  <si>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</si>
  <si>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</si>
  <si>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</si>
  <si>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</si>
  <si>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</si>
  <si>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</si>
  <si>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</si>
  <si>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</si>
  <si>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</si>
  <si>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</si>
  <si>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</si>
  <si>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</si>
  <si>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高知県北川村</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</si>
  <si>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</si>
  <si>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</si>
  <si>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</si>
  <si>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</si>
  <si>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</si>
  <si>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</si>
  <si>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</si>
  <si>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</si>
  <si>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</si>
  <si>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</si>
  <si>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</si>
  <si>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</si>
  <si>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</si>
  <si>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</si>
  <si>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</si>
  <si>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</si>
  <si>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</si>
  <si>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</si>
  <si>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</si>
  <si>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</si>
  <si>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t>
  </si>
  <si>
    <t>▲特定財源の額</t>
  </si>
  <si>
    <t>一時借入金利子
（同一団体における会計間の現金運用に係る利子は除く）</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</si>
  <si>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</si>
  <si>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</si>
  <si>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</si>
  <si>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</si>
  <si>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</si>
  <si>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</si>
  <si>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</si>
  <si>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</si>
  <si>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</si>
  <si>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</si>
  <si>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</si>
  <si>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</si>
  <si>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</si>
  <si>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</si>
  <si>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</si>
  <si>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</si>
  <si>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</si>
  <si>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</si>
  <si>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</si>
  <si>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</si>
  <si>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</si>
  <si>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</si>
  <si>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</si>
  <si>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</si>
  <si>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</si>
  <si>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</si>
  <si>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</si>
  <si>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</si>
  <si>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</si>
  <si>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 16.76</t>
  </si>
  <si>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</si>
  <si>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</si>
  <si>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</si>
  <si>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</si>
  <si>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</si>
  <si>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</si>
  <si>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</si>
  <si>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</si>
  <si>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 1.50</t>
  </si>
  <si>
    <t>北川村代替輸送特別会計</t>
  </si>
  <si>
    <t>北川村後期高齢者医療特別会計</t>
  </si>
  <si>
    <t>北川村簡易水道特別会計</t>
  </si>
  <si>
    <t>北川村国民健康保険特別会計</t>
  </si>
  <si>
    <t>一般会計</t>
  </si>
  <si>
    <t>会計</t>
    <rPh sb="0" eb="2">
      <t>カイケイ</t>
    </rPh>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</si>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</sst>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lignment vertical="center"/>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1" xfId="7" applyFont="1" applyFill="1" applyBorder="1" applyAlignment="1">
      <alignment horizontal="left" vertical="center"/>
    </xf>
    <xf numFmtId="0" fontId="13" fillId="0" borderId="47" xfId="10" applyFont="1" applyFill="1" applyBorder="1" applyAlignment="1">
      <alignment horizontal="center" vertical="center"/>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3" fillId="0" borderId="13" xfId="10" applyFont="1" applyFill="1" applyBorder="1" applyAlignment="1">
      <alignment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10" fillId="0" borderId="0" xfId="11" applyFont="1">
      <alignment vertical="center"/>
    </xf>
    <xf numFmtId="0" fontId="13" fillId="0" borderId="0" xfId="11" applyFont="1">
      <alignment vertical="center"/>
    </xf>
    <xf numFmtId="0" fontId="10" fillId="0" borderId="0" xfId="11" applyFont="1" applyBorder="1" applyAlignment="1">
      <alignment horizontal="center" vertical="center"/>
    </xf>
    <xf numFmtId="0" fontId="10" fillId="0" borderId="0" xfId="11" applyFont="1" applyBorder="1">
      <alignment vertical="center"/>
    </xf>
    <xf numFmtId="0" fontId="13" fillId="0" borderId="0" xfId="11" applyFont="1" applyBorder="1">
      <alignment vertical="center"/>
    </xf>
    <xf numFmtId="0" fontId="10" fillId="0" borderId="0" xfId="11" applyFont="1" applyFill="1">
      <alignment vertical="center"/>
    </xf>
    <xf numFmtId="0" fontId="10" fillId="0" borderId="7"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4" xfId="11" applyFont="1" applyBorder="1" applyAlignment="1">
      <alignment horizontal="center" vertical="center"/>
    </xf>
    <xf numFmtId="0" fontId="10" fillId="0" borderId="2" xfId="11" applyFont="1" applyBorder="1" applyAlignment="1">
      <alignment horizontal="center" vertical="center"/>
    </xf>
    <xf numFmtId="0" fontId="10" fillId="0" borderId="2" xfId="11" applyFont="1" applyBorder="1">
      <alignment vertical="center"/>
    </xf>
    <xf numFmtId="0" fontId="10" fillId="0" borderId="1" xfId="11" applyFont="1" applyBorder="1" applyAlignment="1">
      <alignment horizontal="center" vertical="center"/>
    </xf>
    <xf numFmtId="0" fontId="10" fillId="0" borderId="7" xfId="11" applyFont="1" applyBorder="1">
      <alignment vertical="center"/>
    </xf>
    <xf numFmtId="49" fontId="10"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10"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21" xfId="13" applyFont="1" applyFill="1" applyBorder="1" applyAlignment="1" applyProtection="1">
      <alignment vertical="center"/>
    </xf>
    <xf numFmtId="0" fontId="23" fillId="2" borderId="0" xfId="13" applyFont="1" applyFill="1" applyAlignment="1" applyProtection="1">
      <alignment vertical="center"/>
    </xf>
    <xf numFmtId="0" fontId="5" fillId="2" borderId="20"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0" xfId="13" applyFont="1" applyFill="1" applyBorder="1" applyAlignment="1" applyProtection="1">
      <alignment horizontal="center" vertical="center"/>
    </xf>
    <xf numFmtId="0" fontId="5" fillId="2" borderId="0" xfId="13" applyFont="1" applyFill="1" applyAlignment="1" applyProtection="1">
      <alignment vertical="center"/>
    </xf>
    <xf numFmtId="0" fontId="5" fillId="2" borderId="2" xfId="13" applyFont="1" applyFill="1" applyBorder="1" applyAlignment="1" applyProtection="1">
      <alignment vertical="center"/>
    </xf>
    <xf numFmtId="0" fontId="5" fillId="2" borderId="34" xfId="13" applyFont="1" applyFill="1" applyBorder="1" applyAlignment="1" applyProtection="1">
      <alignment vertical="center"/>
    </xf>
    <xf numFmtId="0" fontId="5" fillId="2" borderId="9" xfId="13" applyFont="1" applyFill="1" applyBorder="1" applyProtection="1">
      <alignment vertical="center"/>
    </xf>
    <xf numFmtId="0" fontId="5" fillId="2" borderId="18" xfId="13" applyFont="1" applyFill="1" applyBorder="1" applyAlignment="1" applyProtection="1">
      <alignment horizontal="center" vertical="center"/>
    </xf>
    <xf numFmtId="0" fontId="5" fillId="2" borderId="18"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5" fillId="2" borderId="0" xfId="13" applyNumberFormat="1" applyFont="1" applyFill="1" applyBorder="1" applyAlignment="1" applyProtection="1">
      <alignment horizontal="left" vertical="center" shrinkToFit="1"/>
    </xf>
    <xf numFmtId="181" fontId="5" fillId="2" borderId="0" xfId="13" applyNumberFormat="1" applyFont="1" applyFill="1" applyBorder="1" applyAlignment="1" applyProtection="1">
      <alignment horizontal="right" vertical="center" shrinkToFit="1"/>
    </xf>
    <xf numFmtId="0" fontId="5" fillId="2" borderId="0" xfId="13" applyFont="1" applyFill="1" applyBorder="1" applyAlignment="1" applyProtection="1">
      <alignment horizontal="left" vertical="center" shrinkToFit="1"/>
    </xf>
    <xf numFmtId="0" fontId="5" fillId="2" borderId="0" xfId="13" applyFont="1" applyFill="1" applyBorder="1" applyAlignment="1" applyProtection="1">
      <alignment horizontal="center" vertical="center" shrinkToFit="1"/>
    </xf>
    <xf numFmtId="0" fontId="5" fillId="4" borderId="119" xfId="13" applyFont="1" applyFill="1" applyBorder="1" applyAlignment="1" applyProtection="1">
      <alignment horizontal="center" vertical="center" shrinkToFit="1"/>
      <protection locked="0"/>
    </xf>
    <xf numFmtId="0" fontId="5" fillId="2" borderId="124" xfId="13" applyFont="1" applyFill="1" applyBorder="1" applyAlignment="1" applyProtection="1">
      <alignment horizontal="center" vertical="center" shrinkToFit="1"/>
      <protection locked="0"/>
    </xf>
    <xf numFmtId="0" fontId="5" fillId="0" borderId="125" xfId="13" applyFont="1" applyFill="1" applyBorder="1" applyAlignment="1" applyProtection="1">
      <alignment horizontal="center" vertical="center" shrinkToFit="1"/>
      <protection locked="0"/>
    </xf>
    <xf numFmtId="0" fontId="5" fillId="0" borderId="135" xfId="13" applyFont="1" applyBorder="1" applyAlignment="1" applyProtection="1">
      <alignment horizontal="center" vertical="center" shrinkToFit="1"/>
      <protection locked="0"/>
    </xf>
    <xf numFmtId="0" fontId="5" fillId="0" borderId="125" xfId="13" applyFont="1" applyBorder="1" applyAlignment="1" applyProtection="1">
      <alignment horizontal="center" vertical="center" shrinkToFit="1"/>
      <protection locked="0"/>
    </xf>
    <xf numFmtId="0" fontId="5" fillId="0" borderId="147" xfId="13" applyFont="1" applyBorder="1" applyAlignment="1" applyProtection="1">
      <alignment horizontal="center" vertical="center" shrinkToFit="1"/>
      <protection locked="0"/>
    </xf>
    <xf numFmtId="0" fontId="5" fillId="0" borderId="124" xfId="15" applyFont="1" applyBorder="1" applyAlignment="1" applyProtection="1">
      <alignment horizontal="center" vertical="center" shrinkToFit="1"/>
      <protection locked="0"/>
    </xf>
    <xf numFmtId="0" fontId="5" fillId="2" borderId="0" xfId="13" applyFont="1" applyFill="1" applyProtection="1">
      <alignment vertical="center"/>
    </xf>
    <xf numFmtId="0" fontId="5" fillId="0" borderId="157" xfId="13" applyFont="1" applyBorder="1" applyAlignment="1" applyProtection="1">
      <alignment horizontal="center" vertical="center" shrinkToFit="1"/>
      <protection locked="0"/>
    </xf>
    <xf numFmtId="0" fontId="23" fillId="0" borderId="0" xfId="12" applyFont="1" applyProtection="1">
      <alignment vertical="center"/>
    </xf>
    <xf numFmtId="0" fontId="5" fillId="0" borderId="167" xfId="15" applyFont="1" applyBorder="1" applyAlignment="1" applyProtection="1">
      <alignment horizontal="center" vertical="center" shrinkToFit="1"/>
      <protection locked="0"/>
    </xf>
    <xf numFmtId="0" fontId="5" fillId="0" borderId="147" xfId="13" applyFont="1" applyFill="1" applyBorder="1" applyAlignment="1" applyProtection="1">
      <alignment horizontal="center" vertical="center" shrinkToFit="1"/>
      <protection locked="0"/>
    </xf>
    <xf numFmtId="0" fontId="5" fillId="2" borderId="0" xfId="13" applyFont="1" applyFill="1" applyBorder="1" applyProtection="1">
      <alignment vertical="center"/>
    </xf>
    <xf numFmtId="0" fontId="10"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10" fillId="2" borderId="0" xfId="13" applyFont="1" applyFill="1" applyAlignment="1" applyProtection="1">
      <alignment vertical="center"/>
    </xf>
    <xf numFmtId="0" fontId="26" fillId="2" borderId="0" xfId="13" applyFont="1" applyFill="1" applyAlignment="1" applyProtection="1">
      <alignment vertical="center"/>
    </xf>
    <xf numFmtId="0" fontId="10" fillId="2" borderId="18" xfId="13" applyFont="1" applyFill="1" applyBorder="1" applyProtection="1">
      <alignment vertical="center"/>
    </xf>
    <xf numFmtId="0" fontId="10" fillId="2" borderId="0" xfId="13" applyFont="1" applyFill="1" applyBorder="1" applyAlignment="1" applyProtection="1">
      <alignment vertical="center"/>
    </xf>
    <xf numFmtId="49" fontId="10" fillId="2" borderId="0" xfId="13" applyNumberFormat="1" applyFont="1" applyFill="1" applyProtection="1">
      <alignment vertical="center"/>
    </xf>
    <xf numFmtId="179" fontId="27" fillId="0" borderId="173" xfId="5" applyNumberFormat="1" applyFont="1" applyBorder="1" applyAlignment="1">
      <alignment horizontal="right" vertical="center"/>
    </xf>
    <xf numFmtId="179" fontId="27" fillId="0" borderId="174" xfId="5" applyNumberFormat="1" applyFont="1" applyFill="1" applyBorder="1" applyAlignment="1">
      <alignment horizontal="right" vertical="center"/>
    </xf>
    <xf numFmtId="181" fontId="27" fillId="0" borderId="175" xfId="5" applyNumberFormat="1" applyFont="1" applyFill="1" applyBorder="1" applyAlignment="1">
      <alignment horizontal="right" vertical="center"/>
    </xf>
    <xf numFmtId="179" fontId="27" fillId="0" borderId="176" xfId="5" applyNumberFormat="1" applyFont="1" applyFill="1" applyBorder="1" applyAlignment="1">
      <alignment horizontal="right" vertical="center"/>
    </xf>
    <xf numFmtId="181" fontId="27" fillId="0" borderId="177" xfId="5" applyNumberFormat="1" applyFont="1" applyFill="1" applyBorder="1" applyAlignment="1">
      <alignment horizontal="right" vertical="center"/>
    </xf>
    <xf numFmtId="181" fontId="27" fillId="0" borderId="173" xfId="5" applyNumberFormat="1" applyFont="1" applyFill="1" applyBorder="1" applyAlignment="1">
      <alignment horizontal="right" vertical="center"/>
    </xf>
    <xf numFmtId="177" fontId="27" fillId="0" borderId="176"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16" xfId="5" applyNumberFormat="1" applyFont="1" applyBorder="1" applyAlignment="1">
      <alignment horizontal="right" vertical="center"/>
    </xf>
    <xf numFmtId="179" fontId="27" fillId="0" borderId="2" xfId="5" applyNumberFormat="1" applyFont="1" applyBorder="1" applyAlignment="1">
      <alignment horizontal="right" vertical="center"/>
    </xf>
    <xf numFmtId="181" fontId="27" fillId="0" borderId="178" xfId="5" applyNumberFormat="1" applyFont="1" applyBorder="1" applyAlignment="1">
      <alignment horizontal="right" vertical="center"/>
    </xf>
    <xf numFmtId="179" fontId="27" fillId="0" borderId="179" xfId="5" applyNumberFormat="1" applyFont="1" applyBorder="1" applyAlignment="1">
      <alignment horizontal="right" vertical="center"/>
    </xf>
    <xf numFmtId="181" fontId="27" fillId="0" borderId="1" xfId="5" applyNumberFormat="1" applyFont="1" applyBorder="1" applyAlignment="1">
      <alignment horizontal="right" vertical="center"/>
    </xf>
    <xf numFmtId="181" fontId="27" fillId="0" borderId="16" xfId="5" applyNumberFormat="1" applyFont="1" applyBorder="1" applyAlignment="1">
      <alignment horizontal="right" vertical="center"/>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81" fontId="27" fillId="0" borderId="173" xfId="5" applyNumberFormat="1" applyFont="1" applyFill="1" applyBorder="1" applyAlignment="1">
      <alignment horizontal="right" vertical="center" wrapText="1"/>
    </xf>
    <xf numFmtId="179" fontId="27" fillId="0" borderId="180" xfId="5" applyNumberFormat="1" applyFont="1" applyFill="1" applyBorder="1" applyAlignment="1">
      <alignment horizontal="right" vertical="center"/>
    </xf>
    <xf numFmtId="181" fontId="27" fillId="0" borderId="178"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81" fontId="27" fillId="0" borderId="16" xfId="5" applyNumberFormat="1" applyFont="1" applyFill="1" applyBorder="1" applyAlignment="1">
      <alignment horizontal="right" vertical="center"/>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7" fillId="0" borderId="181"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1" xfId="2" applyNumberFormat="1" applyFont="1" applyFill="1" applyBorder="1" applyAlignment="1">
      <alignment horizontal="right" vertical="center" wrapText="1"/>
    </xf>
    <xf numFmtId="181" fontId="19" fillId="2" borderId="18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xf>
    <xf numFmtId="179" fontId="19" fillId="0" borderId="181" xfId="2" applyNumberFormat="1" applyFont="1" applyFill="1" applyBorder="1" applyAlignment="1">
      <alignment horizontal="right" vertical="center"/>
    </xf>
    <xf numFmtId="181" fontId="19" fillId="0" borderId="182" xfId="2" applyNumberFormat="1" applyFont="1" applyFill="1" applyBorder="1" applyAlignment="1">
      <alignment horizontal="right" vertical="center"/>
    </xf>
    <xf numFmtId="181" fontId="19" fillId="0" borderId="12" xfId="2" applyNumberFormat="1" applyFont="1" applyFill="1" applyBorder="1" applyAlignment="1">
      <alignment horizontal="right" vertical="center"/>
    </xf>
    <xf numFmtId="179" fontId="19" fillId="2" borderId="181" xfId="2" applyNumberFormat="1" applyFont="1" applyFill="1" applyBorder="1" applyAlignment="1">
      <alignment horizontal="right" vertical="center"/>
    </xf>
    <xf numFmtId="181" fontId="19" fillId="2" borderId="182" xfId="2" applyNumberFormat="1" applyFont="1" applyFill="1" applyBorder="1" applyAlignment="1">
      <alignment horizontal="right" vertical="center"/>
    </xf>
    <xf numFmtId="177" fontId="19"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19" fillId="0" borderId="181" xfId="2" applyNumberFormat="1" applyFont="1" applyFill="1" applyBorder="1" applyAlignment="1">
      <alignment horizontal="right" vertical="center" shrinkToFit="1"/>
    </xf>
    <xf numFmtId="179" fontId="27" fillId="0" borderId="182"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2" fontId="19" fillId="0" borderId="181" xfId="2" applyNumberFormat="1" applyFont="1" applyFill="1" applyBorder="1" applyAlignment="1">
      <alignment horizontal="right" vertical="center" shrinkToFit="1"/>
    </xf>
    <xf numFmtId="192" fontId="27" fillId="0" borderId="182" xfId="2" applyNumberFormat="1" applyFont="1" applyFill="1" applyBorder="1" applyAlignment="1">
      <alignment horizontal="right" vertical="center" shrinkToFit="1"/>
    </xf>
    <xf numFmtId="192"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82"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1" xfId="3" applyNumberFormat="1" applyFont="1" applyFill="1" applyBorder="1" applyAlignment="1">
      <alignment horizontal="right" vertical="center"/>
    </xf>
    <xf numFmtId="181" fontId="19" fillId="2" borderId="10"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wrapText="1"/>
    </xf>
    <xf numFmtId="179" fontId="19" fillId="2" borderId="183" xfId="3" applyNumberFormat="1" applyFont="1" applyFill="1" applyBorder="1" applyAlignment="1">
      <alignment horizontal="right" vertical="center"/>
    </xf>
    <xf numFmtId="181" fontId="19" fillId="2" borderId="6"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wrapText="1"/>
    </xf>
    <xf numFmtId="0" fontId="3" fillId="0" borderId="0" xfId="16">
      <alignment vertical="center"/>
    </xf>
    <xf numFmtId="191" fontId="28" fillId="0" borderId="39" xfId="16" applyNumberFormat="1" applyFont="1" applyFill="1" applyBorder="1" applyAlignment="1" applyProtection="1">
      <alignment horizontal="right" vertical="center" wrapText="1"/>
    </xf>
    <xf numFmtId="191" fontId="28" fillId="0" borderId="184" xfId="16" applyNumberFormat="1" applyFont="1" applyFill="1" applyBorder="1" applyAlignment="1" applyProtection="1">
      <alignment horizontal="right" vertical="center" wrapText="1"/>
    </xf>
    <xf numFmtId="191" fontId="28" fillId="0" borderId="119" xfId="16" applyNumberFormat="1" applyFont="1" applyFill="1" applyBorder="1" applyAlignment="1" applyProtection="1">
      <alignment horizontal="right" vertical="center" wrapText="1"/>
    </xf>
    <xf numFmtId="0" fontId="28" fillId="0" borderId="40" xfId="16" applyFont="1" applyFill="1" applyBorder="1" applyAlignment="1">
      <alignment horizontal="center" vertical="center"/>
    </xf>
    <xf numFmtId="191" fontId="28" fillId="0" borderId="60" xfId="16" applyNumberFormat="1" applyFont="1" applyFill="1" applyBorder="1" applyAlignment="1" applyProtection="1">
      <alignment horizontal="right" vertical="center" wrapText="1"/>
    </xf>
    <xf numFmtId="191" fontId="28" fillId="0" borderId="16" xfId="16" applyNumberFormat="1" applyFont="1" applyFill="1" applyBorder="1" applyAlignment="1" applyProtection="1">
      <alignment horizontal="right" vertical="center" wrapText="1"/>
    </xf>
    <xf numFmtId="191" fontId="28" fillId="0" borderId="61" xfId="16" applyNumberFormat="1" applyFont="1" applyFill="1" applyBorder="1" applyAlignment="1" applyProtection="1">
      <alignment horizontal="right" vertical="center" wrapText="1"/>
    </xf>
    <xf numFmtId="0" fontId="28" fillId="0" borderId="34" xfId="16" applyFont="1" applyFill="1" applyBorder="1" applyAlignment="1">
      <alignment horizontal="center" vertical="center" wrapText="1"/>
    </xf>
    <xf numFmtId="191" fontId="28" fillId="0" borderId="65" xfId="16" applyNumberFormat="1" applyFont="1" applyFill="1" applyBorder="1" applyAlignment="1" applyProtection="1">
      <alignment horizontal="right" vertical="center" wrapText="1"/>
    </xf>
    <xf numFmtId="191" fontId="28" fillId="0" borderId="66" xfId="16" applyNumberFormat="1" applyFont="1" applyFill="1" applyBorder="1" applyAlignment="1" applyProtection="1">
      <alignment horizontal="right" vertical="center" wrapText="1"/>
    </xf>
    <xf numFmtId="191" fontId="28" fillId="0" borderId="67" xfId="16" applyNumberFormat="1" applyFont="1" applyFill="1" applyBorder="1" applyAlignment="1" applyProtection="1">
      <alignment horizontal="right" vertical="center" wrapText="1"/>
    </xf>
    <xf numFmtId="0" fontId="28" fillId="0" borderId="21" xfId="16" applyFont="1" applyFill="1" applyBorder="1" applyAlignment="1">
      <alignment horizontal="center" vertical="center" wrapText="1"/>
    </xf>
    <xf numFmtId="0" fontId="28" fillId="6" borderId="41" xfId="16" applyFont="1" applyFill="1" applyBorder="1" applyAlignment="1">
      <alignment horizontal="center" vertical="center"/>
    </xf>
    <xf numFmtId="0" fontId="28" fillId="6" borderId="66" xfId="16" applyFont="1" applyFill="1" applyBorder="1" applyAlignment="1">
      <alignment horizontal="center" vertical="center"/>
    </xf>
    <xf numFmtId="0" fontId="28" fillId="6" borderId="67" xfId="16" applyFont="1" applyFill="1" applyBorder="1" applyAlignment="1">
      <alignment horizontal="center" vertical="center"/>
    </xf>
    <xf numFmtId="0" fontId="28" fillId="6" borderId="64" xfId="16" applyFont="1" applyFill="1" applyBorder="1" applyAlignment="1">
      <alignment horizontal="right" vertical="top"/>
    </xf>
    <xf numFmtId="0" fontId="28" fillId="6" borderId="52" xfId="16" applyFont="1" applyFill="1" applyBorder="1" applyAlignment="1">
      <alignment horizontal="right" vertical="top"/>
    </xf>
    <xf numFmtId="0" fontId="28" fillId="6" borderId="53"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xf numFmtId="191" fontId="28" fillId="0" borderId="39" xfId="17" applyNumberFormat="1" applyFont="1" applyFill="1" applyBorder="1" applyAlignment="1">
      <alignment horizontal="right" vertical="center"/>
    </xf>
    <xf numFmtId="191" fontId="28" fillId="0" borderId="184" xfId="17" applyNumberFormat="1" applyFont="1" applyFill="1" applyBorder="1" applyAlignment="1">
      <alignment horizontal="right" vertical="center"/>
    </xf>
    <xf numFmtId="191" fontId="28" fillId="0" borderId="119" xfId="17" applyNumberFormat="1" applyFont="1" applyFill="1" applyBorder="1" applyAlignment="1">
      <alignment horizontal="right" vertical="center"/>
    </xf>
    <xf numFmtId="0" fontId="28" fillId="0" borderId="40" xfId="17" applyFont="1" applyFill="1" applyBorder="1" applyAlignment="1">
      <alignment vertical="center"/>
    </xf>
    <xf numFmtId="191" fontId="28" fillId="0" borderId="185" xfId="17" applyNumberFormat="1" applyFont="1" applyFill="1" applyBorder="1" applyAlignment="1">
      <alignment horizontal="right" vertical="center"/>
    </xf>
    <xf numFmtId="191" fontId="28" fillId="0" borderId="12" xfId="17" applyNumberFormat="1" applyFont="1" applyFill="1" applyBorder="1" applyAlignment="1">
      <alignment horizontal="right" vertical="center"/>
    </xf>
    <xf numFmtId="191" fontId="28" fillId="0" borderId="186" xfId="17" applyNumberFormat="1" applyFont="1" applyFill="1" applyBorder="1" applyAlignment="1">
      <alignment horizontal="right" vertical="center"/>
    </xf>
    <xf numFmtId="0" fontId="28" fillId="0" borderId="34" xfId="17" applyFont="1" applyFill="1" applyBorder="1" applyAlignment="1">
      <alignment vertical="center"/>
    </xf>
    <xf numFmtId="0" fontId="28" fillId="0" borderId="46" xfId="17" applyFont="1" applyFill="1" applyBorder="1" applyAlignment="1">
      <alignment vertical="center"/>
    </xf>
    <xf numFmtId="191" fontId="28" fillId="0" borderId="187" xfId="17" applyNumberFormat="1" applyFont="1" applyFill="1" applyBorder="1" applyAlignment="1">
      <alignment horizontal="right" vertical="center"/>
    </xf>
    <xf numFmtId="191" fontId="28" fillId="0" borderId="188" xfId="17" applyNumberFormat="1" applyFont="1" applyFill="1" applyBorder="1" applyAlignment="1">
      <alignment horizontal="right" vertical="center"/>
    </xf>
    <xf numFmtId="191" fontId="28" fillId="0" borderId="189" xfId="17" applyNumberFormat="1" applyFont="1" applyFill="1" applyBorder="1" applyAlignment="1">
      <alignment horizontal="right" vertical="center"/>
    </xf>
    <xf numFmtId="0" fontId="28" fillId="0" borderId="48" xfId="17" applyFont="1" applyFill="1" applyBorder="1" applyAlignment="1">
      <alignment vertical="center" wrapText="1"/>
    </xf>
    <xf numFmtId="0" fontId="28" fillId="7" borderId="65" xfId="17" applyFont="1" applyFill="1" applyBorder="1" applyAlignment="1">
      <alignment horizontal="center" vertical="center"/>
    </xf>
    <xf numFmtId="0" fontId="28" fillId="7" borderId="66" xfId="17" applyFont="1" applyFill="1" applyBorder="1" applyAlignment="1">
      <alignment horizontal="center" vertical="center"/>
    </xf>
    <xf numFmtId="0" fontId="28" fillId="7" borderId="51" xfId="17" applyFont="1" applyFill="1" applyBorder="1" applyAlignment="1">
      <alignment horizontal="center" vertical="center"/>
    </xf>
    <xf numFmtId="0" fontId="28" fillId="7" borderId="64" xfId="17" applyFont="1" applyFill="1" applyBorder="1" applyAlignment="1">
      <alignment horizontal="right" vertical="top"/>
    </xf>
    <xf numFmtId="0" fontId="28" fillId="7" borderId="52" xfId="17" applyFont="1" applyFill="1" applyBorder="1" applyAlignment="1">
      <alignment horizontal="right" vertical="top"/>
    </xf>
    <xf numFmtId="0" fontId="28" fillId="7" borderId="53"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181" fontId="30" fillId="0" borderId="39"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119" xfId="18" applyNumberFormat="1" applyFont="1" applyFill="1" applyBorder="1" applyAlignment="1" applyProtection="1">
      <alignment horizontal="right" vertical="center"/>
    </xf>
    <xf numFmtId="0" fontId="30" fillId="0" borderId="2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xf>
    <xf numFmtId="181" fontId="30" fillId="0" borderId="188"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6" xfId="18" applyFont="1" applyFill="1" applyBorder="1" applyAlignment="1">
      <alignment vertical="center" wrapText="1"/>
    </xf>
    <xf numFmtId="0" fontId="30" fillId="6" borderId="41" xfId="18" applyFont="1" applyFill="1" applyBorder="1" applyAlignment="1">
      <alignment horizontal="center" vertical="center"/>
    </xf>
    <xf numFmtId="0" fontId="30" fillId="6" borderId="66" xfId="18" applyFont="1" applyFill="1" applyBorder="1" applyAlignment="1">
      <alignment horizontal="center" vertical="center"/>
    </xf>
    <xf numFmtId="0" fontId="30" fillId="6" borderId="51" xfId="18" applyFont="1" applyFill="1" applyBorder="1" applyAlignment="1">
      <alignment horizontal="center" vertical="center"/>
    </xf>
    <xf numFmtId="0" fontId="30" fillId="6" borderId="64" xfId="18" applyFont="1" applyFill="1" applyBorder="1" applyAlignment="1">
      <alignment horizontal="right" vertical="top"/>
    </xf>
    <xf numFmtId="0" fontId="30" fillId="6" borderId="52" xfId="18" applyFont="1" applyFill="1" applyBorder="1" applyAlignment="1">
      <alignment horizontal="right" vertical="center"/>
    </xf>
    <xf numFmtId="0" fontId="30" fillId="6" borderId="52" xfId="18" applyFont="1" applyFill="1" applyBorder="1" applyAlignment="1"/>
    <xf numFmtId="0" fontId="30" fillId="6" borderId="53"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9"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119" xfId="19" applyNumberFormat="1" applyFont="1" applyFill="1" applyBorder="1" applyAlignment="1" applyProtection="1">
      <alignment horizontal="right" vertical="center"/>
    </xf>
    <xf numFmtId="0" fontId="30" fillId="0" borderId="24" xfId="19" applyFont="1" applyFill="1" applyBorder="1" applyAlignment="1">
      <alignment vertical="center"/>
    </xf>
    <xf numFmtId="181" fontId="30" fillId="0" borderId="185"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13" xfId="19" applyFont="1" applyFill="1" applyBorder="1" applyAlignment="1">
      <alignment vertical="center"/>
    </xf>
    <xf numFmtId="0" fontId="30" fillId="0" borderId="1" xfId="19" applyFont="1" applyFill="1" applyBorder="1" applyAlignment="1">
      <alignment vertical="center"/>
    </xf>
    <xf numFmtId="181" fontId="30" fillId="0" borderId="187" xfId="19" applyNumberFormat="1" applyFont="1" applyFill="1" applyBorder="1" applyAlignment="1" applyProtection="1">
      <alignment horizontal="right" vertical="center"/>
    </xf>
    <xf numFmtId="181" fontId="30" fillId="0" borderId="188"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6" xfId="19" applyFont="1" applyFill="1" applyBorder="1" applyAlignment="1">
      <alignment vertical="center" wrapText="1"/>
    </xf>
    <xf numFmtId="0" fontId="30" fillId="6" borderId="65" xfId="19" applyFont="1" applyFill="1" applyBorder="1" applyAlignment="1">
      <alignment horizontal="center" vertical="center"/>
    </xf>
    <xf numFmtId="0" fontId="30" fillId="6" borderId="66" xfId="19" applyFont="1" applyFill="1" applyBorder="1" applyAlignment="1">
      <alignment horizontal="center" vertical="center"/>
    </xf>
    <xf numFmtId="0" fontId="30" fillId="6" borderId="51" xfId="19" applyFont="1" applyFill="1" applyBorder="1" applyAlignment="1">
      <alignment horizontal="center" vertical="center"/>
    </xf>
    <xf numFmtId="0" fontId="30" fillId="6" borderId="64" xfId="19" applyFont="1" applyFill="1" applyBorder="1" applyAlignment="1">
      <alignment horizontal="right" vertical="top"/>
    </xf>
    <xf numFmtId="0" fontId="30" fillId="6" borderId="52" xfId="19" applyFont="1" applyFill="1" applyBorder="1" applyAlignment="1">
      <alignment horizontal="right" vertical="center"/>
    </xf>
    <xf numFmtId="0" fontId="30" fillId="6" borderId="52" xfId="19" applyFont="1" applyFill="1" applyBorder="1" applyAlignment="1"/>
    <xf numFmtId="0" fontId="30" fillId="6" borderId="53" xfId="19" applyFont="1" applyFill="1" applyBorder="1" applyAlignment="1"/>
    <xf numFmtId="0" fontId="29" fillId="0" borderId="0" xfId="19" applyFont="1" applyAlignment="1">
      <alignment horizontal="center" vertical="center"/>
    </xf>
    <xf numFmtId="184" fontId="10" fillId="0" borderId="2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0" fontId="10" fillId="0" borderId="2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0" xfId="7" applyFont="1" applyFill="1" applyBorder="1" applyAlignment="1">
      <alignment horizontal="left" vertical="center"/>
    </xf>
    <xf numFmtId="49" fontId="18" fillId="0" borderId="0" xfId="7" applyNumberFormat="1" applyFont="1" applyFill="1" applyAlignment="1">
      <alignment horizontal="center" vertical="center"/>
    </xf>
    <xf numFmtId="0" fontId="10" fillId="0" borderId="67"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64" xfId="7" applyFont="1" applyFill="1" applyBorder="1" applyAlignment="1">
      <alignment horizontal="center" vertical="center"/>
    </xf>
    <xf numFmtId="0" fontId="13" fillId="0" borderId="31"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29" xfId="9"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29"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29" xfId="7" applyNumberFormat="1" applyFont="1" applyFill="1" applyBorder="1" applyAlignment="1">
      <alignment horizontal="right" vertical="center"/>
    </xf>
    <xf numFmtId="0" fontId="10" fillId="0" borderId="46"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3" fillId="0" borderId="21"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0" xfId="9" applyFont="1" applyFill="1" applyBorder="1" applyAlignment="1">
      <alignment horizontal="left" vertical="center"/>
    </xf>
    <xf numFmtId="0" fontId="10" fillId="0" borderId="61"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1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3"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17" xfId="7" applyNumberFormat="1" applyFont="1" applyFill="1" applyBorder="1" applyAlignment="1">
      <alignment horizontal="center" vertical="center"/>
    </xf>
    <xf numFmtId="188" fontId="10" fillId="0" borderId="21"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0" xfId="7" applyNumberFormat="1" applyFont="1" applyFill="1" applyBorder="1" applyAlignment="1">
      <alignment horizontal="right" vertical="center"/>
    </xf>
    <xf numFmtId="185" fontId="10" fillId="0" borderId="2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0" xfId="7" applyNumberFormat="1" applyFont="1" applyFill="1" applyBorder="1" applyAlignment="1">
      <alignment horizontal="right" vertical="center"/>
    </xf>
    <xf numFmtId="0" fontId="10" fillId="0" borderId="44" xfId="7" applyFont="1" applyFill="1" applyBorder="1" applyAlignment="1">
      <alignment horizontal="center" vertical="center"/>
    </xf>
    <xf numFmtId="0" fontId="10" fillId="0" borderId="54" xfId="7" applyFont="1" applyFill="1" applyBorder="1" applyAlignment="1">
      <alignment vertical="center"/>
    </xf>
    <xf numFmtId="0" fontId="10" fillId="0" borderId="36" xfId="7" applyFont="1" applyFill="1" applyBorder="1" applyAlignment="1">
      <alignment vertical="center"/>
    </xf>
    <xf numFmtId="0" fontId="10" fillId="0" borderId="50"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35"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28" xfId="7" applyNumberFormat="1" applyFont="1" applyFill="1" applyBorder="1" applyAlignment="1">
      <alignment horizontal="right" vertical="center"/>
    </xf>
    <xf numFmtId="0" fontId="10" fillId="0" borderId="24" xfId="7" applyFont="1" applyFill="1" applyBorder="1" applyAlignment="1">
      <alignment vertical="center"/>
    </xf>
    <xf numFmtId="0" fontId="10" fillId="0" borderId="23" xfId="7" applyFont="1" applyFill="1" applyBorder="1" applyAlignment="1">
      <alignment vertical="center"/>
    </xf>
    <xf numFmtId="0" fontId="10" fillId="0" borderId="27" xfId="7" applyFont="1" applyFill="1" applyBorder="1" applyAlignment="1">
      <alignment vertical="center"/>
    </xf>
    <xf numFmtId="186" fontId="10" fillId="0" borderId="24"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2" xfId="7" applyNumberFormat="1" applyFont="1" applyFill="1" applyBorder="1" applyAlignment="1">
      <alignment horizontal="right" vertical="center"/>
    </xf>
    <xf numFmtId="0" fontId="13" fillId="0" borderId="1"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177" fontId="13" fillId="0" borderId="10"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28"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10" fillId="0" borderId="10"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184" fontId="10" fillId="0" borderId="28" xfId="7" applyNumberFormat="1" applyFont="1" applyFill="1" applyBorder="1" applyAlignment="1">
      <alignment horizontal="right" vertical="center"/>
    </xf>
    <xf numFmtId="0" fontId="10" fillId="0" borderId="3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51" xfId="7" applyFont="1" applyFill="1" applyBorder="1" applyAlignment="1">
      <alignment horizontal="center" vertical="center" wrapText="1"/>
    </xf>
    <xf numFmtId="0" fontId="10" fillId="0" borderId="2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13" fillId="0" borderId="49" xfId="7" applyFont="1" applyFill="1" applyBorder="1" applyAlignment="1">
      <alignment vertical="center"/>
    </xf>
    <xf numFmtId="0" fontId="13" fillId="0" borderId="36" xfId="7" applyFont="1" applyFill="1" applyBorder="1" applyAlignment="1">
      <alignment vertical="center"/>
    </xf>
    <xf numFmtId="0" fontId="13" fillId="0" borderId="50" xfId="7" applyFont="1" applyFill="1" applyBorder="1" applyAlignment="1">
      <alignment vertical="center"/>
    </xf>
    <xf numFmtId="177" fontId="13" fillId="0" borderId="4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29" xfId="7" applyNumberFormat="1" applyFont="1" applyFill="1" applyBorder="1" applyAlignment="1">
      <alignment horizontal="right" vertical="center"/>
    </xf>
    <xf numFmtId="0" fontId="10" fillId="0" borderId="46"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19"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7" xfId="7" applyFont="1" applyFill="1" applyBorder="1" applyAlignment="1">
      <alignment horizontal="left" vertical="center"/>
    </xf>
    <xf numFmtId="184" fontId="10" fillId="0" borderId="19" xfId="7" applyNumberFormat="1" applyFont="1" applyFill="1" applyBorder="1" applyAlignment="1">
      <alignment horizontal="right" vertical="center"/>
    </xf>
    <xf numFmtId="184" fontId="10" fillId="0" borderId="18" xfId="7" applyNumberFormat="1" applyFont="1" applyFill="1" applyBorder="1" applyAlignment="1">
      <alignment horizontal="right" vertical="center"/>
    </xf>
    <xf numFmtId="184" fontId="10" fillId="0" borderId="17" xfId="7" applyNumberFormat="1" applyFont="1" applyFill="1" applyBorder="1" applyAlignment="1">
      <alignment horizontal="right" vertical="center"/>
    </xf>
    <xf numFmtId="0" fontId="10" fillId="0" borderId="31"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29" xfId="8"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6" fontId="13" fillId="0" borderId="1"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33" xfId="7" applyNumberFormat="1" applyFont="1" applyFill="1" applyBorder="1" applyAlignment="1">
      <alignment horizontal="right" vertical="center"/>
    </xf>
    <xf numFmtId="0" fontId="12" fillId="0" borderId="0" xfId="7" applyFont="1" applyFill="1" applyBorder="1" applyAlignment="1">
      <alignment horizontal="left" vertical="center" wrapText="1"/>
    </xf>
    <xf numFmtId="0" fontId="12" fillId="0" borderId="20" xfId="7" applyFont="1" applyFill="1" applyBorder="1" applyAlignment="1">
      <alignment horizontal="left" vertical="center" wrapText="1"/>
    </xf>
    <xf numFmtId="0" fontId="13" fillId="0" borderId="24"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7" xfId="10" applyFont="1" applyFill="1" applyBorder="1" applyAlignment="1">
      <alignment horizontal="center" vertical="center"/>
    </xf>
    <xf numFmtId="0" fontId="10" fillId="0" borderId="45" xfId="7" applyFont="1" applyFill="1" applyBorder="1" applyAlignment="1">
      <alignment horizontal="center" vertical="center"/>
    </xf>
    <xf numFmtId="0" fontId="10" fillId="0" borderId="43" xfId="7" applyFont="1" applyFill="1" applyBorder="1" applyAlignment="1">
      <alignment horizontal="center" vertical="center"/>
    </xf>
    <xf numFmtId="185" fontId="10" fillId="0" borderId="43"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1" xfId="7" applyNumberFormat="1" applyFont="1" applyFill="1" applyBorder="1" applyAlignment="1">
      <alignment horizontal="right" vertical="center"/>
    </xf>
    <xf numFmtId="184" fontId="10" fillId="0" borderId="24"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7" xfId="7" applyNumberFormat="1" applyFont="1" applyFill="1" applyBorder="1" applyAlignment="1">
      <alignment horizontal="right" vertical="center"/>
    </xf>
    <xf numFmtId="184" fontId="10" fillId="0" borderId="22" xfId="7" applyNumberFormat="1" applyFont="1" applyFill="1" applyBorder="1" applyAlignment="1">
      <alignment horizontal="right" vertical="center"/>
    </xf>
    <xf numFmtId="177" fontId="10" fillId="0" borderId="43"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1" xfId="7" applyNumberFormat="1" applyFont="1" applyFill="1" applyBorder="1" applyAlignment="1">
      <alignment horizontal="right" vertical="center"/>
    </xf>
    <xf numFmtId="0" fontId="10" fillId="0" borderId="40" xfId="7" applyFont="1" applyFill="1" applyBorder="1" applyAlignment="1">
      <alignment vertical="center"/>
    </xf>
    <xf numFmtId="0" fontId="10" fillId="0" borderId="3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5" xfId="7" applyFont="1" applyFill="1" applyBorder="1" applyAlignment="1">
      <alignment horizontal="center" vertical="center"/>
    </xf>
    <xf numFmtId="0" fontId="15" fillId="0" borderId="9" xfId="7" applyFont="1" applyFill="1" applyBorder="1">
      <alignment vertical="center"/>
    </xf>
    <xf numFmtId="0" fontId="15" fillId="0" borderId="11" xfId="7" applyFont="1" applyFill="1" applyBorder="1">
      <alignment vertical="center"/>
    </xf>
    <xf numFmtId="0" fontId="10" fillId="0" borderId="34"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25"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32" xfId="7" applyFont="1" applyFill="1" applyBorder="1" applyAlignment="1">
      <alignment horizontal="center" vertical="center" wrapText="1"/>
    </xf>
    <xf numFmtId="0" fontId="13" fillId="0" borderId="19"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7" xfId="9" applyFont="1" applyFill="1" applyBorder="1" applyAlignment="1">
      <alignment horizontal="left" vertical="center"/>
    </xf>
    <xf numFmtId="177" fontId="10" fillId="0" borderId="19"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7" xfId="7" applyNumberFormat="1" applyFont="1" applyFill="1" applyBorder="1" applyAlignment="1">
      <alignment horizontal="right" vertical="center"/>
    </xf>
    <xf numFmtId="0" fontId="10" fillId="0" borderId="3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8" xfId="7" applyFont="1" applyFill="1" applyBorder="1" applyAlignment="1">
      <alignment horizontal="center" vertical="center"/>
    </xf>
    <xf numFmtId="177" fontId="10" fillId="0" borderId="24"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7" xfId="7" applyNumberFormat="1" applyFont="1" applyFill="1" applyBorder="1" applyAlignment="1">
      <alignment horizontal="right" vertical="center"/>
    </xf>
    <xf numFmtId="0" fontId="10" fillId="0" borderId="26"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5" xfId="7" applyFont="1" applyFill="1" applyBorder="1" applyAlignment="1">
      <alignment horizontal="center" vertical="center" shrinkToFit="1"/>
    </xf>
    <xf numFmtId="0" fontId="13" fillId="0" borderId="31"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29" xfId="9" applyFont="1" applyFill="1" applyBorder="1" applyAlignment="1">
      <alignment horizontal="center" vertical="center" wrapText="1"/>
    </xf>
    <xf numFmtId="0" fontId="13" fillId="0" borderId="2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0" fillId="0" borderId="0" xfId="7" applyFont="1" applyFill="1" applyBorder="1" applyAlignment="1" applyProtection="1">
      <alignment horizontal="center" vertical="center"/>
      <protection hidden="1"/>
    </xf>
    <xf numFmtId="183" fontId="10" fillId="0" borderId="0" xfId="7" applyNumberFormat="1" applyFont="1" applyFill="1" applyBorder="1" applyAlignment="1" applyProtection="1">
      <alignment horizontal="center" vertical="center"/>
      <protection hidden="1"/>
    </xf>
    <xf numFmtId="0" fontId="12" fillId="0" borderId="0" xfId="7" applyNumberFormat="1" applyFont="1" applyFill="1" applyBorder="1" applyAlignment="1" applyProtection="1">
      <alignment horizontal="left" vertical="center" wrapText="1"/>
      <protection hidden="1"/>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177" fontId="10" fillId="0" borderId="70"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184" fontId="10" fillId="0" borderId="73"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49" fontId="16" fillId="0" borderId="53" xfId="11" applyNumberFormat="1" applyFont="1" applyFill="1" applyBorder="1" applyAlignment="1">
      <alignment horizontal="center" vertical="center"/>
    </xf>
    <xf numFmtId="49" fontId="16" fillId="0" borderId="52" xfId="11" applyNumberFormat="1" applyFont="1" applyFill="1" applyBorder="1" applyAlignment="1">
      <alignment horizontal="center" vertical="center"/>
    </xf>
    <xf numFmtId="49" fontId="16" fillId="0" borderId="64" xfId="11" applyNumberFormat="1" applyFont="1" applyFill="1" applyBorder="1" applyAlignment="1">
      <alignment horizontal="center"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4"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4" fontId="10" fillId="0" borderId="70" xfId="11" applyNumberFormat="1" applyFont="1" applyFill="1" applyBorder="1" applyAlignment="1">
      <alignment horizontal="right" vertical="center"/>
    </xf>
    <xf numFmtId="184" fontId="10" fillId="0" borderId="0" xfId="11" applyNumberFormat="1" applyFont="1" applyFill="1" applyBorder="1" applyAlignment="1">
      <alignment horizontal="right" vertical="center"/>
    </xf>
    <xf numFmtId="184" fontId="10" fillId="0" borderId="5" xfId="11" applyNumberFormat="1" applyFont="1" applyFill="1" applyBorder="1" applyAlignment="1">
      <alignment horizontal="right"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4" fontId="10" fillId="0" borderId="77" xfId="11" applyNumberFormat="1" applyFont="1" applyFill="1" applyBorder="1" applyAlignment="1">
      <alignment horizontal="right" vertical="center"/>
    </xf>
    <xf numFmtId="177" fontId="10" fillId="0" borderId="77" xfId="11" applyNumberFormat="1" applyFont="1" applyFill="1" applyBorder="1" applyAlignment="1">
      <alignment horizontal="right" vertical="center"/>
    </xf>
    <xf numFmtId="184" fontId="10" fillId="0" borderId="75" xfId="11" applyNumberFormat="1" applyFont="1" applyFill="1" applyBorder="1" applyAlignment="1">
      <alignment horizontal="right" vertical="center"/>
    </xf>
    <xf numFmtId="184" fontId="10" fillId="0" borderId="2" xfId="11" applyNumberFormat="1" applyFont="1" applyFill="1" applyBorder="1" applyAlignment="1">
      <alignment horizontal="right" vertical="center"/>
    </xf>
    <xf numFmtId="184" fontId="10" fillId="0" borderId="3"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89" fontId="10" fillId="0" borderId="70"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5" xfId="11" applyNumberFormat="1" applyFont="1" applyFill="1" applyBorder="1" applyAlignment="1">
      <alignment horizontal="right" vertical="center"/>
    </xf>
    <xf numFmtId="184" fontId="3" fillId="0" borderId="0" xfId="11" applyNumberFormat="1" applyFill="1" applyAlignment="1">
      <alignment horizontal="right" vertical="center"/>
    </xf>
    <xf numFmtId="184" fontId="3" fillId="0" borderId="5" xfId="11" applyNumberFormat="1" applyFill="1" applyBorder="1" applyAlignment="1">
      <alignment horizontal="right" vertical="center"/>
    </xf>
    <xf numFmtId="189" fontId="10" fillId="0" borderId="75"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76" xfId="11" applyNumberFormat="1" applyFont="1" applyFill="1" applyBorder="1" applyAlignment="1">
      <alignment horizontal="righ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184"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4"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4"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4"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4"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4" fontId="10" fillId="0" borderId="68" xfId="11" applyNumberFormat="1" applyFont="1" applyFill="1" applyBorder="1" applyAlignment="1">
      <alignment horizontal="right" vertical="center"/>
    </xf>
    <xf numFmtId="184"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3" xfId="11" applyNumberFormat="1" applyFont="1" applyFill="1" applyBorder="1" applyAlignment="1">
      <alignment horizontal="right" vertical="center"/>
    </xf>
    <xf numFmtId="177" fontId="10" fillId="0" borderId="8" xfId="11" applyNumberFormat="1" applyFont="1" applyFill="1" applyBorder="1" applyAlignment="1">
      <alignment horizontal="right" vertical="center"/>
    </xf>
    <xf numFmtId="177" fontId="10" fillId="3" borderId="70"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0"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69" xfId="11" applyFill="1" applyBorder="1" applyAlignment="1">
      <alignment horizontal="right" vertical="center"/>
    </xf>
    <xf numFmtId="189" fontId="10" fillId="0" borderId="68"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69" xfId="11" applyNumberFormat="1" applyFill="1" applyBorder="1" applyAlignment="1">
      <alignment horizontal="right" vertical="center"/>
    </xf>
    <xf numFmtId="177" fontId="10" fillId="0" borderId="68" xfId="11" applyNumberFormat="1" applyFont="1" applyFill="1" applyBorder="1" applyAlignment="1">
      <alignment horizontal="right" vertical="center"/>
    </xf>
    <xf numFmtId="177" fontId="10" fillId="3" borderId="68"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69" xfId="11" applyNumberFormat="1" applyFont="1" applyFill="1" applyBorder="1" applyAlignment="1">
      <alignment horizontal="right" vertical="center"/>
    </xf>
    <xf numFmtId="0" fontId="10" fillId="3" borderId="68"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181" fontId="5" fillId="0" borderId="168" xfId="15" applyNumberFormat="1" applyFont="1" applyBorder="1" applyAlignment="1" applyProtection="1">
      <alignment horizontal="right" vertical="center" shrinkToFit="1"/>
      <protection locked="0"/>
    </xf>
    <xf numFmtId="181" fontId="5" fillId="0" borderId="142" xfId="15" applyNumberFormat="1" applyFont="1" applyBorder="1" applyAlignment="1" applyProtection="1">
      <alignment horizontal="right" vertical="center" shrinkToFit="1"/>
      <protection locked="0"/>
    </xf>
    <xf numFmtId="0" fontId="25" fillId="2" borderId="53" xfId="13" applyFont="1" applyFill="1" applyBorder="1" applyAlignment="1" applyProtection="1">
      <alignment horizontal="center" vertical="center"/>
    </xf>
    <xf numFmtId="0" fontId="25" fillId="2" borderId="52" xfId="13" applyFont="1" applyFill="1" applyBorder="1" applyAlignment="1" applyProtection="1">
      <alignment horizontal="center" vertical="center"/>
    </xf>
    <xf numFmtId="0" fontId="25" fillId="2" borderId="64" xfId="13" applyFont="1" applyFill="1" applyBorder="1" applyAlignment="1" applyProtection="1">
      <alignment horizontal="center" vertical="center"/>
    </xf>
    <xf numFmtId="0" fontId="5" fillId="2" borderId="18" xfId="13" applyFont="1" applyFill="1" applyBorder="1" applyAlignment="1" applyProtection="1">
      <alignment horizontal="left" vertical="center"/>
    </xf>
    <xf numFmtId="0" fontId="5" fillId="5" borderId="31" xfId="13" applyFont="1" applyFill="1" applyBorder="1" applyAlignment="1" applyProtection="1">
      <alignment horizontal="center" vertical="center"/>
      <protection locked="0"/>
    </xf>
    <xf numFmtId="0" fontId="5" fillId="5" borderId="30" xfId="13" applyFont="1" applyFill="1" applyBorder="1" applyAlignment="1" applyProtection="1">
      <alignment horizontal="center" vertical="center"/>
      <protection locked="0"/>
    </xf>
    <xf numFmtId="0" fontId="5" fillId="5" borderId="51" xfId="13" applyFont="1" applyFill="1" applyBorder="1" applyAlignment="1" applyProtection="1">
      <alignment horizontal="center" vertical="center"/>
      <protection locked="0"/>
    </xf>
    <xf numFmtId="0" fontId="5" fillId="5" borderId="152" xfId="13" applyFont="1" applyFill="1" applyBorder="1" applyAlignment="1" applyProtection="1">
      <alignment horizontal="center" vertical="center"/>
      <protection locked="0"/>
    </xf>
    <xf numFmtId="0" fontId="5" fillId="5" borderId="149" xfId="13" applyFont="1" applyFill="1" applyBorder="1" applyAlignment="1" applyProtection="1">
      <alignment horizontal="center" vertical="center"/>
      <protection locked="0"/>
    </xf>
    <xf numFmtId="0" fontId="5" fillId="5" borderId="151" xfId="13" applyFont="1" applyFill="1" applyBorder="1" applyAlignment="1" applyProtection="1">
      <alignment horizontal="center" vertical="center"/>
      <protection locked="0"/>
    </xf>
    <xf numFmtId="0" fontId="5" fillId="5" borderId="49" xfId="13" applyFont="1" applyFill="1" applyBorder="1" applyAlignment="1" applyProtection="1">
      <alignment horizontal="center" vertical="center" wrapText="1"/>
      <protection locked="0"/>
    </xf>
    <xf numFmtId="0" fontId="5" fillId="5" borderId="30" xfId="13" applyFont="1" applyFill="1" applyBorder="1" applyAlignment="1" applyProtection="1">
      <alignment horizontal="center" vertical="center" wrapText="1"/>
      <protection locked="0"/>
    </xf>
    <xf numFmtId="0" fontId="5" fillId="5" borderId="51" xfId="13" applyFont="1" applyFill="1" applyBorder="1" applyAlignment="1" applyProtection="1">
      <alignment horizontal="center" vertical="center" wrapText="1"/>
      <protection locked="0"/>
    </xf>
    <xf numFmtId="0" fontId="5" fillId="5" borderId="150" xfId="13" applyFont="1" applyFill="1" applyBorder="1" applyAlignment="1" applyProtection="1">
      <alignment horizontal="center" vertical="center" wrapText="1"/>
      <protection locked="0"/>
    </xf>
    <xf numFmtId="0" fontId="5" fillId="5" borderId="149" xfId="13" applyFont="1" applyFill="1" applyBorder="1" applyAlignment="1" applyProtection="1">
      <alignment horizontal="center" vertical="center" wrapText="1"/>
      <protection locked="0"/>
    </xf>
    <xf numFmtId="0" fontId="5" fillId="5" borderId="151" xfId="13" applyFont="1" applyFill="1" applyBorder="1" applyAlignment="1" applyProtection="1">
      <alignment horizontal="center" vertical="center" wrapText="1"/>
      <protection locked="0"/>
    </xf>
    <xf numFmtId="0" fontId="5" fillId="5" borderId="31" xfId="13" applyFont="1" applyFill="1" applyBorder="1" applyAlignment="1" applyProtection="1">
      <alignment horizontal="center" vertical="center" wrapText="1"/>
      <protection locked="0"/>
    </xf>
    <xf numFmtId="0" fontId="5" fillId="5" borderId="29" xfId="13" applyFont="1" applyFill="1" applyBorder="1" applyAlignment="1" applyProtection="1">
      <alignment horizontal="center" vertical="center" wrapText="1"/>
      <protection locked="0"/>
    </xf>
    <xf numFmtId="0" fontId="5" fillId="5" borderId="152" xfId="13" applyFont="1" applyFill="1" applyBorder="1" applyAlignment="1" applyProtection="1">
      <alignment horizontal="center" vertical="center" wrapText="1"/>
      <protection locked="0"/>
    </xf>
    <xf numFmtId="0" fontId="5" fillId="5" borderId="148"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3" fillId="5" borderId="30" xfId="13" applyFont="1" applyFill="1" applyBorder="1" applyAlignment="1" applyProtection="1">
      <alignment horizontal="center" vertical="center" wrapText="1"/>
      <protection locked="0"/>
    </xf>
    <xf numFmtId="0" fontId="3" fillId="5" borderId="51"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51" xfId="13" applyFont="1" applyFill="1" applyBorder="1" applyAlignment="1" applyProtection="1">
      <alignment horizontal="center" vertical="center" wrapText="1"/>
      <protection locked="0"/>
    </xf>
    <xf numFmtId="181" fontId="5" fillId="0" borderId="122" xfId="15" applyNumberFormat="1" applyFont="1" applyBorder="1" applyAlignment="1" applyProtection="1">
      <alignment horizontal="right" vertical="center" shrinkToFit="1"/>
      <protection locked="0"/>
    </xf>
    <xf numFmtId="181" fontId="5" fillId="0" borderId="121" xfId="15" applyNumberFormat="1" applyFont="1" applyBorder="1" applyAlignment="1" applyProtection="1">
      <alignment horizontal="right" vertical="center" shrinkToFit="1"/>
      <protection locked="0"/>
    </xf>
    <xf numFmtId="181" fontId="5" fillId="0" borderId="123" xfId="15" applyNumberFormat="1" applyFont="1" applyBorder="1" applyAlignment="1" applyProtection="1">
      <alignment horizontal="right" vertical="center" shrinkToFit="1"/>
      <protection locked="0"/>
    </xf>
    <xf numFmtId="0" fontId="5" fillId="0" borderId="122" xfId="15" applyNumberFormat="1" applyFont="1" applyBorder="1" applyAlignment="1" applyProtection="1">
      <alignment horizontal="left" vertical="center" shrinkToFit="1"/>
      <protection locked="0"/>
    </xf>
    <xf numFmtId="0" fontId="5" fillId="0" borderId="121" xfId="15" applyNumberFormat="1" applyFont="1" applyBorder="1" applyAlignment="1" applyProtection="1">
      <alignment horizontal="left" vertical="center" shrinkToFit="1"/>
      <protection locked="0"/>
    </xf>
    <xf numFmtId="0" fontId="5" fillId="0" borderId="120" xfId="15" applyNumberFormat="1" applyFont="1" applyBorder="1" applyAlignment="1" applyProtection="1">
      <alignment horizontal="left" vertical="center" shrinkToFit="1"/>
      <protection locked="0"/>
    </xf>
    <xf numFmtId="0" fontId="5" fillId="0" borderId="142" xfId="15" applyNumberFormat="1" applyFont="1" applyBorder="1" applyAlignment="1" applyProtection="1">
      <alignment horizontal="left" vertical="center" shrinkToFit="1"/>
      <protection locked="0"/>
    </xf>
    <xf numFmtId="0" fontId="5" fillId="0" borderId="141" xfId="15" applyNumberFormat="1" applyFont="1" applyBorder="1" applyAlignment="1" applyProtection="1">
      <alignment horizontal="left" vertical="center" shrinkToFit="1"/>
      <protection locked="0"/>
    </xf>
    <xf numFmtId="0" fontId="5" fillId="0" borderId="146" xfId="15" applyFont="1" applyBorder="1" applyAlignment="1" applyProtection="1">
      <alignment horizontal="left" vertical="center" shrinkToFit="1"/>
      <protection locked="0"/>
    </xf>
    <xf numFmtId="0" fontId="5" fillId="0" borderId="145" xfId="15" applyFont="1" applyBorder="1" applyAlignment="1" applyProtection="1">
      <alignment horizontal="left" vertical="center" shrinkToFit="1"/>
      <protection locked="0"/>
    </xf>
    <xf numFmtId="0" fontId="5" fillId="0" borderId="144" xfId="15" applyFont="1" applyBorder="1" applyAlignment="1" applyProtection="1">
      <alignment horizontal="left" vertical="center" shrinkToFit="1"/>
      <protection locked="0"/>
    </xf>
    <xf numFmtId="181" fontId="5" fillId="0" borderId="146" xfId="15" applyNumberFormat="1" applyFont="1" applyBorder="1" applyAlignment="1" applyProtection="1">
      <alignment horizontal="right" vertical="center" shrinkToFit="1"/>
      <protection locked="0"/>
    </xf>
    <xf numFmtId="181" fontId="5" fillId="0" borderId="145" xfId="15" applyNumberFormat="1" applyFont="1" applyBorder="1" applyAlignment="1" applyProtection="1">
      <alignment horizontal="right" vertical="center" shrinkToFit="1"/>
      <protection locked="0"/>
    </xf>
    <xf numFmtId="181" fontId="5" fillId="0" borderId="144" xfId="15" applyNumberFormat="1" applyFont="1" applyBorder="1" applyAlignment="1" applyProtection="1">
      <alignment horizontal="right" vertical="center" shrinkToFit="1"/>
      <protection locked="0"/>
    </xf>
    <xf numFmtId="181" fontId="5" fillId="0" borderId="137" xfId="15" applyNumberFormat="1" applyFont="1" applyBorder="1" applyAlignment="1" applyProtection="1">
      <alignment horizontal="right" vertical="center" shrinkToFit="1"/>
      <protection locked="0"/>
    </xf>
    <xf numFmtId="0" fontId="5" fillId="0" borderId="137" xfId="15" applyNumberFormat="1" applyFont="1" applyBorder="1" applyAlignment="1" applyProtection="1">
      <alignment horizontal="left" vertical="center" shrinkToFit="1"/>
      <protection locked="0"/>
    </xf>
    <xf numFmtId="0" fontId="5" fillId="0" borderId="136" xfId="15" applyNumberFormat="1" applyFont="1" applyBorder="1" applyAlignment="1" applyProtection="1">
      <alignment horizontal="left" vertical="center" shrinkToFit="1"/>
      <protection locked="0"/>
    </xf>
    <xf numFmtId="0" fontId="5" fillId="0" borderId="122" xfId="15" applyFont="1" applyBorder="1" applyAlignment="1" applyProtection="1">
      <alignment horizontal="left" vertical="center" shrinkToFit="1"/>
      <protection locked="0"/>
    </xf>
    <xf numFmtId="0" fontId="5" fillId="0" borderId="121" xfId="15" applyFont="1" applyBorder="1" applyAlignment="1" applyProtection="1">
      <alignment horizontal="left" vertical="center" shrinkToFit="1"/>
      <protection locked="0"/>
    </xf>
    <xf numFmtId="0" fontId="5" fillId="0" borderId="123" xfId="15" applyFont="1" applyBorder="1" applyAlignment="1" applyProtection="1">
      <alignment horizontal="left" vertical="center" shrinkToFit="1"/>
      <protection locked="0"/>
    </xf>
    <xf numFmtId="0" fontId="5" fillId="0" borderId="122" xfId="14" applyFont="1" applyBorder="1" applyAlignment="1" applyProtection="1">
      <alignment horizontal="left" vertical="center" shrinkToFit="1"/>
      <protection locked="0"/>
    </xf>
    <xf numFmtId="0" fontId="5" fillId="0" borderId="121" xfId="14" applyFont="1" applyBorder="1" applyAlignment="1" applyProtection="1">
      <alignment horizontal="left" vertical="center" shrinkToFit="1"/>
      <protection locked="0"/>
    </xf>
    <xf numFmtId="0" fontId="5" fillId="0" borderId="123" xfId="14" applyFont="1" applyBorder="1" applyAlignment="1" applyProtection="1">
      <alignment horizontal="left" vertical="center" shrinkToFit="1"/>
      <protection locked="0"/>
    </xf>
    <xf numFmtId="181" fontId="5" fillId="0" borderId="138" xfId="14" applyNumberFormat="1" applyFont="1" applyBorder="1" applyAlignment="1" applyProtection="1">
      <alignment horizontal="right" vertical="center" shrinkToFit="1"/>
      <protection locked="0"/>
    </xf>
    <xf numFmtId="181" fontId="5" fillId="0" borderId="137" xfId="14" applyNumberFormat="1" applyFont="1" applyBorder="1" applyAlignment="1" applyProtection="1">
      <alignment horizontal="right" vertical="center" shrinkToFit="1"/>
      <protection locked="0"/>
    </xf>
    <xf numFmtId="181" fontId="5" fillId="0" borderId="140" xfId="14" applyNumberFormat="1" applyFont="1" applyBorder="1" applyAlignment="1" applyProtection="1">
      <alignment horizontal="right" vertical="center" shrinkToFit="1"/>
      <protection locked="0"/>
    </xf>
    <xf numFmtId="181" fontId="5" fillId="0" borderId="156" xfId="14" applyNumberFormat="1" applyFont="1" applyBorder="1" applyAlignment="1" applyProtection="1">
      <alignment horizontal="right" vertical="center" shrinkToFit="1"/>
      <protection locked="0"/>
    </xf>
    <xf numFmtId="181" fontId="5" fillId="0" borderId="121" xfId="14" applyNumberFormat="1" applyFont="1" applyBorder="1" applyAlignment="1" applyProtection="1">
      <alignment horizontal="right" vertical="center" shrinkToFit="1"/>
      <protection locked="0"/>
    </xf>
    <xf numFmtId="181" fontId="5" fillId="0" borderId="120" xfId="14" applyNumberFormat="1" applyFont="1" applyBorder="1" applyAlignment="1" applyProtection="1">
      <alignment horizontal="right" vertical="center" shrinkToFit="1"/>
      <protection locked="0"/>
    </xf>
    <xf numFmtId="181" fontId="5" fillId="0" borderId="139" xfId="15" applyNumberFormat="1" applyFont="1" applyBorder="1" applyAlignment="1" applyProtection="1">
      <alignment horizontal="right" vertical="center" shrinkToFit="1"/>
      <protection locked="0"/>
    </xf>
    <xf numFmtId="0" fontId="5" fillId="0" borderId="146" xfId="15" applyNumberFormat="1" applyFont="1" applyBorder="1" applyAlignment="1" applyProtection="1">
      <alignment horizontal="left" vertical="center" shrinkToFit="1"/>
      <protection locked="0"/>
    </xf>
    <xf numFmtId="0" fontId="5" fillId="0" borderId="145" xfId="15" applyNumberFormat="1" applyFont="1" applyBorder="1" applyAlignment="1" applyProtection="1">
      <alignment horizontal="left" vertical="center" shrinkToFit="1"/>
      <protection locked="0"/>
    </xf>
    <xf numFmtId="0" fontId="5" fillId="0" borderId="166" xfId="15" applyNumberFormat="1" applyFont="1" applyBorder="1" applyAlignment="1" applyProtection="1">
      <alignment horizontal="left" vertical="center" shrinkToFit="1"/>
      <protection locked="0"/>
    </xf>
    <xf numFmtId="0" fontId="5" fillId="0" borderId="146" xfId="14" applyFont="1" applyBorder="1" applyAlignment="1" applyProtection="1">
      <alignment horizontal="left" vertical="center" shrinkToFit="1"/>
      <protection locked="0"/>
    </xf>
    <xf numFmtId="0" fontId="5" fillId="0" borderId="145" xfId="14" applyFont="1" applyBorder="1" applyAlignment="1" applyProtection="1">
      <alignment horizontal="left" vertical="center" shrinkToFit="1"/>
      <protection locked="0"/>
    </xf>
    <xf numFmtId="0" fontId="5" fillId="0" borderId="144" xfId="14" applyFont="1" applyBorder="1" applyAlignment="1" applyProtection="1">
      <alignment horizontal="left" vertical="center" shrinkToFit="1"/>
      <protection locked="0"/>
    </xf>
    <xf numFmtId="181" fontId="5" fillId="0" borderId="143" xfId="14" applyNumberFormat="1" applyFont="1" applyBorder="1" applyAlignment="1" applyProtection="1">
      <alignment horizontal="right" vertical="center" shrinkToFit="1"/>
      <protection locked="0"/>
    </xf>
    <xf numFmtId="181" fontId="5" fillId="0" borderId="142" xfId="14" applyNumberFormat="1" applyFont="1" applyBorder="1" applyAlignment="1" applyProtection="1">
      <alignment horizontal="right" vertical="center" shrinkToFit="1"/>
      <protection locked="0"/>
    </xf>
    <xf numFmtId="181" fontId="5" fillId="0" borderId="172" xfId="14" applyNumberFormat="1" applyFont="1" applyBorder="1" applyAlignment="1" applyProtection="1">
      <alignment horizontal="right" vertical="center" shrinkToFit="1"/>
      <protection locked="0"/>
    </xf>
    <xf numFmtId="181" fontId="5" fillId="0" borderId="171" xfId="14" applyNumberFormat="1" applyFont="1" applyBorder="1" applyAlignment="1" applyProtection="1">
      <alignment horizontal="right" vertical="center" shrinkToFit="1"/>
      <protection locked="0"/>
    </xf>
    <xf numFmtId="181" fontId="5" fillId="0" borderId="170" xfId="14" applyNumberFormat="1" applyFont="1" applyBorder="1" applyAlignment="1" applyProtection="1">
      <alignment horizontal="right" vertical="center" shrinkToFit="1"/>
      <protection locked="0"/>
    </xf>
    <xf numFmtId="181" fontId="5" fillId="0" borderId="169" xfId="14" applyNumberFormat="1" applyFont="1" applyBorder="1" applyAlignment="1" applyProtection="1">
      <alignment horizontal="right" vertical="center" shrinkToFit="1"/>
      <protection locked="0"/>
    </xf>
    <xf numFmtId="0" fontId="5" fillId="4" borderId="24" xfId="13" applyFont="1" applyFill="1" applyBorder="1" applyAlignment="1" applyProtection="1">
      <alignment horizontal="left" vertical="center" shrinkToFit="1"/>
      <protection locked="0"/>
    </xf>
    <xf numFmtId="0" fontId="5" fillId="4" borderId="23" xfId="13" applyFont="1" applyFill="1" applyBorder="1" applyAlignment="1" applyProtection="1">
      <alignment horizontal="left" vertical="center" shrinkToFit="1"/>
      <protection locked="0"/>
    </xf>
    <xf numFmtId="0" fontId="5" fillId="4" borderId="27" xfId="13" applyFont="1" applyFill="1" applyBorder="1" applyAlignment="1" applyProtection="1">
      <alignment horizontal="left" vertical="center" shrinkToFit="1"/>
      <protection locked="0"/>
    </xf>
    <xf numFmtId="181" fontId="5" fillId="4" borderId="109" xfId="15" applyNumberFormat="1" applyFont="1" applyFill="1" applyBorder="1" applyAlignment="1" applyProtection="1">
      <alignment horizontal="right" vertical="center" shrinkToFit="1"/>
      <protection locked="0"/>
    </xf>
    <xf numFmtId="181" fontId="5" fillId="4" borderId="108" xfId="15" applyNumberFormat="1" applyFont="1" applyFill="1" applyBorder="1" applyAlignment="1" applyProtection="1">
      <alignment horizontal="right" vertical="center" shrinkToFit="1"/>
      <protection locked="0"/>
    </xf>
    <xf numFmtId="181" fontId="5" fillId="4" borderId="82" xfId="15" applyNumberFormat="1" applyFont="1" applyFill="1" applyBorder="1" applyAlignment="1" applyProtection="1">
      <alignment horizontal="right" vertical="center" shrinkToFit="1"/>
      <protection locked="0"/>
    </xf>
    <xf numFmtId="181" fontId="5" fillId="4" borderId="154" xfId="15" applyNumberFormat="1" applyFont="1" applyFill="1" applyBorder="1" applyAlignment="1" applyProtection="1">
      <alignment horizontal="right" vertical="center" shrinkToFit="1"/>
      <protection locked="0"/>
    </xf>
    <xf numFmtId="181" fontId="5" fillId="4" borderId="126" xfId="15" applyNumberFormat="1" applyFont="1" applyFill="1" applyBorder="1" applyAlignment="1" applyProtection="1">
      <alignment horizontal="right" vertical="center" shrinkToFit="1"/>
      <protection locked="0"/>
    </xf>
    <xf numFmtId="181" fontId="5" fillId="4" borderId="153" xfId="15" applyNumberFormat="1" applyFont="1" applyFill="1" applyBorder="1" applyAlignment="1" applyProtection="1">
      <alignment horizontal="right" vertical="center" shrinkToFit="1"/>
      <protection locked="0"/>
    </xf>
    <xf numFmtId="181" fontId="5" fillId="4" borderId="127" xfId="15" applyNumberFormat="1" applyFont="1" applyFill="1" applyBorder="1" applyAlignment="1" applyProtection="1">
      <alignment horizontal="right" vertical="center" shrinkToFit="1"/>
      <protection locked="0"/>
    </xf>
    <xf numFmtId="0" fontId="5" fillId="4" borderId="108" xfId="15" applyNumberFormat="1" applyFont="1" applyFill="1" applyBorder="1" applyAlignment="1" applyProtection="1">
      <alignment horizontal="left" vertical="center" shrinkToFit="1"/>
      <protection locked="0"/>
    </xf>
    <xf numFmtId="0" fontId="5" fillId="4" borderId="126" xfId="15" applyNumberFormat="1" applyFont="1" applyFill="1" applyBorder="1" applyAlignment="1" applyProtection="1">
      <alignment horizontal="left" vertical="center" shrinkToFit="1"/>
      <protection locked="0"/>
    </xf>
    <xf numFmtId="181" fontId="5" fillId="4" borderId="40" xfId="15" applyNumberFormat="1" applyFont="1" applyFill="1" applyBorder="1" applyAlignment="1" applyProtection="1">
      <alignment horizontal="right" vertical="center" shrinkToFit="1"/>
      <protection locked="0"/>
    </xf>
    <xf numFmtId="181" fontId="5" fillId="4" borderId="23" xfId="15" applyNumberFormat="1" applyFont="1" applyFill="1" applyBorder="1" applyAlignment="1" applyProtection="1">
      <alignment horizontal="right" vertical="center" shrinkToFit="1"/>
      <protection locked="0"/>
    </xf>
    <xf numFmtId="181" fontId="5" fillId="4" borderId="22" xfId="15" applyNumberFormat="1" applyFont="1" applyFill="1" applyBorder="1" applyAlignment="1" applyProtection="1">
      <alignment horizontal="right" vertical="center" shrinkToFit="1"/>
      <protection locked="0"/>
    </xf>
    <xf numFmtId="181" fontId="5" fillId="0" borderId="131" xfId="14" applyNumberFormat="1" applyFont="1" applyBorder="1" applyAlignment="1" applyProtection="1">
      <alignment horizontal="right" vertical="center" shrinkToFit="1"/>
      <protection locked="0"/>
    </xf>
    <xf numFmtId="181" fontId="5" fillId="0" borderId="130" xfId="14" applyNumberFormat="1" applyFont="1" applyBorder="1" applyAlignment="1" applyProtection="1">
      <alignment horizontal="right" vertical="center" shrinkToFit="1"/>
      <protection locked="0"/>
    </xf>
    <xf numFmtId="181" fontId="5" fillId="0" borderId="165" xfId="14" applyNumberFormat="1" applyFont="1" applyBorder="1" applyAlignment="1" applyProtection="1">
      <alignment horizontal="right" vertical="center" shrinkToFit="1"/>
      <protection locked="0"/>
    </xf>
    <xf numFmtId="181" fontId="5" fillId="0" borderId="164" xfId="15" applyNumberFormat="1" applyFont="1" applyBorder="1" applyAlignment="1" applyProtection="1">
      <alignment horizontal="right" vertical="center" shrinkToFit="1"/>
      <protection locked="0"/>
    </xf>
    <xf numFmtId="181" fontId="5" fillId="0" borderId="130" xfId="15" applyNumberFormat="1" applyFont="1" applyBorder="1" applyAlignment="1" applyProtection="1">
      <alignment horizontal="right" vertical="center" shrinkToFit="1"/>
      <protection locked="0"/>
    </xf>
    <xf numFmtId="0" fontId="5" fillId="0" borderId="130" xfId="15" applyNumberFormat="1" applyFont="1" applyBorder="1" applyAlignment="1" applyProtection="1">
      <alignment horizontal="left" vertical="center" shrinkToFit="1"/>
      <protection locked="0"/>
    </xf>
    <xf numFmtId="0" fontId="5" fillId="0" borderId="129" xfId="15" applyNumberFormat="1" applyFont="1" applyBorder="1" applyAlignment="1" applyProtection="1">
      <alignment horizontal="left" vertical="center" shrinkToFit="1"/>
      <protection locked="0"/>
    </xf>
    <xf numFmtId="0" fontId="5" fillId="0" borderId="36" xfId="13" applyFont="1" applyBorder="1" applyAlignment="1" applyProtection="1">
      <alignment horizontal="center" vertical="center"/>
      <protection locked="0"/>
    </xf>
    <xf numFmtId="0" fontId="5" fillId="0" borderId="35" xfId="13" applyFont="1" applyBorder="1" applyAlignment="1" applyProtection="1">
      <alignment horizontal="center" vertical="center"/>
      <protection locked="0"/>
    </xf>
    <xf numFmtId="0" fontId="5" fillId="2" borderId="30" xfId="13" applyFont="1" applyFill="1" applyBorder="1" applyAlignment="1" applyProtection="1">
      <alignment horizontal="left" vertical="center"/>
    </xf>
    <xf numFmtId="0" fontId="5" fillId="5" borderId="31" xfId="13" applyFont="1" applyFill="1" applyBorder="1" applyAlignment="1" applyProtection="1">
      <alignment horizontal="center" vertical="center" wrapText="1" shrinkToFit="1"/>
      <protection locked="0"/>
    </xf>
    <xf numFmtId="0" fontId="5" fillId="5" borderId="30" xfId="13" applyFont="1" applyFill="1" applyBorder="1" applyAlignment="1" applyProtection="1">
      <alignment horizontal="center" vertical="center" shrinkToFit="1"/>
      <protection locked="0"/>
    </xf>
    <xf numFmtId="0" fontId="5" fillId="5" borderId="29" xfId="13" applyFont="1" applyFill="1" applyBorder="1" applyAlignment="1" applyProtection="1">
      <alignment horizontal="center" vertical="center" shrinkToFit="1"/>
      <protection locked="0"/>
    </xf>
    <xf numFmtId="0" fontId="5" fillId="5" borderId="152" xfId="13" applyFont="1" applyFill="1" applyBorder="1" applyAlignment="1" applyProtection="1">
      <alignment horizontal="center" vertical="center" shrinkToFit="1"/>
      <protection locked="0"/>
    </xf>
    <xf numFmtId="0" fontId="5" fillId="5" borderId="149" xfId="13" applyFont="1" applyFill="1" applyBorder="1" applyAlignment="1" applyProtection="1">
      <alignment horizontal="center" vertical="center" shrinkToFit="1"/>
      <protection locked="0"/>
    </xf>
    <xf numFmtId="0" fontId="5" fillId="5" borderId="148" xfId="13" applyFont="1" applyFill="1" applyBorder="1" applyAlignment="1" applyProtection="1">
      <alignment horizontal="center" vertical="center" shrinkToFit="1"/>
      <protection locked="0"/>
    </xf>
    <xf numFmtId="181" fontId="5" fillId="0" borderId="163" xfId="14" applyNumberFormat="1" applyFont="1" applyBorder="1" applyAlignment="1" applyProtection="1">
      <alignment horizontal="right" vertical="center" shrinkToFit="1"/>
      <protection locked="0"/>
    </xf>
    <xf numFmtId="181" fontId="5" fillId="0" borderId="159" xfId="14" applyNumberFormat="1" applyFont="1" applyBorder="1" applyAlignment="1" applyProtection="1">
      <alignment horizontal="right" vertical="center" shrinkToFit="1"/>
      <protection locked="0"/>
    </xf>
    <xf numFmtId="181" fontId="5" fillId="0" borderId="162" xfId="14" applyNumberFormat="1" applyFont="1" applyBorder="1" applyAlignment="1" applyProtection="1">
      <alignment horizontal="right" vertical="center" shrinkToFit="1"/>
      <protection locked="0"/>
    </xf>
    <xf numFmtId="181" fontId="5" fillId="0" borderId="161" xfId="14" applyNumberFormat="1" applyFont="1" applyBorder="1" applyAlignment="1" applyProtection="1">
      <alignment horizontal="right" vertical="center" shrinkToFit="1"/>
      <protection locked="0"/>
    </xf>
    <xf numFmtId="181" fontId="5" fillId="0" borderId="158" xfId="14" applyNumberFormat="1" applyFont="1" applyBorder="1" applyAlignment="1" applyProtection="1">
      <alignment horizontal="right" vertical="center" shrinkToFit="1"/>
      <protection locked="0"/>
    </xf>
    <xf numFmtId="181" fontId="5" fillId="0" borderId="160" xfId="13" applyNumberFormat="1" applyFont="1" applyBorder="1" applyAlignment="1" applyProtection="1">
      <alignment horizontal="right" vertical="center" shrinkToFit="1"/>
      <protection locked="0"/>
    </xf>
    <xf numFmtId="181" fontId="5" fillId="0" borderId="159" xfId="13" applyNumberFormat="1" applyFont="1" applyBorder="1" applyAlignment="1" applyProtection="1">
      <alignment horizontal="right" vertical="center" shrinkToFit="1"/>
      <protection locked="0"/>
    </xf>
    <xf numFmtId="179" fontId="5" fillId="0" borderId="159" xfId="13" applyNumberFormat="1" applyFont="1" applyBorder="1" applyAlignment="1" applyProtection="1">
      <alignment horizontal="right" vertical="center" shrinkToFit="1"/>
      <protection locked="0"/>
    </xf>
    <xf numFmtId="0" fontId="5" fillId="0" borderId="159" xfId="13" applyFont="1" applyBorder="1" applyAlignment="1" applyProtection="1">
      <alignment horizontal="left" vertical="center" shrinkToFit="1"/>
      <protection locked="0"/>
    </xf>
    <xf numFmtId="0" fontId="5" fillId="0" borderId="158" xfId="13" applyFont="1" applyBorder="1" applyAlignment="1" applyProtection="1">
      <alignment horizontal="left" vertical="center" shrinkToFit="1"/>
      <protection locked="0"/>
    </xf>
    <xf numFmtId="0" fontId="5" fillId="0" borderId="137" xfId="13" applyFont="1" applyBorder="1" applyAlignment="1" applyProtection="1">
      <alignment horizontal="left" vertical="center" shrinkToFit="1"/>
      <protection locked="0"/>
    </xf>
    <xf numFmtId="0" fontId="5" fillId="0" borderId="136" xfId="13" applyFont="1" applyBorder="1" applyAlignment="1" applyProtection="1">
      <alignment horizontal="left" vertical="center" shrinkToFit="1"/>
      <protection locked="0"/>
    </xf>
    <xf numFmtId="181" fontId="5" fillId="0" borderId="139" xfId="13" applyNumberFormat="1" applyFont="1" applyBorder="1" applyAlignment="1" applyProtection="1">
      <alignment horizontal="right" vertical="center" shrinkToFit="1"/>
      <protection locked="0"/>
    </xf>
    <xf numFmtId="181" fontId="5" fillId="0" borderId="137" xfId="13" applyNumberFormat="1" applyFont="1" applyBorder="1" applyAlignment="1" applyProtection="1">
      <alignment horizontal="right" vertical="center" shrinkToFit="1"/>
      <protection locked="0"/>
    </xf>
    <xf numFmtId="179" fontId="5" fillId="0" borderId="137" xfId="13" applyNumberFormat="1" applyFont="1" applyBorder="1" applyAlignment="1" applyProtection="1">
      <alignment horizontal="right" vertical="center" shrinkToFit="1"/>
      <protection locked="0"/>
    </xf>
    <xf numFmtId="181" fontId="5" fillId="2" borderId="138" xfId="12" applyNumberFormat="1" applyFont="1" applyFill="1" applyBorder="1" applyAlignment="1" applyProtection="1">
      <alignment horizontal="right" vertical="center" shrinkToFit="1"/>
      <protection locked="0"/>
    </xf>
    <xf numFmtId="181" fontId="5" fillId="2" borderId="137" xfId="12" applyNumberFormat="1" applyFont="1" applyFill="1" applyBorder="1" applyAlignment="1" applyProtection="1">
      <alignment horizontal="right" vertical="center" shrinkToFit="1"/>
      <protection locked="0"/>
    </xf>
    <xf numFmtId="181" fontId="5" fillId="2" borderId="140" xfId="12" applyNumberFormat="1" applyFont="1" applyFill="1" applyBorder="1" applyAlignment="1" applyProtection="1">
      <alignment horizontal="right" vertical="center" shrinkToFit="1"/>
      <protection locked="0"/>
    </xf>
    <xf numFmtId="181" fontId="5" fillId="2" borderId="139" xfId="12" applyNumberFormat="1" applyFont="1" applyFill="1" applyBorder="1" applyAlignment="1" applyProtection="1">
      <alignment horizontal="right" vertical="center" shrinkToFit="1"/>
      <protection locked="0"/>
    </xf>
    <xf numFmtId="179" fontId="5" fillId="2" borderId="137" xfId="12" applyNumberFormat="1" applyFont="1" applyFill="1" applyBorder="1" applyAlignment="1" applyProtection="1">
      <alignment horizontal="right" vertical="center" shrinkToFit="1"/>
      <protection locked="0"/>
    </xf>
    <xf numFmtId="0" fontId="5" fillId="0" borderId="37" xfId="13" applyFont="1" applyBorder="1" applyAlignment="1" applyProtection="1">
      <alignment horizontal="center" vertical="center" shrinkToFit="1"/>
      <protection locked="0"/>
    </xf>
    <xf numFmtId="181" fontId="5" fillId="4" borderId="128" xfId="13" applyNumberFormat="1" applyFont="1" applyFill="1" applyBorder="1" applyAlignment="1" applyProtection="1">
      <alignment horizontal="right" vertical="center" shrinkToFit="1"/>
      <protection locked="0"/>
    </xf>
    <xf numFmtId="181" fontId="5" fillId="4" borderId="127" xfId="13" applyNumberFormat="1" applyFont="1" applyFill="1" applyBorder="1" applyAlignment="1" applyProtection="1">
      <alignment horizontal="right" vertical="center" shrinkToFit="1"/>
      <protection locked="0"/>
    </xf>
    <xf numFmtId="181" fontId="5" fillId="4" borderId="155" xfId="13" applyNumberFormat="1" applyFont="1" applyFill="1" applyBorder="1" applyAlignment="1" applyProtection="1">
      <alignment horizontal="right" vertical="center" shrinkToFit="1"/>
      <protection locked="0"/>
    </xf>
    <xf numFmtId="181" fontId="5" fillId="4" borderId="154" xfId="13" applyNumberFormat="1" applyFont="1" applyFill="1" applyBorder="1" applyAlignment="1" applyProtection="1">
      <alignment horizontal="right" vertical="center" shrinkToFit="1"/>
      <protection locked="0"/>
    </xf>
    <xf numFmtId="181" fontId="5" fillId="4" borderId="108" xfId="13" applyNumberFormat="1" applyFont="1" applyFill="1" applyBorder="1" applyAlignment="1" applyProtection="1">
      <alignment horizontal="right" vertical="center" shrinkToFit="1"/>
      <protection locked="0"/>
    </xf>
    <xf numFmtId="181" fontId="5" fillId="4" borderId="126" xfId="13" applyNumberFormat="1" applyFont="1" applyFill="1" applyBorder="1" applyAlignment="1" applyProtection="1">
      <alignment horizontal="right" vertical="center" shrinkToFit="1"/>
      <protection locked="0"/>
    </xf>
    <xf numFmtId="181" fontId="5" fillId="4" borderId="153" xfId="13" applyNumberFormat="1" applyFont="1" applyFill="1" applyBorder="1" applyAlignment="1" applyProtection="1">
      <alignment horizontal="right" vertical="center" shrinkToFit="1"/>
      <protection locked="0"/>
    </xf>
    <xf numFmtId="181" fontId="5" fillId="4" borderId="40" xfId="13" applyNumberFormat="1" applyFont="1" applyFill="1" applyBorder="1" applyAlignment="1" applyProtection="1">
      <alignment horizontal="right" vertical="center" shrinkToFit="1"/>
      <protection locked="0"/>
    </xf>
    <xf numFmtId="181" fontId="5" fillId="4" borderId="23" xfId="13" applyNumberFormat="1" applyFont="1" applyFill="1" applyBorder="1" applyAlignment="1" applyProtection="1">
      <alignment horizontal="right" vertical="center" shrinkToFit="1"/>
      <protection locked="0"/>
    </xf>
    <xf numFmtId="181" fontId="5" fillId="4" borderId="22" xfId="13" applyNumberFormat="1" applyFont="1" applyFill="1" applyBorder="1" applyAlignment="1" applyProtection="1">
      <alignment horizontal="right" vertical="center" shrinkToFit="1"/>
      <protection locked="0"/>
    </xf>
    <xf numFmtId="179" fontId="5" fillId="4" borderId="127" xfId="13" applyNumberFormat="1" applyFont="1" applyFill="1" applyBorder="1" applyAlignment="1" applyProtection="1">
      <alignment horizontal="right" vertical="center" shrinkToFit="1"/>
      <protection locked="0"/>
    </xf>
    <xf numFmtId="0" fontId="5" fillId="4" borderId="108" xfId="13" applyNumberFormat="1" applyFont="1" applyFill="1" applyBorder="1" applyAlignment="1" applyProtection="1">
      <alignment horizontal="left" vertical="center" shrinkToFit="1"/>
      <protection locked="0"/>
    </xf>
    <xf numFmtId="0" fontId="5" fillId="4" borderId="126" xfId="13" applyNumberFormat="1" applyFont="1" applyFill="1" applyBorder="1" applyAlignment="1" applyProtection="1">
      <alignment horizontal="left" vertical="center" shrinkToFit="1"/>
      <protection locked="0"/>
    </xf>
    <xf numFmtId="0" fontId="5" fillId="2" borderId="122" xfId="13" applyNumberFormat="1" applyFont="1" applyFill="1" applyBorder="1" applyAlignment="1" applyProtection="1">
      <alignment horizontal="left" vertical="center" shrinkToFit="1"/>
      <protection locked="0"/>
    </xf>
    <xf numFmtId="0" fontId="5" fillId="2" borderId="121" xfId="13" applyNumberFormat="1" applyFont="1" applyFill="1" applyBorder="1" applyAlignment="1" applyProtection="1">
      <alignment horizontal="left" vertical="center" shrinkToFit="1"/>
      <protection locked="0"/>
    </xf>
    <xf numFmtId="0" fontId="5" fillId="2" borderId="120" xfId="13" applyNumberFormat="1" applyFont="1" applyFill="1" applyBorder="1" applyAlignment="1" applyProtection="1">
      <alignment horizontal="left" vertical="center" shrinkToFit="1"/>
      <protection locked="0"/>
    </xf>
    <xf numFmtId="181" fontId="5" fillId="2" borderId="12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shrinkToFit="1"/>
      <protection locked="0"/>
    </xf>
    <xf numFmtId="181" fontId="5" fillId="2" borderId="123" xfId="13" applyNumberFormat="1" applyFont="1" applyFill="1" applyBorder="1" applyAlignment="1" applyProtection="1">
      <alignment horizontal="right" vertical="center" shrinkToFit="1"/>
      <protection locked="0"/>
    </xf>
    <xf numFmtId="181" fontId="5" fillId="0" borderId="142" xfId="13" applyNumberFormat="1" applyFont="1" applyBorder="1" applyAlignment="1" applyProtection="1">
      <alignment horizontal="right" vertical="center" shrinkToFit="1"/>
      <protection locked="0"/>
    </xf>
    <xf numFmtId="0" fontId="5" fillId="2" borderId="122" xfId="13" applyFont="1" applyFill="1" applyBorder="1" applyAlignment="1" applyProtection="1">
      <alignment horizontal="left" vertical="center" shrinkToFit="1"/>
      <protection locked="0"/>
    </xf>
    <xf numFmtId="0" fontId="5" fillId="2" borderId="121" xfId="13" applyFont="1" applyFill="1" applyBorder="1" applyAlignment="1" applyProtection="1">
      <alignment horizontal="left" vertical="center" shrinkToFit="1"/>
      <protection locked="0"/>
    </xf>
    <xf numFmtId="0" fontId="5" fillId="2" borderId="123" xfId="13" applyFont="1" applyFill="1" applyBorder="1" applyAlignment="1" applyProtection="1">
      <alignment horizontal="left" vertical="center" shrinkToFit="1"/>
      <protection locked="0"/>
    </xf>
    <xf numFmtId="0" fontId="5" fillId="0" borderId="142" xfId="13" applyNumberFormat="1" applyFont="1" applyBorder="1" applyAlignment="1" applyProtection="1">
      <alignment horizontal="left" vertical="center" shrinkToFit="1"/>
      <protection locked="0"/>
    </xf>
    <xf numFmtId="0" fontId="5" fillId="0" borderId="141" xfId="13" applyNumberFormat="1" applyFont="1" applyBorder="1" applyAlignment="1" applyProtection="1">
      <alignment horizontal="left" vertical="center" shrinkToFit="1"/>
      <protection locked="0"/>
    </xf>
    <xf numFmtId="0" fontId="5" fillId="0" borderId="122" xfId="13" applyFont="1" applyBorder="1" applyAlignment="1" applyProtection="1">
      <alignment horizontal="left" vertical="center" shrinkToFit="1"/>
      <protection locked="0"/>
    </xf>
    <xf numFmtId="0" fontId="5" fillId="0" borderId="121" xfId="13" applyFont="1" applyBorder="1" applyAlignment="1" applyProtection="1">
      <alignment horizontal="left" vertical="center" shrinkToFit="1"/>
      <protection locked="0"/>
    </xf>
    <xf numFmtId="0" fontId="5" fillId="0" borderId="123" xfId="13" applyFont="1" applyBorder="1" applyAlignment="1" applyProtection="1">
      <alignment horizontal="left" vertical="center" shrinkToFit="1"/>
      <protection locked="0"/>
    </xf>
    <xf numFmtId="181" fontId="5" fillId="0" borderId="138" xfId="13" applyNumberFormat="1" applyFont="1" applyBorder="1" applyAlignment="1" applyProtection="1">
      <alignment horizontal="right" vertical="center" shrinkToFit="1"/>
      <protection locked="0"/>
    </xf>
    <xf numFmtId="0" fontId="5" fillId="0" borderId="137" xfId="13" applyNumberFormat="1" applyFont="1" applyBorder="1" applyAlignment="1" applyProtection="1">
      <alignment horizontal="left" vertical="center" shrinkToFit="1"/>
      <protection locked="0"/>
    </xf>
    <xf numFmtId="0" fontId="5" fillId="0" borderId="136" xfId="13" applyNumberFormat="1" applyFont="1" applyBorder="1" applyAlignment="1" applyProtection="1">
      <alignment horizontal="left" vertical="center" shrinkToFit="1"/>
      <protection locked="0"/>
    </xf>
    <xf numFmtId="0" fontId="5" fillId="5" borderId="49" xfId="13" applyFont="1" applyFill="1" applyBorder="1" applyAlignment="1" applyProtection="1">
      <alignment horizontal="center" vertical="center" wrapText="1" shrinkToFit="1"/>
      <protection locked="0"/>
    </xf>
    <xf numFmtId="0" fontId="5" fillId="5" borderId="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shrinkToFit="1"/>
      <protection locked="0"/>
    </xf>
    <xf numFmtId="0" fontId="5" fillId="5" borderId="1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protection locked="0"/>
    </xf>
    <xf numFmtId="0" fontId="5" fillId="0" borderId="146" xfId="13" applyFont="1" applyBorder="1" applyAlignment="1" applyProtection="1">
      <alignment horizontal="left" vertical="center" shrinkToFit="1"/>
      <protection locked="0"/>
    </xf>
    <xf numFmtId="0" fontId="5" fillId="0" borderId="145" xfId="13" applyFont="1" applyBorder="1" applyAlignment="1" applyProtection="1">
      <alignment horizontal="left" vertical="center" shrinkToFit="1"/>
      <protection locked="0"/>
    </xf>
    <xf numFmtId="0" fontId="5" fillId="0" borderId="144" xfId="13" applyFont="1" applyBorder="1" applyAlignment="1" applyProtection="1">
      <alignment horizontal="left" vertical="center" shrinkToFit="1"/>
      <protection locked="0"/>
    </xf>
    <xf numFmtId="181" fontId="5" fillId="0" borderId="143" xfId="13" applyNumberFormat="1" applyFont="1" applyBorder="1" applyAlignment="1" applyProtection="1">
      <alignment horizontal="right" vertical="center" shrinkToFit="1"/>
      <protection locked="0"/>
    </xf>
    <xf numFmtId="181" fontId="5" fillId="0" borderId="122" xfId="13" applyNumberFormat="1" applyFont="1" applyBorder="1" applyAlignment="1" applyProtection="1">
      <alignment horizontal="right" vertical="center" shrinkToFit="1"/>
      <protection locked="0"/>
    </xf>
    <xf numFmtId="181" fontId="5" fillId="0" borderId="121" xfId="13" applyNumberFormat="1" applyFont="1" applyBorder="1" applyAlignment="1" applyProtection="1">
      <alignment horizontal="right" vertical="center" shrinkToFit="1"/>
      <protection locked="0"/>
    </xf>
    <xf numFmtId="181" fontId="5" fillId="0" borderId="140" xfId="13" applyNumberFormat="1" applyFont="1" applyBorder="1" applyAlignment="1" applyProtection="1">
      <alignment horizontal="right" vertical="center" shrinkToFit="1"/>
      <protection locked="0"/>
    </xf>
    <xf numFmtId="0" fontId="5" fillId="2" borderId="134" xfId="13" applyFont="1" applyFill="1" applyBorder="1" applyAlignment="1" applyProtection="1">
      <alignment horizontal="left" vertical="center" shrinkToFit="1"/>
      <protection locked="0"/>
    </xf>
    <xf numFmtId="0" fontId="5" fillId="2" borderId="133" xfId="13" applyFont="1" applyFill="1" applyBorder="1" applyAlignment="1" applyProtection="1">
      <alignment horizontal="left" vertical="center" shrinkToFit="1"/>
      <protection locked="0"/>
    </xf>
    <xf numFmtId="0" fontId="5" fillId="2" borderId="132" xfId="13" applyFont="1" applyFill="1" applyBorder="1" applyAlignment="1" applyProtection="1">
      <alignment horizontal="left" vertical="center" shrinkToFit="1"/>
      <protection locked="0"/>
    </xf>
    <xf numFmtId="181" fontId="5" fillId="2" borderId="131" xfId="13" applyNumberFormat="1" applyFont="1" applyFill="1" applyBorder="1" applyAlignment="1" applyProtection="1">
      <alignment horizontal="right" vertical="center" shrinkToFit="1"/>
      <protection locked="0"/>
    </xf>
    <xf numFmtId="181" fontId="5" fillId="2" borderId="130" xfId="13" applyNumberFormat="1" applyFont="1" applyFill="1" applyBorder="1" applyAlignment="1" applyProtection="1">
      <alignment horizontal="right" vertical="center" shrinkToFit="1"/>
      <protection locked="0"/>
    </xf>
    <xf numFmtId="0" fontId="5" fillId="2" borderId="130" xfId="13" applyNumberFormat="1" applyFont="1" applyFill="1" applyBorder="1" applyAlignment="1" applyProtection="1">
      <alignment horizontal="left" vertical="center" shrinkToFit="1"/>
      <protection locked="0"/>
    </xf>
    <xf numFmtId="0" fontId="5" fillId="2" borderId="129" xfId="13" applyNumberFormat="1" applyFont="1" applyFill="1" applyBorder="1" applyAlignment="1" applyProtection="1">
      <alignment horizontal="left" vertical="center" shrinkToFit="1"/>
      <protection locked="0"/>
    </xf>
    <xf numFmtId="181" fontId="5" fillId="4" borderId="24" xfId="13" applyNumberFormat="1" applyFont="1" applyFill="1" applyBorder="1" applyAlignment="1" applyProtection="1">
      <alignment horizontal="right" vertical="center" shrinkToFit="1"/>
      <protection locked="0"/>
    </xf>
    <xf numFmtId="181" fontId="5" fillId="4" borderId="27" xfId="13" applyNumberFormat="1" applyFont="1" applyFill="1" applyBorder="1" applyAlignment="1" applyProtection="1">
      <alignment horizontal="right" vertical="center" shrinkToFit="1"/>
      <protection locked="0"/>
    </xf>
    <xf numFmtId="181" fontId="5" fillId="2" borderId="73"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103" xfId="14" applyNumberFormat="1" applyFont="1" applyFill="1" applyBorder="1" applyAlignment="1" applyProtection="1">
      <alignment horizontal="right" vertical="center" shrinkToFit="1"/>
    </xf>
    <xf numFmtId="181" fontId="5" fillId="4" borderId="118" xfId="13" applyNumberFormat="1" applyFont="1" applyFill="1" applyBorder="1" applyAlignment="1" applyProtection="1">
      <alignment horizontal="right" vertical="center" shrinkToFit="1"/>
      <protection locked="0"/>
    </xf>
    <xf numFmtId="181" fontId="5" fillId="4" borderId="117" xfId="13" applyNumberFormat="1" applyFont="1" applyFill="1" applyBorder="1" applyAlignment="1" applyProtection="1">
      <alignment horizontal="right" vertical="center" shrinkToFit="1"/>
      <protection locked="0"/>
    </xf>
    <xf numFmtId="181" fontId="5" fillId="4" borderId="116" xfId="13" applyNumberFormat="1" applyFont="1" applyFill="1" applyBorder="1" applyAlignment="1" applyProtection="1">
      <alignment horizontal="right" vertical="center" shrinkToFit="1"/>
      <protection locked="0"/>
    </xf>
    <xf numFmtId="0" fontId="5" fillId="2" borderId="10" xfId="13" applyFont="1" applyFill="1" applyBorder="1" applyAlignment="1" applyProtection="1">
      <alignment horizontal="center" vertical="center"/>
    </xf>
    <xf numFmtId="0" fontId="5" fillId="2" borderId="9" xfId="13" applyFont="1" applyFill="1" applyBorder="1" applyAlignment="1" applyProtection="1">
      <alignment horizontal="center" vertical="center"/>
    </xf>
    <xf numFmtId="0" fontId="5" fillId="2" borderId="11" xfId="13" applyFont="1" applyFill="1" applyBorder="1" applyAlignment="1" applyProtection="1">
      <alignment horizontal="center" vertical="center"/>
    </xf>
    <xf numFmtId="0" fontId="5" fillId="2" borderId="28" xfId="13" applyFont="1" applyFill="1" applyBorder="1" applyAlignment="1" applyProtection="1">
      <alignment horizontal="center" vertical="center"/>
    </xf>
    <xf numFmtId="179" fontId="5" fillId="2" borderId="74" xfId="14" applyNumberFormat="1" applyFont="1" applyFill="1" applyBorder="1" applyAlignment="1" applyProtection="1">
      <alignment horizontal="right" vertical="center" shrinkToFit="1"/>
    </xf>
    <xf numFmtId="179" fontId="5" fillId="2" borderId="58" xfId="14" applyNumberFormat="1" applyFont="1" applyFill="1" applyBorder="1" applyAlignment="1" applyProtection="1">
      <alignment horizontal="right" vertical="center" shrinkToFit="1"/>
    </xf>
    <xf numFmtId="0" fontId="5" fillId="2" borderId="4"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5" xfId="13" applyFont="1" applyFill="1" applyBorder="1" applyAlignment="1" applyProtection="1">
      <alignment vertical="center"/>
    </xf>
    <xf numFmtId="181" fontId="5" fillId="2" borderId="104" xfId="14" applyNumberFormat="1" applyFont="1" applyFill="1" applyBorder="1" applyAlignment="1" applyProtection="1">
      <alignment horizontal="right" vertical="center" shrinkToFit="1"/>
    </xf>
    <xf numFmtId="0" fontId="5" fillId="2" borderId="12" xfId="13" applyFont="1" applyFill="1" applyBorder="1" applyAlignment="1" applyProtection="1">
      <alignment horizontal="center" vertical="center"/>
    </xf>
    <xf numFmtId="0" fontId="5" fillId="4" borderId="24" xfId="13" applyNumberFormat="1" applyFont="1" applyFill="1" applyBorder="1" applyAlignment="1" applyProtection="1">
      <alignment horizontal="left" vertical="center" shrinkToFit="1"/>
      <protection locked="0"/>
    </xf>
    <xf numFmtId="0" fontId="5" fillId="4" borderId="23" xfId="13" applyNumberFormat="1" applyFont="1" applyFill="1" applyBorder="1" applyAlignment="1" applyProtection="1">
      <alignment horizontal="left" vertical="center" shrinkToFit="1"/>
      <protection locked="0"/>
    </xf>
    <xf numFmtId="0" fontId="5" fillId="4" borderId="22" xfId="13" applyNumberFormat="1" applyFont="1" applyFill="1" applyBorder="1" applyAlignment="1" applyProtection="1">
      <alignment horizontal="left" vertical="center" shrinkToFit="1"/>
      <protection locked="0"/>
    </xf>
    <xf numFmtId="0" fontId="5" fillId="2" borderId="30" xfId="13" applyFont="1" applyFill="1" applyBorder="1" applyAlignment="1" applyProtection="1">
      <alignment horizontal="left" vertical="center" wrapText="1"/>
    </xf>
    <xf numFmtId="0" fontId="5" fillId="2" borderId="0" xfId="12" applyFont="1" applyFill="1" applyAlignment="1" applyProtection="1">
      <alignment horizontal="left" vertical="center"/>
    </xf>
    <xf numFmtId="0" fontId="5" fillId="2" borderId="48" xfId="13" applyFont="1" applyFill="1" applyBorder="1" applyAlignment="1" applyProtection="1">
      <alignment horizontal="center" vertical="center"/>
    </xf>
    <xf numFmtId="0" fontId="5" fillId="2" borderId="7" xfId="13" applyFont="1" applyFill="1" applyBorder="1" applyAlignment="1" applyProtection="1">
      <alignment horizontal="center" vertical="center"/>
    </xf>
    <xf numFmtId="0" fontId="5" fillId="2" borderId="32" xfId="13" applyFont="1" applyFill="1" applyBorder="1" applyAlignment="1" applyProtection="1">
      <alignment horizontal="center" vertical="center"/>
    </xf>
    <xf numFmtId="0" fontId="5" fillId="2" borderId="46" xfId="13" applyFont="1" applyFill="1" applyBorder="1" applyAlignment="1" applyProtection="1">
      <alignment horizontal="center" vertical="center"/>
    </xf>
    <xf numFmtId="0" fontId="5" fillId="2" borderId="34" xfId="13" applyFont="1" applyFill="1" applyBorder="1" applyProtection="1">
      <alignment vertical="center"/>
    </xf>
    <xf numFmtId="0" fontId="5" fillId="2" borderId="2" xfId="13" applyFont="1" applyFill="1" applyBorder="1" applyProtection="1">
      <alignment vertical="center"/>
    </xf>
    <xf numFmtId="0" fontId="5" fillId="2" borderId="3" xfId="13"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5"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3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xf>
    <xf numFmtId="0" fontId="5" fillId="2" borderId="2" xfId="13" applyFont="1" applyFill="1" applyBorder="1" applyAlignment="1" applyProtection="1">
      <alignment horizontal="center" vertical="top"/>
    </xf>
    <xf numFmtId="0" fontId="5" fillId="2" borderId="21" xfId="13" applyFont="1" applyFill="1" applyBorder="1" applyAlignment="1" applyProtection="1">
      <alignment horizontal="center" vertical="top"/>
    </xf>
    <xf numFmtId="0" fontId="5" fillId="2" borderId="0" xfId="13" applyFont="1" applyFill="1" applyBorder="1" applyAlignment="1" applyProtection="1">
      <alignment horizontal="center" vertical="top"/>
    </xf>
    <xf numFmtId="0" fontId="5" fillId="2" borderId="48" xfId="13" applyFont="1" applyFill="1" applyBorder="1" applyAlignment="1" applyProtection="1">
      <alignment horizontal="center" vertical="top"/>
    </xf>
    <xf numFmtId="0" fontId="5" fillId="2" borderId="7" xfId="13" applyFont="1" applyFill="1" applyBorder="1" applyAlignment="1" applyProtection="1">
      <alignment horizontal="center" vertical="top"/>
    </xf>
    <xf numFmtId="0" fontId="5" fillId="2" borderId="4" xfId="13" applyFont="1" applyFill="1" applyBorder="1" applyProtection="1">
      <alignment vertical="center"/>
    </xf>
    <xf numFmtId="0" fontId="5" fillId="2" borderId="0" xfId="13" applyFont="1" applyFill="1" applyBorder="1" applyProtection="1">
      <alignment vertical="center"/>
    </xf>
    <xf numFmtId="0" fontId="5" fillId="2" borderId="5" xfId="13" applyFont="1" applyFill="1" applyBorder="1" applyProtection="1">
      <alignment vertical="center"/>
    </xf>
    <xf numFmtId="0" fontId="5" fillId="2" borderId="1" xfId="13" applyFont="1" applyFill="1" applyBorder="1" applyProtection="1">
      <alignment vertical="center"/>
    </xf>
    <xf numFmtId="181" fontId="5" fillId="2" borderId="106"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15"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textRotation="255" wrapText="1"/>
    </xf>
    <xf numFmtId="0" fontId="5" fillId="2" borderId="3" xfId="13" applyFont="1" applyFill="1" applyBorder="1" applyAlignment="1" applyProtection="1">
      <alignment horizontal="center" vertical="center" textRotation="255" wrapText="1"/>
    </xf>
    <xf numFmtId="0" fontId="5" fillId="2" borderId="4" xfId="13" applyFont="1" applyFill="1" applyBorder="1" applyAlignment="1" applyProtection="1">
      <alignment horizontal="center" vertical="center" textRotation="255" wrapText="1"/>
    </xf>
    <xf numFmtId="0" fontId="5" fillId="2" borderId="5" xfId="13" applyFont="1" applyFill="1" applyBorder="1" applyAlignment="1" applyProtection="1">
      <alignment horizontal="center" vertical="center" textRotation="255" wrapText="1"/>
    </xf>
    <xf numFmtId="0" fontId="5" fillId="2" borderId="6" xfId="13" applyFont="1" applyFill="1" applyBorder="1" applyAlignment="1" applyProtection="1">
      <alignment horizontal="center" vertical="center" textRotation="255" wrapText="1"/>
    </xf>
    <xf numFmtId="0" fontId="5" fillId="2" borderId="8" xfId="13" applyFont="1" applyFill="1" applyBorder="1" applyAlignment="1" applyProtection="1">
      <alignment horizontal="center" vertical="center" textRotation="255" wrapText="1"/>
    </xf>
    <xf numFmtId="0" fontId="5" fillId="2" borderId="1"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3" xfId="13"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105" xfId="14" applyNumberFormat="1" applyFont="1" applyFill="1" applyBorder="1" applyAlignment="1" applyProtection="1">
      <alignment horizontal="right" vertical="center" shrinkToFit="1"/>
    </xf>
    <xf numFmtId="0" fontId="5" fillId="2" borderId="21" xfId="13" applyFont="1" applyFill="1" applyBorder="1" applyAlignment="1" applyProtection="1">
      <alignment horizontal="left" vertical="center"/>
    </xf>
    <xf numFmtId="0" fontId="5" fillId="2" borderId="0" xfId="13" applyFont="1" applyFill="1" applyBorder="1" applyAlignment="1" applyProtection="1">
      <alignment horizontal="left" vertical="center"/>
    </xf>
    <xf numFmtId="0" fontId="5" fillId="2" borderId="5" xfId="13" applyFont="1" applyFill="1" applyBorder="1" applyAlignment="1" applyProtection="1">
      <alignment horizontal="left" vertical="center"/>
    </xf>
    <xf numFmtId="181" fontId="5" fillId="2" borderId="4"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right" vertical="center" shrinkToFit="1"/>
    </xf>
    <xf numFmtId="181" fontId="5" fillId="2" borderId="71" xfId="12" applyNumberFormat="1" applyFont="1" applyFill="1" applyBorder="1" applyAlignment="1" applyProtection="1">
      <alignment horizontal="right" vertical="center" shrinkToFit="1"/>
    </xf>
    <xf numFmtId="181" fontId="5" fillId="2" borderId="70" xfId="12" applyNumberFormat="1" applyFont="1" applyFill="1" applyBorder="1" applyAlignment="1" applyProtection="1">
      <alignment horizontal="right" vertical="center" shrinkToFit="1"/>
    </xf>
    <xf numFmtId="179" fontId="5" fillId="2" borderId="70" xfId="12" applyNumberFormat="1" applyFont="1" applyFill="1" applyBorder="1" applyAlignment="1" applyProtection="1">
      <alignment horizontal="right" vertical="center" shrinkToFit="1"/>
    </xf>
    <xf numFmtId="179" fontId="5" fillId="2" borderId="0" xfId="12" applyNumberFormat="1" applyFont="1" applyFill="1" applyBorder="1" applyAlignment="1" applyProtection="1">
      <alignment horizontal="right" vertical="center" shrinkToFit="1"/>
    </xf>
    <xf numFmtId="179" fontId="5" fillId="2" borderId="20" xfId="12"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shrinkToFit="1"/>
    </xf>
    <xf numFmtId="0" fontId="5" fillId="2" borderId="3" xfId="13" applyFont="1" applyFill="1" applyBorder="1" applyAlignment="1" applyProtection="1">
      <alignment horizontal="center" vertical="center" textRotation="255" shrinkToFit="1"/>
    </xf>
    <xf numFmtId="0" fontId="5" fillId="2" borderId="21" xfId="13" applyFont="1" applyFill="1" applyBorder="1" applyAlignment="1" applyProtection="1">
      <alignment horizontal="center" vertical="center" textRotation="255" shrinkToFit="1"/>
    </xf>
    <xf numFmtId="0" fontId="5" fillId="2" borderId="5" xfId="13" applyFont="1" applyFill="1" applyBorder="1" applyAlignment="1" applyProtection="1">
      <alignment horizontal="center" vertical="center" textRotation="255" shrinkToFit="1"/>
    </xf>
    <xf numFmtId="0" fontId="5" fillId="2" borderId="48" xfId="13" applyFont="1" applyFill="1" applyBorder="1" applyAlignment="1" applyProtection="1">
      <alignment horizontal="center" vertical="center" textRotation="255" shrinkToFit="1"/>
    </xf>
    <xf numFmtId="0" fontId="5" fillId="2" borderId="8" xfId="13"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20" xfId="14" applyNumberFormat="1" applyFont="1" applyFill="1" applyBorder="1" applyAlignment="1" applyProtection="1">
      <alignment horizontal="right" vertical="center" shrinkToFit="1"/>
    </xf>
    <xf numFmtId="0" fontId="5" fillId="2" borderId="0" xfId="13" applyFont="1" applyFill="1" applyProtection="1">
      <alignment vertical="center"/>
    </xf>
    <xf numFmtId="0" fontId="5" fillId="2" borderId="4" xfId="13" applyFont="1" applyFill="1" applyBorder="1" applyAlignment="1" applyProtection="1">
      <alignment vertical="center" shrinkToFit="1"/>
    </xf>
    <xf numFmtId="0" fontId="5" fillId="2" borderId="0" xfId="13" applyFont="1" applyFill="1" applyBorder="1" applyAlignment="1" applyProtection="1">
      <alignment vertical="center" shrinkToFit="1"/>
    </xf>
    <xf numFmtId="0" fontId="5" fillId="2" borderId="5" xfId="13" applyFont="1" applyFill="1" applyBorder="1" applyAlignment="1" applyProtection="1">
      <alignment vertical="center" shrinkToFit="1"/>
    </xf>
    <xf numFmtId="181" fontId="5" fillId="2" borderId="72"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wrapText="1"/>
    </xf>
    <xf numFmtId="0" fontId="5" fillId="2" borderId="2" xfId="13" applyFont="1" applyFill="1" applyBorder="1" applyAlignment="1" applyProtection="1">
      <alignment horizontal="center" vertical="top" wrapText="1"/>
    </xf>
    <xf numFmtId="0" fontId="5" fillId="2" borderId="3" xfId="13" applyFont="1" applyFill="1" applyBorder="1" applyAlignment="1" applyProtection="1">
      <alignment horizontal="center" vertical="top" wrapText="1"/>
    </xf>
    <xf numFmtId="0" fontId="5" fillId="2" borderId="21" xfId="13" applyFont="1" applyFill="1" applyBorder="1" applyAlignment="1" applyProtection="1">
      <alignment horizontal="center" vertical="top" wrapText="1"/>
    </xf>
    <xf numFmtId="0" fontId="5" fillId="2" borderId="0" xfId="13" applyFont="1" applyFill="1" applyBorder="1" applyAlignment="1" applyProtection="1">
      <alignment horizontal="center" vertical="top" wrapText="1"/>
    </xf>
    <xf numFmtId="0" fontId="5" fillId="2" borderId="5" xfId="13" applyFont="1" applyFill="1" applyBorder="1" applyAlignment="1" applyProtection="1">
      <alignment horizontal="center" vertical="top" wrapText="1"/>
    </xf>
    <xf numFmtId="0" fontId="5" fillId="2" borderId="48" xfId="13" applyFont="1" applyFill="1" applyBorder="1" applyAlignment="1" applyProtection="1">
      <alignment horizontal="center" vertical="top" wrapText="1"/>
    </xf>
    <xf numFmtId="0" fontId="5" fillId="2" borderId="7" xfId="13" applyFont="1" applyFill="1" applyBorder="1" applyAlignment="1" applyProtection="1">
      <alignment horizontal="center" vertical="top" wrapText="1"/>
    </xf>
    <xf numFmtId="0" fontId="5" fillId="2" borderId="7" xfId="13" applyFont="1" applyFill="1" applyBorder="1" applyProtection="1">
      <alignment vertical="center"/>
    </xf>
    <xf numFmtId="0" fontId="5" fillId="2" borderId="8" xfId="13" applyFont="1" applyFill="1" applyBorder="1" applyProtection="1">
      <alignment vertical="center"/>
    </xf>
    <xf numFmtId="0" fontId="5" fillId="2" borderId="9" xfId="13"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86" xfId="14" applyNumberFormat="1" applyFont="1" applyFill="1" applyBorder="1" applyAlignment="1" applyProtection="1">
      <alignment horizontal="right" vertical="center" shrinkToFit="1"/>
    </xf>
    <xf numFmtId="181" fontId="5" fillId="2" borderId="87" xfId="14" applyNumberFormat="1" applyFont="1" applyFill="1" applyBorder="1" applyAlignment="1" applyProtection="1">
      <alignment horizontal="right" vertical="center" shrinkToFit="1"/>
    </xf>
    <xf numFmtId="181" fontId="5" fillId="2" borderId="85" xfId="14" applyNumberFormat="1" applyFont="1" applyFill="1" applyBorder="1" applyAlignment="1" applyProtection="1">
      <alignment horizontal="right" vertical="center" shrinkToFit="1"/>
    </xf>
    <xf numFmtId="181" fontId="5" fillId="2" borderId="84" xfId="14" applyNumberFormat="1" applyFont="1" applyFill="1" applyBorder="1" applyAlignment="1" applyProtection="1">
      <alignment horizontal="right" vertical="center" shrinkToFit="1"/>
    </xf>
    <xf numFmtId="181" fontId="5" fillId="2" borderId="83" xfId="14" applyNumberFormat="1" applyFont="1" applyFill="1" applyBorder="1" applyAlignment="1" applyProtection="1">
      <alignment horizontal="right" vertical="center" shrinkToFit="1"/>
    </xf>
    <xf numFmtId="0" fontId="24" fillId="2" borderId="11" xfId="13" applyFont="1" applyFill="1" applyBorder="1" applyAlignment="1" applyProtection="1">
      <alignment horizontal="center" vertical="center"/>
    </xf>
    <xf numFmtId="181" fontId="5" fillId="2" borderId="114" xfId="14" applyNumberFormat="1" applyFont="1" applyFill="1" applyBorder="1" applyAlignment="1" applyProtection="1">
      <alignment horizontal="right" vertical="center" shrinkToFit="1"/>
    </xf>
    <xf numFmtId="179" fontId="5" fillId="2" borderId="85" xfId="14" applyNumberFormat="1" applyFont="1" applyFill="1" applyBorder="1" applyAlignment="1" applyProtection="1">
      <alignment horizontal="right" vertical="center" shrinkToFit="1"/>
    </xf>
    <xf numFmtId="179" fontId="5" fillId="2" borderId="84" xfId="14" applyNumberFormat="1" applyFont="1" applyFill="1" applyBorder="1" applyAlignment="1" applyProtection="1">
      <alignment horizontal="right" vertical="center" shrinkToFit="1"/>
    </xf>
    <xf numFmtId="179" fontId="5" fillId="2" borderId="110" xfId="14" applyNumberFormat="1" applyFont="1" applyFill="1" applyBorder="1" applyAlignment="1" applyProtection="1">
      <alignment horizontal="right" vertical="center" shrinkToFit="1"/>
    </xf>
    <xf numFmtId="0" fontId="5" fillId="2" borderId="6" xfId="13" applyFont="1" applyFill="1" applyBorder="1" applyAlignment="1" applyProtection="1">
      <alignment vertical="center"/>
    </xf>
    <xf numFmtId="0" fontId="5" fillId="2" borderId="7" xfId="13" applyFont="1" applyFill="1" applyBorder="1" applyAlignment="1" applyProtection="1">
      <alignment vertical="center"/>
    </xf>
    <xf numFmtId="0" fontId="5" fillId="2" borderId="8" xfId="13"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79" fontId="5" fillId="2" borderId="68"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28" xfId="14" applyFont="1" applyFill="1" applyBorder="1" applyAlignment="1" applyProtection="1">
      <alignment horizontal="center" vertical="center"/>
    </xf>
    <xf numFmtId="0" fontId="5" fillId="2" borderId="6" xfId="13" applyFont="1" applyFill="1" applyBorder="1" applyProtection="1">
      <alignment vertical="center"/>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1" xfId="13" applyFont="1" applyFill="1" applyBorder="1" applyAlignment="1" applyProtection="1">
      <alignment horizontal="center" vertical="center" wrapText="1"/>
    </xf>
    <xf numFmtId="0" fontId="5" fillId="2" borderId="2" xfId="13" applyFont="1" applyFill="1" applyBorder="1" applyAlignment="1" applyProtection="1">
      <alignment horizontal="center" vertical="center" wrapText="1"/>
    </xf>
    <xf numFmtId="0" fontId="5" fillId="2" borderId="3" xfId="13" applyFont="1" applyFill="1" applyBorder="1" applyAlignment="1" applyProtection="1">
      <alignment horizontal="center" vertical="center" wrapText="1"/>
    </xf>
    <xf numFmtId="0" fontId="5" fillId="2" borderId="4" xfId="13" applyFont="1" applyFill="1" applyBorder="1" applyAlignment="1" applyProtection="1">
      <alignment horizontal="center" vertical="center" wrapText="1"/>
    </xf>
    <xf numFmtId="0" fontId="5" fillId="2" borderId="0" xfId="13" applyFont="1" applyFill="1" applyBorder="1" applyAlignment="1" applyProtection="1">
      <alignment horizontal="center" vertical="center" wrapText="1"/>
    </xf>
    <xf numFmtId="0" fontId="5" fillId="2" borderId="5" xfId="13" applyFont="1" applyFill="1" applyBorder="1" applyAlignment="1" applyProtection="1">
      <alignment horizontal="center" vertical="center" wrapText="1"/>
    </xf>
    <xf numFmtId="0" fontId="5" fillId="2" borderId="7" xfId="13" applyFont="1" applyFill="1" applyBorder="1" applyAlignment="1" applyProtection="1">
      <alignment horizontal="center" vertical="center" wrapText="1"/>
    </xf>
    <xf numFmtId="0" fontId="5" fillId="2" borderId="8" xfId="13" applyFont="1" applyFill="1" applyBorder="1" applyAlignment="1" applyProtection="1">
      <alignment horizontal="center" vertical="center" wrapText="1"/>
    </xf>
    <xf numFmtId="179" fontId="5" fillId="2" borderId="113"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08" xfId="14" applyNumberFormat="1" applyFont="1" applyFill="1" applyBorder="1" applyAlignment="1" applyProtection="1">
      <alignment horizontal="right" vertical="center" shrinkToFit="1"/>
    </xf>
    <xf numFmtId="179" fontId="5" fillId="2" borderId="80" xfId="14" applyNumberFormat="1" applyFont="1" applyFill="1" applyBorder="1" applyAlignment="1" applyProtection="1">
      <alignment horizontal="right" vertical="center" shrinkToFit="1"/>
    </xf>
    <xf numFmtId="179" fontId="5" fillId="2" borderId="79" xfId="14" applyNumberFormat="1" applyFont="1" applyFill="1" applyBorder="1" applyAlignment="1" applyProtection="1">
      <alignment horizontal="right" vertical="center" shrinkToFit="1"/>
    </xf>
    <xf numFmtId="179" fontId="5" fillId="2" borderId="107"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wrapText="1"/>
    </xf>
    <xf numFmtId="0" fontId="5" fillId="2" borderId="21" xfId="13" applyFont="1" applyFill="1" applyBorder="1" applyAlignment="1" applyProtection="1">
      <alignment horizontal="center" vertical="center" wrapText="1"/>
    </xf>
    <xf numFmtId="0" fontId="5" fillId="2" borderId="19" xfId="13" applyFont="1" applyFill="1" applyBorder="1" applyAlignment="1" applyProtection="1">
      <alignment horizontal="center" vertical="center" wrapText="1"/>
    </xf>
    <xf numFmtId="0" fontId="5" fillId="2" borderId="18" xfId="13" applyFont="1" applyFill="1" applyBorder="1" applyAlignment="1" applyProtection="1">
      <alignment horizontal="center" vertical="center" wrapText="1"/>
    </xf>
    <xf numFmtId="0" fontId="5" fillId="2" borderId="25" xfId="13" applyFont="1" applyFill="1" applyBorder="1" applyAlignment="1" applyProtection="1">
      <alignment horizontal="center" vertical="center" wrapText="1"/>
    </xf>
    <xf numFmtId="0" fontId="5" fillId="2" borderId="54" xfId="13" applyFont="1" applyFill="1" applyBorder="1" applyAlignment="1" applyProtection="1">
      <alignment horizontal="center" vertical="center"/>
    </xf>
    <xf numFmtId="0" fontId="5" fillId="2" borderId="36" xfId="13" applyFont="1" applyFill="1" applyBorder="1" applyAlignment="1" applyProtection="1">
      <alignment horizontal="center" vertical="center"/>
    </xf>
    <xf numFmtId="0" fontId="5" fillId="2" borderId="50" xfId="13" applyFont="1" applyFill="1" applyBorder="1" applyAlignment="1" applyProtection="1">
      <alignment horizontal="center" vertical="center"/>
    </xf>
    <xf numFmtId="0" fontId="5" fillId="2" borderId="40" xfId="13" applyFont="1" applyFill="1" applyBorder="1" applyAlignment="1" applyProtection="1">
      <alignment horizontal="left" vertical="center" wrapText="1"/>
    </xf>
    <xf numFmtId="0" fontId="5" fillId="2" borderId="23" xfId="13" applyFont="1" applyFill="1" applyBorder="1" applyAlignment="1" applyProtection="1">
      <alignment horizontal="left" vertical="center"/>
    </xf>
    <xf numFmtId="0" fontId="5" fillId="2" borderId="27" xfId="13" applyFont="1" applyFill="1" applyBorder="1" applyAlignment="1" applyProtection="1">
      <alignment horizontal="left" vertical="center"/>
    </xf>
    <xf numFmtId="179" fontId="5" fillId="2" borderId="109" xfId="14" applyNumberFormat="1" applyFont="1" applyFill="1" applyBorder="1" applyAlignment="1" applyProtection="1">
      <alignment horizontal="right" vertical="center" shrinkToFit="1"/>
    </xf>
    <xf numFmtId="181" fontId="5" fillId="2" borderId="112" xfId="14" applyNumberFormat="1" applyFont="1" applyFill="1" applyBorder="1" applyAlignment="1" applyProtection="1">
      <alignment horizontal="right" vertical="center" shrinkToFit="1"/>
    </xf>
    <xf numFmtId="181" fontId="5" fillId="2" borderId="111"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wrapText="1"/>
    </xf>
    <xf numFmtId="0" fontId="5" fillId="2" borderId="21" xfId="13" applyFont="1" applyFill="1" applyBorder="1" applyAlignment="1" applyProtection="1">
      <alignment horizontal="center" vertical="center" textRotation="255" wrapText="1"/>
    </xf>
    <xf numFmtId="0" fontId="5" fillId="2" borderId="48" xfId="13" applyFont="1" applyFill="1" applyBorder="1" applyAlignment="1" applyProtection="1">
      <alignment horizontal="center" vertical="center" textRotation="255" wrapText="1"/>
    </xf>
    <xf numFmtId="0" fontId="5" fillId="2" borderId="35" xfId="13" applyFont="1" applyFill="1" applyBorder="1" applyAlignment="1" applyProtection="1">
      <alignment horizontal="center" vertical="center"/>
    </xf>
    <xf numFmtId="0" fontId="5" fillId="2" borderId="34" xfId="13" applyFont="1" applyFill="1" applyBorder="1" applyAlignment="1" applyProtection="1">
      <alignment horizontal="left" vertical="center"/>
    </xf>
    <xf numFmtId="0" fontId="5" fillId="2" borderId="2" xfId="13" applyFont="1" applyFill="1" applyBorder="1" applyAlignment="1" applyProtection="1">
      <alignment horizontal="left" vertical="center"/>
    </xf>
    <xf numFmtId="0" fontId="5" fillId="2" borderId="2" xfId="13" applyFont="1" applyFill="1" applyBorder="1" applyAlignment="1" applyProtection="1">
      <alignment horizontal="right" vertical="center"/>
    </xf>
    <xf numFmtId="0" fontId="5" fillId="2" borderId="3" xfId="13" applyFont="1" applyFill="1" applyBorder="1" applyAlignment="1" applyProtection="1">
      <alignment horizontal="right" vertical="center"/>
    </xf>
    <xf numFmtId="181" fontId="5" fillId="2" borderId="1" xfId="12" applyNumberFormat="1" applyFont="1" applyFill="1" applyBorder="1" applyAlignment="1" applyProtection="1">
      <alignment horizontal="right" vertical="center" shrinkToFit="1"/>
    </xf>
    <xf numFmtId="181" fontId="5" fillId="2" borderId="2" xfId="12" applyNumberFormat="1" applyFont="1" applyFill="1" applyBorder="1" applyAlignment="1" applyProtection="1">
      <alignment horizontal="right" vertical="center" shrinkToFit="1"/>
    </xf>
    <xf numFmtId="181" fontId="5" fillId="2" borderId="76" xfId="12" applyNumberFormat="1" applyFont="1" applyFill="1" applyBorder="1" applyAlignment="1" applyProtection="1">
      <alignment horizontal="right" vertical="center" shrinkToFit="1"/>
    </xf>
    <xf numFmtId="181" fontId="5" fillId="2" borderId="75" xfId="12" applyNumberFormat="1" applyFont="1" applyFill="1" applyBorder="1" applyAlignment="1" applyProtection="1">
      <alignment horizontal="right" vertical="center" shrinkToFit="1"/>
    </xf>
    <xf numFmtId="179" fontId="5" fillId="2" borderId="102" xfId="14" applyNumberFormat="1" applyFont="1" applyFill="1" applyBorder="1" applyAlignment="1" applyProtection="1">
      <alignment horizontal="right" vertical="center" shrinkToFit="1"/>
    </xf>
    <xf numFmtId="179" fontId="5" fillId="2" borderId="101" xfId="14" applyNumberFormat="1" applyFont="1" applyFill="1" applyBorder="1" applyAlignment="1" applyProtection="1">
      <alignment horizontal="right" vertical="center" shrinkToFit="1"/>
    </xf>
    <xf numFmtId="179" fontId="5" fillId="2" borderId="100" xfId="14" applyNumberFormat="1" applyFont="1" applyFill="1" applyBorder="1" applyAlignment="1" applyProtection="1">
      <alignment horizontal="right" vertical="center" shrinkToFit="1"/>
    </xf>
    <xf numFmtId="191" fontId="5" fillId="2" borderId="1" xfId="14" applyNumberFormat="1" applyFont="1" applyFill="1" applyBorder="1" applyAlignment="1" applyProtection="1">
      <alignment horizontal="right" vertical="center" shrinkToFit="1"/>
    </xf>
    <xf numFmtId="191" fontId="5" fillId="2" borderId="2" xfId="14" applyNumberFormat="1" applyFont="1" applyFill="1" applyBorder="1" applyAlignment="1" applyProtection="1">
      <alignment horizontal="right" vertical="center" shrinkToFit="1"/>
    </xf>
    <xf numFmtId="191" fontId="5" fillId="2" borderId="3" xfId="14" applyNumberFormat="1" applyFont="1" applyFill="1" applyBorder="1" applyAlignment="1" applyProtection="1">
      <alignment horizontal="right" vertical="center" shrinkToFit="1"/>
    </xf>
    <xf numFmtId="191" fontId="5" fillId="2" borderId="33" xfId="14" applyNumberFormat="1" applyFont="1" applyFill="1" applyBorder="1" applyAlignment="1" applyProtection="1">
      <alignment horizontal="right" vertical="center" shrinkToFit="1"/>
    </xf>
    <xf numFmtId="0" fontId="5" fillId="2" borderId="26" xfId="13" applyFont="1" applyFill="1" applyBorder="1" applyProtection="1">
      <alignment vertical="center"/>
    </xf>
    <xf numFmtId="0" fontId="5" fillId="2" borderId="18" xfId="13" applyFont="1" applyFill="1" applyBorder="1" applyProtection="1">
      <alignment vertical="center"/>
    </xf>
    <xf numFmtId="0" fontId="5" fillId="2" borderId="25" xfId="13" applyFont="1" applyFill="1" applyBorder="1" applyProtection="1">
      <alignment vertical="center"/>
    </xf>
    <xf numFmtId="181" fontId="5" fillId="2" borderId="99" xfId="14" applyNumberFormat="1" applyFont="1" applyFill="1" applyBorder="1" applyAlignment="1" applyProtection="1">
      <alignment horizontal="right" vertical="center" shrinkToFit="1"/>
    </xf>
    <xf numFmtId="181" fontId="5" fillId="2" borderId="98" xfId="14" applyNumberFormat="1" applyFont="1" applyFill="1" applyBorder="1" applyAlignment="1" applyProtection="1">
      <alignment horizontal="right" vertical="center" shrinkToFit="1"/>
    </xf>
    <xf numFmtId="179" fontId="5" fillId="2" borderId="98" xfId="14" applyNumberFormat="1" applyFont="1" applyFill="1" applyBorder="1" applyAlignment="1" applyProtection="1">
      <alignment horizontal="right" vertical="center" shrinkToFit="1"/>
    </xf>
    <xf numFmtId="179" fontId="5" fillId="2" borderId="97" xfId="14" applyNumberFormat="1" applyFont="1" applyFill="1" applyBorder="1" applyAlignment="1" applyProtection="1">
      <alignment horizontal="right" vertical="center" shrinkToFit="1"/>
    </xf>
    <xf numFmtId="0" fontId="5" fillId="2" borderId="37" xfId="13" applyFont="1" applyFill="1" applyBorder="1" applyAlignment="1" applyProtection="1">
      <alignment horizontal="center" vertical="center"/>
    </xf>
    <xf numFmtId="0" fontId="5" fillId="2" borderId="0" xfId="13" applyFont="1" applyFill="1" applyBorder="1" applyAlignment="1" applyProtection="1">
      <alignment horizontal="right" vertical="center" wrapText="1"/>
    </xf>
    <xf numFmtId="0" fontId="5" fillId="2" borderId="0" xfId="13" applyFont="1" applyFill="1" applyBorder="1" applyAlignment="1" applyProtection="1">
      <alignment horizontal="right" vertical="center"/>
    </xf>
    <xf numFmtId="0" fontId="5" fillId="2" borderId="5" xfId="13" applyFont="1" applyFill="1" applyBorder="1" applyAlignment="1" applyProtection="1">
      <alignment horizontal="right" vertical="center"/>
    </xf>
    <xf numFmtId="179" fontId="5" fillId="2" borderId="96" xfId="14" applyNumberFormat="1" applyFont="1" applyFill="1" applyBorder="1" applyAlignment="1" applyProtection="1">
      <alignment horizontal="right" vertical="center" shrinkToFit="1"/>
    </xf>
    <xf numFmtId="179" fontId="5" fillId="2" borderId="95" xfId="14" applyNumberFormat="1" applyFont="1" applyFill="1" applyBorder="1" applyAlignment="1" applyProtection="1">
      <alignment horizontal="right" vertical="center" shrinkToFit="1"/>
    </xf>
    <xf numFmtId="179" fontId="5" fillId="2" borderId="94" xfId="14" applyNumberFormat="1" applyFont="1" applyFill="1" applyBorder="1" applyAlignment="1" applyProtection="1">
      <alignment horizontal="right" vertical="center" shrinkToFit="1"/>
    </xf>
    <xf numFmtId="0" fontId="5" fillId="2" borderId="21" xfId="13"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20"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20" xfId="14" applyNumberFormat="1" applyFont="1" applyFill="1" applyBorder="1" applyAlignment="1" applyProtection="1">
      <alignment horizontal="right" vertical="center" shrinkToFit="1"/>
    </xf>
    <xf numFmtId="0" fontId="24" fillId="2" borderId="48" xfId="13" applyFont="1" applyFill="1" applyBorder="1" applyAlignment="1" applyProtection="1">
      <alignment horizontal="left" vertical="center"/>
    </xf>
    <xf numFmtId="0" fontId="5" fillId="2" borderId="7" xfId="13" applyFont="1" applyFill="1" applyBorder="1" applyAlignment="1" applyProtection="1">
      <alignment horizontal="left" vertical="center"/>
    </xf>
    <xf numFmtId="0" fontId="5" fillId="2" borderId="7" xfId="13" applyFont="1" applyFill="1" applyBorder="1" applyAlignment="1" applyProtection="1">
      <alignment horizontal="right" vertical="center" wrapText="1"/>
    </xf>
    <xf numFmtId="0" fontId="5" fillId="2" borderId="7" xfId="13" applyFont="1" applyFill="1" applyBorder="1" applyAlignment="1" applyProtection="1">
      <alignment horizontal="right" vertical="center"/>
    </xf>
    <xf numFmtId="0" fontId="5" fillId="2" borderId="8" xfId="13" applyFont="1" applyFill="1" applyBorder="1" applyAlignment="1" applyProtection="1">
      <alignment horizontal="right" vertical="center"/>
    </xf>
    <xf numFmtId="179" fontId="5" fillId="2" borderId="93" xfId="14" applyNumberFormat="1" applyFont="1" applyFill="1" applyBorder="1" applyAlignment="1" applyProtection="1">
      <alignment horizontal="right" vertical="center" shrinkToFit="1"/>
    </xf>
    <xf numFmtId="179" fontId="5" fillId="2" borderId="92" xfId="14" applyNumberFormat="1" applyFont="1" applyFill="1" applyBorder="1" applyAlignment="1" applyProtection="1">
      <alignment horizontal="right" vertical="center" shrinkToFit="1"/>
    </xf>
    <xf numFmtId="179" fontId="5" fillId="2" borderId="91" xfId="14" applyNumberFormat="1" applyFont="1" applyFill="1" applyBorder="1" applyAlignment="1" applyProtection="1">
      <alignment horizontal="right" vertical="center" shrinkToFit="1"/>
    </xf>
    <xf numFmtId="190" fontId="5" fillId="2" borderId="26" xfId="14" applyNumberFormat="1" applyFont="1" applyFill="1" applyBorder="1" applyAlignment="1" applyProtection="1">
      <alignment horizontal="right" vertical="center" shrinkToFit="1"/>
    </xf>
    <xf numFmtId="190" fontId="5" fillId="2" borderId="18" xfId="14" applyNumberFormat="1" applyFont="1" applyFill="1" applyBorder="1" applyAlignment="1" applyProtection="1">
      <alignment horizontal="right" vertical="center" shrinkToFit="1"/>
    </xf>
    <xf numFmtId="190" fontId="5" fillId="2" borderId="25" xfId="14" applyNumberFormat="1" applyFont="1" applyFill="1" applyBorder="1" applyAlignment="1" applyProtection="1">
      <alignment horizontal="right" vertical="center" shrinkToFit="1"/>
    </xf>
    <xf numFmtId="190" fontId="5" fillId="2" borderId="90" xfId="14" applyNumberFormat="1" applyFont="1" applyFill="1" applyBorder="1" applyAlignment="1" applyProtection="1">
      <alignment horizontal="right" vertical="center" shrinkToFit="1"/>
    </xf>
    <xf numFmtId="190" fontId="5" fillId="2" borderId="89" xfId="14" applyNumberFormat="1" applyFont="1" applyFill="1" applyBorder="1" applyAlignment="1" applyProtection="1">
      <alignment horizontal="right" vertical="center" shrinkToFit="1"/>
    </xf>
    <xf numFmtId="190" fontId="5" fillId="2" borderId="88"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wrapText="1"/>
    </xf>
    <xf numFmtId="0" fontId="5" fillId="2" borderId="2" xfId="13" applyFont="1" applyFill="1" applyBorder="1" applyAlignment="1" applyProtection="1">
      <alignment horizontal="left" vertical="center" wrapText="1"/>
    </xf>
    <xf numFmtId="0" fontId="5" fillId="2" borderId="19" xfId="13" applyFont="1" applyFill="1" applyBorder="1" applyAlignment="1" applyProtection="1">
      <alignment horizontal="left" vertical="center" wrapText="1"/>
    </xf>
    <xf numFmtId="0" fontId="5" fillId="2" borderId="18" xfId="13" applyFont="1" applyFill="1" applyBorder="1" applyAlignment="1" applyProtection="1">
      <alignment horizontal="left" vertical="center" wrapText="1"/>
    </xf>
    <xf numFmtId="0" fontId="5" fillId="2" borderId="2" xfId="13" applyFont="1" applyFill="1" applyBorder="1" applyAlignment="1" applyProtection="1">
      <alignment horizontal="center" vertical="center"/>
    </xf>
    <xf numFmtId="0" fontId="5" fillId="2" borderId="3" xfId="13"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86" xfId="14" applyNumberFormat="1" applyFont="1" applyFill="1" applyBorder="1" applyAlignment="1" applyProtection="1">
      <alignment horizontal="right" vertical="center" shrinkToFit="1"/>
    </xf>
    <xf numFmtId="179" fontId="5" fillId="2" borderId="87" xfId="14" applyNumberFormat="1" applyFont="1" applyFill="1" applyBorder="1" applyAlignment="1" applyProtection="1">
      <alignment horizontal="right" vertical="center" shrinkToFit="1"/>
    </xf>
    <xf numFmtId="179" fontId="5" fillId="2" borderId="83" xfId="14" applyNumberFormat="1" applyFont="1" applyFill="1" applyBorder="1" applyAlignment="1" applyProtection="1">
      <alignment horizontal="right" vertical="center" shrinkToFit="1"/>
    </xf>
    <xf numFmtId="0" fontId="5" fillId="2" borderId="18" xfId="13" applyFont="1" applyFill="1" applyBorder="1" applyAlignment="1" applyProtection="1">
      <alignment horizontal="center" vertical="center"/>
    </xf>
    <xf numFmtId="0" fontId="5" fillId="2" borderId="25" xfId="13" applyFont="1" applyFill="1" applyBorder="1" applyAlignment="1" applyProtection="1">
      <alignment horizontal="center" vertical="center"/>
    </xf>
    <xf numFmtId="179" fontId="5" fillId="2" borderId="82" xfId="14" applyNumberFormat="1" applyFont="1" applyFill="1" applyBorder="1" applyAlignment="1" applyProtection="1">
      <alignment horizontal="right" vertical="center" shrinkToFit="1"/>
    </xf>
    <xf numFmtId="179" fontId="5" fillId="2" borderId="23" xfId="14" applyNumberFormat="1" applyFont="1" applyFill="1" applyBorder="1" applyAlignment="1" applyProtection="1">
      <alignment horizontal="right" vertical="center" shrinkToFit="1"/>
    </xf>
    <xf numFmtId="179" fontId="5" fillId="2" borderId="81" xfId="14" applyNumberFormat="1" applyFont="1" applyFill="1" applyBorder="1" applyAlignment="1" applyProtection="1">
      <alignment horizontal="right" vertical="center" shrinkToFit="1"/>
    </xf>
    <xf numFmtId="179" fontId="5" fillId="2" borderId="78" xfId="14" applyNumberFormat="1" applyFont="1" applyFill="1" applyBorder="1" applyAlignment="1" applyProtection="1">
      <alignment horizontal="right" vertical="center" shrinkToFit="1"/>
    </xf>
    <xf numFmtId="0" fontId="5" fillId="2" borderId="19" xfId="13" applyFont="1" applyFill="1" applyBorder="1" applyProtection="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0" fontId="28" fillId="0" borderId="30" xfId="16" applyFont="1" applyFill="1" applyBorder="1" applyAlignment="1" applyProtection="1">
      <alignment horizontal="left" vertical="center" wrapText="1"/>
    </xf>
    <xf numFmtId="0" fontId="28" fillId="0" borderId="29"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33" xfId="16" applyFont="1" applyFill="1" applyBorder="1" applyAlignment="1" applyProtection="1">
      <alignment horizontal="left" vertical="center"/>
    </xf>
    <xf numFmtId="0" fontId="28" fillId="0" borderId="23" xfId="16" applyFont="1" applyFill="1" applyBorder="1" applyAlignment="1" applyProtection="1">
      <alignment horizontal="left" vertical="center"/>
    </xf>
    <xf numFmtId="0" fontId="28" fillId="0" borderId="22"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8" xfId="17" applyFont="1" applyBorder="1" applyAlignment="1">
      <alignment horizontal="left" vertical="center" wrapText="1"/>
    </xf>
    <xf numFmtId="0" fontId="30" fillId="0" borderId="23" xfId="17" applyFont="1" applyFill="1" applyBorder="1" applyAlignment="1">
      <alignment horizontal="left" vertical="center" wrapText="1"/>
    </xf>
    <xf numFmtId="0" fontId="30" fillId="0" borderId="23" xfId="17" applyFont="1" applyBorder="1" applyAlignment="1">
      <alignment horizontal="left" vertical="center" wrapText="1"/>
    </xf>
    <xf numFmtId="0" fontId="30" fillId="0" borderId="22" xfId="17" applyFont="1" applyBorder="1" applyAlignment="1">
      <alignment horizontal="left" vertical="center" wrapText="1"/>
    </xf>
    <xf numFmtId="0" fontId="30" fillId="0" borderId="36" xfId="17" applyFont="1" applyFill="1" applyBorder="1" applyAlignment="1">
      <alignment horizontal="left" vertical="center" wrapText="1"/>
    </xf>
    <xf numFmtId="0" fontId="30" fillId="0" borderId="35" xfId="17" applyFont="1" applyFill="1" applyBorder="1" applyAlignment="1">
      <alignment horizontal="left" vertical="center" wrapText="1"/>
    </xf>
    <xf numFmtId="0" fontId="30" fillId="0" borderId="9" xfId="18" applyFont="1" applyFill="1" applyBorder="1" applyAlignment="1">
      <alignment vertical="center"/>
    </xf>
    <xf numFmtId="0" fontId="30" fillId="0" borderId="28" xfId="18" applyFont="1" applyFill="1" applyBorder="1" applyAlignment="1">
      <alignment vertical="center"/>
    </xf>
    <xf numFmtId="0" fontId="30" fillId="0" borderId="46" xfId="18" applyFont="1" applyFill="1" applyBorder="1" applyAlignment="1">
      <alignment vertical="center" wrapText="1"/>
    </xf>
    <xf numFmtId="0" fontId="30" fillId="0" borderId="11" xfId="18" applyFont="1" applyFill="1" applyBorder="1" applyAlignment="1">
      <alignment vertical="center" wrapText="1"/>
    </xf>
    <xf numFmtId="0" fontId="30" fillId="0" borderId="40" xfId="18" applyFont="1" applyFill="1" applyBorder="1" applyAlignment="1">
      <alignment vertical="center"/>
    </xf>
    <xf numFmtId="0" fontId="30" fillId="0" borderId="27" xfId="18" applyFont="1" applyFill="1" applyBorder="1" applyAlignment="1">
      <alignment vertical="center"/>
    </xf>
    <xf numFmtId="0" fontId="30" fillId="0" borderId="23" xfId="18" applyFont="1" applyFill="1" applyBorder="1" applyAlignment="1">
      <alignment vertical="center"/>
    </xf>
    <xf numFmtId="0" fontId="30" fillId="0" borderId="22" xfId="18" applyFont="1" applyFill="1" applyBorder="1" applyAlignment="1">
      <alignment vertical="center"/>
    </xf>
    <xf numFmtId="0" fontId="30" fillId="0" borderId="31" xfId="18" applyFont="1" applyFill="1" applyBorder="1" applyAlignment="1">
      <alignment vertical="center" wrapText="1"/>
    </xf>
    <xf numFmtId="0" fontId="30" fillId="0" borderId="51" xfId="18" applyFont="1" applyFill="1" applyBorder="1" applyAlignment="1">
      <alignment vertical="center" wrapText="1"/>
    </xf>
    <xf numFmtId="0" fontId="30" fillId="0" borderId="21" xfId="18" applyFont="1" applyFill="1" applyBorder="1" applyAlignment="1">
      <alignment vertical="center" wrapText="1"/>
    </xf>
    <xf numFmtId="0" fontId="30" fillId="0" borderId="5" xfId="18" applyFont="1" applyFill="1" applyBorder="1" applyAlignment="1">
      <alignment vertical="center" wrapText="1"/>
    </xf>
    <xf numFmtId="0" fontId="30" fillId="0" borderId="48" xfId="18" applyFont="1" applyFill="1" applyBorder="1" applyAlignment="1">
      <alignment vertical="center" wrapText="1"/>
    </xf>
    <xf numFmtId="0" fontId="30" fillId="0" borderId="8" xfId="18" applyFont="1" applyFill="1" applyBorder="1" applyAlignment="1">
      <alignment vertical="center" wrapText="1"/>
    </xf>
    <xf numFmtId="0" fontId="30" fillId="0" borderId="36" xfId="18" applyFont="1" applyFill="1" applyBorder="1" applyAlignment="1">
      <alignment vertical="center"/>
    </xf>
    <xf numFmtId="0" fontId="30" fillId="0" borderId="35" xfId="18" applyFont="1" applyFill="1" applyBorder="1" applyAlignment="1">
      <alignment vertical="center"/>
    </xf>
    <xf numFmtId="0" fontId="30" fillId="0" borderId="31" xfId="19" applyFont="1" applyFill="1" applyBorder="1" applyAlignment="1">
      <alignment vertical="center" wrapText="1"/>
    </xf>
    <xf numFmtId="0" fontId="30" fillId="0" borderId="51" xfId="19" applyFont="1" applyFill="1" applyBorder="1" applyAlignment="1">
      <alignment vertical="center" wrapText="1"/>
    </xf>
    <xf numFmtId="0" fontId="30" fillId="0" borderId="21" xfId="19" applyFont="1" applyFill="1" applyBorder="1" applyAlignment="1">
      <alignment vertical="center" wrapText="1"/>
    </xf>
    <xf numFmtId="0" fontId="30" fillId="0" borderId="5" xfId="19" applyFont="1" applyFill="1" applyBorder="1" applyAlignment="1">
      <alignment vertical="center" wrapText="1"/>
    </xf>
    <xf numFmtId="0" fontId="30" fillId="0" borderId="48" xfId="19" applyFont="1" applyFill="1" applyBorder="1" applyAlignment="1">
      <alignment vertical="center" wrapText="1"/>
    </xf>
    <xf numFmtId="0" fontId="30" fillId="0" borderId="8" xfId="19" applyFont="1" applyFill="1" applyBorder="1" applyAlignment="1">
      <alignment vertical="center" wrapText="1"/>
    </xf>
    <xf numFmtId="0" fontId="30" fillId="0" borderId="36" xfId="19" applyFont="1" applyFill="1" applyBorder="1" applyAlignment="1">
      <alignment horizontal="left" vertical="center"/>
    </xf>
    <xf numFmtId="0" fontId="30" fillId="0" borderId="35"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28"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8" xfId="19" applyFont="1" applyFill="1" applyBorder="1" applyAlignment="1">
      <alignment horizontal="center" vertical="center" shrinkToFit="1"/>
    </xf>
    <xf numFmtId="0" fontId="30" fillId="0" borderId="34" xfId="19" applyFont="1" applyFill="1" applyBorder="1" applyAlignment="1">
      <alignment vertical="center" wrapText="1"/>
    </xf>
    <xf numFmtId="0" fontId="30" fillId="0" borderId="3" xfId="19" applyFont="1" applyFill="1" applyBorder="1" applyAlignment="1">
      <alignment vertical="center" wrapText="1"/>
    </xf>
    <xf numFmtId="0" fontId="30" fillId="0" borderId="40" xfId="19" applyFont="1" applyFill="1" applyBorder="1" applyAlignment="1">
      <alignment vertical="center"/>
    </xf>
    <xf numFmtId="0" fontId="30" fillId="0" borderId="27" xfId="19" applyFont="1" applyFill="1" applyBorder="1" applyAlignment="1">
      <alignment vertical="center"/>
    </xf>
    <xf numFmtId="0" fontId="30" fillId="0" borderId="23" xfId="19" applyFont="1" applyFill="1" applyBorder="1" applyAlignment="1">
      <alignment horizontal="left" vertical="center"/>
    </xf>
    <xf numFmtId="0" fontId="30" fillId="0" borderId="22"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9"/>
    <cellStyle name="標準 2 4" xfId="8"/>
    <cellStyle name="標準 3 3" xfId="11"/>
    <cellStyle name="標準 4_APAHO401600" xfId="16"/>
    <cellStyle name="標準 4_APAHO4019001" xfId="19"/>
    <cellStyle name="標準 4_ZJ08_022012_青森市_2010" xfId="18"/>
    <cellStyle name="標準 6 2"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(#REF!,#REF!,#REF!,#REF!,#REF!)</c:f>
              <c:strCache>
                <c:ptCount val="5"/>
                <c:pt idx="0">
                  <c:v> H24</c:v>
                </c:pt>
                <c:pt idx="1">
                  <c:v> H25</c:v>
                </c:pt>
                <c:pt idx="2">
                  <c:v> H26</c:v>
                </c:pt>
                <c:pt idx="3">
                  <c:v> H27</c:v>
                </c:pt>
                <c:pt idx="4">
                  <c:v> H28</c:v>
                </c:pt>
              </c:strCache>
            </c:strRef>
          </c:cat>
          <c:val>
            <c:numRef>
              <c:f>(#REF!,#REF!,#REF!,#REF!,#REF!)</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B678-4DC4-A1F7-7012CCF4A39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Cache>
                <c:ptCount val="5"/>
                <c:pt idx="0">
                  <c:v> H24</c:v>
                </c:pt>
                <c:pt idx="1">
                  <c:v> H25</c:v>
                </c:pt>
                <c:pt idx="2">
                  <c:v> H26</c:v>
                </c:pt>
                <c:pt idx="3">
                  <c:v> H27</c:v>
                </c:pt>
                <c:pt idx="4">
                  <c:v> H28</c:v>
                </c:pt>
              </c:strCache>
            </c:strRef>
          </c:cat>
          <c:val>
            <c:numRef>
              <c:f>(#REF!,#REF!,#REF!,#REF!,#REF!)</c:f>
              <c:numCache>
                <c:formatCode>#,##0;"△ "#,##0</c:formatCode>
                <c:ptCount val="5"/>
                <c:pt idx="0">
                  <c:v>235606</c:v>
                </c:pt>
                <c:pt idx="1">
                  <c:v>462280</c:v>
                </c:pt>
                <c:pt idx="2">
                  <c:v>363721</c:v>
                </c:pt>
                <c:pt idx="3">
                  <c:v>194281</c:v>
                </c:pt>
                <c:pt idx="4">
                  <c:v>455472</c:v>
                </c:pt>
              </c:numCache>
            </c:numRef>
          </c:val>
          <c:smooth val="0"/>
          <c:extLst xmlns:c16r2="http://schemas.microsoft.com/office/drawing/2015/06/chart">
            <c:ext xmlns:c16="http://schemas.microsoft.com/office/drawing/2014/chart" uri="{C3380CC4-5D6E-409C-BE32-E72D297353CC}">
              <c16:uniqueId val="{00000001-B678-4DC4-A1F7-7012CCF4A39F}"/>
            </c:ext>
          </c:extLst>
        </c:ser>
        <c:dLbls>
          <c:showLegendKey val="0"/>
          <c:showVal val="0"/>
          <c:showCatName val="0"/>
          <c:showSerName val="0"/>
          <c:showPercent val="0"/>
          <c:showBubbleSize val="0"/>
        </c:dLbls>
        <c:marker val="1"/>
        <c:smooth val="0"/>
        <c:axId val="97977088"/>
        <c:axId val="97979008"/>
      </c:lineChart>
      <c:catAx>
        <c:axId val="9797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79008"/>
        <c:crosses val="autoZero"/>
        <c:auto val="1"/>
        <c:lblAlgn val="ctr"/>
        <c:lblOffset val="100"/>
        <c:tickLblSkip val="1"/>
        <c:tickMarkSkip val="1"/>
        <c:noMultiLvlLbl val="0"/>
      </c:catAx>
      <c:valAx>
        <c:axId val="9797900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7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11.48</c:v>
                </c:pt>
                <c:pt idx="1">
                  <c:v>14.94</c:v>
                </c:pt>
                <c:pt idx="2">
                  <c:v>22.01</c:v>
                </c:pt>
                <c:pt idx="3">
                  <c:v>1.92</c:v>
                </c:pt>
                <c:pt idx="4">
                  <c:v>3.49</c:v>
                </c:pt>
              </c:numCache>
            </c:numRef>
          </c:val>
          <c:extLst xmlns:c16r2="http://schemas.microsoft.com/office/drawing/2015/06/chart">
            <c:ext xmlns:c16="http://schemas.microsoft.com/office/drawing/2014/chart" uri="{C3380CC4-5D6E-409C-BE32-E72D297353CC}">
              <c16:uniqueId val="{00000000-C2CC-4123-8D33-9C42CFB6883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59.86</c:v>
                </c:pt>
                <c:pt idx="1">
                  <c:v>61.3</c:v>
                </c:pt>
                <c:pt idx="2">
                  <c:v>67.31</c:v>
                </c:pt>
                <c:pt idx="3">
                  <c:v>64.23</c:v>
                </c:pt>
                <c:pt idx="4">
                  <c:v>67.73</c:v>
                </c:pt>
              </c:numCache>
            </c:numRef>
          </c:val>
          <c:extLst xmlns:c16r2="http://schemas.microsoft.com/office/drawing/2015/06/chart">
            <c:ext xmlns:c16="http://schemas.microsoft.com/office/drawing/2014/chart" uri="{C3380CC4-5D6E-409C-BE32-E72D297353CC}">
              <c16:uniqueId val="{00000001-C2CC-4123-8D33-9C42CFB6883B}"/>
            </c:ext>
          </c:extLst>
        </c:ser>
        <c:dLbls>
          <c:showLegendKey val="0"/>
          <c:showVal val="0"/>
          <c:showCatName val="0"/>
          <c:showSerName val="0"/>
          <c:showPercent val="0"/>
          <c:showBubbleSize val="0"/>
        </c:dLbls>
        <c:gapWidth val="250"/>
        <c:overlap val="100"/>
        <c:axId val="134886144"/>
        <c:axId val="13488806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37.74</c:v>
                </c:pt>
                <c:pt idx="1">
                  <c:v>4.82</c:v>
                </c:pt>
                <c:pt idx="2">
                  <c:v>7.73</c:v>
                </c:pt>
                <c:pt idx="3">
                  <c:v>-16.760000000000002</c:v>
                </c:pt>
                <c:pt idx="4">
                  <c:v>4</c:v>
                </c:pt>
              </c:numCache>
            </c:numRef>
          </c:val>
          <c:smooth val="0"/>
          <c:extLst xmlns:c16r2="http://schemas.microsoft.com/office/drawing/2015/06/chart">
            <c:ext xmlns:c16="http://schemas.microsoft.com/office/drawing/2014/chart" uri="{C3380CC4-5D6E-409C-BE32-E72D297353CC}">
              <c16:uniqueId val="{00000002-C2CC-4123-8D33-9C42CFB6883B}"/>
            </c:ext>
          </c:extLst>
        </c:ser>
        <c:dLbls>
          <c:showLegendKey val="0"/>
          <c:showVal val="0"/>
          <c:showCatName val="0"/>
          <c:showSerName val="0"/>
          <c:showPercent val="0"/>
          <c:showBubbleSize val="0"/>
        </c:dLbls>
        <c:marker val="1"/>
        <c:smooth val="0"/>
        <c:axId val="134886144"/>
        <c:axId val="134888064"/>
      </c:lineChart>
      <c:catAx>
        <c:axId val="1348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88064"/>
        <c:crosses val="autoZero"/>
        <c:auto val="1"/>
        <c:lblAlgn val="ctr"/>
        <c:lblOffset val="100"/>
        <c:tickLblSkip val="1"/>
        <c:tickMarkSkip val="1"/>
        <c:noMultiLvlLbl val="0"/>
      </c:catAx>
      <c:valAx>
        <c:axId val="13488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8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178-4C63-AC16-68E58E38B6E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78-4C63-AC16-68E58E38B6E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178-4C63-AC16-68E58E38B6EF}"/>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178-4C63-AC16-68E58E38B6EF}"/>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178-4C63-AC16-68E58E38B6EF}"/>
            </c:ext>
          </c:extLst>
        </c:ser>
        <c:ser>
          <c:idx val="5"/>
          <c:order val="5"/>
          <c:tx>
            <c:strRef>
              <c:f>[1]データシート!$A$32</c:f>
              <c:strCache>
                <c:ptCount val="1"/>
                <c:pt idx="0">
                  <c:v>北川村代替輸送特別会計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1.5</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178-4C63-AC16-68E58E38B6EF}"/>
            </c:ext>
          </c:extLst>
        </c:ser>
        <c:ser>
          <c:idx val="6"/>
          <c:order val="6"/>
          <c:tx>
            <c:strRef>
              <c:f>[1]データシート!$A$33</c:f>
              <c:strCache>
                <c:ptCount val="1"/>
                <c:pt idx="0">
                  <c:v>北川村後期高齢者医療特別会計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0.02</c:v>
                </c:pt>
                <c:pt idx="2">
                  <c:v>#N/A</c:v>
                </c:pt>
                <c:pt idx="3">
                  <c:v>0.02</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6-7178-4C63-AC16-68E58E38B6EF}"/>
            </c:ext>
          </c:extLst>
        </c:ser>
        <c:ser>
          <c:idx val="7"/>
          <c:order val="7"/>
          <c:tx>
            <c:strRef>
              <c:f>[1]データシート!$A$34</c:f>
              <c:strCache>
                <c:ptCount val="1"/>
                <c:pt idx="0">
                  <c:v>北川村簡易水道特別会計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c:v>
                </c:pt>
                <c:pt idx="2">
                  <c:v>#N/A</c:v>
                </c:pt>
                <c:pt idx="3">
                  <c:v>0</c:v>
                </c:pt>
                <c:pt idx="4">
                  <c:v>#N/A</c:v>
                </c:pt>
                <c:pt idx="5">
                  <c:v>0</c:v>
                </c:pt>
                <c:pt idx="6">
                  <c:v>#N/A</c:v>
                </c:pt>
                <c:pt idx="7">
                  <c:v>0</c:v>
                </c:pt>
                <c:pt idx="8">
                  <c:v>#N/A</c:v>
                </c:pt>
                <c:pt idx="9">
                  <c:v>0.42</c:v>
                </c:pt>
              </c:numCache>
            </c:numRef>
          </c:val>
          <c:extLst xmlns:c16r2="http://schemas.microsoft.com/office/drawing/2015/06/chart">
            <c:ext xmlns:c16="http://schemas.microsoft.com/office/drawing/2014/chart" uri="{C3380CC4-5D6E-409C-BE32-E72D297353CC}">
              <c16:uniqueId val="{00000007-7178-4C63-AC16-68E58E38B6EF}"/>
            </c:ext>
          </c:extLst>
        </c:ser>
        <c:ser>
          <c:idx val="8"/>
          <c:order val="8"/>
          <c:tx>
            <c:strRef>
              <c:f>[1]データシート!$A$35</c:f>
              <c:strCache>
                <c:ptCount val="1"/>
                <c:pt idx="0">
                  <c:v>北川村国民健康保険特別会計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1.21</c:v>
                </c:pt>
                <c:pt idx="2">
                  <c:v>#N/A</c:v>
                </c:pt>
                <c:pt idx="3">
                  <c:v>0.64</c:v>
                </c:pt>
                <c:pt idx="4">
                  <c:v>#N/A</c:v>
                </c:pt>
                <c:pt idx="5">
                  <c:v>0.23</c:v>
                </c:pt>
                <c:pt idx="6">
                  <c:v>#N/A</c:v>
                </c:pt>
                <c:pt idx="7">
                  <c:v>0.08</c:v>
                </c:pt>
                <c:pt idx="8">
                  <c:v>#N/A</c:v>
                </c:pt>
                <c:pt idx="9">
                  <c:v>1.04</c:v>
                </c:pt>
              </c:numCache>
            </c:numRef>
          </c:val>
          <c:extLst xmlns:c16r2="http://schemas.microsoft.com/office/drawing/2015/06/chart">
            <c:ext xmlns:c16="http://schemas.microsoft.com/office/drawing/2014/chart" uri="{C3380CC4-5D6E-409C-BE32-E72D297353CC}">
              <c16:uniqueId val="{00000008-7178-4C63-AC16-68E58E38B6E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11.48</c:v>
                </c:pt>
                <c:pt idx="2">
                  <c:v>#N/A</c:v>
                </c:pt>
                <c:pt idx="3">
                  <c:v>14.94</c:v>
                </c:pt>
                <c:pt idx="4">
                  <c:v>#N/A</c:v>
                </c:pt>
                <c:pt idx="5">
                  <c:v>25.4</c:v>
                </c:pt>
                <c:pt idx="6">
                  <c:v>#N/A</c:v>
                </c:pt>
                <c:pt idx="7">
                  <c:v>1.91</c:v>
                </c:pt>
                <c:pt idx="8">
                  <c:v>#N/A</c:v>
                </c:pt>
                <c:pt idx="9">
                  <c:v>3.48</c:v>
                </c:pt>
              </c:numCache>
            </c:numRef>
          </c:val>
          <c:extLst xmlns:c16r2="http://schemas.microsoft.com/office/drawing/2015/06/chart">
            <c:ext xmlns:c16="http://schemas.microsoft.com/office/drawing/2014/chart" uri="{C3380CC4-5D6E-409C-BE32-E72D297353CC}">
              <c16:uniqueId val="{00000009-7178-4C63-AC16-68E58E38B6EF}"/>
            </c:ext>
          </c:extLst>
        </c:ser>
        <c:dLbls>
          <c:showLegendKey val="0"/>
          <c:showVal val="0"/>
          <c:showCatName val="0"/>
          <c:showSerName val="0"/>
          <c:showPercent val="0"/>
          <c:showBubbleSize val="0"/>
        </c:dLbls>
        <c:gapWidth val="150"/>
        <c:overlap val="100"/>
        <c:axId val="134981888"/>
        <c:axId val="134983680"/>
      </c:barChart>
      <c:catAx>
        <c:axId val="1349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83680"/>
        <c:crosses val="autoZero"/>
        <c:auto val="1"/>
        <c:lblAlgn val="ctr"/>
        <c:lblOffset val="100"/>
        <c:tickLblSkip val="1"/>
        <c:tickMarkSkip val="1"/>
        <c:noMultiLvlLbl val="0"/>
      </c:catAx>
      <c:valAx>
        <c:axId val="13498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8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185</c:v>
                </c:pt>
                <c:pt idx="5">
                  <c:v>174</c:v>
                </c:pt>
                <c:pt idx="8">
                  <c:v>203</c:v>
                </c:pt>
                <c:pt idx="11">
                  <c:v>203</c:v>
                </c:pt>
                <c:pt idx="14">
                  <c:v>204</c:v>
                </c:pt>
              </c:numCache>
            </c:numRef>
          </c:val>
          <c:extLst xmlns:c16r2="http://schemas.microsoft.com/office/drawing/2015/06/chart">
            <c:ext xmlns:c16="http://schemas.microsoft.com/office/drawing/2014/chart" uri="{C3380CC4-5D6E-409C-BE32-E72D297353CC}">
              <c16:uniqueId val="{00000000-0273-4D26-B9ED-7F062F2D048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73-4D26-B9ED-7F062F2D048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273-4D26-B9ED-7F062F2D048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21</c:v>
                </c:pt>
                <c:pt idx="3">
                  <c:v>21</c:v>
                </c:pt>
                <c:pt idx="6">
                  <c:v>21</c:v>
                </c:pt>
                <c:pt idx="9">
                  <c:v>21</c:v>
                </c:pt>
                <c:pt idx="12">
                  <c:v>19</c:v>
                </c:pt>
              </c:numCache>
            </c:numRef>
          </c:val>
          <c:extLst xmlns:c16r2="http://schemas.microsoft.com/office/drawing/2015/06/chart">
            <c:ext xmlns:c16="http://schemas.microsoft.com/office/drawing/2014/chart" uri="{C3380CC4-5D6E-409C-BE32-E72D297353CC}">
              <c16:uniqueId val="{00000003-0273-4D26-B9ED-7F062F2D048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4-0273-4D26-B9ED-7F062F2D048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73-4D26-B9ED-7F062F2D048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73-4D26-B9ED-7F062F2D048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152</c:v>
                </c:pt>
                <c:pt idx="3">
                  <c:v>127</c:v>
                </c:pt>
                <c:pt idx="6">
                  <c:v>158</c:v>
                </c:pt>
                <c:pt idx="9">
                  <c:v>154</c:v>
                </c:pt>
                <c:pt idx="12">
                  <c:v>140</c:v>
                </c:pt>
              </c:numCache>
            </c:numRef>
          </c:val>
          <c:extLst xmlns:c16r2="http://schemas.microsoft.com/office/drawing/2015/06/chart">
            <c:ext xmlns:c16="http://schemas.microsoft.com/office/drawing/2014/chart" uri="{C3380CC4-5D6E-409C-BE32-E72D297353CC}">
              <c16:uniqueId val="{00000007-0273-4D26-B9ED-7F062F2D0487}"/>
            </c:ext>
          </c:extLst>
        </c:ser>
        <c:dLbls>
          <c:showLegendKey val="0"/>
          <c:showVal val="0"/>
          <c:showCatName val="0"/>
          <c:showSerName val="0"/>
          <c:showPercent val="0"/>
          <c:showBubbleSize val="0"/>
        </c:dLbls>
        <c:gapWidth val="100"/>
        <c:overlap val="100"/>
        <c:axId val="135168000"/>
        <c:axId val="1351699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-11</c:v>
                </c:pt>
                <c:pt idx="2">
                  <c:v>#N/A</c:v>
                </c:pt>
                <c:pt idx="3">
                  <c:v>#N/A</c:v>
                </c:pt>
                <c:pt idx="4">
                  <c:v>-25</c:v>
                </c:pt>
                <c:pt idx="5">
                  <c:v>#N/A</c:v>
                </c:pt>
                <c:pt idx="6">
                  <c:v>#N/A</c:v>
                </c:pt>
                <c:pt idx="7">
                  <c:v>-23</c:v>
                </c:pt>
                <c:pt idx="8">
                  <c:v>#N/A</c:v>
                </c:pt>
                <c:pt idx="9">
                  <c:v>#N/A</c:v>
                </c:pt>
                <c:pt idx="10">
                  <c:v>-27</c:v>
                </c:pt>
                <c:pt idx="11">
                  <c:v>#N/A</c:v>
                </c:pt>
                <c:pt idx="12">
                  <c:v>#N/A</c:v>
                </c:pt>
                <c:pt idx="13">
                  <c:v>-45</c:v>
                </c:pt>
                <c:pt idx="14">
                  <c:v>#N/A</c:v>
                </c:pt>
              </c:numCache>
            </c:numRef>
          </c:val>
          <c:smooth val="0"/>
          <c:extLst xmlns:c16r2="http://schemas.microsoft.com/office/drawing/2015/06/chart">
            <c:ext xmlns:c16="http://schemas.microsoft.com/office/drawing/2014/chart" uri="{C3380CC4-5D6E-409C-BE32-E72D297353CC}">
              <c16:uniqueId val="{00000008-0273-4D26-B9ED-7F062F2D0487}"/>
            </c:ext>
          </c:extLst>
        </c:ser>
        <c:dLbls>
          <c:showLegendKey val="0"/>
          <c:showVal val="0"/>
          <c:showCatName val="0"/>
          <c:showSerName val="0"/>
          <c:showPercent val="0"/>
          <c:showBubbleSize val="0"/>
        </c:dLbls>
        <c:marker val="1"/>
        <c:smooth val="0"/>
        <c:axId val="135168000"/>
        <c:axId val="135169920"/>
      </c:lineChart>
      <c:catAx>
        <c:axId val="13516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69920"/>
        <c:crosses val="autoZero"/>
        <c:auto val="1"/>
        <c:lblAlgn val="ctr"/>
        <c:lblOffset val="100"/>
        <c:tickLblSkip val="1"/>
        <c:tickMarkSkip val="1"/>
        <c:noMultiLvlLbl val="0"/>
      </c:catAx>
      <c:valAx>
        <c:axId val="13516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6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1874</c:v>
                </c:pt>
                <c:pt idx="5">
                  <c:v>1875</c:v>
                </c:pt>
                <c:pt idx="8">
                  <c:v>1863</c:v>
                </c:pt>
                <c:pt idx="11">
                  <c:v>1864</c:v>
                </c:pt>
                <c:pt idx="14">
                  <c:v>1841</c:v>
                </c:pt>
              </c:numCache>
            </c:numRef>
          </c:val>
          <c:extLst xmlns:c16r2="http://schemas.microsoft.com/office/drawing/2015/06/chart">
            <c:ext xmlns:c16="http://schemas.microsoft.com/office/drawing/2014/chart" uri="{C3380CC4-5D6E-409C-BE32-E72D297353CC}">
              <c16:uniqueId val="{00000000-CF8B-4367-87D8-82B5674D42C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F8B-4367-87D8-82B5674D42C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2009</c:v>
                </c:pt>
                <c:pt idx="5">
                  <c:v>2385</c:v>
                </c:pt>
                <c:pt idx="8">
                  <c:v>2534</c:v>
                </c:pt>
                <c:pt idx="11">
                  <c:v>2934</c:v>
                </c:pt>
                <c:pt idx="14">
                  <c:v>3210</c:v>
                </c:pt>
              </c:numCache>
            </c:numRef>
          </c:val>
          <c:extLst xmlns:c16r2="http://schemas.microsoft.com/office/drawing/2015/06/chart">
            <c:ext xmlns:c16="http://schemas.microsoft.com/office/drawing/2014/chart" uri="{C3380CC4-5D6E-409C-BE32-E72D297353CC}">
              <c16:uniqueId val="{00000002-CF8B-4367-87D8-82B5674D42C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8B-4367-87D8-82B5674D42C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8B-4367-87D8-82B5674D42C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8B-4367-87D8-82B5674D42C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410</c:v>
                </c:pt>
                <c:pt idx="3">
                  <c:v>384</c:v>
                </c:pt>
                <c:pt idx="6">
                  <c:v>352</c:v>
                </c:pt>
                <c:pt idx="9">
                  <c:v>331</c:v>
                </c:pt>
                <c:pt idx="12">
                  <c:v>310</c:v>
                </c:pt>
              </c:numCache>
            </c:numRef>
          </c:val>
          <c:extLst xmlns:c16r2="http://schemas.microsoft.com/office/drawing/2015/06/chart">
            <c:ext xmlns:c16="http://schemas.microsoft.com/office/drawing/2014/chart" uri="{C3380CC4-5D6E-409C-BE32-E72D297353CC}">
              <c16:uniqueId val="{00000006-CF8B-4367-87D8-82B5674D42C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145</c:v>
                </c:pt>
                <c:pt idx="3">
                  <c:v>126</c:v>
                </c:pt>
                <c:pt idx="6">
                  <c:v>107</c:v>
                </c:pt>
                <c:pt idx="9">
                  <c:v>89</c:v>
                </c:pt>
                <c:pt idx="12">
                  <c:v>71</c:v>
                </c:pt>
              </c:numCache>
            </c:numRef>
          </c:val>
          <c:extLst xmlns:c16r2="http://schemas.microsoft.com/office/drawing/2015/06/chart">
            <c:ext xmlns:c16="http://schemas.microsoft.com/office/drawing/2014/chart" uri="{C3380CC4-5D6E-409C-BE32-E72D297353CC}">
              <c16:uniqueId val="{00000007-CF8B-4367-87D8-82B5674D42C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c:v>
                </c:pt>
                <c:pt idx="3">
                  <c:v>3</c:v>
                </c:pt>
                <c:pt idx="6">
                  <c:v>2</c:v>
                </c:pt>
                <c:pt idx="9">
                  <c:v>3</c:v>
                </c:pt>
                <c:pt idx="12">
                  <c:v>0</c:v>
                </c:pt>
              </c:numCache>
            </c:numRef>
          </c:val>
          <c:extLst xmlns:c16r2="http://schemas.microsoft.com/office/drawing/2015/06/chart">
            <c:ext xmlns:c16="http://schemas.microsoft.com/office/drawing/2014/chart" uri="{C3380CC4-5D6E-409C-BE32-E72D297353CC}">
              <c16:uniqueId val="{00000008-CF8B-4367-87D8-82B5674D42C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F8B-4367-87D8-82B5674D42C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1165</c:v>
                </c:pt>
                <c:pt idx="3">
                  <c:v>1241</c:v>
                </c:pt>
                <c:pt idx="6">
                  <c:v>1235</c:v>
                </c:pt>
                <c:pt idx="9">
                  <c:v>1141</c:v>
                </c:pt>
                <c:pt idx="12">
                  <c:v>1224</c:v>
                </c:pt>
              </c:numCache>
            </c:numRef>
          </c:val>
          <c:extLst xmlns:c16r2="http://schemas.microsoft.com/office/drawing/2015/06/chart">
            <c:ext xmlns:c16="http://schemas.microsoft.com/office/drawing/2014/chart" uri="{C3380CC4-5D6E-409C-BE32-E72D297353CC}">
              <c16:uniqueId val="{0000000A-CF8B-4367-87D8-82B5674D42C3}"/>
            </c:ext>
          </c:extLst>
        </c:ser>
        <c:dLbls>
          <c:showLegendKey val="0"/>
          <c:showVal val="0"/>
          <c:showCatName val="0"/>
          <c:showSerName val="0"/>
          <c:showPercent val="0"/>
          <c:showBubbleSize val="0"/>
        </c:dLbls>
        <c:gapWidth val="100"/>
        <c:overlap val="100"/>
        <c:axId val="135313664"/>
        <c:axId val="1353240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F8B-4367-87D8-82B5674D42C3}"/>
            </c:ext>
          </c:extLst>
        </c:ser>
        <c:dLbls>
          <c:showLegendKey val="0"/>
          <c:showVal val="0"/>
          <c:showCatName val="0"/>
          <c:showSerName val="0"/>
          <c:showPercent val="0"/>
          <c:showBubbleSize val="0"/>
        </c:dLbls>
        <c:marker val="1"/>
        <c:smooth val="0"/>
        <c:axId val="135313664"/>
        <c:axId val="135324032"/>
      </c:lineChart>
      <c:catAx>
        <c:axId val="1353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24032"/>
        <c:crosses val="autoZero"/>
        <c:auto val="1"/>
        <c:lblAlgn val="ctr"/>
        <c:lblOffset val="100"/>
        <c:tickLblSkip val="1"/>
        <c:tickMarkSkip val="1"/>
        <c:noMultiLvlLbl val="0"/>
      </c:catAx>
      <c:valAx>
        <c:axId val="13532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{AD929BBA-21AF-4D3F-80FF-D6FD90D43A76}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{88FE337C-CC02-4D60-9866-0B10B6C8B232}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{DA80C650-31C2-48A1-882A-83F42DE1BFCC}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{B9743667-F36D-466E-848A-9F919FE8F913}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{332E6B25-0641-4C93-AB39-71D6CF7EEEB9}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{C93A55EE-5D86-483E-BC24-90F23683E85E}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{0785B60C-2F09-4E0B-9F2B-C740E052D3CA}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{C69FD324-EA0D-4F2D-9D10-782C20D9BAE7}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{4BAC44F6-1D69-4C14-A1B3-7F1CD51394C0}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{895EB1FD-AA39-45C8-9E21-3439E1ABFB9A}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466368"/>
        <c:axId val="135472640"/>
      </c:scatterChart>
      <c:valAx>
        <c:axId val="135466368"/>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72640"/>
        <c:crosses val="autoZero"/>
        <c:crossBetween val="midCat"/>
      </c:valAx>
      <c:valAx>
        <c:axId val="1354726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66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{85D34708-7627-4B07-9359-7013D8B33B65}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{A4193834-6FE7-48FA-A821-25B3DA39344B}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{02481BFC-F9D5-4AFA-A3EC-C023B5572B56}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{BB027947-4E7E-46DB-B9D5-44EB5B69417F}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{75C01D5D-F005-4AC0-8C2B-2EC3DE41E99D}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c:v>
                </c:pt>
                <c:pt idx="1">
                  <c:v>-0.2</c:v>
                </c:pt>
                <c:pt idx="2">
                  <c:v>-1.8</c:v>
                </c:pt>
                <c:pt idx="3">
                  <c:v>-2.2999999999999998</c:v>
                </c:pt>
                <c:pt idx="4">
                  <c:v>-3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{98F83F21-EF13-486E-8192-0E4196A371DD}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{DFB521E3-17F9-4645-9CB4-B3B28E002722}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{89C22D88-817C-4FD3-A04C-129EB571FDCE}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{AB0B544E-9B22-486F-9197-C888F7209204}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{15A770F6-63E5-496E-8010-1A6F03496BEE}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523712"/>
        <c:axId val="135661056"/>
      </c:scatterChart>
      <c:valAx>
        <c:axId val="13552371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661056"/>
        <c:crosses val="autoZero"/>
        <c:crossBetween val="midCat"/>
      </c:valAx>
      <c:valAx>
        <c:axId val="1356610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523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9717F662-3D8D-4705-ADBC-8942030F505C}"/>
            </a:ext>
          </a:extLst>
        </xdr:cNvPr>
        <xdr:cNvSpPr>
          <a:spLocks noChangeArrowheads="1"/>
        </xdr:cNvSpPr>
      </xdr:nvSpPr>
      <xdr:spPr bwMode="auto">
        <a:xfrm rot="5400000">
          <a:off x="5113973" y="494823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D49C832A-BA28-4C93-9BFD-CC2743F33479}"/>
            </a:ext>
          </a:extLst>
        </xdr:cNvPr>
        <xdr:cNvSpPr>
          <a:spLocks/>
        </xdr:cNvSpPr>
      </xdr:nvSpPr>
      <xdr:spPr bwMode="auto">
        <a:xfrm>
          <a:off x="7200900" y="639889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6FF025F8-1F50-4E1E-A4A6-4ECACBCF4512}"/>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177844EE-B2B1-4DE7-B716-EA0D5307E191}"/>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A7E8A1D7-1851-448D-B1D3-5F11972AB4DF}"/>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7F763EF3-B748-4AE5-A4DB-272A02C7ACD9}"/>
            </a:ext>
          </a:extLst>
        </xdr:cNvPr>
        <xdr:cNvSpPr>
          <a:spLocks noChangeShapeType="1"/>
        </xdr:cNvSpPr>
      </xdr:nvSpPr>
      <xdr:spPr bwMode="auto">
        <a:xfrm>
          <a:off x="457200" y="7208520"/>
          <a:ext cx="6705600" cy="16764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7F4B9243-F067-4016-8E64-D37071FBDC3C}"/>
            </a:ext>
          </a:extLst>
        </xdr:cNvPr>
        <xdr:cNvSpPr>
          <a:spLocks noChangeArrowheads="1"/>
        </xdr:cNvSpPr>
      </xdr:nvSpPr>
      <xdr:spPr bwMode="auto">
        <a:xfrm>
          <a:off x="2103120" y="7423785"/>
          <a:ext cx="504825" cy="12001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5D179463-611C-4D56-B2F3-4A849F287304}"/>
            </a:ext>
          </a:extLst>
        </xdr:cNvPr>
        <xdr:cNvSpPr>
          <a:spLocks noChangeArrowheads="1"/>
        </xdr:cNvSpPr>
      </xdr:nvSpPr>
      <xdr:spPr bwMode="auto">
        <a:xfrm>
          <a:off x="2103120" y="7591425"/>
          <a:ext cx="504825" cy="12001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E91EA9C0-03A0-40D7-BB0C-DB8F79942449}"/>
            </a:ext>
          </a:extLst>
        </xdr:cNvPr>
        <xdr:cNvSpPr>
          <a:spLocks noChangeArrowheads="1"/>
        </xdr:cNvSpPr>
      </xdr:nvSpPr>
      <xdr:spPr bwMode="auto">
        <a:xfrm>
          <a:off x="2103120" y="7759065"/>
          <a:ext cx="504825" cy="12001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4496CAAB-D603-4527-BCC5-FEC00437A636}"/>
            </a:ext>
          </a:extLst>
        </xdr:cNvPr>
        <xdr:cNvSpPr>
          <a:spLocks noChangeArrowheads="1"/>
        </xdr:cNvSpPr>
      </xdr:nvSpPr>
      <xdr:spPr bwMode="auto">
        <a:xfrm>
          <a:off x="2103120" y="7926705"/>
          <a:ext cx="504825" cy="12001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70883470-5A8C-4E4B-B57B-85D1D6A74D6D}"/>
            </a:ext>
          </a:extLst>
        </xdr:cNvPr>
        <xdr:cNvSpPr>
          <a:spLocks noChangeArrowheads="1"/>
        </xdr:cNvSpPr>
      </xdr:nvSpPr>
      <xdr:spPr bwMode="auto">
        <a:xfrm>
          <a:off x="2103120" y="8094345"/>
          <a:ext cx="504825" cy="12001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29B5B182-64CF-4B09-831E-EEA419A9F6AA}"/>
            </a:ext>
          </a:extLst>
        </xdr:cNvPr>
        <xdr:cNvSpPr>
          <a:spLocks noChangeArrowheads="1"/>
        </xdr:cNvSpPr>
      </xdr:nvSpPr>
      <xdr:spPr bwMode="auto">
        <a:xfrm>
          <a:off x="2103120" y="8261985"/>
          <a:ext cx="504825" cy="12001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D7598A0C-33ED-43DC-AB36-1DF87D59A17F}"/>
            </a:ext>
          </a:extLst>
        </xdr:cNvPr>
        <xdr:cNvSpPr>
          <a:spLocks noChangeArrowheads="1"/>
        </xdr:cNvSpPr>
      </xdr:nvSpPr>
      <xdr:spPr bwMode="auto">
        <a:xfrm>
          <a:off x="2103120" y="8429625"/>
          <a:ext cx="504825" cy="12001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2249AF58-263F-43D2-AF64-3F299A144BB6}"/>
            </a:ext>
          </a:extLst>
        </xdr:cNvPr>
        <xdr:cNvSpPr>
          <a:spLocks noChangeArrowheads="1"/>
        </xdr:cNvSpPr>
      </xdr:nvSpPr>
      <xdr:spPr bwMode="auto">
        <a:xfrm>
          <a:off x="2103120" y="8597265"/>
          <a:ext cx="504825" cy="12001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E9847A1F-666D-4F9A-8BEF-07F309504868}"/>
            </a:ext>
          </a:extLst>
        </xdr:cNvPr>
        <xdr:cNvSpPr>
          <a:spLocks noChangeShapeType="1"/>
        </xdr:cNvSpPr>
      </xdr:nvSpPr>
      <xdr:spPr bwMode="auto">
        <a:xfrm>
          <a:off x="2103120" y="88868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A2CE456D-2DC0-4204-91CB-587633860E7B}"/>
            </a:ext>
          </a:extLst>
        </xdr:cNvPr>
        <xdr:cNvSpPr>
          <a:spLocks noChangeArrowheads="1"/>
        </xdr:cNvSpPr>
      </xdr:nvSpPr>
      <xdr:spPr bwMode="auto">
        <a:xfrm>
          <a:off x="2265045" y="8822055"/>
          <a:ext cx="190500" cy="6096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107F7BB5-0A42-4BAC-BD1F-1A4444E95AB5}"/>
            </a:ext>
          </a:extLst>
        </xdr:cNvPr>
        <xdr:cNvSpPr>
          <a:spLocks noChangeArrowheads="1"/>
        </xdr:cNvSpPr>
      </xdr:nvSpPr>
      <xdr:spPr bwMode="auto">
        <a:xfrm>
          <a:off x="11811000" y="7218045"/>
          <a:ext cx="3971925" cy="16764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93888634-DC21-4B54-8509-050AD3371044}"/>
            </a:ext>
          </a:extLst>
        </xdr:cNvPr>
        <xdr:cNvSpPr>
          <a:spLocks noChangeArrowheads="1"/>
        </xdr:cNvSpPr>
      </xdr:nvSpPr>
      <xdr:spPr bwMode="auto">
        <a:xfrm>
          <a:off x="11811000" y="7208520"/>
          <a:ext cx="794385" cy="1638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8B242416-7B7C-4DD5-87A1-D941F0EEB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380250C5-A639-47BF-88A3-389533150AAF}"/>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E42330D9-A10D-4EFD-8F95-DC87337E9A34}"/>
            </a:ext>
          </a:extLst>
        </xdr:cNvPr>
        <xdr:cNvSpPr txBox="1"/>
      </xdr:nvSpPr>
      <xdr:spPr>
        <a:xfrm>
          <a:off x="11934825" y="7376160"/>
          <a:ext cx="3705224" cy="150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起債繰上償還や三位一体改革以降の起債新規発行抑制などにより、元利償還金は減少している。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今後は、温泉施設の大規模改修や簡易水道の耐震化等にかかる起債発行を予定していることから、大幅に増額することが予想される。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財政状況を勘案した計画的な事業の実施と地方債の発行が必要である。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298C68FC-340D-4898-9DEE-3CDD3739DE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9AD8E76F-5E9F-4DD3-B188-386CE022B0DF}"/>
            </a:ext>
          </a:extLst>
        </xdr:cNvPr>
        <xdr:cNvSpPr>
          <a:spLocks noChangeArrowheads="1"/>
        </xdr:cNvSpPr>
      </xdr:nvSpPr>
      <xdr:spPr bwMode="auto">
        <a:xfrm>
          <a:off x="11706225" y="6536055"/>
          <a:ext cx="4200525" cy="235839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23EB2246-AB48-4F2D-AAB0-F341B734DBE5}"/>
            </a:ext>
          </a:extLst>
        </xdr:cNvPr>
        <xdr:cNvSpPr txBox="1"/>
      </xdr:nvSpPr>
      <xdr:spPr>
        <a:xfrm>
          <a:off x="11764669" y="6550578"/>
          <a:ext cx="2243930" cy="31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3449E05B-2140-4E8C-B3C8-E3B336370D13}"/>
            </a:ext>
          </a:extLst>
        </xdr:cNvPr>
        <xdr:cNvSpPr>
          <a:spLocks noChangeArrowheads="1"/>
        </xdr:cNvSpPr>
      </xdr:nvSpPr>
      <xdr:spPr bwMode="auto">
        <a:xfrm>
          <a:off x="2356485" y="67627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21010FA4-E735-4EC1-A7BF-75E5C1735DB8}"/>
            </a:ext>
          </a:extLst>
        </xdr:cNvPr>
        <xdr:cNvSpPr>
          <a:spLocks noChangeArrowheads="1"/>
        </xdr:cNvSpPr>
      </xdr:nvSpPr>
      <xdr:spPr bwMode="auto">
        <a:xfrm>
          <a:off x="2356485" y="693039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10B84BD7-C457-4450-B1C5-89B9AC24188A}"/>
            </a:ext>
          </a:extLst>
        </xdr:cNvPr>
        <xdr:cNvSpPr>
          <a:spLocks noChangeArrowheads="1"/>
        </xdr:cNvSpPr>
      </xdr:nvSpPr>
      <xdr:spPr bwMode="auto">
        <a:xfrm>
          <a:off x="2356485" y="708850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2D0CB707-82C6-4FAA-BF39-75B6FA67D3DF}"/>
            </a:ext>
          </a:extLst>
        </xdr:cNvPr>
        <xdr:cNvSpPr>
          <a:spLocks noChangeArrowheads="1"/>
        </xdr:cNvSpPr>
      </xdr:nvSpPr>
      <xdr:spPr bwMode="auto">
        <a:xfrm>
          <a:off x="2356485" y="725614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5B07A872-95D1-40F3-944A-2BA56AB34A5B}"/>
            </a:ext>
          </a:extLst>
        </xdr:cNvPr>
        <xdr:cNvSpPr>
          <a:spLocks noChangeArrowheads="1"/>
        </xdr:cNvSpPr>
      </xdr:nvSpPr>
      <xdr:spPr bwMode="auto">
        <a:xfrm>
          <a:off x="2356485" y="743331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A81DFDA3-CA44-4BF0-ABC4-089A74EC8743}"/>
            </a:ext>
          </a:extLst>
        </xdr:cNvPr>
        <xdr:cNvSpPr>
          <a:spLocks noChangeArrowheads="1"/>
        </xdr:cNvSpPr>
      </xdr:nvSpPr>
      <xdr:spPr bwMode="auto">
        <a:xfrm>
          <a:off x="2356485" y="760095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D67228BC-FD83-48AE-913E-E8C513E6CC16}"/>
            </a:ext>
          </a:extLst>
        </xdr:cNvPr>
        <xdr:cNvSpPr>
          <a:spLocks noChangeArrowheads="1"/>
        </xdr:cNvSpPr>
      </xdr:nvSpPr>
      <xdr:spPr bwMode="auto">
        <a:xfrm>
          <a:off x="2356485" y="793623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DF7939A5-B71F-4C28-9350-1BF549A21514}"/>
            </a:ext>
          </a:extLst>
        </xdr:cNvPr>
        <xdr:cNvSpPr>
          <a:spLocks noChangeArrowheads="1"/>
        </xdr:cNvSpPr>
      </xdr:nvSpPr>
      <xdr:spPr bwMode="auto">
        <a:xfrm>
          <a:off x="2356485" y="809434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5E3771EE-DD84-4BC6-9B44-805349CB5667}"/>
            </a:ext>
          </a:extLst>
        </xdr:cNvPr>
        <xdr:cNvSpPr>
          <a:spLocks noChangeArrowheads="1"/>
        </xdr:cNvSpPr>
      </xdr:nvSpPr>
      <xdr:spPr bwMode="auto">
        <a:xfrm>
          <a:off x="2356485" y="827151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3F45477E-2495-41F9-9D60-EAED1E62E56C}"/>
            </a:ext>
          </a:extLst>
        </xdr:cNvPr>
        <xdr:cNvSpPr>
          <a:spLocks noChangeArrowheads="1"/>
        </xdr:cNvSpPr>
      </xdr:nvSpPr>
      <xdr:spPr bwMode="auto">
        <a:xfrm>
          <a:off x="2356485" y="84391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F1EA5685-2318-4722-8001-76D109C6F37C}"/>
            </a:ext>
          </a:extLst>
        </xdr:cNvPr>
        <xdr:cNvSpPr>
          <a:spLocks noChangeArrowheads="1"/>
        </xdr:cNvSpPr>
      </xdr:nvSpPr>
      <xdr:spPr bwMode="auto">
        <a:xfrm>
          <a:off x="2356485" y="859726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4081698-4B39-4EB8-809D-8A22B8333ACC}"/>
            </a:ext>
          </a:extLst>
        </xdr:cNvPr>
        <xdr:cNvCxnSpPr>
          <a:cxnSpLocks noChangeShapeType="1"/>
        </xdr:cNvCxnSpPr>
      </xdr:nvCxnSpPr>
      <xdr:spPr bwMode="auto">
        <a:xfrm>
          <a:off x="2385060" y="8879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1BFF5498-E26A-4235-B1E9-60AE6234CE96}"/>
            </a:ext>
          </a:extLst>
        </xdr:cNvPr>
        <xdr:cNvSpPr>
          <a:spLocks noChangeArrowheads="1"/>
        </xdr:cNvSpPr>
      </xdr:nvSpPr>
      <xdr:spPr bwMode="auto">
        <a:xfrm>
          <a:off x="2537460" y="8793480"/>
          <a:ext cx="180975" cy="8953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55757407-4BD0-45F4-9235-802945AAF638}"/>
            </a:ext>
          </a:extLst>
        </xdr:cNvPr>
        <xdr:cNvSpPr>
          <a:spLocks noChangeArrowheads="1"/>
        </xdr:cNvSpPr>
      </xdr:nvSpPr>
      <xdr:spPr bwMode="auto">
        <a:xfrm>
          <a:off x="138544" y="138544"/>
          <a:ext cx="8329353" cy="55366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A7DA4086-2059-4C67-8AFE-93267D3567EB}"/>
            </a:ext>
          </a:extLst>
        </xdr:cNvPr>
        <xdr:cNvSpPr>
          <a:spLocks noChangeArrowheads="1"/>
        </xdr:cNvSpPr>
      </xdr:nvSpPr>
      <xdr:spPr bwMode="auto">
        <a:xfrm>
          <a:off x="9780270" y="215265"/>
          <a:ext cx="22783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EDC84C5E-2EA9-49CA-81C8-FBF53F1866E2}"/>
            </a:ext>
          </a:extLst>
        </xdr:cNvPr>
        <xdr:cNvSpPr>
          <a:spLocks noChangeArrowheads="1"/>
        </xdr:cNvSpPr>
      </xdr:nvSpPr>
      <xdr:spPr bwMode="auto">
        <a:xfrm>
          <a:off x="12470130" y="215265"/>
          <a:ext cx="343662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DA7B9FBB-A89E-4B87-8D7C-366A107CF174}"/>
            </a:ext>
          </a:extLst>
        </xdr:cNvPr>
        <xdr:cNvSpPr>
          <a:spLocks noChangeShapeType="1"/>
        </xdr:cNvSpPr>
      </xdr:nvSpPr>
      <xdr:spPr bwMode="auto">
        <a:xfrm>
          <a:off x="457200" y="6537960"/>
          <a:ext cx="5372100" cy="16764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B551AFA3-4A87-47BE-8EF2-66D7BDFB64AB}"/>
            </a:ext>
          </a:extLst>
        </xdr:cNvPr>
        <xdr:cNvSpPr txBox="1">
          <a:spLocks noChangeArrowheads="1"/>
        </xdr:cNvSpPr>
      </xdr:nvSpPr>
      <xdr:spPr bwMode="auto">
        <a:xfrm>
          <a:off x="571500" y="636270"/>
          <a:ext cx="1619250" cy="3352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8B2FE950-2E36-48CE-BBF3-0F0CEE2B5238}"/>
            </a:ext>
          </a:extLst>
        </xdr:cNvPr>
        <xdr:cNvSpPr txBox="1"/>
      </xdr:nvSpPr>
      <xdr:spPr>
        <a:xfrm>
          <a:off x="11820525" y="6724650"/>
          <a:ext cx="3971924" cy="2156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近年は、任意繰上償還を行っており、地方債現在高は低水準である。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一部事務組合に係る地方債は、現在のところ新たな起債発行を予定していないため、今後減少していくと思われる。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また、退職手当も今後数年間定年退職者の該当がないため減少する見込みである。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今後数年間は将来負担額を充当可能財源</a:t>
          </a:r>
          <a:r>
            <a:rPr kumimoji="1" lang="ja-JP" altLang="en-US" sz="1400">
              <a:latin typeface="ＭＳ ゴシック" pitchFamily="49" charset="-128"/>
              <a:ea typeface="ＭＳ ゴシック" pitchFamily="49" charset="-128"/>
            </a:rPr>
            <a:t>が大幅に上回る状況で推移していく見込みである。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1,349
1,345
196.73
2,529,161
2,421,135
42,657
1,222,103
1,223,514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有形固定資産減価償却率は、類似団体と比較するとやや低い水準となっている。集約化・複合化できる施設がほぼないため、今後水準の大きな変動は見込まれない。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xmlns="" id="{00000000-0008-0000-0000-000042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xmlns="" id="{00000000-0008-0000-0000-000044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xmlns="" id="{00000000-0008-0000-00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xmlns="" id="{00000000-0008-0000-0000-000047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xmlns="" id="{00000000-0008-0000-0000-000049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xmlns="" id="{00000000-0008-0000-0000-00004A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xmlns="" id="{00000000-0008-0000-0000-00004B000000}"/>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xmlns="" id="{00000000-0008-0000-0000-00004C00000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a16="http://schemas.microsoft.com/office/drawing/2014/main" xmlns="" id="{00000000-0008-0000-0000-00004D000000}"/>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96944</xdr:rowOff>
    </xdr:from>
    <xdr:to>
      <xdr:col>3</xdr:col>
      <xdr:colOff>511175</xdr:colOff>
      <xdr:row>34</xdr:row>
      <xdr:rowOff>27094</xdr:rowOff>
    </xdr:to>
    <xdr:sp macro="" textlink="">
      <xdr:nvSpPr>
        <xdr:cNvPr id="83" name="円/楕円 82">
          <a:extLst>
            <a:ext uri="{FF2B5EF4-FFF2-40B4-BE49-F238E27FC236}">
              <a16:creationId xmlns:a16="http://schemas.microsoft.com/office/drawing/2014/main" xmlns="" id="{00000000-0008-0000-0000-000053000000}"/>
            </a:ext>
          </a:extLst>
        </xdr:cNvPr>
        <xdr:cNvSpPr/>
      </xdr:nvSpPr>
      <xdr:spPr>
        <a:xfrm>
          <a:off x="4000500" y="6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a:extLst>
            <a:ext uri="{FF2B5EF4-FFF2-40B4-BE49-F238E27FC236}">
              <a16:creationId xmlns:a16="http://schemas.microsoft.com/office/drawing/2014/main" xmlns="" id="{00000000-0008-0000-0000-000054000000}"/>
            </a:ext>
          </a:extLst>
        </xdr:cNvPr>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18221</xdr:rowOff>
    </xdr:from>
    <xdr:ext cx="405111" cy="259045"/>
    <xdr:sp macro="" textlink="">
      <xdr:nvSpPr>
        <xdr:cNvPr id="85" name="n_1mainValue有形固定資産減価償却率">
          <a:extLst>
            <a:ext uri="{FF2B5EF4-FFF2-40B4-BE49-F238E27FC236}">
              <a16:creationId xmlns:a16="http://schemas.microsoft.com/office/drawing/2014/main" xmlns="" id="{00000000-0008-0000-0000-000055000000}"/>
            </a:ext>
          </a:extLst>
        </xdr:cNvPr>
        <xdr:cNvSpPr txBox="1"/>
      </xdr:nvSpPr>
      <xdr:spPr>
        <a:xfrm>
          <a:off x="3836043" y="662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xmlns="" id="{00000000-0008-0000-00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xmlns="" id="{00000000-0008-0000-0000-00005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xmlns="" id="{00000000-0008-0000-0000-000058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xmlns="" id="{00000000-0008-0000-0000-00005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xmlns="" id="{00000000-0008-0000-0000-00005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xmlns="" id="{00000000-0008-0000-0000-00005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xmlns="" id="{00000000-0008-0000-0000-00006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xmlns="" id="{00000000-0008-0000-0000-00006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1,349
1,345
196.73
2,529,161
2,421,135
42,657
1,222,103
1,223,514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xmlns="" id="{00000000-0008-0000-0100-000037000000}"/>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0000000-0008-0000-0100-000038000000}"/>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0000000-0008-0000-0100-00003A000000}"/>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00000-0008-0000-0100-00003C000000}"/>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xmlns="" id="{00000000-0008-0000-0100-00003D000000}"/>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a:extLst>
            <a:ext uri="{FF2B5EF4-FFF2-40B4-BE49-F238E27FC236}">
              <a16:creationId xmlns:a16="http://schemas.microsoft.com/office/drawing/2014/main" xmlns="" id="{00000000-0008-0000-0100-00003E000000}"/>
            </a:ext>
          </a:extLst>
        </xdr:cNvPr>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169418</xdr:rowOff>
    </xdr:from>
    <xdr:to>
      <xdr:col>5</xdr:col>
      <xdr:colOff>409575</xdr:colOff>
      <xdr:row>42</xdr:row>
      <xdr:rowOff>99568</xdr:rowOff>
    </xdr:to>
    <xdr:sp macro="" textlink="">
      <xdr:nvSpPr>
        <xdr:cNvPr id="68" name="円/楕円 67">
          <a:extLst>
            <a:ext uri="{FF2B5EF4-FFF2-40B4-BE49-F238E27FC236}">
              <a16:creationId xmlns:a16="http://schemas.microsoft.com/office/drawing/2014/main" xmlns="" id="{00000000-0008-0000-0100-000044000000}"/>
            </a:ext>
          </a:extLst>
        </xdr:cNvPr>
        <xdr:cNvSpPr/>
      </xdr:nvSpPr>
      <xdr:spPr>
        <a:xfrm>
          <a:off x="3746500" y="71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129811</xdr:rowOff>
    </xdr:from>
    <xdr:ext cx="405111" cy="259045"/>
    <xdr:sp macro="" textlink="">
      <xdr:nvSpPr>
        <xdr:cNvPr id="69" name="n_1aveValue【道路】&#10;有形固定資産減価償却率">
          <a:extLst>
            <a:ext uri="{FF2B5EF4-FFF2-40B4-BE49-F238E27FC236}">
              <a16:creationId xmlns:a16="http://schemas.microsoft.com/office/drawing/2014/main" xmlns="" id="{00000000-0008-0000-0100-000045000000}"/>
            </a:ext>
          </a:extLst>
        </xdr:cNvPr>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90695</xdr:rowOff>
    </xdr:from>
    <xdr:ext cx="405111" cy="259045"/>
    <xdr:sp macro="" textlink="">
      <xdr:nvSpPr>
        <xdr:cNvPr id="70" name="n_1mainValue【道路】&#10;有形固定資産減価償却率">
          <a:extLst>
            <a:ext uri="{FF2B5EF4-FFF2-40B4-BE49-F238E27FC236}">
              <a16:creationId xmlns:a16="http://schemas.microsoft.com/office/drawing/2014/main" xmlns="" id="{00000000-0008-0000-0100-000046000000}"/>
            </a:ext>
          </a:extLst>
        </xdr:cNvPr>
        <xdr:cNvSpPr txBox="1"/>
      </xdr:nvSpPr>
      <xdr:spPr>
        <a:xfrm>
          <a:off x="3582043" y="729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xmlns="" id="{00000000-0008-0000-01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xmlns="" id="{00000000-0008-0000-01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xmlns="" id="{00000000-0008-0000-01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xmlns="" id="{00000000-0008-0000-01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xmlns="" id="{00000000-0008-0000-01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xmlns="" id="{00000000-0008-0000-0100-00005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xmlns="" id="{00000000-0008-0000-0100-00005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xmlns="" id="{00000000-0008-0000-0100-000054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xmlns="" id="{00000000-0008-0000-0100-00005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xmlns="" id="{00000000-0008-0000-0100-000056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xmlns="" id="{00000000-0008-0000-01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xmlns="" id="{00000000-0008-0000-0100-00005F000000}"/>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xmlns="" id="{00000000-0008-0000-0100-000061000000}"/>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xmlns="" id="{00000000-0008-0000-0100-00006300000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xmlns="" id="{00000000-0008-0000-0100-000064000000}"/>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a:extLst>
            <a:ext uri="{FF2B5EF4-FFF2-40B4-BE49-F238E27FC236}">
              <a16:creationId xmlns:a16="http://schemas.microsoft.com/office/drawing/2014/main" xmlns="" id="{00000000-0008-0000-0100-000065000000}"/>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119928</xdr:rowOff>
    </xdr:from>
    <xdr:to>
      <xdr:col>14</xdr:col>
      <xdr:colOff>79375</xdr:colOff>
      <xdr:row>41</xdr:row>
      <xdr:rowOff>50078</xdr:rowOff>
    </xdr:to>
    <xdr:sp macro="" textlink="">
      <xdr:nvSpPr>
        <xdr:cNvPr id="107" name="円/楕円 106">
          <a:extLst>
            <a:ext uri="{FF2B5EF4-FFF2-40B4-BE49-F238E27FC236}">
              <a16:creationId xmlns:a16="http://schemas.microsoft.com/office/drawing/2014/main" xmlns="" id="{00000000-0008-0000-0100-00006B000000}"/>
            </a:ext>
          </a:extLst>
        </xdr:cNvPr>
        <xdr:cNvSpPr/>
      </xdr:nvSpPr>
      <xdr:spPr>
        <a:xfrm>
          <a:off x="9588500" y="69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08" name="n_1aveValue【道路】&#10;一人当たり延長">
          <a:extLst>
            <a:ext uri="{FF2B5EF4-FFF2-40B4-BE49-F238E27FC236}">
              <a16:creationId xmlns:a16="http://schemas.microsoft.com/office/drawing/2014/main" xmlns="" id="{00000000-0008-0000-0100-00006C000000}"/>
            </a:ext>
          </a:extLst>
        </xdr:cNvPr>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66605</xdr:rowOff>
    </xdr:from>
    <xdr:ext cx="599010" cy="259045"/>
    <xdr:sp macro="" textlink="">
      <xdr:nvSpPr>
        <xdr:cNvPr id="109" name="n_1mainValue【道路】&#10;一人当たり延長">
          <a:extLst>
            <a:ext uri="{FF2B5EF4-FFF2-40B4-BE49-F238E27FC236}">
              <a16:creationId xmlns:a16="http://schemas.microsoft.com/office/drawing/2014/main" xmlns="" id="{00000000-0008-0000-0100-00006D000000}"/>
            </a:ext>
          </a:extLst>
        </xdr:cNvPr>
        <xdr:cNvSpPr txBox="1"/>
      </xdr:nvSpPr>
      <xdr:spPr>
        <a:xfrm>
          <a:off x="9327094" y="675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xmlns="" id="{00000000-0008-0000-01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xmlns="" id="{00000000-0008-0000-01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xmlns="" id="{00000000-0008-0000-01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xmlns="" id="{00000000-0008-0000-01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xmlns="" id="{00000000-0008-0000-01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xmlns="" id="{00000000-0008-0000-01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xmlns="" id="{00000000-0008-0000-01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xmlns="" id="{00000000-0008-0000-01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xmlns="" id="{00000000-0008-0000-01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xmlns="" id="{00000000-0008-0000-0100-00007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xmlns="" id="{00000000-0008-0000-0100-00007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xmlns="" id="{00000000-0008-0000-0100-00007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xmlns="" id="{00000000-0008-0000-0100-00007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xmlns="" id="{00000000-0008-0000-0100-00008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xmlns="" id="{00000000-0008-0000-0100-000084000000}"/>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xmlns="" id="{00000000-0008-0000-0100-000085000000}"/>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xmlns="" id="{00000000-0008-0000-0100-000087000000}"/>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xmlns="" id="{00000000-0008-0000-0100-000089000000}"/>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xmlns="" id="{00000000-0008-0000-0100-00008A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a:extLst>
            <a:ext uri="{FF2B5EF4-FFF2-40B4-BE49-F238E27FC236}">
              <a16:creationId xmlns:a16="http://schemas.microsoft.com/office/drawing/2014/main" xmlns="" id="{00000000-0008-0000-0100-00008B000000}"/>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100-00008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100-00008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100-00008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100-00009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150368</xdr:rowOff>
    </xdr:from>
    <xdr:to>
      <xdr:col>5</xdr:col>
      <xdr:colOff>409575</xdr:colOff>
      <xdr:row>59</xdr:row>
      <xdr:rowOff>80518</xdr:rowOff>
    </xdr:to>
    <xdr:sp macro="" textlink="">
      <xdr:nvSpPr>
        <xdr:cNvPr id="145" name="円/楕円 144">
          <a:extLst>
            <a:ext uri="{FF2B5EF4-FFF2-40B4-BE49-F238E27FC236}">
              <a16:creationId xmlns:a16="http://schemas.microsoft.com/office/drawing/2014/main" xmlns="" id="{00000000-0008-0000-0100-000091000000}"/>
            </a:ext>
          </a:extLst>
        </xdr:cNvPr>
        <xdr:cNvSpPr/>
      </xdr:nvSpPr>
      <xdr:spPr>
        <a:xfrm>
          <a:off x="3746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xmlns="" id="{00000000-0008-0000-0100-000092000000}"/>
            </a:ext>
          </a:extLst>
        </xdr:cNvPr>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97045</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xmlns="" id="{00000000-0008-0000-0100-000093000000}"/>
            </a:ext>
          </a:extLst>
        </xdr:cNvPr>
        <xdr:cNvSpPr txBox="1"/>
      </xdr:nvSpPr>
      <xdr:spPr>
        <a:xfrm>
          <a:off x="3582043"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xmlns="" id="{00000000-0008-0000-0100-0000A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61089</xdr:rowOff>
    </xdr:from>
    <xdr:to>
      <xdr:col>15</xdr:col>
      <xdr:colOff>180340</xdr:colOff>
      <xdr:row>63</xdr:row>
      <xdr:rowOff>114581</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flipV="1">
          <a:off x="10476865" y="10005189"/>
          <a:ext cx="0" cy="91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118408</xdr:rowOff>
    </xdr:from>
    <xdr:ext cx="599010" cy="259045"/>
    <xdr:sp macro="" textlink="">
      <xdr:nvSpPr>
        <xdr:cNvPr id="170" name="【橋りょう・トンネル】&#10;一人当たり有形固定資産（償却資産）額最小値テキスト">
          <a:extLst>
            <a:ext uri="{FF2B5EF4-FFF2-40B4-BE49-F238E27FC236}">
              <a16:creationId xmlns:a16="http://schemas.microsoft.com/office/drawing/2014/main" xmlns="" id="{00000000-0008-0000-0100-0000AA000000}"/>
            </a:ext>
          </a:extLst>
        </xdr:cNvPr>
        <xdr:cNvSpPr txBox="1"/>
      </xdr:nvSpPr>
      <xdr:spPr>
        <a:xfrm>
          <a:off x="10566400" y="109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114581</xdr:rowOff>
    </xdr:from>
    <xdr:to>
      <xdr:col>15</xdr:col>
      <xdr:colOff>269875</xdr:colOff>
      <xdr:row>63</xdr:row>
      <xdr:rowOff>114581</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10388600" y="1091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7766</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xmlns="" id="{00000000-0008-0000-0100-0000AC000000}"/>
            </a:ext>
          </a:extLst>
        </xdr:cNvPr>
        <xdr:cNvSpPr txBox="1"/>
      </xdr:nvSpPr>
      <xdr:spPr>
        <a:xfrm>
          <a:off x="10566400" y="978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58</xdr:row>
      <xdr:rowOff>61089</xdr:rowOff>
    </xdr:from>
    <xdr:to>
      <xdr:col>15</xdr:col>
      <xdr:colOff>269875</xdr:colOff>
      <xdr:row>58</xdr:row>
      <xdr:rowOff>61089</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10388600" y="1000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161021</xdr:rowOff>
    </xdr:from>
    <xdr:ext cx="599010" cy="259045"/>
    <xdr:sp macro="" textlink="">
      <xdr:nvSpPr>
        <xdr:cNvPr id="174" name="【橋りょう・トンネル】&#10;一人当たり有形固定資産（償却資産）額平均値テキスト">
          <a:extLst>
            <a:ext uri="{FF2B5EF4-FFF2-40B4-BE49-F238E27FC236}">
              <a16:creationId xmlns:a16="http://schemas.microsoft.com/office/drawing/2014/main" xmlns="" id="{00000000-0008-0000-0100-0000AE000000}"/>
            </a:ext>
          </a:extLst>
        </xdr:cNvPr>
        <xdr:cNvSpPr txBox="1"/>
      </xdr:nvSpPr>
      <xdr:spPr>
        <a:xfrm>
          <a:off x="10566400" y="1044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11144</xdr:rowOff>
    </xdr:from>
    <xdr:to>
      <xdr:col>15</xdr:col>
      <xdr:colOff>231775</xdr:colOff>
      <xdr:row>61</xdr:row>
      <xdr:rowOff>112744</xdr:rowOff>
    </xdr:to>
    <xdr:sp macro="" textlink="">
      <xdr:nvSpPr>
        <xdr:cNvPr id="175" name="フローチャート : 判断 174">
          <a:extLst>
            <a:ext uri="{FF2B5EF4-FFF2-40B4-BE49-F238E27FC236}">
              <a16:creationId xmlns:a16="http://schemas.microsoft.com/office/drawing/2014/main" xmlns="" id="{00000000-0008-0000-0100-0000AF000000}"/>
            </a:ext>
          </a:extLst>
        </xdr:cNvPr>
        <xdr:cNvSpPr/>
      </xdr:nvSpPr>
      <xdr:spPr>
        <a:xfrm>
          <a:off x="10426700" y="104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47890</xdr:rowOff>
    </xdr:from>
    <xdr:to>
      <xdr:col>14</xdr:col>
      <xdr:colOff>79375</xdr:colOff>
      <xdr:row>61</xdr:row>
      <xdr:rowOff>149490</xdr:rowOff>
    </xdr:to>
    <xdr:sp macro="" textlink="">
      <xdr:nvSpPr>
        <xdr:cNvPr id="176" name="フローチャート : 判断 175">
          <a:extLst>
            <a:ext uri="{FF2B5EF4-FFF2-40B4-BE49-F238E27FC236}">
              <a16:creationId xmlns:a16="http://schemas.microsoft.com/office/drawing/2014/main" xmlns="" id="{00000000-0008-0000-0100-0000B0000000}"/>
            </a:ext>
          </a:extLst>
        </xdr:cNvPr>
        <xdr:cNvSpPr/>
      </xdr:nvSpPr>
      <xdr:spPr>
        <a:xfrm>
          <a:off x="9588500" y="105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100-0000B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0000000-0008-0000-0100-0000B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00000000-0008-0000-0100-0000B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00000000-0008-0000-0100-0000B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81290</xdr:rowOff>
    </xdr:from>
    <xdr:to>
      <xdr:col>14</xdr:col>
      <xdr:colOff>79375</xdr:colOff>
      <xdr:row>57</xdr:row>
      <xdr:rowOff>11440</xdr:rowOff>
    </xdr:to>
    <xdr:sp macro="" textlink="">
      <xdr:nvSpPr>
        <xdr:cNvPr id="182" name="円/楕円 181">
          <a:extLst>
            <a:ext uri="{FF2B5EF4-FFF2-40B4-BE49-F238E27FC236}">
              <a16:creationId xmlns:a16="http://schemas.microsoft.com/office/drawing/2014/main" xmlns="" id="{00000000-0008-0000-0100-0000B6000000}"/>
            </a:ext>
          </a:extLst>
        </xdr:cNvPr>
        <xdr:cNvSpPr/>
      </xdr:nvSpPr>
      <xdr:spPr>
        <a:xfrm>
          <a:off x="9588500" y="96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140617</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xmlns="" id="{00000000-0008-0000-0100-0000B7000000}"/>
            </a:ext>
          </a:extLst>
        </xdr:cNvPr>
        <xdr:cNvSpPr txBox="1"/>
      </xdr:nvSpPr>
      <xdr:spPr>
        <a:xfrm>
          <a:off x="9327094" y="105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27967</xdr:rowOff>
    </xdr:from>
    <xdr:ext cx="690189" cy="259045"/>
    <xdr:sp macro="" textlink="">
      <xdr:nvSpPr>
        <xdr:cNvPr id="184" name="n_1mainValue【橋りょう・トンネル】&#10;一人当たり有形固定資産（償却資産）額">
          <a:extLst>
            <a:ext uri="{FF2B5EF4-FFF2-40B4-BE49-F238E27FC236}">
              <a16:creationId xmlns:a16="http://schemas.microsoft.com/office/drawing/2014/main" xmlns="" id="{00000000-0008-0000-0100-0000B8000000}"/>
            </a:ext>
          </a:extLst>
        </xdr:cNvPr>
        <xdr:cNvSpPr txBox="1"/>
      </xdr:nvSpPr>
      <xdr:spPr>
        <a:xfrm>
          <a:off x="9281504" y="94577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2,711,089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xmlns="" id="{00000000-0008-0000-0100-0000B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xmlns="" id="{00000000-0008-0000-0100-0000B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xmlns="" id="{00000000-0008-0000-0100-0000B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xmlns="" id="{00000000-0008-0000-0100-0000B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xmlns="" id="{00000000-0008-0000-0100-0000B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xmlns="" id="{00000000-0008-0000-0100-0000B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xmlns="" id="{00000000-0008-0000-0100-0000B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xmlns="" id="{00000000-0008-0000-0100-0000C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xmlns="" id="{00000000-0008-0000-0100-0000C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a:extLst>
            <a:ext uri="{FF2B5EF4-FFF2-40B4-BE49-F238E27FC236}">
              <a16:creationId xmlns:a16="http://schemas.microsoft.com/office/drawing/2014/main" xmlns="" id="{00000000-0008-0000-0100-0000C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a:extLst>
            <a:ext uri="{FF2B5EF4-FFF2-40B4-BE49-F238E27FC236}">
              <a16:creationId xmlns:a16="http://schemas.microsoft.com/office/drawing/2014/main" xmlns="" id="{00000000-0008-0000-0100-0000C5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a:extLst>
            <a:ext uri="{FF2B5EF4-FFF2-40B4-BE49-F238E27FC236}">
              <a16:creationId xmlns:a16="http://schemas.microsoft.com/office/drawing/2014/main" xmlns="" id="{00000000-0008-0000-0100-0000C7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a:extLst>
            <a:ext uri="{FF2B5EF4-FFF2-40B4-BE49-F238E27FC236}">
              <a16:creationId xmlns:a16="http://schemas.microsoft.com/office/drawing/2014/main" xmlns="" id="{00000000-0008-0000-0100-0000C9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a:extLst>
            <a:ext uri="{FF2B5EF4-FFF2-40B4-BE49-F238E27FC236}">
              <a16:creationId xmlns:a16="http://schemas.microsoft.com/office/drawing/2014/main" xmlns="" id="{00000000-0008-0000-0100-0000C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a:extLst>
            <a:ext uri="{FF2B5EF4-FFF2-40B4-BE49-F238E27FC236}">
              <a16:creationId xmlns:a16="http://schemas.microsoft.com/office/drawing/2014/main" xmlns="" id="{00000000-0008-0000-0100-0000C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7" name="直線コネクタ 206">
          <a:extLst>
            <a:ext uri="{FF2B5EF4-FFF2-40B4-BE49-F238E27FC236}">
              <a16:creationId xmlns:a16="http://schemas.microsoft.com/office/drawing/2014/main" xmlns="" id="{00000000-0008-0000-0100-0000CF000000}"/>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08" name="【公営住宅】&#10;有形固定資産減価償却率最小値テキスト">
          <a:extLst>
            <a:ext uri="{FF2B5EF4-FFF2-40B4-BE49-F238E27FC236}">
              <a16:creationId xmlns:a16="http://schemas.microsoft.com/office/drawing/2014/main" xmlns="" id="{00000000-0008-0000-0100-0000D0000000}"/>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09" name="直線コネクタ 208">
          <a:extLst>
            <a:ext uri="{FF2B5EF4-FFF2-40B4-BE49-F238E27FC236}">
              <a16:creationId xmlns:a16="http://schemas.microsoft.com/office/drawing/2014/main" xmlns="" id="{00000000-0008-0000-0100-0000D1000000}"/>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0" name="【公営住宅】&#10;有形固定資産減価償却率最大値テキスト">
          <a:extLst>
            <a:ext uri="{FF2B5EF4-FFF2-40B4-BE49-F238E27FC236}">
              <a16:creationId xmlns:a16="http://schemas.microsoft.com/office/drawing/2014/main" xmlns="" id="{00000000-0008-0000-0100-0000D2000000}"/>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1" name="直線コネクタ 210">
          <a:extLst>
            <a:ext uri="{FF2B5EF4-FFF2-40B4-BE49-F238E27FC236}">
              <a16:creationId xmlns:a16="http://schemas.microsoft.com/office/drawing/2014/main" xmlns="" id="{00000000-0008-0000-0100-0000D300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2" name="【公営住宅】&#10;有形固定資産減価償却率平均値テキスト">
          <a:extLst>
            <a:ext uri="{FF2B5EF4-FFF2-40B4-BE49-F238E27FC236}">
              <a16:creationId xmlns:a16="http://schemas.microsoft.com/office/drawing/2014/main" xmlns="" id="{00000000-0008-0000-0100-0000D4000000}"/>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3" name="フローチャート : 判断 212">
          <a:extLst>
            <a:ext uri="{FF2B5EF4-FFF2-40B4-BE49-F238E27FC236}">
              <a16:creationId xmlns:a16="http://schemas.microsoft.com/office/drawing/2014/main" xmlns="" id="{00000000-0008-0000-0100-0000D5000000}"/>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4" name="フローチャート : 判断 213">
          <a:extLst>
            <a:ext uri="{FF2B5EF4-FFF2-40B4-BE49-F238E27FC236}">
              <a16:creationId xmlns:a16="http://schemas.microsoft.com/office/drawing/2014/main" xmlns="" id="{00000000-0008-0000-0100-0000D6000000}"/>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67311</xdr:rowOff>
    </xdr:from>
    <xdr:to>
      <xdr:col>5</xdr:col>
      <xdr:colOff>409575</xdr:colOff>
      <xdr:row>79</xdr:row>
      <xdr:rowOff>168911</xdr:rowOff>
    </xdr:to>
    <xdr:sp macro="" textlink="">
      <xdr:nvSpPr>
        <xdr:cNvPr id="220" name="円/楕円 219">
          <a:extLst>
            <a:ext uri="{FF2B5EF4-FFF2-40B4-BE49-F238E27FC236}">
              <a16:creationId xmlns:a16="http://schemas.microsoft.com/office/drawing/2014/main" xmlns="" id="{00000000-0008-0000-0100-0000DC000000}"/>
            </a:ext>
          </a:extLst>
        </xdr:cNvPr>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1" name="n_1aveValue【公営住宅】&#10;有形固定資産減価償却率">
          <a:extLst>
            <a:ext uri="{FF2B5EF4-FFF2-40B4-BE49-F238E27FC236}">
              <a16:creationId xmlns:a16="http://schemas.microsoft.com/office/drawing/2014/main" xmlns="" id="{00000000-0008-0000-0100-0000DD000000}"/>
            </a:ext>
          </a:extLst>
        </xdr:cNvPr>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13988</xdr:rowOff>
    </xdr:from>
    <xdr:ext cx="405111" cy="259045"/>
    <xdr:sp macro="" textlink="">
      <xdr:nvSpPr>
        <xdr:cNvPr id="222" name="n_1mainValue【公営住宅】&#10;有形固定資産減価償却率">
          <a:extLst>
            <a:ext uri="{FF2B5EF4-FFF2-40B4-BE49-F238E27FC236}">
              <a16:creationId xmlns:a16="http://schemas.microsoft.com/office/drawing/2014/main" xmlns="" id="{00000000-0008-0000-0100-0000DE000000}"/>
            </a:ext>
          </a:extLst>
        </xdr:cNvPr>
        <xdr:cNvSpPr txBox="1"/>
      </xdr:nvSpPr>
      <xdr:spPr>
        <a:xfrm>
          <a:off x="3582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a:extLst>
            <a:ext uri="{FF2B5EF4-FFF2-40B4-BE49-F238E27FC236}">
              <a16:creationId xmlns:a16="http://schemas.microsoft.com/office/drawing/2014/main" xmlns="" id="{00000000-0008-0000-01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a:extLst>
            <a:ext uri="{FF2B5EF4-FFF2-40B4-BE49-F238E27FC236}">
              <a16:creationId xmlns:a16="http://schemas.microsoft.com/office/drawing/2014/main" xmlns="" id="{00000000-0008-0000-01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a:extLst>
            <a:ext uri="{FF2B5EF4-FFF2-40B4-BE49-F238E27FC236}">
              <a16:creationId xmlns:a16="http://schemas.microsoft.com/office/drawing/2014/main" xmlns="" id="{00000000-0008-0000-01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a:extLst>
            <a:ext uri="{FF2B5EF4-FFF2-40B4-BE49-F238E27FC236}">
              <a16:creationId xmlns:a16="http://schemas.microsoft.com/office/drawing/2014/main" xmlns="" id="{00000000-0008-0000-01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a:extLst>
            <a:ext uri="{FF2B5EF4-FFF2-40B4-BE49-F238E27FC236}">
              <a16:creationId xmlns:a16="http://schemas.microsoft.com/office/drawing/2014/main" xmlns="" id="{00000000-0008-0000-01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a:extLst>
            <a:ext uri="{FF2B5EF4-FFF2-40B4-BE49-F238E27FC236}">
              <a16:creationId xmlns:a16="http://schemas.microsoft.com/office/drawing/2014/main" xmlns="" id="{00000000-0008-0000-01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a:extLst>
            <a:ext uri="{FF2B5EF4-FFF2-40B4-BE49-F238E27FC236}">
              <a16:creationId xmlns:a16="http://schemas.microsoft.com/office/drawing/2014/main" xmlns="" id="{00000000-0008-0000-01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a:extLst>
            <a:ext uri="{FF2B5EF4-FFF2-40B4-BE49-F238E27FC236}">
              <a16:creationId xmlns:a16="http://schemas.microsoft.com/office/drawing/2014/main" xmlns="" id="{00000000-0008-0000-01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a:extLst>
            <a:ext uri="{FF2B5EF4-FFF2-40B4-BE49-F238E27FC236}">
              <a16:creationId xmlns:a16="http://schemas.microsoft.com/office/drawing/2014/main" xmlns="" id="{00000000-0008-0000-01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a:extLst>
            <a:ext uri="{FF2B5EF4-FFF2-40B4-BE49-F238E27FC236}">
              <a16:creationId xmlns:a16="http://schemas.microsoft.com/office/drawing/2014/main" xmlns="" id="{00000000-0008-0000-0100-0000ED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a:extLst>
            <a:ext uri="{FF2B5EF4-FFF2-40B4-BE49-F238E27FC236}">
              <a16:creationId xmlns:a16="http://schemas.microsoft.com/office/drawing/2014/main" xmlns="" id="{00000000-0008-0000-0100-0000EF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a:extLst>
            <a:ext uri="{FF2B5EF4-FFF2-40B4-BE49-F238E27FC236}">
              <a16:creationId xmlns:a16="http://schemas.microsoft.com/office/drawing/2014/main" xmlns="" id="{00000000-0008-0000-0100-0000F3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a:extLst>
            <a:ext uri="{FF2B5EF4-FFF2-40B4-BE49-F238E27FC236}">
              <a16:creationId xmlns:a16="http://schemas.microsoft.com/office/drawing/2014/main" xmlns="" id="{00000000-0008-0000-01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a:extLst>
            <a:ext uri="{FF2B5EF4-FFF2-40B4-BE49-F238E27FC236}">
              <a16:creationId xmlns:a16="http://schemas.microsoft.com/office/drawing/2014/main" xmlns="" id="{00000000-0008-0000-01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49" name="【公営住宅】&#10;一人当たり面積最小値テキスト">
          <a:extLst>
            <a:ext uri="{FF2B5EF4-FFF2-40B4-BE49-F238E27FC236}">
              <a16:creationId xmlns:a16="http://schemas.microsoft.com/office/drawing/2014/main" xmlns="" id="{00000000-0008-0000-0100-0000F9000000}"/>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1" name="【公営住宅】&#10;一人当たり面積最大値テキスト">
          <a:extLst>
            <a:ext uri="{FF2B5EF4-FFF2-40B4-BE49-F238E27FC236}">
              <a16:creationId xmlns:a16="http://schemas.microsoft.com/office/drawing/2014/main" xmlns="" id="{00000000-0008-0000-0100-0000FB000000}"/>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3" name="【公営住宅】&#10;一人当たり面積平均値テキスト">
          <a:extLst>
            <a:ext uri="{FF2B5EF4-FFF2-40B4-BE49-F238E27FC236}">
              <a16:creationId xmlns:a16="http://schemas.microsoft.com/office/drawing/2014/main" xmlns="" id="{00000000-0008-0000-0100-0000FD000000}"/>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4" name="フローチャート : 判断 253">
          <a:extLst>
            <a:ext uri="{FF2B5EF4-FFF2-40B4-BE49-F238E27FC236}">
              <a16:creationId xmlns:a16="http://schemas.microsoft.com/office/drawing/2014/main" xmlns="" id="{00000000-0008-0000-0100-0000FE000000}"/>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5" name="フローチャート : 判断 254">
          <a:extLst>
            <a:ext uri="{FF2B5EF4-FFF2-40B4-BE49-F238E27FC236}">
              <a16:creationId xmlns:a16="http://schemas.microsoft.com/office/drawing/2014/main" xmlns="" id="{00000000-0008-0000-0100-0000FF000000}"/>
            </a:ext>
          </a:extLst>
        </xdr:cNvPr>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00000000-0008-0000-01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00000000-0008-0000-01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00000000-0008-0000-01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00000000-0008-0000-01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59037</xdr:rowOff>
    </xdr:from>
    <xdr:to>
      <xdr:col>14</xdr:col>
      <xdr:colOff>79375</xdr:colOff>
      <xdr:row>85</xdr:row>
      <xdr:rowOff>160637</xdr:rowOff>
    </xdr:to>
    <xdr:sp macro="" textlink="">
      <xdr:nvSpPr>
        <xdr:cNvPr id="261" name="円/楕円 260">
          <a:extLst>
            <a:ext uri="{FF2B5EF4-FFF2-40B4-BE49-F238E27FC236}">
              <a16:creationId xmlns:a16="http://schemas.microsoft.com/office/drawing/2014/main" xmlns="" id="{00000000-0008-0000-0100-000005010000}"/>
            </a:ext>
          </a:extLst>
        </xdr:cNvPr>
        <xdr:cNvSpPr/>
      </xdr:nvSpPr>
      <xdr:spPr>
        <a:xfrm>
          <a:off x="9588500" y="146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2" name="n_1aveValue【公営住宅】&#10;一人当たり面積">
          <a:extLst>
            <a:ext uri="{FF2B5EF4-FFF2-40B4-BE49-F238E27FC236}">
              <a16:creationId xmlns:a16="http://schemas.microsoft.com/office/drawing/2014/main" xmlns="" id="{00000000-0008-0000-0100-000006010000}"/>
            </a:ext>
          </a:extLst>
        </xdr:cNvPr>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151764</xdr:rowOff>
    </xdr:from>
    <xdr:ext cx="469744" cy="259045"/>
    <xdr:sp macro="" textlink="">
      <xdr:nvSpPr>
        <xdr:cNvPr id="263" name="n_1mainValue【公営住宅】&#10;一人当たり面積">
          <a:extLst>
            <a:ext uri="{FF2B5EF4-FFF2-40B4-BE49-F238E27FC236}">
              <a16:creationId xmlns:a16="http://schemas.microsoft.com/office/drawing/2014/main" xmlns="" id="{00000000-0008-0000-0100-000007010000}"/>
            </a:ext>
          </a:extLst>
        </xdr:cNvPr>
        <xdr:cNvSpPr txBox="1"/>
      </xdr:nvSpPr>
      <xdr:spPr>
        <a:xfrm>
          <a:off x="9391727" y="1472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a:extLst>
            <a:ext uri="{FF2B5EF4-FFF2-40B4-BE49-F238E27FC236}">
              <a16:creationId xmlns:a16="http://schemas.microsoft.com/office/drawing/2014/main" xmlns="" id="{00000000-0008-0000-0100-00001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a:extLst>
            <a:ext uri="{FF2B5EF4-FFF2-40B4-BE49-F238E27FC236}">
              <a16:creationId xmlns:a16="http://schemas.microsoft.com/office/drawing/2014/main" xmlns="" id="{00000000-0008-0000-0100-00001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a:extLst>
            <a:ext uri="{FF2B5EF4-FFF2-40B4-BE49-F238E27FC236}">
              <a16:creationId xmlns:a16="http://schemas.microsoft.com/office/drawing/2014/main" xmlns="" id="{00000000-0008-0000-0100-00001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a:extLst>
            <a:ext uri="{FF2B5EF4-FFF2-40B4-BE49-F238E27FC236}">
              <a16:creationId xmlns:a16="http://schemas.microsoft.com/office/drawing/2014/main" xmlns="" id="{00000000-0008-0000-0100-00001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a:extLst>
            <a:ext uri="{FF2B5EF4-FFF2-40B4-BE49-F238E27FC236}">
              <a16:creationId xmlns:a16="http://schemas.microsoft.com/office/drawing/2014/main" xmlns="" id="{00000000-0008-0000-0100-00001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a:extLst>
            <a:ext uri="{FF2B5EF4-FFF2-40B4-BE49-F238E27FC236}">
              <a16:creationId xmlns:a16="http://schemas.microsoft.com/office/drawing/2014/main" xmlns="" id="{00000000-0008-0000-0100-00001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a:extLst>
            <a:ext uri="{FF2B5EF4-FFF2-40B4-BE49-F238E27FC236}">
              <a16:creationId xmlns:a16="http://schemas.microsoft.com/office/drawing/2014/main" xmlns="" id="{00000000-0008-0000-0100-00001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a:extLst>
            <a:ext uri="{FF2B5EF4-FFF2-40B4-BE49-F238E27FC236}">
              <a16:creationId xmlns:a16="http://schemas.microsoft.com/office/drawing/2014/main" xmlns="" id="{00000000-0008-0000-0100-00001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a:extLst>
            <a:ext uri="{FF2B5EF4-FFF2-40B4-BE49-F238E27FC236}">
              <a16:creationId xmlns:a16="http://schemas.microsoft.com/office/drawing/2014/main" xmlns="" id="{00000000-0008-0000-0100-00001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a:extLst>
            <a:ext uri="{FF2B5EF4-FFF2-40B4-BE49-F238E27FC236}">
              <a16:creationId xmlns:a16="http://schemas.microsoft.com/office/drawing/2014/main" xmlns="" id="{00000000-0008-0000-0100-00001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a:extLst>
            <a:ext uri="{FF2B5EF4-FFF2-40B4-BE49-F238E27FC236}">
              <a16:creationId xmlns:a16="http://schemas.microsoft.com/office/drawing/2014/main" xmlns="" id="{00000000-0008-0000-0100-00001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a:extLst>
            <a:ext uri="{FF2B5EF4-FFF2-40B4-BE49-F238E27FC236}">
              <a16:creationId xmlns:a16="http://schemas.microsoft.com/office/drawing/2014/main" xmlns="" id="{00000000-0008-0000-0100-00001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a:extLst>
            <a:ext uri="{FF2B5EF4-FFF2-40B4-BE49-F238E27FC236}">
              <a16:creationId xmlns:a16="http://schemas.microsoft.com/office/drawing/2014/main" xmlns="" id="{00000000-0008-0000-0100-00001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a:extLst>
            <a:ext uri="{FF2B5EF4-FFF2-40B4-BE49-F238E27FC236}">
              <a16:creationId xmlns:a16="http://schemas.microsoft.com/office/drawing/2014/main" xmlns="" id="{00000000-0008-0000-0100-00001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a:extLst>
            <a:ext uri="{FF2B5EF4-FFF2-40B4-BE49-F238E27FC236}">
              <a16:creationId xmlns:a16="http://schemas.microsoft.com/office/drawing/2014/main" xmlns="" id="{00000000-0008-0000-0100-00001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a:extLst>
            <a:ext uri="{FF2B5EF4-FFF2-40B4-BE49-F238E27FC236}">
              <a16:creationId xmlns:a16="http://schemas.microsoft.com/office/drawing/2014/main" xmlns="" id="{00000000-0008-0000-0100-00002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a:extLst>
            <a:ext uri="{FF2B5EF4-FFF2-40B4-BE49-F238E27FC236}">
              <a16:creationId xmlns:a16="http://schemas.microsoft.com/office/drawing/2014/main" xmlns="" id="{00000000-0008-0000-0100-00002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1" name="テキスト ボックス 290">
          <a:extLst>
            <a:ext uri="{FF2B5EF4-FFF2-40B4-BE49-F238E27FC236}">
              <a16:creationId xmlns:a16="http://schemas.microsoft.com/office/drawing/2014/main" xmlns="" id="{00000000-0008-0000-0100-00002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xmlns="" id="{00000000-0008-0000-0100-00002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4" name="直線コネクタ 293">
          <a:extLst>
            <a:ext uri="{FF2B5EF4-FFF2-40B4-BE49-F238E27FC236}">
              <a16:creationId xmlns:a16="http://schemas.microsoft.com/office/drawing/2014/main" xmlns="" id="{00000000-0008-0000-0100-00002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xmlns="" id="{00000000-0008-0000-0100-00002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6" name="直線コネクタ 295">
          <a:extLst>
            <a:ext uri="{FF2B5EF4-FFF2-40B4-BE49-F238E27FC236}">
              <a16:creationId xmlns:a16="http://schemas.microsoft.com/office/drawing/2014/main" xmlns="" id="{00000000-0008-0000-0100-00002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xmlns="" id="{00000000-0008-0000-0100-00002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8" name="直線コネクタ 297">
          <a:extLst>
            <a:ext uri="{FF2B5EF4-FFF2-40B4-BE49-F238E27FC236}">
              <a16:creationId xmlns:a16="http://schemas.microsoft.com/office/drawing/2014/main" xmlns="" id="{00000000-0008-0000-0100-00002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0" name="直線コネクタ 299">
          <a:extLst>
            <a:ext uri="{FF2B5EF4-FFF2-40B4-BE49-F238E27FC236}">
              <a16:creationId xmlns:a16="http://schemas.microsoft.com/office/drawing/2014/main" xmlns="" id="{00000000-0008-0000-0100-00002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a:extLst>
            <a:ext uri="{FF2B5EF4-FFF2-40B4-BE49-F238E27FC236}">
              <a16:creationId xmlns:a16="http://schemas.microsoft.com/office/drawing/2014/main" xmlns="" id="{00000000-0008-0000-0100-00002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a:extLst>
            <a:ext uri="{FF2B5EF4-FFF2-40B4-BE49-F238E27FC236}">
              <a16:creationId xmlns:a16="http://schemas.microsoft.com/office/drawing/2014/main" xmlns="" id="{00000000-0008-0000-0100-00003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6" name="【認定こども園・幼稚園・保育所】&#10;有形固定資産減価償却率最小値テキスト">
          <a:extLst>
            <a:ext uri="{FF2B5EF4-FFF2-40B4-BE49-F238E27FC236}">
              <a16:creationId xmlns:a16="http://schemas.microsoft.com/office/drawing/2014/main" xmlns="" id="{00000000-0008-0000-0100-000032010000}"/>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8" name="【認定こども園・幼稚園・保育所】&#10;有形固定資産減価償却率最大値テキスト">
          <a:extLst>
            <a:ext uri="{FF2B5EF4-FFF2-40B4-BE49-F238E27FC236}">
              <a16:creationId xmlns:a16="http://schemas.microsoft.com/office/drawing/2014/main" xmlns="" id="{00000000-0008-0000-0100-000034010000}"/>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0" name="【認定こども園・幼稚園・保育所】&#10;有形固定資産減価償却率平均値テキスト">
          <a:extLst>
            <a:ext uri="{FF2B5EF4-FFF2-40B4-BE49-F238E27FC236}">
              <a16:creationId xmlns:a16="http://schemas.microsoft.com/office/drawing/2014/main" xmlns="" id="{00000000-0008-0000-0100-000036010000}"/>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1" name="フローチャート : 判断 310">
          <a:extLst>
            <a:ext uri="{FF2B5EF4-FFF2-40B4-BE49-F238E27FC236}">
              <a16:creationId xmlns:a16="http://schemas.microsoft.com/office/drawing/2014/main" xmlns="" id="{00000000-0008-0000-0100-000037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2" name="フローチャート : 判断 311">
          <a:extLst>
            <a:ext uri="{FF2B5EF4-FFF2-40B4-BE49-F238E27FC236}">
              <a16:creationId xmlns:a16="http://schemas.microsoft.com/office/drawing/2014/main" xmlns="" id="{00000000-0008-0000-0100-000038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xmlns="" id="{00000000-0008-0000-0100-00003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xmlns="" id="{00000000-0008-0000-0100-00003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xmlns="" id="{00000000-0008-0000-0100-00003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907</xdr:rowOff>
    </xdr:from>
    <xdr:to>
      <xdr:col>22</xdr:col>
      <xdr:colOff>415925</xdr:colOff>
      <xdr:row>38</xdr:row>
      <xdr:rowOff>102507</xdr:rowOff>
    </xdr:to>
    <xdr:sp macro="" textlink="">
      <xdr:nvSpPr>
        <xdr:cNvPr id="318" name="円/楕円 317">
          <a:extLst>
            <a:ext uri="{FF2B5EF4-FFF2-40B4-BE49-F238E27FC236}">
              <a16:creationId xmlns:a16="http://schemas.microsoft.com/office/drawing/2014/main" xmlns="" id="{00000000-0008-0000-0100-00003E010000}"/>
            </a:ext>
          </a:extLst>
        </xdr:cNvPr>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19" name="n_1aveValue【認定こども園・幼稚園・保育所】&#10;有形固定資産減価償却率">
          <a:extLst>
            <a:ext uri="{FF2B5EF4-FFF2-40B4-BE49-F238E27FC236}">
              <a16:creationId xmlns:a16="http://schemas.microsoft.com/office/drawing/2014/main" xmlns="" id="{00000000-0008-0000-0100-00003F010000}"/>
            </a:ext>
          </a:extLst>
        </xdr:cNvPr>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93634</xdr:rowOff>
    </xdr:from>
    <xdr:ext cx="405111" cy="259045"/>
    <xdr:sp macro="" textlink="">
      <xdr:nvSpPr>
        <xdr:cNvPr id="320" name="n_1mainValue【認定こども園・幼稚園・保育所】&#10;有形固定資産減価償却率">
          <a:extLst>
            <a:ext uri="{FF2B5EF4-FFF2-40B4-BE49-F238E27FC236}">
              <a16:creationId xmlns:a16="http://schemas.microsoft.com/office/drawing/2014/main" xmlns="" id="{00000000-0008-0000-0100-000040010000}"/>
            </a:ext>
          </a:extLst>
        </xdr:cNvPr>
        <xdr:cNvSpPr txBox="1"/>
      </xdr:nvSpPr>
      <xdr:spPr>
        <a:xfrm>
          <a:off x="15266043"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xmlns="" id="{00000000-0008-0000-0100-00005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xmlns="" id="{00000000-0008-0000-0100-000057010000}"/>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5" name="【認定こども園・幼稚園・保育所】&#10;一人当たり面積最大値テキスト">
          <a:extLst>
            <a:ext uri="{FF2B5EF4-FFF2-40B4-BE49-F238E27FC236}">
              <a16:creationId xmlns:a16="http://schemas.microsoft.com/office/drawing/2014/main" xmlns="" id="{00000000-0008-0000-0100-000059010000}"/>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xmlns="" id="{00000000-0008-0000-0100-00005B010000}"/>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48" name="フローチャート : 判断 347">
          <a:extLst>
            <a:ext uri="{FF2B5EF4-FFF2-40B4-BE49-F238E27FC236}">
              <a16:creationId xmlns:a16="http://schemas.microsoft.com/office/drawing/2014/main" xmlns="" id="{00000000-0008-0000-0100-00005C010000}"/>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49" name="フローチャート : 判断 348">
          <a:extLst>
            <a:ext uri="{FF2B5EF4-FFF2-40B4-BE49-F238E27FC236}">
              <a16:creationId xmlns:a16="http://schemas.microsoft.com/office/drawing/2014/main" xmlns="" id="{00000000-0008-0000-0100-00005D010000}"/>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00000000-0008-0000-0100-00005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57176</xdr:rowOff>
    </xdr:from>
    <xdr:to>
      <xdr:col>31</xdr:col>
      <xdr:colOff>85725</xdr:colOff>
      <xdr:row>41</xdr:row>
      <xdr:rowOff>158776</xdr:rowOff>
    </xdr:to>
    <xdr:sp macro="" textlink="">
      <xdr:nvSpPr>
        <xdr:cNvPr id="355" name="円/楕円 354">
          <a:extLst>
            <a:ext uri="{FF2B5EF4-FFF2-40B4-BE49-F238E27FC236}">
              <a16:creationId xmlns:a16="http://schemas.microsoft.com/office/drawing/2014/main" xmlns="" id="{00000000-0008-0000-0100-000063010000}"/>
            </a:ext>
          </a:extLst>
        </xdr:cNvPr>
        <xdr:cNvSpPr/>
      </xdr:nvSpPr>
      <xdr:spPr>
        <a:xfrm>
          <a:off x="21272500" y="70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xmlns="" id="{00000000-0008-0000-0100-000064010000}"/>
            </a:ext>
          </a:extLst>
        </xdr:cNvPr>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3853</xdr:rowOff>
    </xdr:from>
    <xdr:ext cx="469744" cy="259045"/>
    <xdr:sp macro="" textlink="">
      <xdr:nvSpPr>
        <xdr:cNvPr id="357" name="n_1mainValue【認定こども園・幼稚園・保育所】&#10;一人当たり面積">
          <a:extLst>
            <a:ext uri="{FF2B5EF4-FFF2-40B4-BE49-F238E27FC236}">
              <a16:creationId xmlns:a16="http://schemas.microsoft.com/office/drawing/2014/main" xmlns="" id="{00000000-0008-0000-0100-000065010000}"/>
            </a:ext>
          </a:extLst>
        </xdr:cNvPr>
        <xdr:cNvSpPr txBox="1"/>
      </xdr:nvSpPr>
      <xdr:spPr>
        <a:xfrm>
          <a:off x="21075727" y="68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a:extLst>
            <a:ext uri="{FF2B5EF4-FFF2-40B4-BE49-F238E27FC236}">
              <a16:creationId xmlns:a16="http://schemas.microsoft.com/office/drawing/2014/main" xmlns="" id="{00000000-0008-0000-0100-00006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a:extLst>
            <a:ext uri="{FF2B5EF4-FFF2-40B4-BE49-F238E27FC236}">
              <a16:creationId xmlns:a16="http://schemas.microsoft.com/office/drawing/2014/main" xmlns="" id="{00000000-0008-0000-0100-00006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a:extLst>
            <a:ext uri="{FF2B5EF4-FFF2-40B4-BE49-F238E27FC236}">
              <a16:creationId xmlns:a16="http://schemas.microsoft.com/office/drawing/2014/main" xmlns="" id="{00000000-0008-0000-0100-00006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a:extLst>
            <a:ext uri="{FF2B5EF4-FFF2-40B4-BE49-F238E27FC236}">
              <a16:creationId xmlns:a16="http://schemas.microsoft.com/office/drawing/2014/main" xmlns="" id="{00000000-0008-0000-0100-00006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a:extLst>
            <a:ext uri="{FF2B5EF4-FFF2-40B4-BE49-F238E27FC236}">
              <a16:creationId xmlns:a16="http://schemas.microsoft.com/office/drawing/2014/main" xmlns="" id="{00000000-0008-0000-0100-00007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a:extLst>
            <a:ext uri="{FF2B5EF4-FFF2-40B4-BE49-F238E27FC236}">
              <a16:creationId xmlns:a16="http://schemas.microsoft.com/office/drawing/2014/main" xmlns="" id="{00000000-0008-0000-0100-00007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a:extLst>
            <a:ext uri="{FF2B5EF4-FFF2-40B4-BE49-F238E27FC236}">
              <a16:creationId xmlns:a16="http://schemas.microsoft.com/office/drawing/2014/main" xmlns="" id="{00000000-0008-0000-0100-00007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a:extLst>
            <a:ext uri="{FF2B5EF4-FFF2-40B4-BE49-F238E27FC236}">
              <a16:creationId xmlns:a16="http://schemas.microsoft.com/office/drawing/2014/main" xmlns="" id="{00000000-0008-0000-0100-00007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a:extLst>
            <a:ext uri="{FF2B5EF4-FFF2-40B4-BE49-F238E27FC236}">
              <a16:creationId xmlns:a16="http://schemas.microsoft.com/office/drawing/2014/main" xmlns="" id="{00000000-0008-0000-0100-00007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a:extLst>
            <a:ext uri="{FF2B5EF4-FFF2-40B4-BE49-F238E27FC236}">
              <a16:creationId xmlns:a16="http://schemas.microsoft.com/office/drawing/2014/main" xmlns="" id="{00000000-0008-0000-0100-00007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a:extLst>
            <a:ext uri="{FF2B5EF4-FFF2-40B4-BE49-F238E27FC236}">
              <a16:creationId xmlns:a16="http://schemas.microsoft.com/office/drawing/2014/main" xmlns="" id="{00000000-0008-0000-0100-00007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2" name="直線コネクタ 381">
          <a:extLst>
            <a:ext uri="{FF2B5EF4-FFF2-40B4-BE49-F238E27FC236}">
              <a16:creationId xmlns:a16="http://schemas.microsoft.com/office/drawing/2014/main" xmlns="" id="{00000000-0008-0000-0100-00007E010000}"/>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3" name="【学校施設】&#10;有形固定資産減価償却率最小値テキスト">
          <a:extLst>
            <a:ext uri="{FF2B5EF4-FFF2-40B4-BE49-F238E27FC236}">
              <a16:creationId xmlns:a16="http://schemas.microsoft.com/office/drawing/2014/main" xmlns="" id="{00000000-0008-0000-0100-00007F010000}"/>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4" name="直線コネクタ 383">
          <a:extLst>
            <a:ext uri="{FF2B5EF4-FFF2-40B4-BE49-F238E27FC236}">
              <a16:creationId xmlns:a16="http://schemas.microsoft.com/office/drawing/2014/main" xmlns="" id="{00000000-0008-0000-0100-000080010000}"/>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5" name="【学校施設】&#10;有形固定資産減価償却率最大値テキスト">
          <a:extLst>
            <a:ext uri="{FF2B5EF4-FFF2-40B4-BE49-F238E27FC236}">
              <a16:creationId xmlns:a16="http://schemas.microsoft.com/office/drawing/2014/main" xmlns="" id="{00000000-0008-0000-0100-000081010000}"/>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6" name="直線コネクタ 385">
          <a:extLst>
            <a:ext uri="{FF2B5EF4-FFF2-40B4-BE49-F238E27FC236}">
              <a16:creationId xmlns:a16="http://schemas.microsoft.com/office/drawing/2014/main" xmlns="" id="{00000000-0008-0000-0100-000082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7" name="【学校施設】&#10;有形固定資産減価償却率平均値テキスト">
          <a:extLst>
            <a:ext uri="{FF2B5EF4-FFF2-40B4-BE49-F238E27FC236}">
              <a16:creationId xmlns:a16="http://schemas.microsoft.com/office/drawing/2014/main" xmlns="" id="{00000000-0008-0000-0100-000083010000}"/>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88" name="フローチャート : 判断 387">
          <a:extLst>
            <a:ext uri="{FF2B5EF4-FFF2-40B4-BE49-F238E27FC236}">
              <a16:creationId xmlns:a16="http://schemas.microsoft.com/office/drawing/2014/main" xmlns="" id="{00000000-0008-0000-0100-00008401000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89" name="フローチャート : 判断 388">
          <a:extLst>
            <a:ext uri="{FF2B5EF4-FFF2-40B4-BE49-F238E27FC236}">
              <a16:creationId xmlns:a16="http://schemas.microsoft.com/office/drawing/2014/main" xmlns="" id="{00000000-0008-0000-0100-000085010000}"/>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a:extLst>
            <a:ext uri="{FF2B5EF4-FFF2-40B4-BE49-F238E27FC236}">
              <a16:creationId xmlns:a16="http://schemas.microsoft.com/office/drawing/2014/main" xmlns="" id="{00000000-0008-0000-0100-00008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xmlns="" id="{00000000-0008-0000-0100-00008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xmlns="" id="{00000000-0008-0000-0100-00008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67310</xdr:rowOff>
    </xdr:from>
    <xdr:to>
      <xdr:col>22</xdr:col>
      <xdr:colOff>415925</xdr:colOff>
      <xdr:row>63</xdr:row>
      <xdr:rowOff>168910</xdr:rowOff>
    </xdr:to>
    <xdr:sp macro="" textlink="">
      <xdr:nvSpPr>
        <xdr:cNvPr id="395" name="円/楕円 394">
          <a:extLst>
            <a:ext uri="{FF2B5EF4-FFF2-40B4-BE49-F238E27FC236}">
              <a16:creationId xmlns:a16="http://schemas.microsoft.com/office/drawing/2014/main" xmlns="" id="{00000000-0008-0000-0100-00008B010000}"/>
            </a:ext>
          </a:extLst>
        </xdr:cNvPr>
        <xdr:cNvSpPr/>
      </xdr:nvSpPr>
      <xdr:spPr>
        <a:xfrm>
          <a:off x="1543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396" name="n_1aveValue【学校施設】&#10;有形固定資産減価償却率">
          <a:extLst>
            <a:ext uri="{FF2B5EF4-FFF2-40B4-BE49-F238E27FC236}">
              <a16:creationId xmlns:a16="http://schemas.microsoft.com/office/drawing/2014/main" xmlns="" id="{00000000-0008-0000-0100-00008C010000}"/>
            </a:ext>
          </a:extLst>
        </xdr:cNvPr>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160037</xdr:rowOff>
    </xdr:from>
    <xdr:ext cx="405111" cy="259045"/>
    <xdr:sp macro="" textlink="">
      <xdr:nvSpPr>
        <xdr:cNvPr id="397" name="n_1mainValue【学校施設】&#10;有形固定資産減価償却率">
          <a:extLst>
            <a:ext uri="{FF2B5EF4-FFF2-40B4-BE49-F238E27FC236}">
              <a16:creationId xmlns:a16="http://schemas.microsoft.com/office/drawing/2014/main" xmlns="" id="{00000000-0008-0000-0100-00008D010000}"/>
            </a:ext>
          </a:extLst>
        </xdr:cNvPr>
        <xdr:cNvSpPr txBox="1"/>
      </xdr:nvSpPr>
      <xdr:spPr>
        <a:xfrm>
          <a:off x="15266043"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a:extLst>
            <a:ext uri="{FF2B5EF4-FFF2-40B4-BE49-F238E27FC236}">
              <a16:creationId xmlns:a16="http://schemas.microsoft.com/office/drawing/2014/main" xmlns="" id="{00000000-0008-0000-0100-00009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a:extLst>
            <a:ext uri="{FF2B5EF4-FFF2-40B4-BE49-F238E27FC236}">
              <a16:creationId xmlns:a16="http://schemas.microsoft.com/office/drawing/2014/main" xmlns="" id="{00000000-0008-0000-0100-00009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a:extLst>
            <a:ext uri="{FF2B5EF4-FFF2-40B4-BE49-F238E27FC236}">
              <a16:creationId xmlns:a16="http://schemas.microsoft.com/office/drawing/2014/main" xmlns="" id="{00000000-0008-0000-0100-00009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a:extLst>
            <a:ext uri="{FF2B5EF4-FFF2-40B4-BE49-F238E27FC236}">
              <a16:creationId xmlns:a16="http://schemas.microsoft.com/office/drawing/2014/main" xmlns="" id="{00000000-0008-0000-0100-00009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a:extLst>
            <a:ext uri="{FF2B5EF4-FFF2-40B4-BE49-F238E27FC236}">
              <a16:creationId xmlns:a16="http://schemas.microsoft.com/office/drawing/2014/main" xmlns="" id="{00000000-0008-0000-0100-0000A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2" name="【学校施設】&#10;一人当たり面積最小値テキスト">
          <a:extLst>
            <a:ext uri="{FF2B5EF4-FFF2-40B4-BE49-F238E27FC236}">
              <a16:creationId xmlns:a16="http://schemas.microsoft.com/office/drawing/2014/main" xmlns="" id="{00000000-0008-0000-0100-0000A6010000}"/>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4" name="【学校施設】&#10;一人当たり面積最大値テキスト">
          <a:extLst>
            <a:ext uri="{FF2B5EF4-FFF2-40B4-BE49-F238E27FC236}">
              <a16:creationId xmlns:a16="http://schemas.microsoft.com/office/drawing/2014/main" xmlns="" id="{00000000-0008-0000-0100-0000A8010000}"/>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6" name="【学校施設】&#10;一人当たり面積平均値テキスト">
          <a:extLst>
            <a:ext uri="{FF2B5EF4-FFF2-40B4-BE49-F238E27FC236}">
              <a16:creationId xmlns:a16="http://schemas.microsoft.com/office/drawing/2014/main" xmlns="" id="{00000000-0008-0000-0100-0000AA010000}"/>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7" name="フローチャート : 判断 426">
          <a:extLst>
            <a:ext uri="{FF2B5EF4-FFF2-40B4-BE49-F238E27FC236}">
              <a16:creationId xmlns:a16="http://schemas.microsoft.com/office/drawing/2014/main" xmlns="" id="{00000000-0008-0000-0100-0000AB010000}"/>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28" name="フローチャート : 判断 427">
          <a:extLst>
            <a:ext uri="{FF2B5EF4-FFF2-40B4-BE49-F238E27FC236}">
              <a16:creationId xmlns:a16="http://schemas.microsoft.com/office/drawing/2014/main" xmlns="" id="{00000000-0008-0000-0100-0000AC010000}"/>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96342</xdr:rowOff>
    </xdr:from>
    <xdr:to>
      <xdr:col>31</xdr:col>
      <xdr:colOff>85725</xdr:colOff>
      <xdr:row>63</xdr:row>
      <xdr:rowOff>26492</xdr:rowOff>
    </xdr:to>
    <xdr:sp macro="" textlink="">
      <xdr:nvSpPr>
        <xdr:cNvPr id="434" name="円/楕円 433">
          <a:extLst>
            <a:ext uri="{FF2B5EF4-FFF2-40B4-BE49-F238E27FC236}">
              <a16:creationId xmlns:a16="http://schemas.microsoft.com/office/drawing/2014/main" xmlns="" id="{00000000-0008-0000-0100-0000B2010000}"/>
            </a:ext>
          </a:extLst>
        </xdr:cNvPr>
        <xdr:cNvSpPr/>
      </xdr:nvSpPr>
      <xdr:spPr>
        <a:xfrm>
          <a:off x="21272500" y="107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5" name="n_1aveValue【学校施設】&#10;一人当たり面積">
          <a:extLst>
            <a:ext uri="{FF2B5EF4-FFF2-40B4-BE49-F238E27FC236}">
              <a16:creationId xmlns:a16="http://schemas.microsoft.com/office/drawing/2014/main" xmlns="" id="{00000000-0008-0000-0100-0000B3010000}"/>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17619</xdr:rowOff>
    </xdr:from>
    <xdr:ext cx="469744" cy="259045"/>
    <xdr:sp macro="" textlink="">
      <xdr:nvSpPr>
        <xdr:cNvPr id="436" name="n_1mainValue【学校施設】&#10;一人当たり面積">
          <a:extLst>
            <a:ext uri="{FF2B5EF4-FFF2-40B4-BE49-F238E27FC236}">
              <a16:creationId xmlns:a16="http://schemas.microsoft.com/office/drawing/2014/main" xmlns="" id="{00000000-0008-0000-0100-0000B4010000}"/>
            </a:ext>
          </a:extLst>
        </xdr:cNvPr>
        <xdr:cNvSpPr txBox="1"/>
      </xdr:nvSpPr>
      <xdr:spPr>
        <a:xfrm>
          <a:off x="21075727" y="1081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8" name="正方形/長方形 437">
          <a:extLst>
            <a:ext uri="{FF2B5EF4-FFF2-40B4-BE49-F238E27FC236}">
              <a16:creationId xmlns:a16="http://schemas.microsoft.com/office/drawing/2014/main" xmlns="" id="{00000000-0008-0000-0100-0000B601000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9" name="正方形/長方形 438">
          <a:extLst>
            <a:ext uri="{FF2B5EF4-FFF2-40B4-BE49-F238E27FC236}">
              <a16:creationId xmlns:a16="http://schemas.microsoft.com/office/drawing/2014/main" xmlns="" id="{00000000-0008-0000-0100-0000B7010000}"/>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0" name="正方形/長方形 439">
          <a:extLst>
            <a:ext uri="{FF2B5EF4-FFF2-40B4-BE49-F238E27FC236}">
              <a16:creationId xmlns:a16="http://schemas.microsoft.com/office/drawing/2014/main" xmlns="" id="{00000000-0008-0000-0100-0000B8010000}"/>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1" name="正方形/長方形 440">
          <a:extLst>
            <a:ext uri="{FF2B5EF4-FFF2-40B4-BE49-F238E27FC236}">
              <a16:creationId xmlns:a16="http://schemas.microsoft.com/office/drawing/2014/main" xmlns="" id="{00000000-0008-0000-0100-0000B9010000}"/>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a:extLst>
            <a:ext uri="{FF2B5EF4-FFF2-40B4-BE49-F238E27FC236}">
              <a16:creationId xmlns:a16="http://schemas.microsoft.com/office/drawing/2014/main" xmlns="" id="{00000000-0008-0000-0100-0000BA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a:extLst>
            <a:ext uri="{FF2B5EF4-FFF2-40B4-BE49-F238E27FC236}">
              <a16:creationId xmlns:a16="http://schemas.microsoft.com/office/drawing/2014/main" xmlns="" id="{00000000-0008-0000-0100-0000B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4" name="正方形/長方形 443">
          <a:extLst>
            <a:ext uri="{FF2B5EF4-FFF2-40B4-BE49-F238E27FC236}">
              <a16:creationId xmlns:a16="http://schemas.microsoft.com/office/drawing/2014/main" xmlns="" id="{00000000-0008-0000-0100-0000BC010000}"/>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5" name="正方形/長方形 444">
          <a:extLst>
            <a:ext uri="{FF2B5EF4-FFF2-40B4-BE49-F238E27FC236}">
              <a16:creationId xmlns:a16="http://schemas.microsoft.com/office/drawing/2014/main" xmlns="" id="{00000000-0008-0000-0100-0000BD010000}"/>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6" name="正方形/長方形 445">
          <a:extLst>
            <a:ext uri="{FF2B5EF4-FFF2-40B4-BE49-F238E27FC236}">
              <a16:creationId xmlns:a16="http://schemas.microsoft.com/office/drawing/2014/main" xmlns="" id="{00000000-0008-0000-0100-0000BE010000}"/>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7" name="正方形/長方形 446">
          <a:extLst>
            <a:ext uri="{FF2B5EF4-FFF2-40B4-BE49-F238E27FC236}">
              <a16:creationId xmlns:a16="http://schemas.microsoft.com/office/drawing/2014/main" xmlns="" id="{00000000-0008-0000-0100-0000BF010000}"/>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8" name="正方形/長方形 447">
          <a:extLst>
            <a:ext uri="{FF2B5EF4-FFF2-40B4-BE49-F238E27FC236}">
              <a16:creationId xmlns:a16="http://schemas.microsoft.com/office/drawing/2014/main" xmlns="" id="{00000000-0008-0000-0100-0000C0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9" name="正方形/長方形 448">
          <a:extLst>
            <a:ext uri="{FF2B5EF4-FFF2-40B4-BE49-F238E27FC236}">
              <a16:creationId xmlns:a16="http://schemas.microsoft.com/office/drawing/2014/main" xmlns="" id="{00000000-0008-0000-0100-0000C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0" name="正方形/長方形 449">
          <a:extLst>
            <a:ext uri="{FF2B5EF4-FFF2-40B4-BE49-F238E27FC236}">
              <a16:creationId xmlns:a16="http://schemas.microsoft.com/office/drawing/2014/main" xmlns="" id="{00000000-0008-0000-0100-0000C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1" name="正方形/長方形 450">
          <a:extLst>
            <a:ext uri="{FF2B5EF4-FFF2-40B4-BE49-F238E27FC236}">
              <a16:creationId xmlns:a16="http://schemas.microsoft.com/office/drawing/2014/main" xmlns="" id="{00000000-0008-0000-0100-0000C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2" name="正方形/長方形 451">
          <a:extLst>
            <a:ext uri="{FF2B5EF4-FFF2-40B4-BE49-F238E27FC236}">
              <a16:creationId xmlns:a16="http://schemas.microsoft.com/office/drawing/2014/main" xmlns="" id="{00000000-0008-0000-0100-0000C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3" name="【公民館】&#10;有形固定資産減価償却率グラフ枠">
          <a:extLst>
            <a:ext uri="{FF2B5EF4-FFF2-40B4-BE49-F238E27FC236}">
              <a16:creationId xmlns:a16="http://schemas.microsoft.com/office/drawing/2014/main" xmlns="" id="{00000000-0008-0000-0100-0000D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4" name="直線コネクタ 473">
          <a:extLst>
            <a:ext uri="{FF2B5EF4-FFF2-40B4-BE49-F238E27FC236}">
              <a16:creationId xmlns:a16="http://schemas.microsoft.com/office/drawing/2014/main" xmlns="" id="{00000000-0008-0000-0100-0000DA010000}"/>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5" name="【公民館】&#10;有形固定資産減価償却率最小値テキスト">
          <a:extLst>
            <a:ext uri="{FF2B5EF4-FFF2-40B4-BE49-F238E27FC236}">
              <a16:creationId xmlns:a16="http://schemas.microsoft.com/office/drawing/2014/main" xmlns="" id="{00000000-0008-0000-0100-0000DB010000}"/>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7" name="【公民館】&#10;有形固定資産減価償却率最大値テキスト">
          <a:extLst>
            <a:ext uri="{FF2B5EF4-FFF2-40B4-BE49-F238E27FC236}">
              <a16:creationId xmlns:a16="http://schemas.microsoft.com/office/drawing/2014/main" xmlns="" id="{00000000-0008-0000-0100-0000DD010000}"/>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79" name="【公民館】&#10;有形固定資産減価償却率平均値テキスト">
          <a:extLst>
            <a:ext uri="{FF2B5EF4-FFF2-40B4-BE49-F238E27FC236}">
              <a16:creationId xmlns:a16="http://schemas.microsoft.com/office/drawing/2014/main" xmlns="" id="{00000000-0008-0000-0100-0000DF010000}"/>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0" name="フローチャート : 判断 479">
          <a:extLst>
            <a:ext uri="{FF2B5EF4-FFF2-40B4-BE49-F238E27FC236}">
              <a16:creationId xmlns:a16="http://schemas.microsoft.com/office/drawing/2014/main" xmlns="" id="{00000000-0008-0000-0100-0000E0010000}"/>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1" name="フローチャート : 判断 480">
          <a:extLst>
            <a:ext uri="{FF2B5EF4-FFF2-40B4-BE49-F238E27FC236}">
              <a16:creationId xmlns:a16="http://schemas.microsoft.com/office/drawing/2014/main" xmlns="" id="{00000000-0008-0000-0100-0000E1010000}"/>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146231</xdr:rowOff>
    </xdr:from>
    <xdr:to>
      <xdr:col>22</xdr:col>
      <xdr:colOff>415925</xdr:colOff>
      <xdr:row>104</xdr:row>
      <xdr:rowOff>76381</xdr:rowOff>
    </xdr:to>
    <xdr:sp macro="" textlink="">
      <xdr:nvSpPr>
        <xdr:cNvPr id="487" name="円/楕円 486">
          <a:extLst>
            <a:ext uri="{FF2B5EF4-FFF2-40B4-BE49-F238E27FC236}">
              <a16:creationId xmlns:a16="http://schemas.microsoft.com/office/drawing/2014/main" xmlns="" id="{00000000-0008-0000-0100-0000E7010000}"/>
            </a:ext>
          </a:extLst>
        </xdr:cNvPr>
        <xdr:cNvSpPr/>
      </xdr:nvSpPr>
      <xdr:spPr>
        <a:xfrm>
          <a:off x="15430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488" name="n_1aveValue【公民館】&#10;有形固定資産減価償却率">
          <a:extLst>
            <a:ext uri="{FF2B5EF4-FFF2-40B4-BE49-F238E27FC236}">
              <a16:creationId xmlns:a16="http://schemas.microsoft.com/office/drawing/2014/main" xmlns="" id="{00000000-0008-0000-0100-0000E8010000}"/>
            </a:ext>
          </a:extLst>
        </xdr:cNvPr>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67508</xdr:rowOff>
    </xdr:from>
    <xdr:ext cx="405111" cy="259045"/>
    <xdr:sp macro="" textlink="">
      <xdr:nvSpPr>
        <xdr:cNvPr id="489" name="n_1mainValue【公民館】&#10;有形固定資産減価償却率">
          <a:extLst>
            <a:ext uri="{FF2B5EF4-FFF2-40B4-BE49-F238E27FC236}">
              <a16:creationId xmlns:a16="http://schemas.microsoft.com/office/drawing/2014/main" xmlns="" id="{00000000-0008-0000-0100-0000E9010000}"/>
            </a:ext>
          </a:extLst>
        </xdr:cNvPr>
        <xdr:cNvSpPr txBox="1"/>
      </xdr:nvSpPr>
      <xdr:spPr>
        <a:xfrm>
          <a:off x="15266043"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0" name="正方形/長方形 489">
          <a:extLst>
            <a:ext uri="{FF2B5EF4-FFF2-40B4-BE49-F238E27FC236}">
              <a16:creationId xmlns:a16="http://schemas.microsoft.com/office/drawing/2014/main" xmlns="" id="{00000000-0008-0000-0100-0000EA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1" name="正方形/長方形 490">
          <a:extLst>
            <a:ext uri="{FF2B5EF4-FFF2-40B4-BE49-F238E27FC236}">
              <a16:creationId xmlns:a16="http://schemas.microsoft.com/office/drawing/2014/main" xmlns="" id="{00000000-0008-0000-0100-0000EB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4" name="正方形/長方形 493">
          <a:extLst>
            <a:ext uri="{FF2B5EF4-FFF2-40B4-BE49-F238E27FC236}">
              <a16:creationId xmlns:a16="http://schemas.microsoft.com/office/drawing/2014/main" xmlns="" id="{00000000-0008-0000-0100-0000EE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8" name="テキスト ボックス 497">
          <a:extLst>
            <a:ext uri="{FF2B5EF4-FFF2-40B4-BE49-F238E27FC236}">
              <a16:creationId xmlns:a16="http://schemas.microsoft.com/office/drawing/2014/main" xmlns="" id="{00000000-0008-0000-0100-0000F2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3" name="直線コネクタ 502">
          <a:extLst>
            <a:ext uri="{FF2B5EF4-FFF2-40B4-BE49-F238E27FC236}">
              <a16:creationId xmlns:a16="http://schemas.microsoft.com/office/drawing/2014/main" xmlns="" id="{00000000-0008-0000-0100-0000F7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5" name="直線コネクタ 504">
          <a:extLst>
            <a:ext uri="{FF2B5EF4-FFF2-40B4-BE49-F238E27FC236}">
              <a16:creationId xmlns:a16="http://schemas.microsoft.com/office/drawing/2014/main" xmlns="" id="{00000000-0008-0000-0100-0000F9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7" name="直線コネクタ 506">
          <a:extLst>
            <a:ext uri="{FF2B5EF4-FFF2-40B4-BE49-F238E27FC236}">
              <a16:creationId xmlns:a16="http://schemas.microsoft.com/office/drawing/2014/main" xmlns="" id="{00000000-0008-0000-0100-0000FB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公民館】&#10;一人当たり面積グラフ枠">
          <a:extLst>
            <a:ext uri="{FF2B5EF4-FFF2-40B4-BE49-F238E27FC236}">
              <a16:creationId xmlns:a16="http://schemas.microsoft.com/office/drawing/2014/main" xmlns="" id="{00000000-0008-0000-0100-00000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4" name="直線コネクタ 513">
          <a:extLst>
            <a:ext uri="{FF2B5EF4-FFF2-40B4-BE49-F238E27FC236}">
              <a16:creationId xmlns:a16="http://schemas.microsoft.com/office/drawing/2014/main" xmlns="" id="{00000000-0008-0000-0100-000002020000}"/>
            </a:ext>
          </a:extLst>
        </xdr:cNvPr>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15" name="【公民館】&#10;一人当たり面積最小値テキスト">
          <a:extLst>
            <a:ext uri="{FF2B5EF4-FFF2-40B4-BE49-F238E27FC236}">
              <a16:creationId xmlns:a16="http://schemas.microsoft.com/office/drawing/2014/main" xmlns="" id="{00000000-0008-0000-0100-000003020000}"/>
            </a:ext>
          </a:extLst>
        </xdr:cNvPr>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17" name="【公民館】&#10;一人当たり面積最大値テキスト">
          <a:extLst>
            <a:ext uri="{FF2B5EF4-FFF2-40B4-BE49-F238E27FC236}">
              <a16:creationId xmlns:a16="http://schemas.microsoft.com/office/drawing/2014/main" xmlns="" id="{00000000-0008-0000-0100-000005020000}"/>
            </a:ext>
          </a:extLst>
        </xdr:cNvPr>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19" name="【公民館】&#10;一人当たり面積平均値テキスト">
          <a:extLst>
            <a:ext uri="{FF2B5EF4-FFF2-40B4-BE49-F238E27FC236}">
              <a16:creationId xmlns:a16="http://schemas.microsoft.com/office/drawing/2014/main" xmlns="" id="{00000000-0008-0000-0100-000007020000}"/>
            </a:ext>
          </a:extLst>
        </xdr:cNvPr>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0" name="フローチャート : 判断 519">
          <a:extLst>
            <a:ext uri="{FF2B5EF4-FFF2-40B4-BE49-F238E27FC236}">
              <a16:creationId xmlns:a16="http://schemas.microsoft.com/office/drawing/2014/main" xmlns="" id="{00000000-0008-0000-0100-000008020000}"/>
            </a:ext>
          </a:extLst>
        </xdr:cNvPr>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1" name="フローチャート : 判断 520">
          <a:extLst>
            <a:ext uri="{FF2B5EF4-FFF2-40B4-BE49-F238E27FC236}">
              <a16:creationId xmlns:a16="http://schemas.microsoft.com/office/drawing/2014/main" xmlns="" id="{00000000-0008-0000-0100-000009020000}"/>
            </a:ext>
          </a:extLst>
        </xdr:cNvPr>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140970</xdr:rowOff>
    </xdr:from>
    <xdr:to>
      <xdr:col>31</xdr:col>
      <xdr:colOff>85725</xdr:colOff>
      <xdr:row>101</xdr:row>
      <xdr:rowOff>71120</xdr:rowOff>
    </xdr:to>
    <xdr:sp macro="" textlink="">
      <xdr:nvSpPr>
        <xdr:cNvPr id="527" name="円/楕円 526">
          <a:extLst>
            <a:ext uri="{FF2B5EF4-FFF2-40B4-BE49-F238E27FC236}">
              <a16:creationId xmlns:a16="http://schemas.microsoft.com/office/drawing/2014/main" xmlns="" id="{00000000-0008-0000-0100-00000F020000}"/>
            </a:ext>
          </a:extLst>
        </xdr:cNvPr>
        <xdr:cNvSpPr/>
      </xdr:nvSpPr>
      <xdr:spPr>
        <a:xfrm>
          <a:off x="21272500" y="172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28" name="n_1aveValue【公民館】&#10;一人当たり面積">
          <a:extLst>
            <a:ext uri="{FF2B5EF4-FFF2-40B4-BE49-F238E27FC236}">
              <a16:creationId xmlns:a16="http://schemas.microsoft.com/office/drawing/2014/main" xmlns="" id="{00000000-0008-0000-0100-000010020000}"/>
            </a:ext>
          </a:extLst>
        </xdr:cNvPr>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87647</xdr:rowOff>
    </xdr:from>
    <xdr:ext cx="469744" cy="259045"/>
    <xdr:sp macro="" textlink="">
      <xdr:nvSpPr>
        <xdr:cNvPr id="529" name="n_1mainValue【公民館】&#10;一人当たり面積">
          <a:extLst>
            <a:ext uri="{FF2B5EF4-FFF2-40B4-BE49-F238E27FC236}">
              <a16:creationId xmlns:a16="http://schemas.microsoft.com/office/drawing/2014/main" xmlns="" id="{00000000-0008-0000-0100-000011020000}"/>
            </a:ext>
          </a:extLst>
        </xdr:cNvPr>
        <xdr:cNvSpPr txBox="1"/>
      </xdr:nvSpPr>
      <xdr:spPr>
        <a:xfrm>
          <a:off x="21075727" y="1706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a:extLst>
            <a:ext uri="{FF2B5EF4-FFF2-40B4-BE49-F238E27FC236}">
              <a16:creationId xmlns:a16="http://schemas.microsoft.com/office/drawing/2014/main" xmlns="" id="{00000000-0008-0000-0100-00001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橋りょう・トンネルや公営住宅で、特に低くなっている施設は、道路や学校施設である。学校施設等については、耐震と併せて大規模改修を実施しているが、橋りょう・トンネルについては老朽化の対策についてこれから計画的に大規模に取り組んでいくところである。今後も公共施設総合管理計画に基づき、適正に管理運営を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1,349
1,345
196.73
2,529,161
2,421,135
42,657
1,222,103
1,223,514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xmlns=""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xmlns="" id="{00000000-0008-0000-0200-000047000000}"/>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xmlns="" id="{00000000-0008-0000-0200-000048000000}"/>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xmlns="" id="{00000000-0008-0000-0200-00004A000000}"/>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xmlns="" id="{00000000-0008-0000-0200-00004C000000}"/>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xmlns="" id="{00000000-0008-0000-0200-00004D000000}"/>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a16="http://schemas.microsoft.com/office/drawing/2014/main" xmlns="" id="{00000000-0008-0000-0200-00004E000000}"/>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a:extLst>
            <a:ext uri="{FF2B5EF4-FFF2-40B4-BE49-F238E27FC236}">
              <a16:creationId xmlns:a16="http://schemas.microsoft.com/office/drawing/2014/main" xmlns="" id="{00000000-0008-0000-0200-00004F000000}"/>
            </a:ext>
          </a:extLst>
        </xdr:cNvPr>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xmlns="" id="{00000000-0008-0000-02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xmlns="" id="{00000000-0008-0000-02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00000000-0008-0000-02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00000000-0008-0000-02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85" name="円/楕円 84">
          <a:extLst>
            <a:ext uri="{FF2B5EF4-FFF2-40B4-BE49-F238E27FC236}">
              <a16:creationId xmlns:a16="http://schemas.microsoft.com/office/drawing/2014/main" xmlns="" id="{00000000-0008-0000-0200-000055000000}"/>
            </a:ext>
          </a:extLst>
        </xdr:cNvPr>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167657</xdr:rowOff>
    </xdr:from>
    <xdr:ext cx="405111" cy="259045"/>
    <xdr:sp macro="" textlink="">
      <xdr:nvSpPr>
        <xdr:cNvPr id="86" name="n_1mainValue【体育館・プール】&#10;有形固定資産減価償却率">
          <a:extLst>
            <a:ext uri="{FF2B5EF4-FFF2-40B4-BE49-F238E27FC236}">
              <a16:creationId xmlns:a16="http://schemas.microsoft.com/office/drawing/2014/main" xmlns="" id="{00000000-0008-0000-0200-000056000000}"/>
            </a:ext>
          </a:extLst>
        </xdr:cNvPr>
        <xdr:cNvSpPr txBox="1"/>
      </xdr:nvSpPr>
      <xdr:spPr>
        <a:xfrm>
          <a:off x="3582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xmlns="" id="{00000000-0008-0000-02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xmlns="" id="{00000000-0008-0000-02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xmlns="" id="{00000000-0008-0000-0200-000062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xmlns="" id="{00000000-0008-0000-0200-000066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xmlns="" id="{00000000-0008-0000-0200-00006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xmlns="" id="{00000000-0008-0000-0200-000071000000}"/>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xmlns="" id="{00000000-0008-0000-0200-000073000000}"/>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a16="http://schemas.microsoft.com/office/drawing/2014/main" xmlns="" id="{00000000-0008-0000-0200-000075000000}"/>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xmlns="" id="{00000000-0008-0000-0200-000076000000}"/>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a16="http://schemas.microsoft.com/office/drawing/2014/main" xmlns="" id="{00000000-0008-0000-0200-000077000000}"/>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a:extLst>
            <a:ext uri="{FF2B5EF4-FFF2-40B4-BE49-F238E27FC236}">
              <a16:creationId xmlns:a16="http://schemas.microsoft.com/office/drawing/2014/main" xmlns="" id="{00000000-0008-0000-0200-000078000000}"/>
            </a:ext>
          </a:extLst>
        </xdr:cNvPr>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xmlns="" id="{00000000-0008-0000-0200-00007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xmlns="" id="{00000000-0008-0000-0200-00007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126855</xdr:rowOff>
    </xdr:from>
    <xdr:to>
      <xdr:col>14</xdr:col>
      <xdr:colOff>79375</xdr:colOff>
      <xdr:row>63</xdr:row>
      <xdr:rowOff>57005</xdr:rowOff>
    </xdr:to>
    <xdr:sp macro="" textlink="">
      <xdr:nvSpPr>
        <xdr:cNvPr id="126" name="円/楕円 125">
          <a:extLst>
            <a:ext uri="{FF2B5EF4-FFF2-40B4-BE49-F238E27FC236}">
              <a16:creationId xmlns:a16="http://schemas.microsoft.com/office/drawing/2014/main" xmlns="" id="{00000000-0008-0000-0200-00007E000000}"/>
            </a:ext>
          </a:extLst>
        </xdr:cNvPr>
        <xdr:cNvSpPr/>
      </xdr:nvSpPr>
      <xdr:spPr>
        <a:xfrm>
          <a:off x="95885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73532</xdr:rowOff>
    </xdr:from>
    <xdr:ext cx="469744" cy="259045"/>
    <xdr:sp macro="" textlink="">
      <xdr:nvSpPr>
        <xdr:cNvPr id="127" name="n_1mainValue【体育館・プール】&#10;一人当たり面積">
          <a:extLst>
            <a:ext uri="{FF2B5EF4-FFF2-40B4-BE49-F238E27FC236}">
              <a16:creationId xmlns:a16="http://schemas.microsoft.com/office/drawing/2014/main" xmlns="" id="{00000000-0008-0000-0200-00007F000000}"/>
            </a:ext>
          </a:extLst>
        </xdr:cNvPr>
        <xdr:cNvSpPr txBox="1"/>
      </xdr:nvSpPr>
      <xdr:spPr>
        <a:xfrm>
          <a:off x="9391727" y="1053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xmlns="" id="{00000000-0008-0000-0200-00008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xmlns="" id="{00000000-0008-0000-0200-00008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xmlns="" id="{00000000-0008-0000-0200-00008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xmlns="" id="{00000000-0008-0000-0200-00008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xmlns="" id="{00000000-0008-0000-0200-00008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xmlns="" id="{00000000-0008-0000-0200-00008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a:extLst>
            <a:ext uri="{FF2B5EF4-FFF2-40B4-BE49-F238E27FC236}">
              <a16:creationId xmlns:a16="http://schemas.microsoft.com/office/drawing/2014/main" xmlns="" id="{00000000-0008-0000-0200-00008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a16="http://schemas.microsoft.com/office/drawing/2014/main" xmlns="" id="{00000000-0008-0000-0200-00008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a16="http://schemas.microsoft.com/office/drawing/2014/main" xmlns="" id="{00000000-0008-0000-0200-00008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a16="http://schemas.microsoft.com/office/drawing/2014/main" xmlns="" id="{00000000-0008-0000-0200-00009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a:extLst>
            <a:ext uri="{FF2B5EF4-FFF2-40B4-BE49-F238E27FC236}">
              <a16:creationId xmlns:a16="http://schemas.microsoft.com/office/drawing/2014/main" xmlns="" id="{00000000-0008-0000-0200-00009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a16="http://schemas.microsoft.com/office/drawing/2014/main" xmlns="" id="{00000000-0008-0000-0200-00009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xmlns="" id="{00000000-0008-0000-0200-00009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a:extLst>
            <a:ext uri="{FF2B5EF4-FFF2-40B4-BE49-F238E27FC236}">
              <a16:creationId xmlns:a16="http://schemas.microsoft.com/office/drawing/2014/main" xmlns="" id="{00000000-0008-0000-0200-000099000000}"/>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a:extLst>
            <a:ext uri="{FF2B5EF4-FFF2-40B4-BE49-F238E27FC236}">
              <a16:creationId xmlns:a16="http://schemas.microsoft.com/office/drawing/2014/main" xmlns="" id="{00000000-0008-0000-0200-00009B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a:extLst>
            <a:ext uri="{FF2B5EF4-FFF2-40B4-BE49-F238E27FC236}">
              <a16:creationId xmlns:a16="http://schemas.microsoft.com/office/drawing/2014/main" xmlns="" id="{00000000-0008-0000-0200-00009D000000}"/>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a:extLst>
            <a:ext uri="{FF2B5EF4-FFF2-40B4-BE49-F238E27FC236}">
              <a16:creationId xmlns:a16="http://schemas.microsoft.com/office/drawing/2014/main" xmlns="" id="{00000000-0008-0000-0200-00009E000000}"/>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a:extLst>
            <a:ext uri="{FF2B5EF4-FFF2-40B4-BE49-F238E27FC236}">
              <a16:creationId xmlns:a16="http://schemas.microsoft.com/office/drawing/2014/main" xmlns="" id="{00000000-0008-0000-0200-00009F000000}"/>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a:extLst>
            <a:ext uri="{FF2B5EF4-FFF2-40B4-BE49-F238E27FC236}">
              <a16:creationId xmlns:a16="http://schemas.microsoft.com/office/drawing/2014/main" xmlns="" id="{00000000-0008-0000-0200-0000A0000000}"/>
            </a:ext>
          </a:extLst>
        </xdr:cNvPr>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xmlns="" id="{00000000-0008-0000-0200-0000A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101600</xdr:rowOff>
    </xdr:from>
    <xdr:to>
      <xdr:col>5</xdr:col>
      <xdr:colOff>409575</xdr:colOff>
      <xdr:row>82</xdr:row>
      <xdr:rowOff>31750</xdr:rowOff>
    </xdr:to>
    <xdr:sp macro="" textlink="">
      <xdr:nvSpPr>
        <xdr:cNvPr id="166" name="円/楕円 165">
          <a:extLst>
            <a:ext uri="{FF2B5EF4-FFF2-40B4-BE49-F238E27FC236}">
              <a16:creationId xmlns:a16="http://schemas.microsoft.com/office/drawing/2014/main" xmlns="" id="{00000000-0008-0000-0200-0000A6000000}"/>
            </a:ext>
          </a:extLst>
        </xdr:cNvPr>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48277</xdr:rowOff>
    </xdr:from>
    <xdr:ext cx="405111" cy="259045"/>
    <xdr:sp macro="" textlink="">
      <xdr:nvSpPr>
        <xdr:cNvPr id="167" name="n_1mainValue【福祉施設】&#10;有形固定資産減価償却率">
          <a:extLst>
            <a:ext uri="{FF2B5EF4-FFF2-40B4-BE49-F238E27FC236}">
              <a16:creationId xmlns:a16="http://schemas.microsoft.com/office/drawing/2014/main" xmlns="" id="{00000000-0008-0000-0200-0000A7000000}"/>
            </a:ext>
          </a:extLst>
        </xdr:cNvPr>
        <xdr:cNvSpPr txBox="1"/>
      </xdr:nvSpPr>
      <xdr:spPr>
        <a:xfrm>
          <a:off x="3582043"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xmlns="" id="{00000000-0008-0000-0200-0000B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a:extLst>
            <a:ext uri="{FF2B5EF4-FFF2-40B4-BE49-F238E27FC236}">
              <a16:creationId xmlns:a16="http://schemas.microsoft.com/office/drawing/2014/main" xmlns="" id="{00000000-0008-0000-0200-0000B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a:extLst>
            <a:ext uri="{FF2B5EF4-FFF2-40B4-BE49-F238E27FC236}">
              <a16:creationId xmlns:a16="http://schemas.microsoft.com/office/drawing/2014/main" xmlns="" id="{00000000-0008-0000-0200-0000B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a:extLst>
            <a:ext uri="{FF2B5EF4-FFF2-40B4-BE49-F238E27FC236}">
              <a16:creationId xmlns:a16="http://schemas.microsoft.com/office/drawing/2014/main" xmlns="" id="{00000000-0008-0000-0200-0000B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a:extLst>
            <a:ext uri="{FF2B5EF4-FFF2-40B4-BE49-F238E27FC236}">
              <a16:creationId xmlns:a16="http://schemas.microsoft.com/office/drawing/2014/main" xmlns="" id="{00000000-0008-0000-0200-0000C1000000}"/>
            </a:ext>
          </a:extLst>
        </xdr:cNvPr>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a:extLst>
            <a:ext uri="{FF2B5EF4-FFF2-40B4-BE49-F238E27FC236}">
              <a16:creationId xmlns:a16="http://schemas.microsoft.com/office/drawing/2014/main" xmlns="" id="{00000000-0008-0000-0200-0000C3000000}"/>
            </a:ext>
          </a:extLst>
        </xdr:cNvPr>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a:extLst>
            <a:ext uri="{FF2B5EF4-FFF2-40B4-BE49-F238E27FC236}">
              <a16:creationId xmlns:a16="http://schemas.microsoft.com/office/drawing/2014/main" xmlns="" id="{00000000-0008-0000-0200-0000C5000000}"/>
            </a:ext>
          </a:extLst>
        </xdr:cNvPr>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a:extLst>
            <a:ext uri="{FF2B5EF4-FFF2-40B4-BE49-F238E27FC236}">
              <a16:creationId xmlns:a16="http://schemas.microsoft.com/office/drawing/2014/main" xmlns="" id="{00000000-0008-0000-0200-0000C6000000}"/>
            </a:ext>
          </a:extLst>
        </xdr:cNvPr>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a:extLst>
            <a:ext uri="{FF2B5EF4-FFF2-40B4-BE49-F238E27FC236}">
              <a16:creationId xmlns:a16="http://schemas.microsoft.com/office/drawing/2014/main" xmlns="" id="{00000000-0008-0000-0200-0000C7000000}"/>
            </a:ext>
          </a:extLst>
        </xdr:cNvPr>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a:extLst>
            <a:ext uri="{FF2B5EF4-FFF2-40B4-BE49-F238E27FC236}">
              <a16:creationId xmlns:a16="http://schemas.microsoft.com/office/drawing/2014/main" xmlns="" id="{00000000-0008-0000-0200-0000C8000000}"/>
            </a:ext>
          </a:extLst>
        </xdr:cNvPr>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00000000-0008-0000-0200-0000CD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23113</xdr:rowOff>
    </xdr:from>
    <xdr:to>
      <xdr:col>14</xdr:col>
      <xdr:colOff>79375</xdr:colOff>
      <xdr:row>84</xdr:row>
      <xdr:rowOff>124713</xdr:rowOff>
    </xdr:to>
    <xdr:sp macro="" textlink="">
      <xdr:nvSpPr>
        <xdr:cNvPr id="206" name="円/楕円 205">
          <a:extLst>
            <a:ext uri="{FF2B5EF4-FFF2-40B4-BE49-F238E27FC236}">
              <a16:creationId xmlns:a16="http://schemas.microsoft.com/office/drawing/2014/main" xmlns="" id="{00000000-0008-0000-0200-0000CE000000}"/>
            </a:ext>
          </a:extLst>
        </xdr:cNvPr>
        <xdr:cNvSpPr/>
      </xdr:nvSpPr>
      <xdr:spPr>
        <a:xfrm>
          <a:off x="9588500" y="144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141240</xdr:rowOff>
    </xdr:from>
    <xdr:ext cx="469744" cy="259045"/>
    <xdr:sp macro="" textlink="">
      <xdr:nvSpPr>
        <xdr:cNvPr id="207" name="n_1mainValue【福祉施設】&#10;一人当たり面積">
          <a:extLst>
            <a:ext uri="{FF2B5EF4-FFF2-40B4-BE49-F238E27FC236}">
              <a16:creationId xmlns:a16="http://schemas.microsoft.com/office/drawing/2014/main" xmlns="" id="{00000000-0008-0000-0200-0000CF000000}"/>
            </a:ext>
          </a:extLst>
        </xdr:cNvPr>
        <xdr:cNvSpPr txBox="1"/>
      </xdr:nvSpPr>
      <xdr:spPr>
        <a:xfrm>
          <a:off x="9391727" y="1420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a:extLst>
            <a:ext uri="{FF2B5EF4-FFF2-40B4-BE49-F238E27FC236}">
              <a16:creationId xmlns:a16="http://schemas.microsoft.com/office/drawing/2014/main" xmlns="" id="{00000000-0008-0000-0200-0000E2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a:extLst>
            <a:ext uri="{FF2B5EF4-FFF2-40B4-BE49-F238E27FC236}">
              <a16:creationId xmlns:a16="http://schemas.microsoft.com/office/drawing/2014/main" xmlns="" id="{00000000-0008-0000-0200-0000E6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a:extLst>
            <a:ext uri="{FF2B5EF4-FFF2-40B4-BE49-F238E27FC236}">
              <a16:creationId xmlns:a16="http://schemas.microsoft.com/office/drawing/2014/main" xmlns="" id="{00000000-0008-0000-0200-0000E7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33" name="【市民会館】&#10;有形固定資産減価償却率最小値テキスト">
          <a:extLst>
            <a:ext uri="{FF2B5EF4-FFF2-40B4-BE49-F238E27FC236}">
              <a16:creationId xmlns:a16="http://schemas.microsoft.com/office/drawing/2014/main" xmlns="" id="{00000000-0008-0000-0200-0000E9000000}"/>
            </a:ext>
          </a:extLst>
        </xdr:cNvPr>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4" name="直線コネクタ 233">
          <a:extLst>
            <a:ext uri="{FF2B5EF4-FFF2-40B4-BE49-F238E27FC236}">
              <a16:creationId xmlns:a16="http://schemas.microsoft.com/office/drawing/2014/main" xmlns="" id="{00000000-0008-0000-0200-0000EA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35" name="【市民会館】&#10;有形固定資産減価償却率最大値テキスト">
          <a:extLst>
            <a:ext uri="{FF2B5EF4-FFF2-40B4-BE49-F238E27FC236}">
              <a16:creationId xmlns:a16="http://schemas.microsoft.com/office/drawing/2014/main" xmlns="" id="{00000000-0008-0000-0200-0000EB000000}"/>
            </a:ext>
          </a:extLst>
        </xdr:cNvPr>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236" name="直線コネクタ 235">
          <a:extLst>
            <a:ext uri="{FF2B5EF4-FFF2-40B4-BE49-F238E27FC236}">
              <a16:creationId xmlns:a16="http://schemas.microsoft.com/office/drawing/2014/main" xmlns="" id="{00000000-0008-0000-0200-0000EC000000}"/>
            </a:ext>
          </a:extLst>
        </xdr:cNvPr>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37" name="【市民会館】&#10;有形固定資産減価償却率平均値テキスト">
          <a:extLst>
            <a:ext uri="{FF2B5EF4-FFF2-40B4-BE49-F238E27FC236}">
              <a16:creationId xmlns:a16="http://schemas.microsoft.com/office/drawing/2014/main" xmlns="" id="{00000000-0008-0000-0200-0000ED000000}"/>
            </a:ext>
          </a:extLst>
        </xdr:cNvPr>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238" name="フローチャート : 判断 237">
          <a:extLst>
            <a:ext uri="{FF2B5EF4-FFF2-40B4-BE49-F238E27FC236}">
              <a16:creationId xmlns:a16="http://schemas.microsoft.com/office/drawing/2014/main" xmlns="" id="{00000000-0008-0000-0200-0000EE000000}"/>
            </a:ext>
          </a:extLst>
        </xdr:cNvPr>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239" name="フローチャート : 判断 238">
          <a:extLst>
            <a:ext uri="{FF2B5EF4-FFF2-40B4-BE49-F238E27FC236}">
              <a16:creationId xmlns:a16="http://schemas.microsoft.com/office/drawing/2014/main" xmlns="" id="{00000000-0008-0000-0200-0000EF000000}"/>
            </a:ext>
          </a:extLst>
        </xdr:cNvPr>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240" name="n_1aveValue【市民会館】&#10;有形固定資産減価償却率">
          <a:extLst>
            <a:ext uri="{FF2B5EF4-FFF2-40B4-BE49-F238E27FC236}">
              <a16:creationId xmlns:a16="http://schemas.microsoft.com/office/drawing/2014/main" xmlns="" id="{00000000-0008-0000-0200-0000F0000000}"/>
            </a:ext>
          </a:extLst>
        </xdr:cNvPr>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a:extLst>
            <a:ext uri="{FF2B5EF4-FFF2-40B4-BE49-F238E27FC236}">
              <a16:creationId xmlns:a16="http://schemas.microsoft.com/office/drawing/2014/main" xmlns="" id="{00000000-0008-0000-0200-0000F5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82550</xdr:rowOff>
    </xdr:from>
    <xdr:to>
      <xdr:col>5</xdr:col>
      <xdr:colOff>409575</xdr:colOff>
      <xdr:row>105</xdr:row>
      <xdr:rowOff>12700</xdr:rowOff>
    </xdr:to>
    <xdr:sp macro="" textlink="">
      <xdr:nvSpPr>
        <xdr:cNvPr id="246" name="円/楕円 245">
          <a:extLst>
            <a:ext uri="{FF2B5EF4-FFF2-40B4-BE49-F238E27FC236}">
              <a16:creationId xmlns:a16="http://schemas.microsoft.com/office/drawing/2014/main" xmlns="" id="{00000000-0008-0000-0200-0000F6000000}"/>
            </a:ext>
          </a:extLst>
        </xdr:cNvPr>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29227</xdr:rowOff>
    </xdr:from>
    <xdr:ext cx="405111" cy="259045"/>
    <xdr:sp macro="" textlink="">
      <xdr:nvSpPr>
        <xdr:cNvPr id="247" name="n_1mainValue【市民会館】&#10;有形固定資産減価償却率">
          <a:extLst>
            <a:ext uri="{FF2B5EF4-FFF2-40B4-BE49-F238E27FC236}">
              <a16:creationId xmlns:a16="http://schemas.microsoft.com/office/drawing/2014/main" xmlns="" id="{00000000-0008-0000-0200-0000F7000000}"/>
            </a:ext>
          </a:extLst>
        </xdr:cNvPr>
        <xdr:cNvSpPr txBox="1"/>
      </xdr:nvSpPr>
      <xdr:spPr>
        <a:xfrm>
          <a:off x="3582043"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a:extLst>
            <a:ext uri="{FF2B5EF4-FFF2-40B4-BE49-F238E27FC236}">
              <a16:creationId xmlns:a16="http://schemas.microsoft.com/office/drawing/2014/main" xmlns="" id="{00000000-0008-0000-0200-0000FB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a:extLst>
            <a:ext uri="{FF2B5EF4-FFF2-40B4-BE49-F238E27FC236}">
              <a16:creationId xmlns:a16="http://schemas.microsoft.com/office/drawing/2014/main" xmlns="" id="{00000000-0008-0000-0200-0000FC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a:extLst>
            <a:ext uri="{FF2B5EF4-FFF2-40B4-BE49-F238E27FC236}">
              <a16:creationId xmlns:a16="http://schemas.microsoft.com/office/drawing/2014/main" xmlns="" id="{00000000-0008-0000-0200-0000FD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a:extLst>
            <a:ext uri="{FF2B5EF4-FFF2-40B4-BE49-F238E27FC236}">
              <a16:creationId xmlns:a16="http://schemas.microsoft.com/office/drawing/2014/main" xmlns="" id="{00000000-0008-0000-0200-0000FE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a:extLst>
            <a:ext uri="{FF2B5EF4-FFF2-40B4-BE49-F238E27FC236}">
              <a16:creationId xmlns:a16="http://schemas.microsoft.com/office/drawing/2014/main" xmlns="" id="{00000000-0008-0000-0200-0000FF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a:extLst>
            <a:ext uri="{FF2B5EF4-FFF2-40B4-BE49-F238E27FC236}">
              <a16:creationId xmlns:a16="http://schemas.microsoft.com/office/drawing/2014/main" xmlns="" id="{00000000-0008-0000-0200-00000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a:extLst>
            <a:ext uri="{FF2B5EF4-FFF2-40B4-BE49-F238E27FC236}">
              <a16:creationId xmlns:a16="http://schemas.microsoft.com/office/drawing/2014/main" xmlns="" id="{00000000-0008-0000-0200-00000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9" name="直線コネクタ 258">
          <a:extLst>
            <a:ext uri="{FF2B5EF4-FFF2-40B4-BE49-F238E27FC236}">
              <a16:creationId xmlns:a16="http://schemas.microsoft.com/office/drawing/2014/main" xmlns="" id="{00000000-0008-0000-0200-00000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1" name="直線コネクタ 260">
          <a:extLst>
            <a:ext uri="{FF2B5EF4-FFF2-40B4-BE49-F238E27FC236}">
              <a16:creationId xmlns:a16="http://schemas.microsoft.com/office/drawing/2014/main" xmlns="" id="{00000000-0008-0000-0200-00000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6" name="テキスト ボックス 265">
          <a:extLst>
            <a:ext uri="{FF2B5EF4-FFF2-40B4-BE49-F238E27FC236}">
              <a16:creationId xmlns:a16="http://schemas.microsoft.com/office/drawing/2014/main" xmlns="" id="{00000000-0008-0000-0200-00000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a:extLst>
            <a:ext uri="{FF2B5EF4-FFF2-40B4-BE49-F238E27FC236}">
              <a16:creationId xmlns:a16="http://schemas.microsoft.com/office/drawing/2014/main" xmlns="" id="{00000000-0008-0000-0200-00000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a:extLst>
            <a:ext uri="{FF2B5EF4-FFF2-40B4-BE49-F238E27FC236}">
              <a16:creationId xmlns:a16="http://schemas.microsoft.com/office/drawing/2014/main" xmlns="" id="{00000000-0008-0000-0200-00000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32765</xdr:rowOff>
    </xdr:from>
    <xdr:to>
      <xdr:col>15</xdr:col>
      <xdr:colOff>180340</xdr:colOff>
      <xdr:row>107</xdr:row>
      <xdr:rowOff>62485</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flipV="1">
          <a:off x="10476865" y="18377915"/>
          <a:ext cx="0" cy="2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105682</xdr:rowOff>
    </xdr:from>
    <xdr:ext cx="469744" cy="259045"/>
    <xdr:sp macro="" textlink="">
      <xdr:nvSpPr>
        <xdr:cNvPr id="271" name="【市民会館】&#10;一人当たり面積最小値テキスト">
          <a:extLst>
            <a:ext uri="{FF2B5EF4-FFF2-40B4-BE49-F238E27FC236}">
              <a16:creationId xmlns:a16="http://schemas.microsoft.com/office/drawing/2014/main" xmlns="" id="{00000000-0008-0000-0200-00000F010000}"/>
            </a:ext>
          </a:extLst>
        </xdr:cNvPr>
        <xdr:cNvSpPr txBox="1"/>
      </xdr:nvSpPr>
      <xdr:spPr>
        <a:xfrm>
          <a:off x="10566400" y="18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107</xdr:row>
      <xdr:rowOff>62485</xdr:rowOff>
    </xdr:from>
    <xdr:to>
      <xdr:col>15</xdr:col>
      <xdr:colOff>269875</xdr:colOff>
      <xdr:row>107</xdr:row>
      <xdr:rowOff>62485</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10388600" y="1840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150892</xdr:rowOff>
    </xdr:from>
    <xdr:ext cx="469744" cy="259045"/>
    <xdr:sp macro="" textlink="">
      <xdr:nvSpPr>
        <xdr:cNvPr id="273" name="【市民会館】&#10;一人当たり面積最大値テキスト">
          <a:extLst>
            <a:ext uri="{FF2B5EF4-FFF2-40B4-BE49-F238E27FC236}">
              <a16:creationId xmlns:a16="http://schemas.microsoft.com/office/drawing/2014/main" xmlns="" id="{00000000-0008-0000-0200-000011010000}"/>
            </a:ext>
          </a:extLst>
        </xdr:cNvPr>
        <xdr:cNvSpPr txBox="1"/>
      </xdr:nvSpPr>
      <xdr:spPr>
        <a:xfrm>
          <a:off x="10566400" y="181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32765</xdr:rowOff>
    </xdr:from>
    <xdr:to>
      <xdr:col>15</xdr:col>
      <xdr:colOff>269875</xdr:colOff>
      <xdr:row>107</xdr:row>
      <xdr:rowOff>32765</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10388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150131</xdr:rowOff>
    </xdr:from>
    <xdr:ext cx="469744" cy="259045"/>
    <xdr:sp macro="" textlink="">
      <xdr:nvSpPr>
        <xdr:cNvPr id="275" name="【市民会館】&#10;一人当たり面積平均値テキスト">
          <a:extLst>
            <a:ext uri="{FF2B5EF4-FFF2-40B4-BE49-F238E27FC236}">
              <a16:creationId xmlns:a16="http://schemas.microsoft.com/office/drawing/2014/main" xmlns="" id="{00000000-0008-0000-0200-000013010000}"/>
            </a:ext>
          </a:extLst>
        </xdr:cNvPr>
        <xdr:cNvSpPr txBox="1"/>
      </xdr:nvSpPr>
      <xdr:spPr>
        <a:xfrm>
          <a:off x="10566400" y="1832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254</xdr:rowOff>
    </xdr:from>
    <xdr:to>
      <xdr:col>15</xdr:col>
      <xdr:colOff>231775</xdr:colOff>
      <xdr:row>107</xdr:row>
      <xdr:rowOff>101854</xdr:rowOff>
    </xdr:to>
    <xdr:sp macro="" textlink="">
      <xdr:nvSpPr>
        <xdr:cNvPr id="276" name="フローチャート : 判断 275">
          <a:extLst>
            <a:ext uri="{FF2B5EF4-FFF2-40B4-BE49-F238E27FC236}">
              <a16:creationId xmlns:a16="http://schemas.microsoft.com/office/drawing/2014/main" xmlns="" id="{00000000-0008-0000-0200-000014010000}"/>
            </a:ext>
          </a:extLst>
        </xdr:cNvPr>
        <xdr:cNvSpPr/>
      </xdr:nvSpPr>
      <xdr:spPr>
        <a:xfrm>
          <a:off x="104267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7113</xdr:rowOff>
    </xdr:from>
    <xdr:to>
      <xdr:col>14</xdr:col>
      <xdr:colOff>79375</xdr:colOff>
      <xdr:row>104</xdr:row>
      <xdr:rowOff>108713</xdr:rowOff>
    </xdr:to>
    <xdr:sp macro="" textlink="">
      <xdr:nvSpPr>
        <xdr:cNvPr id="277" name="フローチャート : 判断 276">
          <a:extLst>
            <a:ext uri="{FF2B5EF4-FFF2-40B4-BE49-F238E27FC236}">
              <a16:creationId xmlns:a16="http://schemas.microsoft.com/office/drawing/2014/main" xmlns="" id="{00000000-0008-0000-0200-000015010000}"/>
            </a:ext>
          </a:extLst>
        </xdr:cNvPr>
        <xdr:cNvSpPr/>
      </xdr:nvSpPr>
      <xdr:spPr>
        <a:xfrm>
          <a:off x="9588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99840</xdr:rowOff>
    </xdr:from>
    <xdr:ext cx="469744" cy="259045"/>
    <xdr:sp macro="" textlink="">
      <xdr:nvSpPr>
        <xdr:cNvPr id="278" name="n_1aveValue【市民会館】&#10;一人当たり面積">
          <a:extLst>
            <a:ext uri="{FF2B5EF4-FFF2-40B4-BE49-F238E27FC236}">
              <a16:creationId xmlns:a16="http://schemas.microsoft.com/office/drawing/2014/main" xmlns="" id="{00000000-0008-0000-0200-000016010000}"/>
            </a:ext>
          </a:extLst>
        </xdr:cNvPr>
        <xdr:cNvSpPr txBox="1"/>
      </xdr:nvSpPr>
      <xdr:spPr>
        <a:xfrm>
          <a:off x="9391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130556</xdr:rowOff>
    </xdr:from>
    <xdr:to>
      <xdr:col>14</xdr:col>
      <xdr:colOff>79375</xdr:colOff>
      <xdr:row>100</xdr:row>
      <xdr:rowOff>60706</xdr:rowOff>
    </xdr:to>
    <xdr:sp macro="" textlink="">
      <xdr:nvSpPr>
        <xdr:cNvPr id="284" name="円/楕円 283">
          <a:extLst>
            <a:ext uri="{FF2B5EF4-FFF2-40B4-BE49-F238E27FC236}">
              <a16:creationId xmlns:a16="http://schemas.microsoft.com/office/drawing/2014/main" xmlns="" id="{00000000-0008-0000-0200-00001C010000}"/>
            </a:ext>
          </a:extLst>
        </xdr:cNvPr>
        <xdr:cNvSpPr/>
      </xdr:nvSpPr>
      <xdr:spPr>
        <a:xfrm>
          <a:off x="9588500" y="171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77233</xdr:rowOff>
    </xdr:from>
    <xdr:ext cx="469744" cy="259045"/>
    <xdr:sp macro="" textlink="">
      <xdr:nvSpPr>
        <xdr:cNvPr id="285" name="n_1mainValue【市民会館】&#10;一人当たり面積">
          <a:extLst>
            <a:ext uri="{FF2B5EF4-FFF2-40B4-BE49-F238E27FC236}">
              <a16:creationId xmlns:a16="http://schemas.microsoft.com/office/drawing/2014/main" xmlns="" id="{00000000-0008-0000-0200-00001D010000}"/>
            </a:ext>
          </a:extLst>
        </xdr:cNvPr>
        <xdr:cNvSpPr txBox="1"/>
      </xdr:nvSpPr>
      <xdr:spPr>
        <a:xfrm>
          <a:off x="9391727" y="168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a:extLst>
            <a:ext uri="{FF2B5EF4-FFF2-40B4-BE49-F238E27FC236}">
              <a16:creationId xmlns:a16="http://schemas.microsoft.com/office/drawing/2014/main" xmlns="" id="{00000000-0008-0000-02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a:extLst>
            <a:ext uri="{FF2B5EF4-FFF2-40B4-BE49-F238E27FC236}">
              <a16:creationId xmlns:a16="http://schemas.microsoft.com/office/drawing/2014/main" xmlns="" id="{00000000-0008-0000-02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9" name="直線コネクタ 298">
          <a:extLst>
            <a:ext uri="{FF2B5EF4-FFF2-40B4-BE49-F238E27FC236}">
              <a16:creationId xmlns:a16="http://schemas.microsoft.com/office/drawing/2014/main" xmlns="" id="{00000000-0008-0000-0200-00002B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1" name="直線コネクタ 300">
          <a:extLst>
            <a:ext uri="{FF2B5EF4-FFF2-40B4-BE49-F238E27FC236}">
              <a16:creationId xmlns:a16="http://schemas.microsoft.com/office/drawing/2014/main" xmlns="" id="{00000000-0008-0000-0200-00002D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a:extLst>
            <a:ext uri="{FF2B5EF4-FFF2-40B4-BE49-F238E27FC236}">
              <a16:creationId xmlns:a16="http://schemas.microsoft.com/office/drawing/2014/main" xmlns="" id="{00000000-0008-0000-0200-000032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一般廃棄物処理施設】&#10;有形固定資産減価償却率グラフ枠">
          <a:extLst>
            <a:ext uri="{FF2B5EF4-FFF2-40B4-BE49-F238E27FC236}">
              <a16:creationId xmlns:a16="http://schemas.microsoft.com/office/drawing/2014/main" xmlns="" id="{00000000-0008-0000-0200-00003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09" name="【一般廃棄物処理施設】&#10;有形固定資産減価償却率最小値テキスト">
          <a:extLst>
            <a:ext uri="{FF2B5EF4-FFF2-40B4-BE49-F238E27FC236}">
              <a16:creationId xmlns:a16="http://schemas.microsoft.com/office/drawing/2014/main" xmlns="" id="{00000000-0008-0000-0200-000035010000}"/>
            </a:ext>
          </a:extLst>
        </xdr:cNvPr>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11" name="【一般廃棄物処理施設】&#10;有形固定資産減価償却率最大値テキスト">
          <a:extLst>
            <a:ext uri="{FF2B5EF4-FFF2-40B4-BE49-F238E27FC236}">
              <a16:creationId xmlns:a16="http://schemas.microsoft.com/office/drawing/2014/main" xmlns="" id="{00000000-0008-0000-0200-000037010000}"/>
            </a:ext>
          </a:extLst>
        </xdr:cNvPr>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313" name="【一般廃棄物処理施設】&#10;有形固定資産減価償却率平均値テキスト">
          <a:extLst>
            <a:ext uri="{FF2B5EF4-FFF2-40B4-BE49-F238E27FC236}">
              <a16:creationId xmlns:a16="http://schemas.microsoft.com/office/drawing/2014/main" xmlns="" id="{00000000-0008-0000-0200-000039010000}"/>
            </a:ext>
          </a:extLst>
        </xdr:cNvPr>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314" name="フローチャート : 判断 313">
          <a:extLst>
            <a:ext uri="{FF2B5EF4-FFF2-40B4-BE49-F238E27FC236}">
              <a16:creationId xmlns:a16="http://schemas.microsoft.com/office/drawing/2014/main" xmlns="" id="{00000000-0008-0000-0200-00003A010000}"/>
            </a:ext>
          </a:extLst>
        </xdr:cNvPr>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315" name="フローチャート : 判断 314">
          <a:extLst>
            <a:ext uri="{FF2B5EF4-FFF2-40B4-BE49-F238E27FC236}">
              <a16:creationId xmlns:a16="http://schemas.microsoft.com/office/drawing/2014/main" xmlns="" id="{00000000-0008-0000-0200-00003B010000}"/>
            </a:ext>
          </a:extLst>
        </xdr:cNvPr>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316" name="n_1aveValue【一般廃棄物処理施設】&#10;有形固定資産減価償却率">
          <a:extLst>
            <a:ext uri="{FF2B5EF4-FFF2-40B4-BE49-F238E27FC236}">
              <a16:creationId xmlns:a16="http://schemas.microsoft.com/office/drawing/2014/main" xmlns="" id="{00000000-0008-0000-0200-00003C010000}"/>
            </a:ext>
          </a:extLst>
        </xdr:cNvPr>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xmlns="" id="{00000000-0008-0000-0200-00003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xmlns="" id="{00000000-0008-0000-0200-00003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xmlns="" id="{00000000-0008-0000-0200-00003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00000000-0008-0000-0200-00004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xmlns="" id="{00000000-0008-0000-0200-00004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151130</xdr:rowOff>
    </xdr:from>
    <xdr:to>
      <xdr:col>22</xdr:col>
      <xdr:colOff>415925</xdr:colOff>
      <xdr:row>36</xdr:row>
      <xdr:rowOff>81280</xdr:rowOff>
    </xdr:to>
    <xdr:sp macro="" textlink="">
      <xdr:nvSpPr>
        <xdr:cNvPr id="322" name="円/楕円 321">
          <a:extLst>
            <a:ext uri="{FF2B5EF4-FFF2-40B4-BE49-F238E27FC236}">
              <a16:creationId xmlns:a16="http://schemas.microsoft.com/office/drawing/2014/main" xmlns="" id="{00000000-0008-0000-0200-000042010000}"/>
            </a:ext>
          </a:extLst>
        </xdr:cNvPr>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97807</xdr:rowOff>
    </xdr:from>
    <xdr:ext cx="405111" cy="259045"/>
    <xdr:sp macro="" textlink="">
      <xdr:nvSpPr>
        <xdr:cNvPr id="323" name="n_1mainValue【一般廃棄物処理施設】&#10;有形固定資産減価償却率">
          <a:extLst>
            <a:ext uri="{FF2B5EF4-FFF2-40B4-BE49-F238E27FC236}">
              <a16:creationId xmlns:a16="http://schemas.microsoft.com/office/drawing/2014/main" xmlns="" id="{00000000-0008-0000-0200-000043010000}"/>
            </a:ext>
          </a:extLst>
        </xdr:cNvPr>
        <xdr:cNvSpPr txBox="1"/>
      </xdr:nvSpPr>
      <xdr:spPr>
        <a:xfrm>
          <a:off x="15266043"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xmlns="" id="{00000000-0008-0000-0200-00004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3" name="テキスト ボックス 342">
          <a:extLst>
            <a:ext uri="{FF2B5EF4-FFF2-40B4-BE49-F238E27FC236}">
              <a16:creationId xmlns:a16="http://schemas.microsoft.com/office/drawing/2014/main" xmlns="" id="{00000000-0008-0000-0200-00005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一般廃棄物処理施設】&#10;一人当たり有形固定資産（償却資産）額グラフ枠">
          <a:extLst>
            <a:ext uri="{FF2B5EF4-FFF2-40B4-BE49-F238E27FC236}">
              <a16:creationId xmlns:a16="http://schemas.microsoft.com/office/drawing/2014/main" xmlns="" id="{00000000-0008-0000-0200-00005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6" name="【一般廃棄物処理施設】&#10;一人当たり有形固定資産（償却資産）額最小値テキスト">
          <a:extLst>
            <a:ext uri="{FF2B5EF4-FFF2-40B4-BE49-F238E27FC236}">
              <a16:creationId xmlns:a16="http://schemas.microsoft.com/office/drawing/2014/main" xmlns="" id="{00000000-0008-0000-0200-00005A010000}"/>
            </a:ext>
          </a:extLst>
        </xdr:cNvPr>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8" name="【一般廃棄物処理施設】&#10;一人当たり有形固定資産（償却資産）額最大値テキスト">
          <a:extLst>
            <a:ext uri="{FF2B5EF4-FFF2-40B4-BE49-F238E27FC236}">
              <a16:creationId xmlns:a16="http://schemas.microsoft.com/office/drawing/2014/main" xmlns="" id="{00000000-0008-0000-0200-00005C010000}"/>
            </a:ext>
          </a:extLst>
        </xdr:cNvPr>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9" name="直線コネクタ 348">
          <a:extLst>
            <a:ext uri="{FF2B5EF4-FFF2-40B4-BE49-F238E27FC236}">
              <a16:creationId xmlns:a16="http://schemas.microsoft.com/office/drawing/2014/main" xmlns="" id="{00000000-0008-0000-0200-00005D010000}"/>
            </a:ext>
          </a:extLst>
        </xdr:cNvPr>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50" name="【一般廃棄物処理施設】&#10;一人当たり有形固定資産（償却資産）額平均値テキスト">
          <a:extLst>
            <a:ext uri="{FF2B5EF4-FFF2-40B4-BE49-F238E27FC236}">
              <a16:creationId xmlns:a16="http://schemas.microsoft.com/office/drawing/2014/main" xmlns="" id="{00000000-0008-0000-0200-00005E010000}"/>
            </a:ext>
          </a:extLst>
        </xdr:cNvPr>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51" name="フローチャート : 判断 350">
          <a:extLst>
            <a:ext uri="{FF2B5EF4-FFF2-40B4-BE49-F238E27FC236}">
              <a16:creationId xmlns:a16="http://schemas.microsoft.com/office/drawing/2014/main" xmlns="" id="{00000000-0008-0000-0200-00005F010000}"/>
            </a:ext>
          </a:extLst>
        </xdr:cNvPr>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52" name="フローチャート : 判断 351">
          <a:extLst>
            <a:ext uri="{FF2B5EF4-FFF2-40B4-BE49-F238E27FC236}">
              <a16:creationId xmlns:a16="http://schemas.microsoft.com/office/drawing/2014/main" xmlns="" id="{00000000-0008-0000-0200-000060010000}"/>
            </a:ext>
          </a:extLst>
        </xdr:cNvPr>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53" name="n_1aveValue【一般廃棄物処理施設】&#10;一人当たり有形固定資産（償却資産）額">
          <a:extLst>
            <a:ext uri="{FF2B5EF4-FFF2-40B4-BE49-F238E27FC236}">
              <a16:creationId xmlns:a16="http://schemas.microsoft.com/office/drawing/2014/main" xmlns="" id="{00000000-0008-0000-0200-000061010000}"/>
            </a:ext>
          </a:extLst>
        </xdr:cNvPr>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69949</xdr:rowOff>
    </xdr:from>
    <xdr:to>
      <xdr:col>31</xdr:col>
      <xdr:colOff>85725</xdr:colOff>
      <xdr:row>42</xdr:row>
      <xdr:rowOff>99</xdr:rowOff>
    </xdr:to>
    <xdr:sp macro="" textlink="">
      <xdr:nvSpPr>
        <xdr:cNvPr id="359" name="円/楕円 358">
          <a:extLst>
            <a:ext uri="{FF2B5EF4-FFF2-40B4-BE49-F238E27FC236}">
              <a16:creationId xmlns:a16="http://schemas.microsoft.com/office/drawing/2014/main" xmlns="" id="{00000000-0008-0000-0200-000067010000}"/>
            </a:ext>
          </a:extLst>
        </xdr:cNvPr>
        <xdr:cNvSpPr/>
      </xdr:nvSpPr>
      <xdr:spPr>
        <a:xfrm>
          <a:off x="21272500" y="709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162676</xdr:rowOff>
    </xdr:from>
    <xdr:ext cx="469744" cy="259045"/>
    <xdr:sp macro="" textlink="">
      <xdr:nvSpPr>
        <xdr:cNvPr id="360" name="n_1mainValue【一般廃棄物処理施設】&#10;一人当たり有形固定資産（償却資産）額">
          <a:extLst>
            <a:ext uri="{FF2B5EF4-FFF2-40B4-BE49-F238E27FC236}">
              <a16:creationId xmlns:a16="http://schemas.microsoft.com/office/drawing/2014/main" xmlns="" id="{00000000-0008-0000-0200-000068010000}"/>
            </a:ext>
          </a:extLst>
        </xdr:cNvPr>
        <xdr:cNvSpPr txBox="1"/>
      </xdr:nvSpPr>
      <xdr:spPr>
        <a:xfrm>
          <a:off x="21075727" y="719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a:extLst>
            <a:ext uri="{FF2B5EF4-FFF2-40B4-BE49-F238E27FC236}">
              <a16:creationId xmlns:a16="http://schemas.microsoft.com/office/drawing/2014/main" xmlns="" id="{00000000-0008-0000-02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a:extLst>
            <a:ext uri="{FF2B5EF4-FFF2-40B4-BE49-F238E27FC236}">
              <a16:creationId xmlns:a16="http://schemas.microsoft.com/office/drawing/2014/main" xmlns="" id="{00000000-0008-0000-02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a:extLst>
            <a:ext uri="{FF2B5EF4-FFF2-40B4-BE49-F238E27FC236}">
              <a16:creationId xmlns:a16="http://schemas.microsoft.com/office/drawing/2014/main" xmlns="" id="{00000000-0008-0000-02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a:extLst>
            <a:ext uri="{FF2B5EF4-FFF2-40B4-BE49-F238E27FC236}">
              <a16:creationId xmlns:a16="http://schemas.microsoft.com/office/drawing/2014/main" xmlns="" id="{00000000-0008-0000-02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a:extLst>
            <a:ext uri="{FF2B5EF4-FFF2-40B4-BE49-F238E27FC236}">
              <a16:creationId xmlns:a16="http://schemas.microsoft.com/office/drawing/2014/main" xmlns="" id="{00000000-0008-0000-02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0" name="正方形/長方形 369">
          <a:extLst>
            <a:ext uri="{FF2B5EF4-FFF2-40B4-BE49-F238E27FC236}">
              <a16:creationId xmlns:a16="http://schemas.microsoft.com/office/drawing/2014/main" xmlns="" id="{00000000-0008-0000-0200-00007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1" name="正方形/長方形 370">
          <a:extLst>
            <a:ext uri="{FF2B5EF4-FFF2-40B4-BE49-F238E27FC236}">
              <a16:creationId xmlns:a16="http://schemas.microsoft.com/office/drawing/2014/main" xmlns="" id="{00000000-0008-0000-0200-00007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2" name="正方形/長方形 371">
          <a:extLst>
            <a:ext uri="{FF2B5EF4-FFF2-40B4-BE49-F238E27FC236}">
              <a16:creationId xmlns:a16="http://schemas.microsoft.com/office/drawing/2014/main" xmlns="" id="{00000000-0008-0000-0200-00007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3" name="正方形/長方形 372">
          <a:extLst>
            <a:ext uri="{FF2B5EF4-FFF2-40B4-BE49-F238E27FC236}">
              <a16:creationId xmlns:a16="http://schemas.microsoft.com/office/drawing/2014/main" xmlns="" id="{00000000-0008-0000-0200-00007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5" name="正方形/長方形 374">
          <a:extLst>
            <a:ext uri="{FF2B5EF4-FFF2-40B4-BE49-F238E27FC236}">
              <a16:creationId xmlns:a16="http://schemas.microsoft.com/office/drawing/2014/main" xmlns="" id="{00000000-0008-0000-0200-00007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6" name="正方形/長方形 375">
          <a:extLst>
            <a:ext uri="{FF2B5EF4-FFF2-40B4-BE49-F238E27FC236}">
              <a16:creationId xmlns:a16="http://schemas.microsoft.com/office/drawing/2014/main" xmlns="" id="{00000000-0008-0000-0200-00007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a:extLst>
            <a:ext uri="{FF2B5EF4-FFF2-40B4-BE49-F238E27FC236}">
              <a16:creationId xmlns:a16="http://schemas.microsoft.com/office/drawing/2014/main" xmlns="" id="{00000000-0008-0000-0200-000090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a:extLst>
            <a:ext uri="{FF2B5EF4-FFF2-40B4-BE49-F238E27FC236}">
              <a16:creationId xmlns:a16="http://schemas.microsoft.com/office/drawing/2014/main" xmlns="" id="{00000000-0008-0000-0200-00009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03" name="【消防施設】&#10;有形固定資産減価償却率最小値テキスト">
          <a:extLst>
            <a:ext uri="{FF2B5EF4-FFF2-40B4-BE49-F238E27FC236}">
              <a16:creationId xmlns:a16="http://schemas.microsoft.com/office/drawing/2014/main" xmlns="" id="{00000000-0008-0000-0200-000093010000}"/>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05" name="【消防施設】&#10;有形固定資産減価償却率最大値テキスト">
          <a:extLst>
            <a:ext uri="{FF2B5EF4-FFF2-40B4-BE49-F238E27FC236}">
              <a16:creationId xmlns:a16="http://schemas.microsoft.com/office/drawing/2014/main" xmlns="" id="{00000000-0008-0000-0200-000095010000}"/>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07" name="【消防施設】&#10;有形固定資産減価償却率平均値テキスト">
          <a:extLst>
            <a:ext uri="{FF2B5EF4-FFF2-40B4-BE49-F238E27FC236}">
              <a16:creationId xmlns:a16="http://schemas.microsoft.com/office/drawing/2014/main" xmlns="" id="{00000000-0008-0000-0200-000097010000}"/>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08" name="フローチャート : 判断 407">
          <a:extLst>
            <a:ext uri="{FF2B5EF4-FFF2-40B4-BE49-F238E27FC236}">
              <a16:creationId xmlns:a16="http://schemas.microsoft.com/office/drawing/2014/main" xmlns="" id="{00000000-0008-0000-0200-000098010000}"/>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09" name="フローチャート : 判断 408">
          <a:extLst>
            <a:ext uri="{FF2B5EF4-FFF2-40B4-BE49-F238E27FC236}">
              <a16:creationId xmlns:a16="http://schemas.microsoft.com/office/drawing/2014/main" xmlns="" id="{00000000-0008-0000-0200-000099010000}"/>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410" name="n_1aveValue【消防施設】&#10;有形固定資産減価償却率">
          <a:extLst>
            <a:ext uri="{FF2B5EF4-FFF2-40B4-BE49-F238E27FC236}">
              <a16:creationId xmlns:a16="http://schemas.microsoft.com/office/drawing/2014/main" xmlns="" id="{00000000-0008-0000-0200-00009A010000}"/>
            </a:ext>
          </a:extLst>
        </xdr:cNvPr>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a:extLst>
            <a:ext uri="{FF2B5EF4-FFF2-40B4-BE49-F238E27FC236}">
              <a16:creationId xmlns:a16="http://schemas.microsoft.com/office/drawing/2014/main" xmlns="" id="{00000000-0008-0000-0200-00009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93436</xdr:rowOff>
    </xdr:from>
    <xdr:to>
      <xdr:col>22</xdr:col>
      <xdr:colOff>415925</xdr:colOff>
      <xdr:row>84</xdr:row>
      <xdr:rowOff>23586</xdr:rowOff>
    </xdr:to>
    <xdr:sp macro="" textlink="">
      <xdr:nvSpPr>
        <xdr:cNvPr id="416" name="円/楕円 415">
          <a:extLst>
            <a:ext uri="{FF2B5EF4-FFF2-40B4-BE49-F238E27FC236}">
              <a16:creationId xmlns:a16="http://schemas.microsoft.com/office/drawing/2014/main" xmlns="" id="{00000000-0008-0000-0200-0000A0010000}"/>
            </a:ext>
          </a:extLst>
        </xdr:cNvPr>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14713</xdr:rowOff>
    </xdr:from>
    <xdr:ext cx="405111" cy="259045"/>
    <xdr:sp macro="" textlink="">
      <xdr:nvSpPr>
        <xdr:cNvPr id="417" name="n_1mainValue【消防施設】&#10;有形固定資産減価償却率">
          <a:extLst>
            <a:ext uri="{FF2B5EF4-FFF2-40B4-BE49-F238E27FC236}">
              <a16:creationId xmlns:a16="http://schemas.microsoft.com/office/drawing/2014/main" xmlns="" id="{00000000-0008-0000-0200-0000A1010000}"/>
            </a:ext>
          </a:extLst>
        </xdr:cNvPr>
        <xdr:cNvSpPr txBox="1"/>
      </xdr:nvSpPr>
      <xdr:spPr>
        <a:xfrm>
          <a:off x="15266043"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a:extLst>
            <a:ext uri="{FF2B5EF4-FFF2-40B4-BE49-F238E27FC236}">
              <a16:creationId xmlns:a16="http://schemas.microsoft.com/office/drawing/2014/main" xmlns="" id="{00000000-0008-0000-0200-0000A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a:extLst>
            <a:ext uri="{FF2B5EF4-FFF2-40B4-BE49-F238E27FC236}">
              <a16:creationId xmlns:a16="http://schemas.microsoft.com/office/drawing/2014/main" xmlns="" id="{00000000-0008-0000-0200-0000A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a:extLst>
            <a:ext uri="{FF2B5EF4-FFF2-40B4-BE49-F238E27FC236}">
              <a16:creationId xmlns:a16="http://schemas.microsoft.com/office/drawing/2014/main" xmlns="" id="{00000000-0008-0000-0200-0000A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a:extLst>
            <a:ext uri="{FF2B5EF4-FFF2-40B4-BE49-F238E27FC236}">
              <a16:creationId xmlns:a16="http://schemas.microsoft.com/office/drawing/2014/main" xmlns="" id="{00000000-0008-0000-0200-0000A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a:extLst>
            <a:ext uri="{FF2B5EF4-FFF2-40B4-BE49-F238E27FC236}">
              <a16:creationId xmlns:a16="http://schemas.microsoft.com/office/drawing/2014/main" xmlns="" id="{00000000-0008-0000-0200-0000A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a:extLst>
            <a:ext uri="{FF2B5EF4-FFF2-40B4-BE49-F238E27FC236}">
              <a16:creationId xmlns:a16="http://schemas.microsoft.com/office/drawing/2014/main" xmlns="" id="{00000000-0008-0000-0200-0000A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a:extLst>
            <a:ext uri="{FF2B5EF4-FFF2-40B4-BE49-F238E27FC236}">
              <a16:creationId xmlns:a16="http://schemas.microsoft.com/office/drawing/2014/main" xmlns="" id="{00000000-0008-0000-0200-0000A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9" name="テキスト ボックス 428">
          <a:extLst>
            <a:ext uri="{FF2B5EF4-FFF2-40B4-BE49-F238E27FC236}">
              <a16:creationId xmlns:a16="http://schemas.microsoft.com/office/drawing/2014/main" xmlns="" id="{00000000-0008-0000-0200-0000A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1" name="テキスト ボックス 430">
          <a:extLst>
            <a:ext uri="{FF2B5EF4-FFF2-40B4-BE49-F238E27FC236}">
              <a16:creationId xmlns:a16="http://schemas.microsoft.com/office/drawing/2014/main" xmlns="" id="{00000000-0008-0000-0200-0000A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2" name="直線コネクタ 431">
          <a:extLst>
            <a:ext uri="{FF2B5EF4-FFF2-40B4-BE49-F238E27FC236}">
              <a16:creationId xmlns:a16="http://schemas.microsoft.com/office/drawing/2014/main" xmlns="" id="{00000000-0008-0000-0200-0000B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3" name="テキスト ボックス 432">
          <a:extLst>
            <a:ext uri="{FF2B5EF4-FFF2-40B4-BE49-F238E27FC236}">
              <a16:creationId xmlns:a16="http://schemas.microsoft.com/office/drawing/2014/main" xmlns="" id="{00000000-0008-0000-0200-0000B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5" name="テキスト ボックス 434">
          <a:extLst>
            <a:ext uri="{FF2B5EF4-FFF2-40B4-BE49-F238E27FC236}">
              <a16:creationId xmlns:a16="http://schemas.microsoft.com/office/drawing/2014/main" xmlns="" id="{00000000-0008-0000-0200-0000B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7" name="テキスト ボックス 436">
          <a:extLst>
            <a:ext uri="{FF2B5EF4-FFF2-40B4-BE49-F238E27FC236}">
              <a16:creationId xmlns:a16="http://schemas.microsoft.com/office/drawing/2014/main" xmlns="" id="{00000000-0008-0000-0200-0000B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消防施設】&#10;一人当たり面積グラフ枠">
          <a:extLst>
            <a:ext uri="{FF2B5EF4-FFF2-40B4-BE49-F238E27FC236}">
              <a16:creationId xmlns:a16="http://schemas.microsoft.com/office/drawing/2014/main" xmlns="" id="{00000000-0008-0000-0200-0000B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442" name="【消防施設】&#10;一人当たり面積最小値テキスト">
          <a:extLst>
            <a:ext uri="{FF2B5EF4-FFF2-40B4-BE49-F238E27FC236}">
              <a16:creationId xmlns:a16="http://schemas.microsoft.com/office/drawing/2014/main" xmlns="" id="{00000000-0008-0000-0200-0000BA010000}"/>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443" name="直線コネクタ 442">
          <a:extLst>
            <a:ext uri="{FF2B5EF4-FFF2-40B4-BE49-F238E27FC236}">
              <a16:creationId xmlns:a16="http://schemas.microsoft.com/office/drawing/2014/main" xmlns="" id="{00000000-0008-0000-0200-0000BB010000}"/>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44" name="【消防施設】&#10;一人当たり面積最大値テキスト">
          <a:extLst>
            <a:ext uri="{FF2B5EF4-FFF2-40B4-BE49-F238E27FC236}">
              <a16:creationId xmlns:a16="http://schemas.microsoft.com/office/drawing/2014/main" xmlns="" id="{00000000-0008-0000-0200-0000BC010000}"/>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446" name="【消防施設】&#10;一人当たり面積平均値テキスト">
          <a:extLst>
            <a:ext uri="{FF2B5EF4-FFF2-40B4-BE49-F238E27FC236}">
              <a16:creationId xmlns:a16="http://schemas.microsoft.com/office/drawing/2014/main" xmlns="" id="{00000000-0008-0000-0200-0000BE010000}"/>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447" name="フローチャート : 判断 446">
          <a:extLst>
            <a:ext uri="{FF2B5EF4-FFF2-40B4-BE49-F238E27FC236}">
              <a16:creationId xmlns:a16="http://schemas.microsoft.com/office/drawing/2014/main" xmlns="" id="{00000000-0008-0000-0200-0000BF010000}"/>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448" name="フローチャート : 判断 447">
          <a:extLst>
            <a:ext uri="{FF2B5EF4-FFF2-40B4-BE49-F238E27FC236}">
              <a16:creationId xmlns:a16="http://schemas.microsoft.com/office/drawing/2014/main" xmlns="" id="{00000000-0008-0000-0200-0000C0010000}"/>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449" name="n_1aveValue【消防施設】&#10;一人当たり面積">
          <a:extLst>
            <a:ext uri="{FF2B5EF4-FFF2-40B4-BE49-F238E27FC236}">
              <a16:creationId xmlns:a16="http://schemas.microsoft.com/office/drawing/2014/main" xmlns="" id="{00000000-0008-0000-0200-0000C1010000}"/>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0" name="テキスト ボックス 449">
          <a:extLst>
            <a:ext uri="{FF2B5EF4-FFF2-40B4-BE49-F238E27FC236}">
              <a16:creationId xmlns:a16="http://schemas.microsoft.com/office/drawing/2014/main" xmlns="" id="{00000000-0008-0000-0200-0000C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2" name="テキスト ボックス 451">
          <a:extLst>
            <a:ext uri="{FF2B5EF4-FFF2-40B4-BE49-F238E27FC236}">
              <a16:creationId xmlns:a16="http://schemas.microsoft.com/office/drawing/2014/main" xmlns="" id="{00000000-0008-0000-0200-0000C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4" name="テキスト ボックス 453">
          <a:extLst>
            <a:ext uri="{FF2B5EF4-FFF2-40B4-BE49-F238E27FC236}">
              <a16:creationId xmlns:a16="http://schemas.microsoft.com/office/drawing/2014/main" xmlns="" id="{00000000-0008-0000-0200-0000C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124461</xdr:rowOff>
    </xdr:from>
    <xdr:to>
      <xdr:col>31</xdr:col>
      <xdr:colOff>85725</xdr:colOff>
      <xdr:row>85</xdr:row>
      <xdr:rowOff>54611</xdr:rowOff>
    </xdr:to>
    <xdr:sp macro="" textlink="">
      <xdr:nvSpPr>
        <xdr:cNvPr id="455" name="円/楕円 454">
          <a:extLst>
            <a:ext uri="{FF2B5EF4-FFF2-40B4-BE49-F238E27FC236}">
              <a16:creationId xmlns:a16="http://schemas.microsoft.com/office/drawing/2014/main" xmlns="" id="{00000000-0008-0000-0200-0000C7010000}"/>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45738</xdr:rowOff>
    </xdr:from>
    <xdr:ext cx="469744" cy="259045"/>
    <xdr:sp macro="" textlink="">
      <xdr:nvSpPr>
        <xdr:cNvPr id="456" name="n_1mainValue【消防施設】&#10;一人当たり面積">
          <a:extLst>
            <a:ext uri="{FF2B5EF4-FFF2-40B4-BE49-F238E27FC236}">
              <a16:creationId xmlns:a16="http://schemas.microsoft.com/office/drawing/2014/main" xmlns="" id="{00000000-0008-0000-0200-0000C8010000}"/>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a:extLst>
            <a:ext uri="{FF2B5EF4-FFF2-40B4-BE49-F238E27FC236}">
              <a16:creationId xmlns:a16="http://schemas.microsoft.com/office/drawing/2014/main" xmlns="" id="{00000000-0008-0000-0200-0000C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a:extLst>
            <a:ext uri="{FF2B5EF4-FFF2-40B4-BE49-F238E27FC236}">
              <a16:creationId xmlns:a16="http://schemas.microsoft.com/office/drawing/2014/main" xmlns="" id="{00000000-0008-0000-0200-0000C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a:extLst>
            <a:ext uri="{FF2B5EF4-FFF2-40B4-BE49-F238E27FC236}">
              <a16:creationId xmlns:a16="http://schemas.microsoft.com/office/drawing/2014/main" xmlns="" id="{00000000-0008-0000-0200-0000C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a:extLst>
            <a:ext uri="{FF2B5EF4-FFF2-40B4-BE49-F238E27FC236}">
              <a16:creationId xmlns:a16="http://schemas.microsoft.com/office/drawing/2014/main" xmlns="" id="{00000000-0008-0000-0200-0000C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a:extLst>
            <a:ext uri="{FF2B5EF4-FFF2-40B4-BE49-F238E27FC236}">
              <a16:creationId xmlns:a16="http://schemas.microsoft.com/office/drawing/2014/main" xmlns="" id="{00000000-0008-0000-0200-0000C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a:extLst>
            <a:ext uri="{FF2B5EF4-FFF2-40B4-BE49-F238E27FC236}">
              <a16:creationId xmlns:a16="http://schemas.microsoft.com/office/drawing/2014/main" xmlns="" id="{00000000-0008-0000-0200-0000C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a:extLst>
            <a:ext uri="{FF2B5EF4-FFF2-40B4-BE49-F238E27FC236}">
              <a16:creationId xmlns:a16="http://schemas.microsoft.com/office/drawing/2014/main" xmlns="" id="{00000000-0008-0000-0200-0000C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a:extLst>
            <a:ext uri="{FF2B5EF4-FFF2-40B4-BE49-F238E27FC236}">
              <a16:creationId xmlns:a16="http://schemas.microsoft.com/office/drawing/2014/main" xmlns="" id="{00000000-0008-0000-0200-0000D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a:extLst>
            <a:ext uri="{FF2B5EF4-FFF2-40B4-BE49-F238E27FC236}">
              <a16:creationId xmlns:a16="http://schemas.microsoft.com/office/drawing/2014/main" xmlns="" id="{00000000-0008-0000-0200-0000D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8" name="直線コネクタ 467">
          <a:extLst>
            <a:ext uri="{FF2B5EF4-FFF2-40B4-BE49-F238E27FC236}">
              <a16:creationId xmlns:a16="http://schemas.microsoft.com/office/drawing/2014/main" xmlns="" id="{00000000-0008-0000-0200-0000D4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7" name="テキスト ボックス 476">
          <a:extLst>
            <a:ext uri="{FF2B5EF4-FFF2-40B4-BE49-F238E27FC236}">
              <a16:creationId xmlns:a16="http://schemas.microsoft.com/office/drawing/2014/main" xmlns="" id="{00000000-0008-0000-0200-0000DD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xmlns="" id="{00000000-0008-0000-0200-0000DF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a:extLst>
            <a:ext uri="{FF2B5EF4-FFF2-40B4-BE49-F238E27FC236}">
              <a16:creationId xmlns:a16="http://schemas.microsoft.com/office/drawing/2014/main" xmlns="" id="{00000000-0008-0000-0200-0000E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82" name="【庁舎】&#10;有形固定資産減価償却率最小値テキスト">
          <a:extLst>
            <a:ext uri="{FF2B5EF4-FFF2-40B4-BE49-F238E27FC236}">
              <a16:creationId xmlns:a16="http://schemas.microsoft.com/office/drawing/2014/main" xmlns="" id="{00000000-0008-0000-0200-0000E2010000}"/>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84" name="【庁舎】&#10;有形固定資産減価償却率最大値テキスト">
          <a:extLst>
            <a:ext uri="{FF2B5EF4-FFF2-40B4-BE49-F238E27FC236}">
              <a16:creationId xmlns:a16="http://schemas.microsoft.com/office/drawing/2014/main" xmlns="" id="{00000000-0008-0000-0200-0000E4010000}"/>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86" name="【庁舎】&#10;有形固定資産減価償却率平均値テキスト">
          <a:extLst>
            <a:ext uri="{FF2B5EF4-FFF2-40B4-BE49-F238E27FC236}">
              <a16:creationId xmlns:a16="http://schemas.microsoft.com/office/drawing/2014/main" xmlns="" id="{00000000-0008-0000-0200-0000E6010000}"/>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87" name="フローチャート : 判断 486">
          <a:extLst>
            <a:ext uri="{FF2B5EF4-FFF2-40B4-BE49-F238E27FC236}">
              <a16:creationId xmlns:a16="http://schemas.microsoft.com/office/drawing/2014/main" xmlns="" id="{00000000-0008-0000-0200-0000E7010000}"/>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88" name="フローチャート : 判断 487">
          <a:extLst>
            <a:ext uri="{FF2B5EF4-FFF2-40B4-BE49-F238E27FC236}">
              <a16:creationId xmlns:a16="http://schemas.microsoft.com/office/drawing/2014/main" xmlns="" id="{00000000-0008-0000-0200-0000E8010000}"/>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489" name="n_1aveValue【庁舎】&#10;有形固定資産減価償却率">
          <a:extLst>
            <a:ext uri="{FF2B5EF4-FFF2-40B4-BE49-F238E27FC236}">
              <a16:creationId xmlns:a16="http://schemas.microsoft.com/office/drawing/2014/main" xmlns="" id="{00000000-0008-0000-0200-0000E9010000}"/>
            </a:ext>
          </a:extLst>
        </xdr:cNvPr>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00000000-0008-0000-0200-0000E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xmlns="" id="{00000000-0008-0000-0200-0000E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xmlns="" id="{00000000-0008-0000-0200-0000E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36830</xdr:rowOff>
    </xdr:from>
    <xdr:to>
      <xdr:col>22</xdr:col>
      <xdr:colOff>415925</xdr:colOff>
      <xdr:row>106</xdr:row>
      <xdr:rowOff>138430</xdr:rowOff>
    </xdr:to>
    <xdr:sp macro="" textlink="">
      <xdr:nvSpPr>
        <xdr:cNvPr id="495" name="円/楕円 494">
          <a:extLst>
            <a:ext uri="{FF2B5EF4-FFF2-40B4-BE49-F238E27FC236}">
              <a16:creationId xmlns:a16="http://schemas.microsoft.com/office/drawing/2014/main" xmlns="" id="{00000000-0008-0000-0200-0000EF010000}"/>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129557</xdr:rowOff>
    </xdr:from>
    <xdr:ext cx="405111" cy="259045"/>
    <xdr:sp macro="" textlink="">
      <xdr:nvSpPr>
        <xdr:cNvPr id="496" name="n_1mainValue【庁舎】&#10;有形固定資産減価償却率">
          <a:extLst>
            <a:ext uri="{FF2B5EF4-FFF2-40B4-BE49-F238E27FC236}">
              <a16:creationId xmlns:a16="http://schemas.microsoft.com/office/drawing/2014/main" xmlns="" id="{00000000-0008-0000-0200-0000F0010000}"/>
            </a:ext>
          </a:extLst>
        </xdr:cNvPr>
        <xdr:cNvSpPr txBox="1"/>
      </xdr:nvSpPr>
      <xdr:spPr>
        <a:xfrm>
          <a:off x="15266043"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a:extLst>
            <a:ext uri="{FF2B5EF4-FFF2-40B4-BE49-F238E27FC236}">
              <a16:creationId xmlns:a16="http://schemas.microsoft.com/office/drawing/2014/main" xmlns="" id="{00000000-0008-0000-0200-0000F7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a:extLst>
            <a:ext uri="{FF2B5EF4-FFF2-40B4-BE49-F238E27FC236}">
              <a16:creationId xmlns:a16="http://schemas.microsoft.com/office/drawing/2014/main" xmlns="" id="{00000000-0008-0000-0200-0000F8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a:extLst>
            <a:ext uri="{FF2B5EF4-FFF2-40B4-BE49-F238E27FC236}">
              <a16:creationId xmlns:a16="http://schemas.microsoft.com/office/drawing/2014/main" xmlns="" id="{00000000-0008-0000-0200-0000FB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a:extLst>
            <a:ext uri="{FF2B5EF4-FFF2-40B4-BE49-F238E27FC236}">
              <a16:creationId xmlns:a16="http://schemas.microsoft.com/office/drawing/2014/main" xmlns="" id="{00000000-0008-0000-0200-0000FC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a:extLst>
            <a:ext uri="{FF2B5EF4-FFF2-40B4-BE49-F238E27FC236}">
              <a16:creationId xmlns:a16="http://schemas.microsoft.com/office/drawing/2014/main" xmlns="" id="{00000000-0008-0000-0200-00000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a:extLst>
            <a:ext uri="{FF2B5EF4-FFF2-40B4-BE49-F238E27FC236}">
              <a16:creationId xmlns:a16="http://schemas.microsoft.com/office/drawing/2014/main" xmlns="" id="{00000000-0008-0000-0200-00000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a:extLst>
            <a:ext uri="{FF2B5EF4-FFF2-40B4-BE49-F238E27FC236}">
              <a16:creationId xmlns:a16="http://schemas.microsoft.com/office/drawing/2014/main" xmlns="" id="{00000000-0008-0000-0200-00000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庁舎】&#10;一人当たり面積グラフ枠">
          <a:extLst>
            <a:ext uri="{FF2B5EF4-FFF2-40B4-BE49-F238E27FC236}">
              <a16:creationId xmlns:a16="http://schemas.microsoft.com/office/drawing/2014/main" xmlns="" id="{00000000-0008-0000-0200-00000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18" name="直線コネクタ 517">
          <a:extLst>
            <a:ext uri="{FF2B5EF4-FFF2-40B4-BE49-F238E27FC236}">
              <a16:creationId xmlns:a16="http://schemas.microsoft.com/office/drawing/2014/main" xmlns="" id="{00000000-0008-0000-0200-000006020000}"/>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19" name="【庁舎】&#10;一人当たり面積最小値テキスト">
          <a:extLst>
            <a:ext uri="{FF2B5EF4-FFF2-40B4-BE49-F238E27FC236}">
              <a16:creationId xmlns:a16="http://schemas.microsoft.com/office/drawing/2014/main" xmlns="" id="{00000000-0008-0000-0200-000007020000}"/>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20" name="直線コネクタ 519">
          <a:extLst>
            <a:ext uri="{FF2B5EF4-FFF2-40B4-BE49-F238E27FC236}">
              <a16:creationId xmlns:a16="http://schemas.microsoft.com/office/drawing/2014/main" xmlns="" id="{00000000-0008-0000-0200-000008020000}"/>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21" name="【庁舎】&#10;一人当たり面積最大値テキスト">
          <a:extLst>
            <a:ext uri="{FF2B5EF4-FFF2-40B4-BE49-F238E27FC236}">
              <a16:creationId xmlns:a16="http://schemas.microsoft.com/office/drawing/2014/main" xmlns="" id="{00000000-0008-0000-0200-000009020000}"/>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23" name="【庁舎】&#10;一人当たり面積平均値テキスト">
          <a:extLst>
            <a:ext uri="{FF2B5EF4-FFF2-40B4-BE49-F238E27FC236}">
              <a16:creationId xmlns:a16="http://schemas.microsoft.com/office/drawing/2014/main" xmlns="" id="{00000000-0008-0000-0200-00000B020000}"/>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24" name="フローチャート : 判断 523">
          <a:extLst>
            <a:ext uri="{FF2B5EF4-FFF2-40B4-BE49-F238E27FC236}">
              <a16:creationId xmlns:a16="http://schemas.microsoft.com/office/drawing/2014/main" xmlns="" id="{00000000-0008-0000-0200-00000C020000}"/>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25" name="フローチャート : 判断 524">
          <a:extLst>
            <a:ext uri="{FF2B5EF4-FFF2-40B4-BE49-F238E27FC236}">
              <a16:creationId xmlns:a16="http://schemas.microsoft.com/office/drawing/2014/main" xmlns="" id="{00000000-0008-0000-0200-00000D020000}"/>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526" name="n_1aveValue【庁舎】&#10;一人当たり面積">
          <a:extLst>
            <a:ext uri="{FF2B5EF4-FFF2-40B4-BE49-F238E27FC236}">
              <a16:creationId xmlns:a16="http://schemas.microsoft.com/office/drawing/2014/main" xmlns="" id="{00000000-0008-0000-0200-00000E020000}"/>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91236</xdr:rowOff>
    </xdr:from>
    <xdr:to>
      <xdr:col>31</xdr:col>
      <xdr:colOff>85725</xdr:colOff>
      <xdr:row>106</xdr:row>
      <xdr:rowOff>21386</xdr:rowOff>
    </xdr:to>
    <xdr:sp macro="" textlink="">
      <xdr:nvSpPr>
        <xdr:cNvPr id="532" name="円/楕円 531">
          <a:extLst>
            <a:ext uri="{FF2B5EF4-FFF2-40B4-BE49-F238E27FC236}">
              <a16:creationId xmlns:a16="http://schemas.microsoft.com/office/drawing/2014/main" xmlns="" id="{00000000-0008-0000-0200-000014020000}"/>
            </a:ext>
          </a:extLst>
        </xdr:cNvPr>
        <xdr:cNvSpPr/>
      </xdr:nvSpPr>
      <xdr:spPr>
        <a:xfrm>
          <a:off x="21272500" y="180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37913</xdr:rowOff>
    </xdr:from>
    <xdr:ext cx="469744" cy="259045"/>
    <xdr:sp macro="" textlink="">
      <xdr:nvSpPr>
        <xdr:cNvPr id="533" name="n_1mainValue【庁舎】&#10;一人当たり面積">
          <a:extLst>
            <a:ext uri="{FF2B5EF4-FFF2-40B4-BE49-F238E27FC236}">
              <a16:creationId xmlns:a16="http://schemas.microsoft.com/office/drawing/2014/main" xmlns="" id="{00000000-0008-0000-0200-000015020000}"/>
            </a:ext>
          </a:extLst>
        </xdr:cNvPr>
        <xdr:cNvSpPr txBox="1"/>
      </xdr:nvSpPr>
      <xdr:spPr>
        <a:xfrm>
          <a:off x="21075727" y="178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a:extLst>
            <a:ext uri="{FF2B5EF4-FFF2-40B4-BE49-F238E27FC236}">
              <a16:creationId xmlns:a16="http://schemas.microsoft.com/office/drawing/2014/main" xmlns="" id="{00000000-0008-0000-0200-00001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a:extLst>
            <a:ext uri="{FF2B5EF4-FFF2-40B4-BE49-F238E27FC236}">
              <a16:creationId xmlns:a16="http://schemas.microsoft.com/office/drawing/2014/main" xmlns="" id="{00000000-0008-0000-0200-00001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a:extLst>
            <a:ext uri="{FF2B5EF4-FFF2-40B4-BE49-F238E27FC236}">
              <a16:creationId xmlns:a16="http://schemas.microsoft.com/office/drawing/2014/main" xmlns="" id="{00000000-0008-0000-0200-00001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類似団体と比較して、特に有形固定資産減価償却率が高くなっている施設は、</a:t>
          </a:r>
          <a:r>
            <a:rPr kumimoji="1" lang="ja-JP" altLang="en-US" sz="1300">
              <a:solidFill>
                <a:schemeClr val="dk1"/>
              </a:solidFill>
              <a:effectLst/>
              <a:latin typeface="+mn-lt"/>
              <a:ea typeface="+mn-ea"/>
              <a:cs typeface="+mn-cs"/>
            </a:rPr>
            <a:t>一般廃棄物処理施設、福祉施設、市民会館</a:t>
          </a:r>
          <a:r>
            <a:rPr kumimoji="1" lang="ja-JP" altLang="ja-JP" sz="1300">
              <a:solidFill>
                <a:schemeClr val="dk1"/>
              </a:solidFill>
              <a:effectLst/>
              <a:latin typeface="+mn-lt"/>
              <a:ea typeface="+mn-ea"/>
              <a:cs typeface="+mn-cs"/>
            </a:rPr>
            <a:t>で、特に低くなっている施設は、</a:t>
          </a:r>
          <a:r>
            <a:rPr kumimoji="1" lang="ja-JP" altLang="en-US" sz="1300">
              <a:solidFill>
                <a:schemeClr val="dk1"/>
              </a:solidFill>
              <a:effectLst/>
              <a:latin typeface="+mn-lt"/>
              <a:ea typeface="+mn-ea"/>
              <a:cs typeface="+mn-cs"/>
            </a:rPr>
            <a:t>消防施設、庁舎</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。消防施設については、平成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年度に耐震化をかねた大規模改修工事を実施している。</a:t>
          </a:r>
          <a:r>
            <a:rPr kumimoji="1" lang="ja-JP" altLang="ja-JP" sz="1300">
              <a:solidFill>
                <a:schemeClr val="dk1"/>
              </a:solidFill>
              <a:effectLst/>
              <a:latin typeface="+mn-lt"/>
              <a:ea typeface="+mn-ea"/>
              <a:cs typeface="+mn-cs"/>
            </a:rPr>
            <a:t>今後も公共施設総合管理計画に基づき、適正に管理運営をしていく。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25FBCBD5-3FEB-41B2-8DC5-1316C2081647}"/>
            </a:ext>
          </a:extLst>
        </xdr:cNvPr>
        <xdr:cNvSpPr/>
      </xdr:nvSpPr>
      <xdr:spPr>
        <a:xfrm>
          <a:off x="655320" y="411480"/>
          <a:ext cx="1146556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29393523-9DCE-44DA-940D-7321533B1521}"/>
            </a:ext>
          </a:extLst>
        </xdr:cNvPr>
        <xdr:cNvSpPr/>
      </xdr:nvSpPr>
      <xdr:spPr>
        <a:xfrm>
          <a:off x="18204180" y="398780"/>
          <a:ext cx="3519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3FA72744-E444-4E1F-8CD5-3ED90898B893}"/>
            </a:ext>
          </a:extLst>
        </xdr:cNvPr>
        <xdr:cNvSpPr/>
      </xdr:nvSpPr>
      <xdr:spPr>
        <a:xfrm>
          <a:off x="18229580" y="424180"/>
          <a:ext cx="3474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79B3316-8934-48DB-BCAB-70861A0F52B8}"/>
            </a:ext>
          </a:extLst>
        </xdr:cNvPr>
        <xdr:cNvSpPr/>
      </xdr:nvSpPr>
      <xdr:spPr>
        <a:xfrm>
          <a:off x="18254980" y="449580"/>
          <a:ext cx="34175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909A6972-E7CD-45D1-94CE-FCBED4B54C1F}"/>
            </a:ext>
          </a:extLst>
        </xdr:cNvPr>
        <xdr:cNvSpPr/>
      </xdr:nvSpPr>
      <xdr:spPr>
        <a:xfrm>
          <a:off x="15684500" y="39878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2EB7AC6E-9C33-4339-87A4-A4129DD48D59}"/>
            </a:ext>
          </a:extLst>
        </xdr:cNvPr>
        <xdr:cNvSpPr/>
      </xdr:nvSpPr>
      <xdr:spPr>
        <a:xfrm>
          <a:off x="15709900" y="42418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9058F915-5032-4259-88F2-1277F4F6ED53}"/>
            </a:ext>
          </a:extLst>
        </xdr:cNvPr>
        <xdr:cNvSpPr/>
      </xdr:nvSpPr>
      <xdr:spPr>
        <a:xfrm>
          <a:off x="15735300" y="44958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18E2F8F7-EB17-468C-88EF-F6C255E50BB0}"/>
            </a:ext>
          </a:extLst>
        </xdr:cNvPr>
        <xdr:cNvSpPr/>
      </xdr:nvSpPr>
      <xdr:spPr>
        <a:xfrm>
          <a:off x="756920" y="1493520"/>
          <a:ext cx="869188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17B8A831-8BAC-46D0-8DA8-62FDBDDCE97C}"/>
            </a:ext>
          </a:extLst>
        </xdr:cNvPr>
        <xdr:cNvSpPr/>
      </xdr:nvSpPr>
      <xdr:spPr>
        <a:xfrm>
          <a:off x="883920" y="152146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259D39B3-E8D9-4124-AF23-9664600C81C6}"/>
            </a:ext>
          </a:extLst>
        </xdr:cNvPr>
        <xdr:cNvSpPr/>
      </xdr:nvSpPr>
      <xdr:spPr>
        <a:xfrm>
          <a:off x="2080260" y="152146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1,349
1,345
196.73
2,529,161
2,421,135
42,657
1,222,103
1,223,514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E9E081BE-06EB-4F41-93DC-F09F3623F5DF}"/>
            </a:ext>
          </a:extLst>
        </xdr:cNvPr>
        <xdr:cNvSpPr/>
      </xdr:nvSpPr>
      <xdr:spPr>
        <a:xfrm>
          <a:off x="3276600"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F80CB407-77A0-45FC-92E3-A06138E7DC73}"/>
            </a:ext>
          </a:extLst>
        </xdr:cNvPr>
        <xdr:cNvSpPr/>
      </xdr:nvSpPr>
      <xdr:spPr>
        <a:xfrm>
          <a:off x="4663440" y="1540510"/>
          <a:ext cx="182626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8543A411-E542-46FE-96CA-59803299721B}"/>
            </a:ext>
          </a:extLst>
        </xdr:cNvPr>
        <xdr:cNvSpPr/>
      </xdr:nvSpPr>
      <xdr:spPr>
        <a:xfrm>
          <a:off x="6489700" y="1540510"/>
          <a:ext cx="113284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CFFA92E8-6DC8-4D98-8160-05CFE4C12172}"/>
            </a:ext>
          </a:extLst>
        </xdr:cNvPr>
        <xdr:cNvSpPr/>
      </xdr:nvSpPr>
      <xdr:spPr>
        <a:xfrm>
          <a:off x="7686040" y="1540510"/>
          <a:ext cx="56642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74658923-9B50-4685-BC91-CD5A7CF9AC4E}"/>
            </a:ext>
          </a:extLst>
        </xdr:cNvPr>
        <xdr:cNvSpPr/>
      </xdr:nvSpPr>
      <xdr:spPr>
        <a:xfrm>
          <a:off x="4663440" y="235966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E1B11186-7CFD-4B26-A957-1E5D3A2B1197}"/>
            </a:ext>
          </a:extLst>
        </xdr:cNvPr>
        <xdr:cNvSpPr/>
      </xdr:nvSpPr>
      <xdr:spPr>
        <a:xfrm>
          <a:off x="6553200" y="235966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68AF20EF-4483-4B15-8C95-C71569309FCB}"/>
            </a:ext>
          </a:extLst>
        </xdr:cNvPr>
        <xdr:cNvSpPr/>
      </xdr:nvSpPr>
      <xdr:spPr>
        <a:xfrm>
          <a:off x="969010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3631B66-21BF-4177-B975-996938A25DD1}"/>
            </a:ext>
          </a:extLst>
        </xdr:cNvPr>
        <xdr:cNvSpPr/>
      </xdr:nvSpPr>
      <xdr:spPr>
        <a:xfrm>
          <a:off x="9871710" y="1553210"/>
          <a:ext cx="11861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A783A036-56EF-43EB-B7C0-B9D65168D981}"/>
            </a:ext>
          </a:extLst>
        </xdr:cNvPr>
        <xdr:cNvSpPr/>
      </xdr:nvSpPr>
      <xdr:spPr>
        <a:xfrm>
          <a:off x="9871710" y="1816100"/>
          <a:ext cx="11861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CCC16A6B-3331-4813-AA2D-51C18018457D}"/>
            </a:ext>
          </a:extLst>
        </xdr:cNvPr>
        <xdr:cNvSpPr/>
      </xdr:nvSpPr>
      <xdr:spPr>
        <a:xfrm>
          <a:off x="9871710" y="2138680"/>
          <a:ext cx="11861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61D75AD1-BA68-419D-9F5D-D920CEB5D84B}"/>
            </a:ext>
          </a:extLst>
        </xdr:cNvPr>
        <xdr:cNvCxnSpPr/>
      </xdr:nvCxnSpPr>
      <xdr:spPr>
        <a:xfrm>
          <a:off x="9766300" y="1642110"/>
          <a:ext cx="1104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D3310DA-3A32-4E59-B8A9-551F2C07F33F}"/>
            </a:ext>
          </a:extLst>
        </xdr:cNvPr>
        <xdr:cNvCxnSpPr/>
      </xdr:nvCxnSpPr>
      <xdr:spPr>
        <a:xfrm>
          <a:off x="984885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6B6ABD15-452E-4CC0-9BCC-81B8A363C7EC}"/>
            </a:ext>
          </a:extLst>
        </xdr:cNvPr>
        <xdr:cNvCxnSpPr/>
      </xdr:nvCxnSpPr>
      <xdr:spPr>
        <a:xfrm>
          <a:off x="9766300" y="211328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4F40B433-A18A-4BC3-9FD8-3F4AF69E96C8}"/>
            </a:ext>
          </a:extLst>
        </xdr:cNvPr>
        <xdr:cNvCxnSpPr/>
      </xdr:nvCxnSpPr>
      <xdr:spPr>
        <a:xfrm flipV="1">
          <a:off x="984885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EAA50072-70F4-4594-B9AC-003FD602D229}"/>
            </a:ext>
          </a:extLst>
        </xdr:cNvPr>
        <xdr:cNvCxnSpPr/>
      </xdr:nvCxnSpPr>
      <xdr:spPr>
        <a:xfrm>
          <a:off x="9766300" y="248666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B5643607-7D15-4619-AD8F-92210DAB901E}"/>
            </a:ext>
          </a:extLst>
        </xdr:cNvPr>
        <xdr:cNvSpPr/>
      </xdr:nvSpPr>
      <xdr:spPr>
        <a:xfrm>
          <a:off x="9801225" y="159131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FB278E02-8AA4-4AD4-B897-9DC08CEBAEE1}"/>
            </a:ext>
          </a:extLst>
        </xdr:cNvPr>
        <xdr:cNvSpPr/>
      </xdr:nvSpPr>
      <xdr:spPr>
        <a:xfrm>
          <a:off x="9801225" y="185039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2839663C-828A-4F84-A21F-C6E12EFC0085}"/>
            </a:ext>
          </a:extLst>
        </xdr:cNvPr>
        <xdr:cNvSpPr txBox="1"/>
      </xdr:nvSpPr>
      <xdr:spPr>
        <a:xfrm>
          <a:off x="693420" y="329311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DAF4FDD-2B33-4A6F-82FA-7782C84F016E}"/>
            </a:ext>
          </a:extLst>
        </xdr:cNvPr>
        <xdr:cNvSpPr txBox="1"/>
      </xdr:nvSpPr>
      <xdr:spPr>
        <a:xfrm>
          <a:off x="693420" y="353949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4DB56979-5318-4A94-A6A6-0DFA862C05D8}"/>
            </a:ext>
          </a:extLst>
        </xdr:cNvPr>
        <xdr:cNvSpPr txBox="1"/>
      </xdr:nvSpPr>
      <xdr:spPr>
        <a:xfrm>
          <a:off x="693420" y="378968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31FF742E-36C5-47B0-A51B-C69431A8EF3B}"/>
            </a:ext>
          </a:extLst>
        </xdr:cNvPr>
        <xdr:cNvSpPr txBox="1"/>
      </xdr:nvSpPr>
      <xdr:spPr>
        <a:xfrm>
          <a:off x="693420" y="403606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73B3DCA8-7765-4BC6-B8DF-7E1D8CB22089}"/>
            </a:ext>
          </a:extLst>
        </xdr:cNvPr>
        <xdr:cNvSpPr txBox="1"/>
      </xdr:nvSpPr>
      <xdr:spPr>
        <a:xfrm>
          <a:off x="693420" y="428625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D698F4F3-BBCE-485E-960B-EF85C05793C6}"/>
            </a:ext>
          </a:extLst>
        </xdr:cNvPr>
        <xdr:cNvSpPr txBox="1"/>
      </xdr:nvSpPr>
      <xdr:spPr>
        <a:xfrm>
          <a:off x="693420" y="453263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897D1AA1-6863-44F8-9005-D62B2972BF3C}"/>
            </a:ext>
          </a:extLst>
        </xdr:cNvPr>
        <xdr:cNvSpPr/>
      </xdr:nvSpPr>
      <xdr:spPr>
        <a:xfrm>
          <a:off x="693420" y="490601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E30673D8-A51F-437D-9024-43DE160BD408}"/>
            </a:ext>
          </a:extLst>
        </xdr:cNvPr>
        <xdr:cNvSpPr txBox="1"/>
      </xdr:nvSpPr>
      <xdr:spPr>
        <a:xfrm>
          <a:off x="163972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50066CCB-6125-491B-8EF3-C21E584F4C33}"/>
            </a:ext>
          </a:extLst>
        </xdr:cNvPr>
        <xdr:cNvSpPr txBox="1"/>
      </xdr:nvSpPr>
      <xdr:spPr>
        <a:xfrm>
          <a:off x="290179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A7485F75-82CD-4259-8357-5D06C5117CEC}"/>
            </a:ext>
          </a:extLst>
        </xdr:cNvPr>
        <xdr:cNvSpPr/>
      </xdr:nvSpPr>
      <xdr:spPr>
        <a:xfrm>
          <a:off x="5356860" y="51562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B433D1AD-EEFB-44BD-AC07-59A9505630E6}"/>
            </a:ext>
          </a:extLst>
        </xdr:cNvPr>
        <xdr:cNvSpPr/>
      </xdr:nvSpPr>
      <xdr:spPr>
        <a:xfrm>
          <a:off x="5356860" y="53428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626D7989-D414-4CF2-A27A-AA257D47095B}"/>
            </a:ext>
          </a:extLst>
        </xdr:cNvPr>
        <xdr:cNvSpPr/>
      </xdr:nvSpPr>
      <xdr:spPr>
        <a:xfrm>
          <a:off x="6802120" y="515620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8EAE9F96-9605-4DE4-9AF7-9F83A830D15B}"/>
            </a:ext>
          </a:extLst>
        </xdr:cNvPr>
        <xdr:cNvSpPr/>
      </xdr:nvSpPr>
      <xdr:spPr>
        <a:xfrm>
          <a:off x="6802120" y="534289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F7B929AA-B494-4A77-9FBB-06BF6F36A91E}"/>
            </a:ext>
          </a:extLst>
        </xdr:cNvPr>
        <xdr:cNvSpPr/>
      </xdr:nvSpPr>
      <xdr:spPr>
        <a:xfrm>
          <a:off x="812546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20DE0379-C700-41D9-89E9-4A39AADFD8DB}"/>
            </a:ext>
          </a:extLst>
        </xdr:cNvPr>
        <xdr:cNvSpPr/>
      </xdr:nvSpPr>
      <xdr:spPr>
        <a:xfrm>
          <a:off x="812546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16688985-12A0-4CE7-B66B-CA522ED6D079}"/>
            </a:ext>
          </a:extLst>
        </xdr:cNvPr>
        <xdr:cNvSpPr/>
      </xdr:nvSpPr>
      <xdr:spPr>
        <a:xfrm>
          <a:off x="693420" y="5652770"/>
          <a:ext cx="459994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BF9834C7-BBEC-49E6-9A65-E358069303C6}"/>
            </a:ext>
          </a:extLst>
        </xdr:cNvPr>
        <xdr:cNvSpPr/>
      </xdr:nvSpPr>
      <xdr:spPr>
        <a:xfrm>
          <a:off x="5483860" y="565277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44AED39B-10A5-44AE-A486-F32A788C0B61}"/>
            </a:ext>
          </a:extLst>
        </xdr:cNvPr>
        <xdr:cNvSpPr/>
      </xdr:nvSpPr>
      <xdr:spPr>
        <a:xfrm>
          <a:off x="5483860" y="5652770"/>
          <a:ext cx="33985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BCB0D20F-BFB9-4E20-A5D9-E67A0DA2D4D6}"/>
            </a:ext>
          </a:extLst>
        </xdr:cNvPr>
        <xdr:cNvSpPr txBox="1"/>
      </xdr:nvSpPr>
      <xdr:spPr>
        <a:xfrm>
          <a:off x="5557520" y="5962650"/>
          <a:ext cx="521462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類似団体平均とほぼ同等（△</a:t>
          </a:r>
          <a:r>
            <a:rPr kumimoji="1" lang="en-US" altLang="ja-JP" sz="1300">
              <a:latin typeface="ＭＳ Ｐゴシック"/>
            </a:rPr>
            <a:t>0.01</a:t>
          </a:r>
          <a:r>
            <a:rPr kumimoji="1" lang="ja-JP" altLang="en-US" sz="1300">
              <a:latin typeface="ＭＳ Ｐゴシック"/>
            </a:rPr>
            <a:t>）の</a:t>
          </a:r>
          <a:r>
            <a:rPr kumimoji="1" lang="en-US" altLang="ja-JP" sz="1300">
              <a:latin typeface="ＭＳ Ｐゴシック"/>
            </a:rPr>
            <a:t>0.17</a:t>
          </a:r>
          <a:r>
            <a:rPr kumimoji="1" lang="ja-JP" altLang="en-US" sz="1300">
              <a:latin typeface="ＭＳ Ｐゴシック"/>
            </a:rPr>
            <a:t>であるが、全国平均を大きく下回っている。（全国平均△</a:t>
          </a:r>
          <a:r>
            <a:rPr kumimoji="1" lang="en-US" altLang="ja-JP" sz="1300">
              <a:latin typeface="ＭＳ Ｐゴシック"/>
            </a:rPr>
            <a:t>0.33</a:t>
          </a:r>
          <a:r>
            <a:rPr kumimoji="1" lang="ja-JP" altLang="en-US" sz="1300">
              <a:latin typeface="ＭＳ Ｐゴシック"/>
            </a:rPr>
            <a:t>、県平均△</a:t>
          </a:r>
          <a:r>
            <a:rPr kumimoji="1" lang="en-US" altLang="ja-JP" sz="1300">
              <a:latin typeface="ＭＳ Ｐゴシック"/>
            </a:rPr>
            <a:t>0.07</a:t>
          </a:r>
          <a:r>
            <a:rPr kumimoji="1" lang="ja-JP" altLang="en-US" sz="1300">
              <a:latin typeface="ＭＳ Ｐゴシック"/>
            </a:rPr>
            <a:t>）税収に大きな変動はないが、交付税の減額により指数減少となった。</a:t>
          </a:r>
          <a:endParaRPr kumimoji="1" lang="en-US" altLang="ja-JP" sz="1300">
            <a:latin typeface="ＭＳ Ｐゴシック"/>
          </a:endParaRPr>
        </a:p>
        <a:p>
          <a:r>
            <a:rPr kumimoji="1" lang="ja-JP" altLang="en-US" sz="1300">
              <a:latin typeface="ＭＳ Ｐゴシック"/>
            </a:rPr>
            <a:t>　今後の景気の動向による交付税の減、税法改正（固定資産税（償却資産））により、税収が減少することも考えられる。</a:t>
          </a:r>
          <a:endParaRPr kumimoji="1" lang="en-US" altLang="ja-JP" sz="1300">
            <a:latin typeface="ＭＳ Ｐゴシック"/>
          </a:endParaRPr>
        </a:p>
        <a:p>
          <a:r>
            <a:rPr kumimoji="1" lang="ja-JP" altLang="en-US" sz="1300">
              <a:latin typeface="ＭＳ Ｐゴシック"/>
            </a:rPr>
            <a:t>　人口減少や高齢化、脆弱な産業構造により財政基盤が弱いことから、歳出の見直しや、税の徴収を維持することで歳入確保に努める。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5B03E986-A0FD-466F-8652-3AE350B43639}"/>
            </a:ext>
          </a:extLst>
        </xdr:cNvPr>
        <xdr:cNvCxnSpPr/>
      </xdr:nvCxnSpPr>
      <xdr:spPr>
        <a:xfrm>
          <a:off x="693420" y="801243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xmlns="" id="{CC51FAEF-3F83-48EA-A001-97062A5F36F8}"/>
            </a:ext>
          </a:extLst>
        </xdr:cNvPr>
        <xdr:cNvCxnSpPr/>
      </xdr:nvCxnSpPr>
      <xdr:spPr>
        <a:xfrm>
          <a:off x="693420" y="754126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xmlns="" id="{B2891277-D7F3-41F5-8BF3-D14BA252BAE1}"/>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xmlns="" id="{D90D6F4B-A18F-4A1B-90A9-6CC38859E461}"/>
            </a:ext>
          </a:extLst>
        </xdr:cNvPr>
        <xdr:cNvCxnSpPr/>
      </xdr:nvCxnSpPr>
      <xdr:spPr>
        <a:xfrm>
          <a:off x="693420" y="706628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xmlns="" id="{32523C4D-F488-4870-9296-5EA117681ADD}"/>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xmlns="" id="{4F2F676D-2D1E-4CA2-910A-B06877FCBC14}"/>
            </a:ext>
          </a:extLst>
        </xdr:cNvPr>
        <xdr:cNvCxnSpPr/>
      </xdr:nvCxnSpPr>
      <xdr:spPr>
        <a:xfrm>
          <a:off x="693420" y="659511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xmlns="" id="{228056BF-E9C4-4AEF-98D5-32A7C0394DCA}"/>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xmlns="" id="{032FD3B3-F8AC-42E9-B179-17518B2CFCCB}"/>
            </a:ext>
          </a:extLst>
        </xdr:cNvPr>
        <xdr:cNvCxnSpPr/>
      </xdr:nvCxnSpPr>
      <xdr:spPr>
        <a:xfrm>
          <a:off x="693420" y="612394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xmlns="" id="{C4C1D665-730B-41FB-BF34-63996284816F}"/>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xmlns="" id="{E41CF4A1-995D-411A-96DA-A81EA7BF33F1}"/>
            </a:ext>
          </a:extLst>
        </xdr:cNvPr>
        <xdr:cNvCxnSpPr/>
      </xdr:nvCxnSpPr>
      <xdr:spPr>
        <a:xfrm>
          <a:off x="693420" y="565277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xmlns="" id="{A5BD1D54-C1AB-488E-B868-194558111B0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xmlns="" id="{B42E708C-BF00-434A-8587-72AF2CD597FA}"/>
            </a:ext>
          </a:extLst>
        </xdr:cNvPr>
        <xdr:cNvSpPr/>
      </xdr:nvSpPr>
      <xdr:spPr>
        <a:xfrm>
          <a:off x="693420" y="5652770"/>
          <a:ext cx="459994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xmlns="" id="{A3F2E8C4-06B6-4A5E-84C1-288F016819B3}"/>
            </a:ext>
          </a:extLst>
        </xdr:cNvPr>
        <xdr:cNvCxnSpPr/>
      </xdr:nvCxnSpPr>
      <xdr:spPr>
        <a:xfrm flipV="1">
          <a:off x="4472940" y="6021578"/>
          <a:ext cx="0" cy="1461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xmlns="" id="{FD97BFC8-DAA3-4C68-9F92-3A63FCE3175F}"/>
            </a:ext>
          </a:extLst>
        </xdr:cNvPr>
        <xdr:cNvSpPr txBox="1"/>
      </xdr:nvSpPr>
      <xdr:spPr>
        <a:xfrm>
          <a:off x="4561840" y="745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xmlns="" id="{B583247C-C247-4A98-B48A-1A580D939FFE}"/>
            </a:ext>
          </a:extLst>
        </xdr:cNvPr>
        <xdr:cNvCxnSpPr/>
      </xdr:nvCxnSpPr>
      <xdr:spPr>
        <a:xfrm>
          <a:off x="4384040" y="7483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xmlns="" id="{4878D2B9-813D-4F2A-BF14-428BC66917E5}"/>
            </a:ext>
          </a:extLst>
        </xdr:cNvPr>
        <xdr:cNvSpPr txBox="1"/>
      </xdr:nvSpPr>
      <xdr:spPr>
        <a:xfrm>
          <a:off x="456184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xmlns="" id="{7B79307E-1C50-4377-842E-6A96835A9AAF}"/>
            </a:ext>
          </a:extLst>
        </xdr:cNvPr>
        <xdr:cNvCxnSpPr/>
      </xdr:nvCxnSpPr>
      <xdr:spPr>
        <a:xfrm>
          <a:off x="4384040" y="602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1016</xdr:rowOff>
    </xdr:from>
    <xdr:to>
      <xdr:col>7</xdr:col>
      <xdr:colOff>152400</xdr:colOff>
      <xdr:row>44</xdr:row>
      <xdr:rowOff>10668</xdr:rowOff>
    </xdr:to>
    <xdr:cxnSp macro="">
      <xdr:nvCxnSpPr>
        <xdr:cNvPr id="65" name="直線コネクタ 64">
          <a:extLst>
            <a:ext uri="{FF2B5EF4-FFF2-40B4-BE49-F238E27FC236}">
              <a16:creationId xmlns:a16="http://schemas.microsoft.com/office/drawing/2014/main" xmlns="" id="{7A97F388-CE29-49AC-9E14-F51BE95B9EAC}"/>
            </a:ext>
          </a:extLst>
        </xdr:cNvPr>
        <xdr:cNvCxnSpPr/>
      </xdr:nvCxnSpPr>
      <xdr:spPr>
        <a:xfrm flipV="1">
          <a:off x="3703320" y="7377176"/>
          <a:ext cx="76962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xmlns="" id="{B19B9269-F9BE-4806-8C84-815A07B3DB0E}"/>
            </a:ext>
          </a:extLst>
        </xdr:cNvPr>
        <xdr:cNvSpPr txBox="1"/>
      </xdr:nvSpPr>
      <xdr:spPr>
        <a:xfrm>
          <a:off x="4561840" y="7169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xmlns="" id="{2858593A-C60C-4EA2-B380-0D2FFD9CEBA4}"/>
            </a:ext>
          </a:extLst>
        </xdr:cNvPr>
        <xdr:cNvSpPr/>
      </xdr:nvSpPr>
      <xdr:spPr>
        <a:xfrm>
          <a:off x="4422140" y="7320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10668</xdr:rowOff>
    </xdr:to>
    <xdr:cxnSp macro="">
      <xdr:nvCxnSpPr>
        <xdr:cNvPr id="68" name="直線コネクタ 67">
          <a:extLst>
            <a:ext uri="{FF2B5EF4-FFF2-40B4-BE49-F238E27FC236}">
              <a16:creationId xmlns:a16="http://schemas.microsoft.com/office/drawing/2014/main" xmlns="" id="{5960A1A6-C63B-4497-B020-A0AFB18E9FCF}"/>
            </a:ext>
          </a:extLst>
        </xdr:cNvPr>
        <xdr:cNvCxnSpPr/>
      </xdr:nvCxnSpPr>
      <xdr:spPr>
        <a:xfrm>
          <a:off x="2951480" y="7386828"/>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xmlns="" id="{6CEAC4EC-C7AE-42FC-966B-FFF172A137B2}"/>
            </a:ext>
          </a:extLst>
        </xdr:cNvPr>
        <xdr:cNvSpPr/>
      </xdr:nvSpPr>
      <xdr:spPr>
        <a:xfrm>
          <a:off x="3705860" y="7330186"/>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xmlns="" id="{E70D635B-BD47-4AEA-A8E6-59E14BBF3E15}"/>
            </a:ext>
          </a:extLst>
        </xdr:cNvPr>
        <xdr:cNvSpPr txBox="1"/>
      </xdr:nvSpPr>
      <xdr:spPr>
        <a:xfrm>
          <a:off x="3390900" y="710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a:extLst>
            <a:ext uri="{FF2B5EF4-FFF2-40B4-BE49-F238E27FC236}">
              <a16:creationId xmlns:a16="http://schemas.microsoft.com/office/drawing/2014/main" xmlns="" id="{1FBB1DE2-3891-4C19-8449-5166FAF1A7D2}"/>
            </a:ext>
          </a:extLst>
        </xdr:cNvPr>
        <xdr:cNvCxnSpPr/>
      </xdr:nvCxnSpPr>
      <xdr:spPr>
        <a:xfrm>
          <a:off x="2131060" y="7386828"/>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xmlns="" id="{F5BDDBA1-7123-4A7F-9327-CF77BB8E1C53}"/>
            </a:ext>
          </a:extLst>
        </xdr:cNvPr>
        <xdr:cNvSpPr/>
      </xdr:nvSpPr>
      <xdr:spPr>
        <a:xfrm>
          <a:off x="2900680" y="733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a16="http://schemas.microsoft.com/office/drawing/2014/main" xmlns="" id="{33D6971F-3D10-4300-B987-3DC96F0830BC}"/>
            </a:ext>
          </a:extLst>
        </xdr:cNvPr>
        <xdr:cNvSpPr txBox="1"/>
      </xdr:nvSpPr>
      <xdr:spPr>
        <a:xfrm>
          <a:off x="2570480" y="74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a:extLst>
            <a:ext uri="{FF2B5EF4-FFF2-40B4-BE49-F238E27FC236}">
              <a16:creationId xmlns:a16="http://schemas.microsoft.com/office/drawing/2014/main" xmlns="" id="{23393A46-79E0-45CE-BB24-8E5FDDFEE8C7}"/>
            </a:ext>
          </a:extLst>
        </xdr:cNvPr>
        <xdr:cNvCxnSpPr/>
      </xdr:nvCxnSpPr>
      <xdr:spPr>
        <a:xfrm>
          <a:off x="1310640" y="7386828"/>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xmlns="" id="{5A7511F5-2E8D-4329-9EDB-FA6AFF34F7EC}"/>
            </a:ext>
          </a:extLst>
        </xdr:cNvPr>
        <xdr:cNvSpPr/>
      </xdr:nvSpPr>
      <xdr:spPr>
        <a:xfrm>
          <a:off x="2080260" y="733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a16="http://schemas.microsoft.com/office/drawing/2014/main" xmlns="" id="{D32AA19B-EEA1-47A3-94FD-EDCE4012F505}"/>
            </a:ext>
          </a:extLst>
        </xdr:cNvPr>
        <xdr:cNvSpPr txBox="1"/>
      </xdr:nvSpPr>
      <xdr:spPr>
        <a:xfrm>
          <a:off x="1818640" y="74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xmlns="" id="{2890A660-A627-47F7-831B-55D2493DD367}"/>
            </a:ext>
          </a:extLst>
        </xdr:cNvPr>
        <xdr:cNvSpPr/>
      </xdr:nvSpPr>
      <xdr:spPr>
        <a:xfrm>
          <a:off x="1259840" y="73301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xmlns="" id="{E080E57D-CB3D-4B94-B7F0-31D8F82E43F0}"/>
            </a:ext>
          </a:extLst>
        </xdr:cNvPr>
        <xdr:cNvSpPr txBox="1"/>
      </xdr:nvSpPr>
      <xdr:spPr>
        <a:xfrm>
          <a:off x="998220" y="710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777E08E9-2E7D-458C-AB05-CE2AE1EFE569}"/>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103B2E4-F2C6-4065-BBD7-D98841C25925}"/>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512B0359-5366-40AD-ADD7-77AF6850F508}"/>
            </a:ext>
          </a:extLst>
        </xdr:cNvPr>
        <xdr:cNvSpPr txBox="1"/>
      </xdr:nvSpPr>
      <xdr:spPr>
        <a:xfrm>
          <a:off x="27355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97B0BF08-3103-4DB3-846A-D1CAC53D5FD2}"/>
            </a:ext>
          </a:extLst>
        </xdr:cNvPr>
        <xdr:cNvSpPr txBox="1"/>
      </xdr:nvSpPr>
      <xdr:spPr>
        <a:xfrm>
          <a:off x="191516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7BD8EFCF-D664-46A1-9F30-541827E84DCF}"/>
            </a:ext>
          </a:extLst>
        </xdr:cNvPr>
        <xdr:cNvSpPr txBox="1"/>
      </xdr:nvSpPr>
      <xdr:spPr>
        <a:xfrm>
          <a:off x="116332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121666</xdr:rowOff>
    </xdr:from>
    <xdr:to>
      <xdr:col>7</xdr:col>
      <xdr:colOff>203200</xdr:colOff>
      <xdr:row>44</xdr:row>
      <xdr:rowOff>51816</xdr:rowOff>
    </xdr:to>
    <xdr:sp macro="" textlink="">
      <xdr:nvSpPr>
        <xdr:cNvPr id="84" name="円/楕円 83">
          <a:extLst>
            <a:ext uri="{FF2B5EF4-FFF2-40B4-BE49-F238E27FC236}">
              <a16:creationId xmlns:a16="http://schemas.microsoft.com/office/drawing/2014/main" xmlns="" id="{5E6197BE-52F0-4C3A-AEB7-4A601E33A644}"/>
            </a:ext>
          </a:extLst>
        </xdr:cNvPr>
        <xdr:cNvSpPr/>
      </xdr:nvSpPr>
      <xdr:spPr>
        <a:xfrm>
          <a:off x="4422140" y="7330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xmlns="" id="{EF66B80B-98DD-4C93-B8A6-FE283CD3910E}"/>
            </a:ext>
          </a:extLst>
        </xdr:cNvPr>
        <xdr:cNvSpPr txBox="1"/>
      </xdr:nvSpPr>
      <xdr:spPr>
        <a:xfrm>
          <a:off x="4561840" y="72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a:extLst>
            <a:ext uri="{FF2B5EF4-FFF2-40B4-BE49-F238E27FC236}">
              <a16:creationId xmlns:a16="http://schemas.microsoft.com/office/drawing/2014/main" xmlns="" id="{3A02A492-A407-44BA-AF58-57C7C0D835E1}"/>
            </a:ext>
          </a:extLst>
        </xdr:cNvPr>
        <xdr:cNvSpPr/>
      </xdr:nvSpPr>
      <xdr:spPr>
        <a:xfrm>
          <a:off x="3705860" y="7339838"/>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a:extLst>
            <a:ext uri="{FF2B5EF4-FFF2-40B4-BE49-F238E27FC236}">
              <a16:creationId xmlns:a16="http://schemas.microsoft.com/office/drawing/2014/main" xmlns="" id="{EF4064CE-70A8-4667-AC11-2E7CBE3F0D88}"/>
            </a:ext>
          </a:extLst>
        </xdr:cNvPr>
        <xdr:cNvSpPr txBox="1"/>
      </xdr:nvSpPr>
      <xdr:spPr>
        <a:xfrm>
          <a:off x="3390900" y="742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a:extLst>
            <a:ext uri="{FF2B5EF4-FFF2-40B4-BE49-F238E27FC236}">
              <a16:creationId xmlns:a16="http://schemas.microsoft.com/office/drawing/2014/main" xmlns="" id="{7471DF31-1C15-4CDE-BCF7-7C2C0FE5BB90}"/>
            </a:ext>
          </a:extLst>
        </xdr:cNvPr>
        <xdr:cNvSpPr/>
      </xdr:nvSpPr>
      <xdr:spPr>
        <a:xfrm>
          <a:off x="2900680" y="7339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a:extLst>
            <a:ext uri="{FF2B5EF4-FFF2-40B4-BE49-F238E27FC236}">
              <a16:creationId xmlns:a16="http://schemas.microsoft.com/office/drawing/2014/main" xmlns="" id="{B9FE5A1B-E951-418A-95A3-BA49B2574195}"/>
            </a:ext>
          </a:extLst>
        </xdr:cNvPr>
        <xdr:cNvSpPr txBox="1"/>
      </xdr:nvSpPr>
      <xdr:spPr>
        <a:xfrm>
          <a:off x="2570480" y="71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a:extLst>
            <a:ext uri="{FF2B5EF4-FFF2-40B4-BE49-F238E27FC236}">
              <a16:creationId xmlns:a16="http://schemas.microsoft.com/office/drawing/2014/main" xmlns="" id="{9EA73286-1058-41AF-B1E9-4A69EC644FB5}"/>
            </a:ext>
          </a:extLst>
        </xdr:cNvPr>
        <xdr:cNvSpPr/>
      </xdr:nvSpPr>
      <xdr:spPr>
        <a:xfrm>
          <a:off x="2080260" y="7339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a:extLst>
            <a:ext uri="{FF2B5EF4-FFF2-40B4-BE49-F238E27FC236}">
              <a16:creationId xmlns:a16="http://schemas.microsoft.com/office/drawing/2014/main" xmlns="" id="{5BFA707F-0F0F-435C-AECF-DF0845EC4291}"/>
            </a:ext>
          </a:extLst>
        </xdr:cNvPr>
        <xdr:cNvSpPr txBox="1"/>
      </xdr:nvSpPr>
      <xdr:spPr>
        <a:xfrm>
          <a:off x="1818640" y="71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a:extLst>
            <a:ext uri="{FF2B5EF4-FFF2-40B4-BE49-F238E27FC236}">
              <a16:creationId xmlns:a16="http://schemas.microsoft.com/office/drawing/2014/main" xmlns="" id="{DDA392F5-BC92-438B-B165-1DAED845018F}"/>
            </a:ext>
          </a:extLst>
        </xdr:cNvPr>
        <xdr:cNvSpPr/>
      </xdr:nvSpPr>
      <xdr:spPr>
        <a:xfrm>
          <a:off x="1259840" y="7339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a:extLst>
            <a:ext uri="{FF2B5EF4-FFF2-40B4-BE49-F238E27FC236}">
              <a16:creationId xmlns:a16="http://schemas.microsoft.com/office/drawing/2014/main" xmlns="" id="{CE332E25-CE45-4EF5-B1C3-81AA97EE28C4}"/>
            </a:ext>
          </a:extLst>
        </xdr:cNvPr>
        <xdr:cNvSpPr txBox="1"/>
      </xdr:nvSpPr>
      <xdr:spPr>
        <a:xfrm>
          <a:off x="998220" y="74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xmlns="" id="{1E4B03B9-4570-46BC-AA5D-5A8336445BFF}"/>
            </a:ext>
          </a:extLst>
        </xdr:cNvPr>
        <xdr:cNvSpPr/>
      </xdr:nvSpPr>
      <xdr:spPr>
        <a:xfrm>
          <a:off x="693420" y="863219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xmlns="" id="{24D7D9DF-D712-48BC-A965-1551ED0E1251}"/>
            </a:ext>
          </a:extLst>
        </xdr:cNvPr>
        <xdr:cNvSpPr txBox="1"/>
      </xdr:nvSpPr>
      <xdr:spPr>
        <a:xfrm>
          <a:off x="155637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xmlns="" id="{B6AC5953-F48B-428C-BDEB-707304E8C133}"/>
            </a:ext>
          </a:extLst>
        </xdr:cNvPr>
        <xdr:cNvSpPr txBox="1"/>
      </xdr:nvSpPr>
      <xdr:spPr>
        <a:xfrm>
          <a:off x="298515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xmlns="" id="{19A050D6-5A33-41FB-A55B-FB98AFED9A52}"/>
            </a:ext>
          </a:extLst>
        </xdr:cNvPr>
        <xdr:cNvSpPr/>
      </xdr:nvSpPr>
      <xdr:spPr>
        <a:xfrm>
          <a:off x="5356860" y="88823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xmlns="" id="{8113E6D4-8BB6-4A22-A49C-A6053E3652D9}"/>
            </a:ext>
          </a:extLst>
        </xdr:cNvPr>
        <xdr:cNvSpPr/>
      </xdr:nvSpPr>
      <xdr:spPr>
        <a:xfrm>
          <a:off x="5356860" y="906526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xmlns="" id="{57E7F5C6-33C1-4ED5-B48E-0A393D5A8074}"/>
            </a:ext>
          </a:extLst>
        </xdr:cNvPr>
        <xdr:cNvSpPr/>
      </xdr:nvSpPr>
      <xdr:spPr>
        <a:xfrm>
          <a:off x="6802120" y="888238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xmlns="" id="{B509B715-B00C-4EE6-9AF3-672D66481A57}"/>
            </a:ext>
          </a:extLst>
        </xdr:cNvPr>
        <xdr:cNvSpPr/>
      </xdr:nvSpPr>
      <xdr:spPr>
        <a:xfrm>
          <a:off x="6802120" y="906526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xmlns="" id="{4C7B8DE6-AE59-4C40-9DEC-A4D0B59B14B0}"/>
            </a:ext>
          </a:extLst>
        </xdr:cNvPr>
        <xdr:cNvSpPr/>
      </xdr:nvSpPr>
      <xdr:spPr>
        <a:xfrm>
          <a:off x="812546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xmlns="" id="{623C1BFC-5798-4416-8529-B91F9D0CB1D0}"/>
            </a:ext>
          </a:extLst>
        </xdr:cNvPr>
        <xdr:cNvSpPr/>
      </xdr:nvSpPr>
      <xdr:spPr>
        <a:xfrm>
          <a:off x="812546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xmlns="" id="{F9772504-F351-4704-9C68-E1DAB369B94F}"/>
            </a:ext>
          </a:extLst>
        </xdr:cNvPr>
        <xdr:cNvSpPr/>
      </xdr:nvSpPr>
      <xdr:spPr>
        <a:xfrm>
          <a:off x="693420" y="9378950"/>
          <a:ext cx="459994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xmlns="" id="{8E5A062D-B959-4293-9F61-D599062F80DF}"/>
            </a:ext>
          </a:extLst>
        </xdr:cNvPr>
        <xdr:cNvSpPr/>
      </xdr:nvSpPr>
      <xdr:spPr>
        <a:xfrm>
          <a:off x="5483860" y="9378950"/>
          <a:ext cx="541528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xmlns="" id="{414C9858-F444-4665-B562-5D634A345826}"/>
            </a:ext>
          </a:extLst>
        </xdr:cNvPr>
        <xdr:cNvSpPr/>
      </xdr:nvSpPr>
      <xdr:spPr>
        <a:xfrm>
          <a:off x="5483860" y="9378950"/>
          <a:ext cx="33985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xmlns="" id="{D2DC9E55-3E0A-4512-AF83-3347944C1340}"/>
            </a:ext>
          </a:extLst>
        </xdr:cNvPr>
        <xdr:cNvSpPr txBox="1"/>
      </xdr:nvSpPr>
      <xdr:spPr>
        <a:xfrm>
          <a:off x="5557520" y="9688830"/>
          <a:ext cx="521462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任意の繰上償還や起債の新規発行抑制及び行財政改革の推進により、財政状況が改善（</a:t>
          </a:r>
          <a:r>
            <a:rPr kumimoji="1" lang="en-US" altLang="ja-JP" sz="1300">
              <a:latin typeface="ＭＳ Ｐゴシック"/>
            </a:rPr>
            <a:t>H24</a:t>
          </a:r>
          <a:r>
            <a:rPr kumimoji="1" lang="ja-JP" altLang="en-US" sz="1300">
              <a:latin typeface="ＭＳ Ｐゴシック"/>
            </a:rPr>
            <a:t>年度△</a:t>
          </a:r>
          <a:r>
            <a:rPr kumimoji="1" lang="en-US" altLang="ja-JP" sz="1300">
              <a:latin typeface="ＭＳ Ｐゴシック"/>
            </a:rPr>
            <a:t>14.7</a:t>
          </a:r>
          <a:r>
            <a:rPr kumimoji="1" lang="ja-JP" altLang="en-US" sz="1300">
              <a:latin typeface="ＭＳ Ｐゴシック"/>
            </a:rPr>
            <a:t>、</a:t>
          </a:r>
          <a:r>
            <a:rPr kumimoji="1" lang="en-US" altLang="ja-JP" sz="1300">
              <a:latin typeface="ＭＳ Ｐゴシック"/>
            </a:rPr>
            <a:t>H25</a:t>
          </a:r>
          <a:r>
            <a:rPr kumimoji="1" lang="ja-JP" altLang="en-US" sz="1300">
              <a:latin typeface="ＭＳ Ｐゴシック"/>
            </a:rPr>
            <a:t>年度＋</a:t>
          </a:r>
          <a:r>
            <a:rPr kumimoji="1" lang="en-US" altLang="ja-JP" sz="1300">
              <a:latin typeface="ＭＳ Ｐゴシック"/>
            </a:rPr>
            <a:t>1.4</a:t>
          </a:r>
          <a:r>
            <a:rPr kumimoji="1" lang="ja-JP" altLang="en-US" sz="1300">
              <a:latin typeface="ＭＳ Ｐゴシック"/>
            </a:rPr>
            <a:t>）されつつあったが、人件費の増や大型事業に要した起債の償還開始に伴う公債費の増により、上昇している。</a:t>
          </a:r>
          <a:endParaRPr kumimoji="1" lang="en-US" altLang="ja-JP" sz="1300">
            <a:latin typeface="ＭＳ Ｐゴシック"/>
          </a:endParaRPr>
        </a:p>
        <a:p>
          <a:r>
            <a:rPr kumimoji="1" lang="ja-JP" altLang="en-US" sz="1300">
              <a:latin typeface="ＭＳ Ｐゴシック"/>
            </a:rPr>
            <a:t>　普通交付税は、今後削減が予想される。公債費についても、温泉施設の大規模改修にかかる起債を控えているため、増加していく見込みである。</a:t>
          </a:r>
          <a:endParaRPr kumimoji="1" lang="en-US" altLang="ja-JP" sz="1300">
            <a:latin typeface="ＭＳ Ｐゴシック"/>
          </a:endParaRPr>
        </a:p>
        <a:p>
          <a:r>
            <a:rPr kumimoji="1" lang="ja-JP" altLang="en-US" sz="1300">
              <a:latin typeface="ＭＳ Ｐゴシック"/>
            </a:rPr>
            <a:t>　今後も、引き続き財政の健全化に向けて取り組む必要がある。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xmlns="" id="{9AC6452E-AE40-4973-A7BC-4624FFB10FD9}"/>
            </a:ext>
          </a:extLst>
        </xdr:cNvPr>
        <xdr:cNvSpPr txBox="1"/>
      </xdr:nvSpPr>
      <xdr:spPr>
        <a:xfrm>
          <a:off x="65532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xmlns="" id="{74647476-ECDB-4929-B19F-D1204461AA7C}"/>
            </a:ext>
          </a:extLst>
        </xdr:cNvPr>
        <xdr:cNvCxnSpPr/>
      </xdr:nvCxnSpPr>
      <xdr:spPr>
        <a:xfrm>
          <a:off x="693420" y="117348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xmlns="" id="{1FA23730-78C5-4874-AA5A-C27D2464CB0C}"/>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xmlns="" id="{17202710-D313-46F5-B020-FD31D7D6E853}"/>
            </a:ext>
          </a:extLst>
        </xdr:cNvPr>
        <xdr:cNvCxnSpPr/>
      </xdr:nvCxnSpPr>
      <xdr:spPr>
        <a:xfrm>
          <a:off x="693420" y="11401515"/>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xmlns="" id="{B24BD7DF-1FF9-424A-BDBD-A274DCDBE6C4}"/>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xmlns="" id="{2D1D548A-AEB3-4CB0-BB5C-6855D016401D}"/>
            </a:ext>
          </a:extLst>
        </xdr:cNvPr>
        <xdr:cNvCxnSpPr/>
      </xdr:nvCxnSpPr>
      <xdr:spPr>
        <a:xfrm>
          <a:off x="693420" y="11064422"/>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xmlns="" id="{C189A320-B096-420F-B0C6-63C2C2BED4DF}"/>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xmlns="" id="{9F650B65-8CB1-4787-88D4-06385AAB6925}"/>
            </a:ext>
          </a:extLst>
        </xdr:cNvPr>
        <xdr:cNvCxnSpPr/>
      </xdr:nvCxnSpPr>
      <xdr:spPr>
        <a:xfrm>
          <a:off x="693420" y="1072732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xmlns="" id="{93EDC4B0-F9EF-4421-9A8F-A10063728E8A}"/>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xmlns="" id="{E6EDE026-D989-495C-8217-EBDEAC935D0B}"/>
            </a:ext>
          </a:extLst>
        </xdr:cNvPr>
        <xdr:cNvCxnSpPr/>
      </xdr:nvCxnSpPr>
      <xdr:spPr>
        <a:xfrm>
          <a:off x="693420" y="1039023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xmlns="" id="{C4D62617-7B2C-4B05-9059-FD39FB33861F}"/>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xmlns="" id="{3D5E3ED5-0179-44D9-90F3-7ABA32624736}"/>
            </a:ext>
          </a:extLst>
        </xdr:cNvPr>
        <xdr:cNvCxnSpPr/>
      </xdr:nvCxnSpPr>
      <xdr:spPr>
        <a:xfrm>
          <a:off x="693420" y="10053138"/>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xmlns="" id="{53179849-4C23-442C-9561-2BF3BAD5D797}"/>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xmlns="" id="{B18DCEB8-49E7-4689-9598-D9E2FF6E698A}"/>
            </a:ext>
          </a:extLst>
        </xdr:cNvPr>
        <xdr:cNvCxnSpPr/>
      </xdr:nvCxnSpPr>
      <xdr:spPr>
        <a:xfrm>
          <a:off x="693420" y="9716045"/>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xmlns="" id="{962D190F-14F2-496E-B3A1-BCF8E52AFE14}"/>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FAF732EB-A603-4C37-AB28-C937DBE40788}"/>
            </a:ext>
          </a:extLst>
        </xdr:cNvPr>
        <xdr:cNvCxnSpPr/>
      </xdr:nvCxnSpPr>
      <xdr:spPr>
        <a:xfrm>
          <a:off x="693420" y="937895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502A68D5-716C-42D4-9681-148ED380CDD7}"/>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41BA4E37-83CA-46EA-8484-79774AA0D3B2}"/>
            </a:ext>
          </a:extLst>
        </xdr:cNvPr>
        <xdr:cNvSpPr/>
      </xdr:nvSpPr>
      <xdr:spPr>
        <a:xfrm>
          <a:off x="693420" y="9378950"/>
          <a:ext cx="459994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xmlns="" id="{238C7E57-CDD3-44E0-AA49-7D4149F60FEA}"/>
            </a:ext>
          </a:extLst>
        </xdr:cNvPr>
        <xdr:cNvCxnSpPr/>
      </xdr:nvCxnSpPr>
      <xdr:spPr>
        <a:xfrm flipV="1">
          <a:off x="4472940" y="9888039"/>
          <a:ext cx="0" cy="1506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xmlns="" id="{B7D336F0-4E5C-4892-87DD-E6BD302D5D28}"/>
            </a:ext>
          </a:extLst>
        </xdr:cNvPr>
        <xdr:cNvSpPr txBox="1"/>
      </xdr:nvSpPr>
      <xdr:spPr>
        <a:xfrm>
          <a:off x="4561840" y="113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xmlns="" id="{8FB33D91-0FF4-48B1-8E32-72F9CF441BC1}"/>
            </a:ext>
          </a:extLst>
        </xdr:cNvPr>
        <xdr:cNvCxnSpPr/>
      </xdr:nvCxnSpPr>
      <xdr:spPr>
        <a:xfrm>
          <a:off x="4384040" y="1139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xmlns="" id="{7F39CA48-085D-44EC-ABCF-681658E3F74C}"/>
            </a:ext>
          </a:extLst>
        </xdr:cNvPr>
        <xdr:cNvSpPr txBox="1"/>
      </xdr:nvSpPr>
      <xdr:spPr>
        <a:xfrm>
          <a:off x="4561840" y="963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xmlns="" id="{816F6885-9AD0-45A0-B959-FB17ECD1207D}"/>
            </a:ext>
          </a:extLst>
        </xdr:cNvPr>
        <xdr:cNvCxnSpPr/>
      </xdr:nvCxnSpPr>
      <xdr:spPr>
        <a:xfrm>
          <a:off x="4384040" y="988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158206</xdr:rowOff>
    </xdr:from>
    <xdr:to>
      <xdr:col>7</xdr:col>
      <xdr:colOff>152400</xdr:colOff>
      <xdr:row>63</xdr:row>
      <xdr:rowOff>110853</xdr:rowOff>
    </xdr:to>
    <xdr:cxnSp macro="">
      <xdr:nvCxnSpPr>
        <xdr:cNvPr id="130" name="直線コネクタ 129">
          <a:extLst>
            <a:ext uri="{FF2B5EF4-FFF2-40B4-BE49-F238E27FC236}">
              <a16:creationId xmlns:a16="http://schemas.microsoft.com/office/drawing/2014/main" xmlns="" id="{E59F34DD-978D-48BC-BA08-C48DD1B1F30C}"/>
            </a:ext>
          </a:extLst>
        </xdr:cNvPr>
        <xdr:cNvCxnSpPr/>
      </xdr:nvCxnSpPr>
      <xdr:spPr>
        <a:xfrm>
          <a:off x="3703320" y="10551886"/>
          <a:ext cx="76962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xmlns="" id="{87B92602-F726-4D70-A774-383542749B84}"/>
            </a:ext>
          </a:extLst>
        </xdr:cNvPr>
        <xdr:cNvSpPr txBox="1"/>
      </xdr:nvSpPr>
      <xdr:spPr>
        <a:xfrm>
          <a:off x="4561840" y="10689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xmlns="" id="{95D4D08C-890E-4A48-A39B-AC5A5B150B59}"/>
            </a:ext>
          </a:extLst>
        </xdr:cNvPr>
        <xdr:cNvSpPr/>
      </xdr:nvSpPr>
      <xdr:spPr>
        <a:xfrm>
          <a:off x="4422140" y="10717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158206</xdr:rowOff>
    </xdr:from>
    <xdr:to>
      <xdr:col>6</xdr:col>
      <xdr:colOff>0</xdr:colOff>
      <xdr:row>63</xdr:row>
      <xdr:rowOff>41910</xdr:rowOff>
    </xdr:to>
    <xdr:cxnSp macro="">
      <xdr:nvCxnSpPr>
        <xdr:cNvPr id="133" name="直線コネクタ 132">
          <a:extLst>
            <a:ext uri="{FF2B5EF4-FFF2-40B4-BE49-F238E27FC236}">
              <a16:creationId xmlns:a16="http://schemas.microsoft.com/office/drawing/2014/main" xmlns="" id="{30363966-164D-41FB-8FEB-9288106CE9EA}"/>
            </a:ext>
          </a:extLst>
        </xdr:cNvPr>
        <xdr:cNvCxnSpPr/>
      </xdr:nvCxnSpPr>
      <xdr:spPr>
        <a:xfrm flipV="1">
          <a:off x="2951480" y="10551886"/>
          <a:ext cx="75184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xmlns="" id="{215DF399-263C-4A50-8ACA-2C1E2615971B}"/>
            </a:ext>
          </a:extLst>
        </xdr:cNvPr>
        <xdr:cNvSpPr/>
      </xdr:nvSpPr>
      <xdr:spPr>
        <a:xfrm>
          <a:off x="3705860" y="10655844"/>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xmlns="" id="{B28CED4D-5D73-4EEB-92CD-EF0AD311567A}"/>
            </a:ext>
          </a:extLst>
        </xdr:cNvPr>
        <xdr:cNvSpPr txBox="1"/>
      </xdr:nvSpPr>
      <xdr:spPr>
        <a:xfrm>
          <a:off x="3390900" y="107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53884</xdr:rowOff>
    </xdr:from>
    <xdr:to>
      <xdr:col>4</xdr:col>
      <xdr:colOff>482600</xdr:colOff>
      <xdr:row>63</xdr:row>
      <xdr:rowOff>41910</xdr:rowOff>
    </xdr:to>
    <xdr:cxnSp macro="">
      <xdr:nvCxnSpPr>
        <xdr:cNvPr id="136" name="直線コネクタ 135">
          <a:extLst>
            <a:ext uri="{FF2B5EF4-FFF2-40B4-BE49-F238E27FC236}">
              <a16:creationId xmlns:a16="http://schemas.microsoft.com/office/drawing/2014/main" xmlns="" id="{F8FD117A-027B-40D7-9A7C-92964EC70915}"/>
            </a:ext>
          </a:extLst>
        </xdr:cNvPr>
        <xdr:cNvCxnSpPr/>
      </xdr:nvCxnSpPr>
      <xdr:spPr>
        <a:xfrm>
          <a:off x="2131060" y="10279924"/>
          <a:ext cx="82042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xmlns="" id="{67AAFABE-521B-42AC-8674-125FAADB1AAB}"/>
            </a:ext>
          </a:extLst>
        </xdr:cNvPr>
        <xdr:cNvSpPr/>
      </xdr:nvSpPr>
      <xdr:spPr>
        <a:xfrm>
          <a:off x="2900680" y="1073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xmlns="" id="{3B590F89-F76C-4070-AB09-1CBFDB05F4ED}"/>
            </a:ext>
          </a:extLst>
        </xdr:cNvPr>
        <xdr:cNvSpPr txBox="1"/>
      </xdr:nvSpPr>
      <xdr:spPr>
        <a:xfrm>
          <a:off x="2570480" y="1082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5624</xdr:rowOff>
    </xdr:from>
    <xdr:to>
      <xdr:col>3</xdr:col>
      <xdr:colOff>279400</xdr:colOff>
      <xdr:row>61</xdr:row>
      <xdr:rowOff>53884</xdr:rowOff>
    </xdr:to>
    <xdr:cxnSp macro="">
      <xdr:nvCxnSpPr>
        <xdr:cNvPr id="139" name="直線コネクタ 138">
          <a:extLst>
            <a:ext uri="{FF2B5EF4-FFF2-40B4-BE49-F238E27FC236}">
              <a16:creationId xmlns:a16="http://schemas.microsoft.com/office/drawing/2014/main" xmlns="" id="{5C7B1B6C-DA5B-4E1F-B849-FA9112A9F687}"/>
            </a:ext>
          </a:extLst>
        </xdr:cNvPr>
        <xdr:cNvCxnSpPr/>
      </xdr:nvCxnSpPr>
      <xdr:spPr>
        <a:xfrm>
          <a:off x="1310640" y="10231664"/>
          <a:ext cx="82042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xmlns="" id="{9122BAC8-DC40-4B24-AF1B-2378953EE59B}"/>
            </a:ext>
          </a:extLst>
        </xdr:cNvPr>
        <xdr:cNvSpPr/>
      </xdr:nvSpPr>
      <xdr:spPr>
        <a:xfrm>
          <a:off x="2080260" y="10631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xmlns="" id="{2FB5B97F-F8F3-4F49-8AF3-BC457E7452E0}"/>
            </a:ext>
          </a:extLst>
        </xdr:cNvPr>
        <xdr:cNvSpPr txBox="1"/>
      </xdr:nvSpPr>
      <xdr:spPr>
        <a:xfrm>
          <a:off x="1818640" y="1071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xmlns="" id="{59427C9B-9F3D-4159-97E7-FD7FD7CB69FB}"/>
            </a:ext>
          </a:extLst>
        </xdr:cNvPr>
        <xdr:cNvSpPr/>
      </xdr:nvSpPr>
      <xdr:spPr>
        <a:xfrm>
          <a:off x="1259840" y="106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xmlns="" id="{89771BDB-ECFF-4F55-9CC6-D1988F664E52}"/>
            </a:ext>
          </a:extLst>
        </xdr:cNvPr>
        <xdr:cNvSpPr txBox="1"/>
      </xdr:nvSpPr>
      <xdr:spPr>
        <a:xfrm>
          <a:off x="998220" y="1071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C62A7D4A-0FB7-4A6D-96A5-D77C00E806C6}"/>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50C2400F-0594-4F25-8AB8-873435EFAE4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9F961C0A-AAD2-42DF-8A47-0541CB9FF456}"/>
            </a:ext>
          </a:extLst>
        </xdr:cNvPr>
        <xdr:cNvSpPr txBox="1"/>
      </xdr:nvSpPr>
      <xdr:spPr>
        <a:xfrm>
          <a:off x="27355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2F078B4B-CCCF-467B-9DB1-7D83DA32BEDE}"/>
            </a:ext>
          </a:extLst>
        </xdr:cNvPr>
        <xdr:cNvSpPr txBox="1"/>
      </xdr:nvSpPr>
      <xdr:spPr>
        <a:xfrm>
          <a:off x="191516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3147DFC5-DB06-4860-9609-72D67C120BCA}"/>
            </a:ext>
          </a:extLst>
        </xdr:cNvPr>
        <xdr:cNvSpPr txBox="1"/>
      </xdr:nvSpPr>
      <xdr:spPr>
        <a:xfrm>
          <a:off x="116332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60053</xdr:rowOff>
    </xdr:from>
    <xdr:to>
      <xdr:col>7</xdr:col>
      <xdr:colOff>203200</xdr:colOff>
      <xdr:row>63</xdr:row>
      <xdr:rowOff>161653</xdr:rowOff>
    </xdr:to>
    <xdr:sp macro="" textlink="">
      <xdr:nvSpPr>
        <xdr:cNvPr id="149" name="円/楕円 148">
          <a:extLst>
            <a:ext uri="{FF2B5EF4-FFF2-40B4-BE49-F238E27FC236}">
              <a16:creationId xmlns:a16="http://schemas.microsoft.com/office/drawing/2014/main" xmlns="" id="{9110232F-4297-4D1C-824C-0C5E18AA3EB2}"/>
            </a:ext>
          </a:extLst>
        </xdr:cNvPr>
        <xdr:cNvSpPr/>
      </xdr:nvSpPr>
      <xdr:spPr>
        <a:xfrm>
          <a:off x="4422140" y="10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76580</xdr:rowOff>
    </xdr:from>
    <xdr:ext cx="762000" cy="259045"/>
    <xdr:sp macro="" textlink="">
      <xdr:nvSpPr>
        <xdr:cNvPr id="150" name="財政構造の弾力性該当値テキスト">
          <a:extLst>
            <a:ext uri="{FF2B5EF4-FFF2-40B4-BE49-F238E27FC236}">
              <a16:creationId xmlns:a16="http://schemas.microsoft.com/office/drawing/2014/main" xmlns="" id="{9C707EA6-4E9B-432D-8323-65D440173688}"/>
            </a:ext>
          </a:extLst>
        </xdr:cNvPr>
        <xdr:cNvSpPr txBox="1"/>
      </xdr:nvSpPr>
      <xdr:spPr>
        <a:xfrm>
          <a:off x="4561840" y="104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107406</xdr:rowOff>
    </xdr:from>
    <xdr:to>
      <xdr:col>6</xdr:col>
      <xdr:colOff>50800</xdr:colOff>
      <xdr:row>63</xdr:row>
      <xdr:rowOff>37556</xdr:rowOff>
    </xdr:to>
    <xdr:sp macro="" textlink="">
      <xdr:nvSpPr>
        <xdr:cNvPr id="151" name="円/楕円 150">
          <a:extLst>
            <a:ext uri="{FF2B5EF4-FFF2-40B4-BE49-F238E27FC236}">
              <a16:creationId xmlns:a16="http://schemas.microsoft.com/office/drawing/2014/main" xmlns="" id="{6BF8CB30-3C78-48DB-A0FE-2279EF7AC187}"/>
            </a:ext>
          </a:extLst>
        </xdr:cNvPr>
        <xdr:cNvSpPr/>
      </xdr:nvSpPr>
      <xdr:spPr>
        <a:xfrm>
          <a:off x="3705860" y="10501086"/>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47733</xdr:rowOff>
    </xdr:from>
    <xdr:ext cx="736600" cy="259045"/>
    <xdr:sp macro="" textlink="">
      <xdr:nvSpPr>
        <xdr:cNvPr id="152" name="テキスト ボックス 151">
          <a:extLst>
            <a:ext uri="{FF2B5EF4-FFF2-40B4-BE49-F238E27FC236}">
              <a16:creationId xmlns:a16="http://schemas.microsoft.com/office/drawing/2014/main" xmlns="" id="{59D2ED4C-0EE1-4A30-82A5-659902F7279A}"/>
            </a:ext>
          </a:extLst>
        </xdr:cNvPr>
        <xdr:cNvSpPr txBox="1"/>
      </xdr:nvSpPr>
      <xdr:spPr>
        <a:xfrm>
          <a:off x="3390900" y="102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3" name="円/楕円 152">
          <a:extLst>
            <a:ext uri="{FF2B5EF4-FFF2-40B4-BE49-F238E27FC236}">
              <a16:creationId xmlns:a16="http://schemas.microsoft.com/office/drawing/2014/main" xmlns="" id="{DBA090DC-B305-4B1B-8DFF-5D2267EFE460}"/>
            </a:ext>
          </a:extLst>
        </xdr:cNvPr>
        <xdr:cNvSpPr/>
      </xdr:nvSpPr>
      <xdr:spPr>
        <a:xfrm>
          <a:off x="290068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4" name="テキスト ボックス 153">
          <a:extLst>
            <a:ext uri="{FF2B5EF4-FFF2-40B4-BE49-F238E27FC236}">
              <a16:creationId xmlns:a16="http://schemas.microsoft.com/office/drawing/2014/main" xmlns="" id="{4DA866EB-ADAE-401B-8051-B68981AD9600}"/>
            </a:ext>
          </a:extLst>
        </xdr:cNvPr>
        <xdr:cNvSpPr txBox="1"/>
      </xdr:nvSpPr>
      <xdr:spPr>
        <a:xfrm>
          <a:off x="257048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3084</xdr:rowOff>
    </xdr:from>
    <xdr:to>
      <xdr:col>3</xdr:col>
      <xdr:colOff>330200</xdr:colOff>
      <xdr:row>61</xdr:row>
      <xdr:rowOff>104684</xdr:rowOff>
    </xdr:to>
    <xdr:sp macro="" textlink="">
      <xdr:nvSpPr>
        <xdr:cNvPr id="155" name="円/楕円 154">
          <a:extLst>
            <a:ext uri="{FF2B5EF4-FFF2-40B4-BE49-F238E27FC236}">
              <a16:creationId xmlns:a16="http://schemas.microsoft.com/office/drawing/2014/main" xmlns="" id="{E1F9633F-F141-4224-9D14-79CEAC06A89C}"/>
            </a:ext>
          </a:extLst>
        </xdr:cNvPr>
        <xdr:cNvSpPr/>
      </xdr:nvSpPr>
      <xdr:spPr>
        <a:xfrm>
          <a:off x="208026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56" name="テキスト ボックス 155">
          <a:extLst>
            <a:ext uri="{FF2B5EF4-FFF2-40B4-BE49-F238E27FC236}">
              <a16:creationId xmlns:a16="http://schemas.microsoft.com/office/drawing/2014/main" xmlns="" id="{93335C80-2BC2-4E56-A41A-269FCAE8007D}"/>
            </a:ext>
          </a:extLst>
        </xdr:cNvPr>
        <xdr:cNvSpPr txBox="1"/>
      </xdr:nvSpPr>
      <xdr:spPr>
        <a:xfrm>
          <a:off x="1818640" y="1000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126274</xdr:rowOff>
    </xdr:from>
    <xdr:to>
      <xdr:col>2</xdr:col>
      <xdr:colOff>127000</xdr:colOff>
      <xdr:row>61</xdr:row>
      <xdr:rowOff>56424</xdr:rowOff>
    </xdr:to>
    <xdr:sp macro="" textlink="">
      <xdr:nvSpPr>
        <xdr:cNvPr id="157" name="円/楕円 156">
          <a:extLst>
            <a:ext uri="{FF2B5EF4-FFF2-40B4-BE49-F238E27FC236}">
              <a16:creationId xmlns:a16="http://schemas.microsoft.com/office/drawing/2014/main" xmlns="" id="{DDEDA8FB-0A97-4B8C-829B-81CAE39BA390}"/>
            </a:ext>
          </a:extLst>
        </xdr:cNvPr>
        <xdr:cNvSpPr/>
      </xdr:nvSpPr>
      <xdr:spPr>
        <a:xfrm>
          <a:off x="1259840" y="10184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66601</xdr:rowOff>
    </xdr:from>
    <xdr:ext cx="762000" cy="259045"/>
    <xdr:sp macro="" textlink="">
      <xdr:nvSpPr>
        <xdr:cNvPr id="158" name="テキスト ボックス 157">
          <a:extLst>
            <a:ext uri="{FF2B5EF4-FFF2-40B4-BE49-F238E27FC236}">
              <a16:creationId xmlns:a16="http://schemas.microsoft.com/office/drawing/2014/main" xmlns="" id="{4BE6B5BD-B5FA-4A14-B0C1-6A757A9B4326}"/>
            </a:ext>
          </a:extLst>
        </xdr:cNvPr>
        <xdr:cNvSpPr txBox="1"/>
      </xdr:nvSpPr>
      <xdr:spPr>
        <a:xfrm>
          <a:off x="998220" y="995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1D5A4D05-0D7F-4AD5-8599-7AB3001D496C}"/>
            </a:ext>
          </a:extLst>
        </xdr:cNvPr>
        <xdr:cNvSpPr/>
      </xdr:nvSpPr>
      <xdr:spPr>
        <a:xfrm>
          <a:off x="693420" y="1235837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689CECE5-9276-4075-8582-CC1DB0A98EF8}"/>
            </a:ext>
          </a:extLst>
        </xdr:cNvPr>
        <xdr:cNvSpPr txBox="1"/>
      </xdr:nvSpPr>
      <xdr:spPr>
        <a:xfrm>
          <a:off x="73512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7A74B411-B822-4B16-ABA4-4DFB9297ABBC}"/>
            </a:ext>
          </a:extLst>
        </xdr:cNvPr>
        <xdr:cNvSpPr txBox="1"/>
      </xdr:nvSpPr>
      <xdr:spPr>
        <a:xfrm>
          <a:off x="373781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9E5D842E-726C-42C3-BA07-EE90D4E69381}"/>
            </a:ext>
          </a:extLst>
        </xdr:cNvPr>
        <xdr:cNvSpPr/>
      </xdr:nvSpPr>
      <xdr:spPr>
        <a:xfrm>
          <a:off x="5356860" y="12604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C3F02850-17BC-407B-9EAD-390C50EF30D4}"/>
            </a:ext>
          </a:extLst>
        </xdr:cNvPr>
        <xdr:cNvSpPr/>
      </xdr:nvSpPr>
      <xdr:spPr>
        <a:xfrm>
          <a:off x="5356860" y="127914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19C88462-A6E2-463B-8E35-E9CADC56140D}"/>
            </a:ext>
          </a:extLst>
        </xdr:cNvPr>
        <xdr:cNvSpPr/>
      </xdr:nvSpPr>
      <xdr:spPr>
        <a:xfrm>
          <a:off x="6802120" y="1260475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D673B573-D29C-4736-ACC7-3CF757F6774F}"/>
            </a:ext>
          </a:extLst>
        </xdr:cNvPr>
        <xdr:cNvSpPr/>
      </xdr:nvSpPr>
      <xdr:spPr>
        <a:xfrm>
          <a:off x="6802120" y="1279144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419DD65B-9221-40A3-8383-125E540AF9BB}"/>
            </a:ext>
          </a:extLst>
        </xdr:cNvPr>
        <xdr:cNvSpPr/>
      </xdr:nvSpPr>
      <xdr:spPr>
        <a:xfrm>
          <a:off x="812546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D45014BC-6EED-41CA-94AA-B892B3B13CC9}"/>
            </a:ext>
          </a:extLst>
        </xdr:cNvPr>
        <xdr:cNvSpPr/>
      </xdr:nvSpPr>
      <xdr:spPr>
        <a:xfrm>
          <a:off x="812546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92D2E205-45EC-4468-9A54-95BFE28EEF4E}"/>
            </a:ext>
          </a:extLst>
        </xdr:cNvPr>
        <xdr:cNvSpPr/>
      </xdr:nvSpPr>
      <xdr:spPr>
        <a:xfrm>
          <a:off x="693420" y="13101320"/>
          <a:ext cx="459994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89ED5D4-3A9A-4097-8ABA-B8FF73E04BDF}"/>
            </a:ext>
          </a:extLst>
        </xdr:cNvPr>
        <xdr:cNvSpPr/>
      </xdr:nvSpPr>
      <xdr:spPr>
        <a:xfrm>
          <a:off x="5483860" y="1310132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43F390EA-11F8-422C-B7B6-0519BFEDD991}"/>
            </a:ext>
          </a:extLst>
        </xdr:cNvPr>
        <xdr:cNvSpPr/>
      </xdr:nvSpPr>
      <xdr:spPr>
        <a:xfrm>
          <a:off x="5483860" y="13101320"/>
          <a:ext cx="33985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EDD5F586-609D-425D-ADAD-B63DC7890BC8}"/>
            </a:ext>
          </a:extLst>
        </xdr:cNvPr>
        <xdr:cNvSpPr txBox="1"/>
      </xdr:nvSpPr>
      <xdr:spPr>
        <a:xfrm>
          <a:off x="5557520" y="13411200"/>
          <a:ext cx="521462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人件費については、数名の昇級・新規採用職員の増及び副村長就任により増額（＋</a:t>
          </a:r>
          <a:r>
            <a:rPr kumimoji="1" lang="en-US" altLang="ja-JP" sz="1300">
              <a:latin typeface="ＭＳ Ｐゴシック"/>
            </a:rPr>
            <a:t>32,848</a:t>
          </a:r>
          <a:r>
            <a:rPr kumimoji="1" lang="ja-JP" altLang="en-US" sz="1300">
              <a:latin typeface="ＭＳ Ｐゴシック"/>
            </a:rPr>
            <a:t>千円）している。</a:t>
          </a:r>
          <a:endParaRPr kumimoji="1" lang="en-US" altLang="ja-JP" sz="1300">
            <a:latin typeface="ＭＳ Ｐゴシック"/>
          </a:endParaRPr>
        </a:p>
        <a:p>
          <a:r>
            <a:rPr kumimoji="1" lang="ja-JP" altLang="en-US" sz="1300">
              <a:latin typeface="ＭＳ Ｐゴシック"/>
            </a:rPr>
            <a:t>　物件費については、ふるさと納税関連経費・防災関連計画等策定経費及びセキュリティ対策関連経費の増額により、前年度より増額（＋</a:t>
          </a:r>
          <a:r>
            <a:rPr kumimoji="1" lang="en-US" altLang="ja-JP" sz="1300">
              <a:latin typeface="ＭＳ Ｐゴシック"/>
            </a:rPr>
            <a:t>4,888</a:t>
          </a:r>
          <a:r>
            <a:rPr kumimoji="1" lang="ja-JP" altLang="en-US" sz="1300">
              <a:latin typeface="ＭＳ Ｐゴシック"/>
            </a:rPr>
            <a:t>千円）している。また、地籍調査の事業規模が大きいこと等により類似団体を上回っている（＋</a:t>
          </a:r>
          <a:r>
            <a:rPr kumimoji="1" lang="en-US" altLang="ja-JP" sz="1300">
              <a:latin typeface="ＭＳ Ｐゴシック"/>
            </a:rPr>
            <a:t>175,081</a:t>
          </a:r>
          <a:r>
            <a:rPr kumimoji="1" lang="ja-JP" altLang="en-US" sz="1300">
              <a:latin typeface="ＭＳ Ｐゴシック"/>
            </a:rPr>
            <a:t>千円）。</a:t>
          </a:r>
          <a:endParaRPr kumimoji="1" lang="en-US" altLang="ja-JP" sz="1300">
            <a:latin typeface="ＭＳ Ｐゴシック"/>
          </a:endParaRPr>
        </a:p>
        <a:p>
          <a:r>
            <a:rPr kumimoji="1" lang="ja-JP" altLang="en-US" sz="1300">
              <a:latin typeface="ＭＳ Ｐゴシック"/>
            </a:rPr>
            <a:t>　これまでの行財政改革を推進し、今後も歳出削減に取り組んでいく。</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9A8FE9CF-1934-470E-A5CD-7F6C933378E1}"/>
            </a:ext>
          </a:extLst>
        </xdr:cNvPr>
        <xdr:cNvSpPr txBox="1"/>
      </xdr:nvSpPr>
      <xdr:spPr>
        <a:xfrm>
          <a:off x="65532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9A63830C-FE3D-4629-B51B-A3F0E780FF90}"/>
            </a:ext>
          </a:extLst>
        </xdr:cNvPr>
        <xdr:cNvCxnSpPr/>
      </xdr:nvCxnSpPr>
      <xdr:spPr>
        <a:xfrm>
          <a:off x="693420" y="1546098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7071A3E3-F360-40A6-8D41-809297B7F4E6}"/>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xmlns="" id="{C2556298-3994-4A9C-9E82-377C292512B3}"/>
            </a:ext>
          </a:extLst>
        </xdr:cNvPr>
        <xdr:cNvCxnSpPr/>
      </xdr:nvCxnSpPr>
      <xdr:spPr>
        <a:xfrm>
          <a:off x="693420" y="15123886"/>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722EC307-8A4E-40A7-A5AF-043CC10138A6}"/>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xmlns="" id="{92B4BE41-8240-4B46-B056-306B5B5B50D2}"/>
            </a:ext>
          </a:extLst>
        </xdr:cNvPr>
        <xdr:cNvCxnSpPr/>
      </xdr:nvCxnSpPr>
      <xdr:spPr>
        <a:xfrm>
          <a:off x="693420" y="14786791"/>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BAD13140-7DEC-475E-B2EB-CC912C4F73FD}"/>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xmlns="" id="{73A1557F-58B3-4859-9D38-4D7F71518D7E}"/>
            </a:ext>
          </a:extLst>
        </xdr:cNvPr>
        <xdr:cNvCxnSpPr/>
      </xdr:nvCxnSpPr>
      <xdr:spPr>
        <a:xfrm>
          <a:off x="693420" y="1444969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18692491-FAD3-49C2-AC5F-2584DD44413E}"/>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xmlns="" id="{E703B889-149E-4A92-9F5B-02C5366E98AB}"/>
            </a:ext>
          </a:extLst>
        </xdr:cNvPr>
        <xdr:cNvCxnSpPr/>
      </xdr:nvCxnSpPr>
      <xdr:spPr>
        <a:xfrm>
          <a:off x="693420" y="1411260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B87935F-6D82-4D86-B8FC-4D313990A972}"/>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xmlns="" id="{5C5CF6BF-7559-455B-99DD-A8C10C4294D6}"/>
            </a:ext>
          </a:extLst>
        </xdr:cNvPr>
        <xdr:cNvCxnSpPr/>
      </xdr:nvCxnSpPr>
      <xdr:spPr>
        <a:xfrm>
          <a:off x="693420" y="13775509"/>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F8224AC0-0962-4A8C-AE65-2F6598F9BF02}"/>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xmlns="" id="{8F25E834-8FF8-44EA-B971-321540E002B7}"/>
            </a:ext>
          </a:extLst>
        </xdr:cNvPr>
        <xdr:cNvCxnSpPr/>
      </xdr:nvCxnSpPr>
      <xdr:spPr>
        <a:xfrm>
          <a:off x="693420" y="13438414"/>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860F5809-323D-4B17-BC43-09C8D53C55F0}"/>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678E6569-D89E-4CCC-921B-CC0DAA724ED4}"/>
            </a:ext>
          </a:extLst>
        </xdr:cNvPr>
        <xdr:cNvCxnSpPr/>
      </xdr:nvCxnSpPr>
      <xdr:spPr>
        <a:xfrm>
          <a:off x="693420" y="1310132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9218FD1F-E0F5-41BC-BAF5-EB1009812C1A}"/>
            </a:ext>
          </a:extLst>
        </xdr:cNvPr>
        <xdr:cNvSpPr/>
      </xdr:nvSpPr>
      <xdr:spPr>
        <a:xfrm>
          <a:off x="693420" y="13101320"/>
          <a:ext cx="459994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xmlns="" id="{B552A3B8-D347-49E4-9D96-CA19B8A834A8}"/>
            </a:ext>
          </a:extLst>
        </xdr:cNvPr>
        <xdr:cNvCxnSpPr/>
      </xdr:nvCxnSpPr>
      <xdr:spPr>
        <a:xfrm flipV="1">
          <a:off x="4472940" y="13652091"/>
          <a:ext cx="0" cy="13995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xmlns="" id="{07D0C045-EA04-4783-A6CD-C976AF2A4851}"/>
            </a:ext>
          </a:extLst>
        </xdr:cNvPr>
        <xdr:cNvSpPr txBox="1"/>
      </xdr:nvSpPr>
      <xdr:spPr>
        <a:xfrm>
          <a:off x="4561840" y="1502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xmlns="" id="{0E23BDF9-3E51-4C91-BFC7-EE67489251E5}"/>
            </a:ext>
          </a:extLst>
        </xdr:cNvPr>
        <xdr:cNvCxnSpPr/>
      </xdr:nvCxnSpPr>
      <xdr:spPr>
        <a:xfrm>
          <a:off x="4384040" y="150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xmlns="" id="{7A448332-5699-4863-B0CD-4E65AE9D2F32}"/>
            </a:ext>
          </a:extLst>
        </xdr:cNvPr>
        <xdr:cNvSpPr txBox="1"/>
      </xdr:nvSpPr>
      <xdr:spPr>
        <a:xfrm>
          <a:off x="4561840" y="1340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xmlns="" id="{20751A4E-7C41-4354-815F-DB4C316D8843}"/>
            </a:ext>
          </a:extLst>
        </xdr:cNvPr>
        <xdr:cNvCxnSpPr/>
      </xdr:nvCxnSpPr>
      <xdr:spPr>
        <a:xfrm>
          <a:off x="4384040" y="136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137542</xdr:rowOff>
    </xdr:from>
    <xdr:to>
      <xdr:col>7</xdr:col>
      <xdr:colOff>152400</xdr:colOff>
      <xdr:row>84</xdr:row>
      <xdr:rowOff>10716</xdr:rowOff>
    </xdr:to>
    <xdr:cxnSp macro="">
      <xdr:nvCxnSpPr>
        <xdr:cNvPr id="194" name="直線コネクタ 193">
          <a:extLst>
            <a:ext uri="{FF2B5EF4-FFF2-40B4-BE49-F238E27FC236}">
              <a16:creationId xmlns:a16="http://schemas.microsoft.com/office/drawing/2014/main" xmlns="" id="{4FBE3CB8-2B0C-4B9A-AE64-B713909BBABF}"/>
            </a:ext>
          </a:extLst>
        </xdr:cNvPr>
        <xdr:cNvCxnSpPr/>
      </xdr:nvCxnSpPr>
      <xdr:spPr>
        <a:xfrm>
          <a:off x="3703320" y="14051662"/>
          <a:ext cx="76962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xmlns="" id="{9673E30F-4C41-4959-8623-CB82BC414FEC}"/>
            </a:ext>
          </a:extLst>
        </xdr:cNvPr>
        <xdr:cNvSpPr txBox="1"/>
      </xdr:nvSpPr>
      <xdr:spPr>
        <a:xfrm>
          <a:off x="4561840" y="13697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xmlns="" id="{4A5AA867-FD32-46EF-A296-AC960A761B43}"/>
            </a:ext>
          </a:extLst>
        </xdr:cNvPr>
        <xdr:cNvSpPr/>
      </xdr:nvSpPr>
      <xdr:spPr>
        <a:xfrm>
          <a:off x="4422140" y="13848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112711</xdr:rowOff>
    </xdr:from>
    <xdr:to>
      <xdr:col>6</xdr:col>
      <xdr:colOff>0</xdr:colOff>
      <xdr:row>83</xdr:row>
      <xdr:rowOff>137542</xdr:rowOff>
    </xdr:to>
    <xdr:cxnSp macro="">
      <xdr:nvCxnSpPr>
        <xdr:cNvPr id="197" name="直線コネクタ 196">
          <a:extLst>
            <a:ext uri="{FF2B5EF4-FFF2-40B4-BE49-F238E27FC236}">
              <a16:creationId xmlns:a16="http://schemas.microsoft.com/office/drawing/2014/main" xmlns="" id="{54C0C885-7CCB-422E-9695-AFC1836441A7}"/>
            </a:ext>
          </a:extLst>
        </xdr:cNvPr>
        <xdr:cNvCxnSpPr/>
      </xdr:nvCxnSpPr>
      <xdr:spPr>
        <a:xfrm>
          <a:off x="2951480" y="14026831"/>
          <a:ext cx="751840" cy="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xmlns="" id="{6970677D-CDAC-41DC-8206-2B09B2680348}"/>
            </a:ext>
          </a:extLst>
        </xdr:cNvPr>
        <xdr:cNvSpPr/>
      </xdr:nvSpPr>
      <xdr:spPr>
        <a:xfrm>
          <a:off x="3705860" y="13824726"/>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xmlns="" id="{600E633F-F384-40D4-8395-E993691C76BE}"/>
            </a:ext>
          </a:extLst>
        </xdr:cNvPr>
        <xdr:cNvSpPr txBox="1"/>
      </xdr:nvSpPr>
      <xdr:spPr>
        <a:xfrm>
          <a:off x="3390900" y="13597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102346</xdr:rowOff>
    </xdr:from>
    <xdr:to>
      <xdr:col>4</xdr:col>
      <xdr:colOff>482600</xdr:colOff>
      <xdr:row>83</xdr:row>
      <xdr:rowOff>112711</xdr:rowOff>
    </xdr:to>
    <xdr:cxnSp macro="">
      <xdr:nvCxnSpPr>
        <xdr:cNvPr id="200" name="直線コネクタ 199">
          <a:extLst>
            <a:ext uri="{FF2B5EF4-FFF2-40B4-BE49-F238E27FC236}">
              <a16:creationId xmlns:a16="http://schemas.microsoft.com/office/drawing/2014/main" xmlns="" id="{F6828C2B-7470-45E0-8C30-BFF0DF7726AB}"/>
            </a:ext>
          </a:extLst>
        </xdr:cNvPr>
        <xdr:cNvCxnSpPr/>
      </xdr:nvCxnSpPr>
      <xdr:spPr>
        <a:xfrm>
          <a:off x="2131060" y="14016466"/>
          <a:ext cx="82042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xmlns="" id="{DA0E8258-DF21-45A7-A832-0C3E6AF1A4D0}"/>
            </a:ext>
          </a:extLst>
        </xdr:cNvPr>
        <xdr:cNvSpPr/>
      </xdr:nvSpPr>
      <xdr:spPr>
        <a:xfrm>
          <a:off x="2900680" y="138176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xmlns="" id="{02DB887C-DC42-4954-BB83-A1703F2513DE}"/>
            </a:ext>
          </a:extLst>
        </xdr:cNvPr>
        <xdr:cNvSpPr txBox="1"/>
      </xdr:nvSpPr>
      <xdr:spPr>
        <a:xfrm>
          <a:off x="2570480" y="1359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57260</xdr:rowOff>
    </xdr:from>
    <xdr:to>
      <xdr:col>3</xdr:col>
      <xdr:colOff>279400</xdr:colOff>
      <xdr:row>83</xdr:row>
      <xdr:rowOff>102346</xdr:rowOff>
    </xdr:to>
    <xdr:cxnSp macro="">
      <xdr:nvCxnSpPr>
        <xdr:cNvPr id="203" name="直線コネクタ 202">
          <a:extLst>
            <a:ext uri="{FF2B5EF4-FFF2-40B4-BE49-F238E27FC236}">
              <a16:creationId xmlns:a16="http://schemas.microsoft.com/office/drawing/2014/main" xmlns="" id="{13ECCC9F-FB14-4170-9578-EBDD7B8AB2A0}"/>
            </a:ext>
          </a:extLst>
        </xdr:cNvPr>
        <xdr:cNvCxnSpPr/>
      </xdr:nvCxnSpPr>
      <xdr:spPr>
        <a:xfrm>
          <a:off x="1310640" y="13971380"/>
          <a:ext cx="82042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xmlns="" id="{4F181233-09F9-46C9-8034-D40269D22A90}"/>
            </a:ext>
          </a:extLst>
        </xdr:cNvPr>
        <xdr:cNvSpPr/>
      </xdr:nvSpPr>
      <xdr:spPr>
        <a:xfrm>
          <a:off x="2080260" y="1378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xmlns="" id="{817D6304-28E6-4B23-8D59-67A6EDFB7CF5}"/>
            </a:ext>
          </a:extLst>
        </xdr:cNvPr>
        <xdr:cNvSpPr txBox="1"/>
      </xdr:nvSpPr>
      <xdr:spPr>
        <a:xfrm>
          <a:off x="1818640" y="1356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xmlns="" id="{1F3AC52D-AEBD-4567-AB59-5969CC325379}"/>
            </a:ext>
          </a:extLst>
        </xdr:cNvPr>
        <xdr:cNvSpPr/>
      </xdr:nvSpPr>
      <xdr:spPr>
        <a:xfrm>
          <a:off x="1259840" y="1379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xmlns="" id="{DF6F8576-CCC0-4355-8E91-B0642E21FE02}"/>
            </a:ext>
          </a:extLst>
        </xdr:cNvPr>
        <xdr:cNvSpPr txBox="1"/>
      </xdr:nvSpPr>
      <xdr:spPr>
        <a:xfrm>
          <a:off x="998220" y="1356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76133C9E-B03D-4E78-ABE2-D228C84D14C5}"/>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4E151E35-6846-4C38-9B82-AB7B626AA6C2}"/>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D371948C-92F2-4863-9B67-F9644467DFA4}"/>
            </a:ext>
          </a:extLst>
        </xdr:cNvPr>
        <xdr:cNvSpPr txBox="1"/>
      </xdr:nvSpPr>
      <xdr:spPr>
        <a:xfrm>
          <a:off x="27355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5BBA16B9-FF34-4736-A846-D0BB6E30EC3E}"/>
            </a:ext>
          </a:extLst>
        </xdr:cNvPr>
        <xdr:cNvSpPr txBox="1"/>
      </xdr:nvSpPr>
      <xdr:spPr>
        <a:xfrm>
          <a:off x="191516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EF97E450-51FF-4632-90B7-5066904560D5}"/>
            </a:ext>
          </a:extLst>
        </xdr:cNvPr>
        <xdr:cNvSpPr txBox="1"/>
      </xdr:nvSpPr>
      <xdr:spPr>
        <a:xfrm>
          <a:off x="116332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131366</xdr:rowOff>
    </xdr:from>
    <xdr:to>
      <xdr:col>7</xdr:col>
      <xdr:colOff>203200</xdr:colOff>
      <xdr:row>84</xdr:row>
      <xdr:rowOff>61516</xdr:rowOff>
    </xdr:to>
    <xdr:sp macro="" textlink="">
      <xdr:nvSpPr>
        <xdr:cNvPr id="213" name="円/楕円 212">
          <a:extLst>
            <a:ext uri="{FF2B5EF4-FFF2-40B4-BE49-F238E27FC236}">
              <a16:creationId xmlns:a16="http://schemas.microsoft.com/office/drawing/2014/main" xmlns="" id="{F93E3E18-772A-4153-91FE-09F8D80E00A7}"/>
            </a:ext>
          </a:extLst>
        </xdr:cNvPr>
        <xdr:cNvSpPr/>
      </xdr:nvSpPr>
      <xdr:spPr>
        <a:xfrm>
          <a:off x="4422140" y="14045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103443</xdr:rowOff>
    </xdr:from>
    <xdr:ext cx="762000" cy="259045"/>
    <xdr:sp macro="" textlink="">
      <xdr:nvSpPr>
        <xdr:cNvPr id="214" name="人件費・物件費等の状況該当値テキスト">
          <a:extLst>
            <a:ext uri="{FF2B5EF4-FFF2-40B4-BE49-F238E27FC236}">
              <a16:creationId xmlns:a16="http://schemas.microsoft.com/office/drawing/2014/main" xmlns="" id="{E6B442A5-C69C-493C-A2FA-AEAF125DD6FB}"/>
            </a:ext>
          </a:extLst>
        </xdr:cNvPr>
        <xdr:cNvSpPr txBox="1"/>
      </xdr:nvSpPr>
      <xdr:spPr>
        <a:xfrm>
          <a:off x="4561840" y="1401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582,484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86742</xdr:rowOff>
    </xdr:from>
    <xdr:to>
      <xdr:col>6</xdr:col>
      <xdr:colOff>50800</xdr:colOff>
      <xdr:row>84</xdr:row>
      <xdr:rowOff>16892</xdr:rowOff>
    </xdr:to>
    <xdr:sp macro="" textlink="">
      <xdr:nvSpPr>
        <xdr:cNvPr id="215" name="円/楕円 214">
          <a:extLst>
            <a:ext uri="{FF2B5EF4-FFF2-40B4-BE49-F238E27FC236}">
              <a16:creationId xmlns:a16="http://schemas.microsoft.com/office/drawing/2014/main" xmlns="" id="{551EDC45-FD2F-4648-A747-3EA6175C8DBE}"/>
            </a:ext>
          </a:extLst>
        </xdr:cNvPr>
        <xdr:cNvSpPr/>
      </xdr:nvSpPr>
      <xdr:spPr>
        <a:xfrm>
          <a:off x="3705860" y="14000862"/>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1669</xdr:rowOff>
    </xdr:from>
    <xdr:ext cx="736600" cy="259045"/>
    <xdr:sp macro="" textlink="">
      <xdr:nvSpPr>
        <xdr:cNvPr id="216" name="テキスト ボックス 215">
          <a:extLst>
            <a:ext uri="{FF2B5EF4-FFF2-40B4-BE49-F238E27FC236}">
              <a16:creationId xmlns:a16="http://schemas.microsoft.com/office/drawing/2014/main" xmlns="" id="{F6D1A840-86FC-4D8D-A499-E9C06DCC14E0}"/>
            </a:ext>
          </a:extLst>
        </xdr:cNvPr>
        <xdr:cNvSpPr txBox="1"/>
      </xdr:nvSpPr>
      <xdr:spPr>
        <a:xfrm>
          <a:off x="3390900" y="1408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543,648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61911</xdr:rowOff>
    </xdr:from>
    <xdr:to>
      <xdr:col>4</xdr:col>
      <xdr:colOff>533400</xdr:colOff>
      <xdr:row>83</xdr:row>
      <xdr:rowOff>163511</xdr:rowOff>
    </xdr:to>
    <xdr:sp macro="" textlink="">
      <xdr:nvSpPr>
        <xdr:cNvPr id="217" name="円/楕円 216">
          <a:extLst>
            <a:ext uri="{FF2B5EF4-FFF2-40B4-BE49-F238E27FC236}">
              <a16:creationId xmlns:a16="http://schemas.microsoft.com/office/drawing/2014/main" xmlns="" id="{0E0DF0D8-2C9E-4CA7-906D-CA1CDF797CF8}"/>
            </a:ext>
          </a:extLst>
        </xdr:cNvPr>
        <xdr:cNvSpPr/>
      </xdr:nvSpPr>
      <xdr:spPr>
        <a:xfrm>
          <a:off x="2900680" y="139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148288</xdr:rowOff>
    </xdr:from>
    <xdr:ext cx="762000" cy="259045"/>
    <xdr:sp macro="" textlink="">
      <xdr:nvSpPr>
        <xdr:cNvPr id="218" name="テキスト ボックス 217">
          <a:extLst>
            <a:ext uri="{FF2B5EF4-FFF2-40B4-BE49-F238E27FC236}">
              <a16:creationId xmlns:a16="http://schemas.microsoft.com/office/drawing/2014/main" xmlns="" id="{43ABA8BC-5EED-4E84-9632-04983321A210}"/>
            </a:ext>
          </a:extLst>
        </xdr:cNvPr>
        <xdr:cNvSpPr txBox="1"/>
      </xdr:nvSpPr>
      <xdr:spPr>
        <a:xfrm>
          <a:off x="2570480" y="1406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522,038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51546</xdr:rowOff>
    </xdr:from>
    <xdr:to>
      <xdr:col>3</xdr:col>
      <xdr:colOff>330200</xdr:colOff>
      <xdr:row>83</xdr:row>
      <xdr:rowOff>153146</xdr:rowOff>
    </xdr:to>
    <xdr:sp macro="" textlink="">
      <xdr:nvSpPr>
        <xdr:cNvPr id="219" name="円/楕円 218">
          <a:extLst>
            <a:ext uri="{FF2B5EF4-FFF2-40B4-BE49-F238E27FC236}">
              <a16:creationId xmlns:a16="http://schemas.microsoft.com/office/drawing/2014/main" xmlns="" id="{A76399BA-DB18-4AFB-9E5D-FD26A040F2C0}"/>
            </a:ext>
          </a:extLst>
        </xdr:cNvPr>
        <xdr:cNvSpPr/>
      </xdr:nvSpPr>
      <xdr:spPr>
        <a:xfrm>
          <a:off x="2080260" y="139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137923</xdr:rowOff>
    </xdr:from>
    <xdr:ext cx="762000" cy="259045"/>
    <xdr:sp macro="" textlink="">
      <xdr:nvSpPr>
        <xdr:cNvPr id="220" name="テキスト ボックス 219">
          <a:extLst>
            <a:ext uri="{FF2B5EF4-FFF2-40B4-BE49-F238E27FC236}">
              <a16:creationId xmlns:a16="http://schemas.microsoft.com/office/drawing/2014/main" xmlns="" id="{ABAA06C5-7D1A-44DA-ABC4-394776E90A31}"/>
            </a:ext>
          </a:extLst>
        </xdr:cNvPr>
        <xdr:cNvSpPr txBox="1"/>
      </xdr:nvSpPr>
      <xdr:spPr>
        <a:xfrm>
          <a:off x="1818640" y="1405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513,018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6460</xdr:rowOff>
    </xdr:from>
    <xdr:to>
      <xdr:col>2</xdr:col>
      <xdr:colOff>127000</xdr:colOff>
      <xdr:row>83</xdr:row>
      <xdr:rowOff>108060</xdr:rowOff>
    </xdr:to>
    <xdr:sp macro="" textlink="">
      <xdr:nvSpPr>
        <xdr:cNvPr id="221" name="円/楕円 220">
          <a:extLst>
            <a:ext uri="{FF2B5EF4-FFF2-40B4-BE49-F238E27FC236}">
              <a16:creationId xmlns:a16="http://schemas.microsoft.com/office/drawing/2014/main" xmlns="" id="{D43E5BF7-BC78-4A81-8786-888BD0D02D0C}"/>
            </a:ext>
          </a:extLst>
        </xdr:cNvPr>
        <xdr:cNvSpPr/>
      </xdr:nvSpPr>
      <xdr:spPr>
        <a:xfrm>
          <a:off x="1259840" y="139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92837</xdr:rowOff>
    </xdr:from>
    <xdr:ext cx="762000" cy="259045"/>
    <xdr:sp macro="" textlink="">
      <xdr:nvSpPr>
        <xdr:cNvPr id="222" name="テキスト ボックス 221">
          <a:extLst>
            <a:ext uri="{FF2B5EF4-FFF2-40B4-BE49-F238E27FC236}">
              <a16:creationId xmlns:a16="http://schemas.microsoft.com/office/drawing/2014/main" xmlns="" id="{F7ED9DE2-8EEE-4B85-AB0F-EB935F0EDBF8}"/>
            </a:ext>
          </a:extLst>
        </xdr:cNvPr>
        <xdr:cNvSpPr txBox="1"/>
      </xdr:nvSpPr>
      <xdr:spPr>
        <a:xfrm>
          <a:off x="998220" y="1400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473,780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4D4CEB3B-3263-47AA-937E-D25298A86293}"/>
            </a:ext>
          </a:extLst>
        </xdr:cNvPr>
        <xdr:cNvSpPr/>
      </xdr:nvSpPr>
      <xdr:spPr>
        <a:xfrm>
          <a:off x="11592560" y="1235837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F0AA372C-D5CD-4A1B-BC3D-DA23DBDFCA0B}"/>
            </a:ext>
          </a:extLst>
        </xdr:cNvPr>
        <xdr:cNvSpPr txBox="1"/>
      </xdr:nvSpPr>
      <xdr:spPr>
        <a:xfrm>
          <a:off x="1234807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E06B88EE-E3CF-4111-98CB-992590273599}"/>
            </a:ext>
          </a:extLst>
        </xdr:cNvPr>
        <xdr:cNvSpPr txBox="1"/>
      </xdr:nvSpPr>
      <xdr:spPr>
        <a:xfrm>
          <a:off x="1392314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55AAFFF0-CFA3-431A-B8ED-25079D2DEC81}"/>
            </a:ext>
          </a:extLst>
        </xdr:cNvPr>
        <xdr:cNvSpPr/>
      </xdr:nvSpPr>
      <xdr:spPr>
        <a:xfrm>
          <a:off x="16187420" y="12604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814FD7B0-2059-4FAA-8B87-413A2A1AE5BF}"/>
            </a:ext>
          </a:extLst>
        </xdr:cNvPr>
        <xdr:cNvSpPr/>
      </xdr:nvSpPr>
      <xdr:spPr>
        <a:xfrm>
          <a:off x="16187420" y="127914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8613F730-BBDD-4958-850E-C9111AD794D0}"/>
            </a:ext>
          </a:extLst>
        </xdr:cNvPr>
        <xdr:cNvSpPr/>
      </xdr:nvSpPr>
      <xdr:spPr>
        <a:xfrm>
          <a:off x="1770126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15142869-41AB-4F0F-AD12-4615CF480102}"/>
            </a:ext>
          </a:extLst>
        </xdr:cNvPr>
        <xdr:cNvSpPr/>
      </xdr:nvSpPr>
      <xdr:spPr>
        <a:xfrm>
          <a:off x="1770126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CBB8FA63-0E32-44D6-9FBE-74882AD6DE94}"/>
            </a:ext>
          </a:extLst>
        </xdr:cNvPr>
        <xdr:cNvSpPr/>
      </xdr:nvSpPr>
      <xdr:spPr>
        <a:xfrm>
          <a:off x="1902460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D955236C-91E9-42C6-925D-6CB90131D6DA}"/>
            </a:ext>
          </a:extLst>
        </xdr:cNvPr>
        <xdr:cNvSpPr/>
      </xdr:nvSpPr>
      <xdr:spPr>
        <a:xfrm>
          <a:off x="1902460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833A8057-B1CD-4193-8FA5-9F191D718E61}"/>
            </a:ext>
          </a:extLst>
        </xdr:cNvPr>
        <xdr:cNvSpPr/>
      </xdr:nvSpPr>
      <xdr:spPr>
        <a:xfrm>
          <a:off x="11592560" y="1310132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39EE0235-089D-4FEA-AF6A-761D883DF777}"/>
            </a:ext>
          </a:extLst>
        </xdr:cNvPr>
        <xdr:cNvSpPr/>
      </xdr:nvSpPr>
      <xdr:spPr>
        <a:xfrm>
          <a:off x="16314420" y="1310132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99051890-2633-4555-9E64-3A6E0986480D}"/>
            </a:ext>
          </a:extLst>
        </xdr:cNvPr>
        <xdr:cNvSpPr/>
      </xdr:nvSpPr>
      <xdr:spPr>
        <a:xfrm>
          <a:off x="16314420" y="13101320"/>
          <a:ext cx="3436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D7ED4C02-0891-4AE3-8707-DE65204D9F96}"/>
            </a:ext>
          </a:extLst>
        </xdr:cNvPr>
        <xdr:cNvSpPr txBox="1"/>
      </xdr:nvSpPr>
      <xdr:spPr>
        <a:xfrm>
          <a:off x="16441420" y="13411200"/>
          <a:ext cx="516128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類似団体とほぼ同水準（＋</a:t>
          </a:r>
          <a:r>
            <a:rPr kumimoji="1" lang="en-US" altLang="ja-JP" sz="1300">
              <a:latin typeface="ＭＳ Ｐゴシック"/>
            </a:rPr>
            <a:t>1.8</a:t>
          </a:r>
          <a:r>
            <a:rPr kumimoji="1" lang="ja-JP" altLang="en-US" sz="1300">
              <a:latin typeface="ＭＳ Ｐゴシック"/>
            </a:rPr>
            <a:t>）で推移しており、今後も給与の適正化に努める。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C4741F17-0BF6-4880-9563-E46FB262C3C3}"/>
            </a:ext>
          </a:extLst>
        </xdr:cNvPr>
        <xdr:cNvCxnSpPr/>
      </xdr:nvCxnSpPr>
      <xdr:spPr>
        <a:xfrm>
          <a:off x="11592560" y="1546098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A2D90459-A50D-4BC0-9FC0-D102992605F4}"/>
            </a:ext>
          </a:extLst>
        </xdr:cNvPr>
        <xdr:cNvSpPr txBox="1"/>
      </xdr:nvSpPr>
      <xdr:spPr>
        <a:xfrm>
          <a:off x="1089914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xmlns="" id="{B3A9D5E7-22AC-4C3B-9FF6-6CCBB84D2DA6}"/>
            </a:ext>
          </a:extLst>
        </xdr:cNvPr>
        <xdr:cNvCxnSpPr/>
      </xdr:nvCxnSpPr>
      <xdr:spPr>
        <a:xfrm>
          <a:off x="11592560" y="1498981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xmlns="" id="{BA25C887-FF3D-4B06-BAAC-B0AD28E57E1A}"/>
            </a:ext>
          </a:extLst>
        </xdr:cNvPr>
        <xdr:cNvSpPr txBox="1"/>
      </xdr:nvSpPr>
      <xdr:spPr>
        <a:xfrm>
          <a:off x="1089914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xmlns="" id="{48D79842-EEDF-4C1E-8FEF-BEF3786D88AD}"/>
            </a:ext>
          </a:extLst>
        </xdr:cNvPr>
        <xdr:cNvCxnSpPr/>
      </xdr:nvCxnSpPr>
      <xdr:spPr>
        <a:xfrm>
          <a:off x="11592560" y="1451864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xmlns="" id="{C1EB602B-F3FF-4057-AF36-4A036023CBFC}"/>
            </a:ext>
          </a:extLst>
        </xdr:cNvPr>
        <xdr:cNvSpPr txBox="1"/>
      </xdr:nvSpPr>
      <xdr:spPr>
        <a:xfrm>
          <a:off x="1089914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xmlns="" id="{065BB1C4-FA60-4FC3-A567-EE8DA3EF6F20}"/>
            </a:ext>
          </a:extLst>
        </xdr:cNvPr>
        <xdr:cNvCxnSpPr/>
      </xdr:nvCxnSpPr>
      <xdr:spPr>
        <a:xfrm>
          <a:off x="11592560" y="1404747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xmlns="" id="{D98B76A9-A86D-4A1B-9C83-623AEA5300C6}"/>
            </a:ext>
          </a:extLst>
        </xdr:cNvPr>
        <xdr:cNvSpPr txBox="1"/>
      </xdr:nvSpPr>
      <xdr:spPr>
        <a:xfrm>
          <a:off x="1089914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xmlns="" id="{FC16D569-0D39-460C-A770-6FE7D672C094}"/>
            </a:ext>
          </a:extLst>
        </xdr:cNvPr>
        <xdr:cNvCxnSpPr/>
      </xdr:nvCxnSpPr>
      <xdr:spPr>
        <a:xfrm>
          <a:off x="11592560" y="1357630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xmlns="" id="{98ACB0DF-4383-48F9-ACBB-BC09D0AFCB2D}"/>
            </a:ext>
          </a:extLst>
        </xdr:cNvPr>
        <xdr:cNvSpPr txBox="1"/>
      </xdr:nvSpPr>
      <xdr:spPr>
        <a:xfrm>
          <a:off x="1089914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xmlns="" id="{A0FB1650-B74C-40A3-AA03-F68CF9601CFB}"/>
            </a:ext>
          </a:extLst>
        </xdr:cNvPr>
        <xdr:cNvCxnSpPr/>
      </xdr:nvCxnSpPr>
      <xdr:spPr>
        <a:xfrm>
          <a:off x="11592560" y="1310132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FB5441D1-BABB-49F5-B82C-B69E1F2CE4FC}"/>
            </a:ext>
          </a:extLst>
        </xdr:cNvPr>
        <xdr:cNvSpPr txBox="1"/>
      </xdr:nvSpPr>
      <xdr:spPr>
        <a:xfrm>
          <a:off x="1089914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xmlns="" id="{FE42F365-5B9B-468B-8384-EE76451880F3}"/>
            </a:ext>
          </a:extLst>
        </xdr:cNvPr>
        <xdr:cNvSpPr/>
      </xdr:nvSpPr>
      <xdr:spPr>
        <a:xfrm>
          <a:off x="11592560" y="1310132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a16="http://schemas.microsoft.com/office/drawing/2014/main" xmlns="" id="{85310432-5D96-45FE-B017-548F27D9A30D}"/>
            </a:ext>
          </a:extLst>
        </xdr:cNvPr>
        <xdr:cNvCxnSpPr/>
      </xdr:nvCxnSpPr>
      <xdr:spPr>
        <a:xfrm flipV="1">
          <a:off x="15372080" y="13537692"/>
          <a:ext cx="0" cy="1068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a16="http://schemas.microsoft.com/office/drawing/2014/main" xmlns="" id="{0AE7B268-B5B0-4FE2-B21A-BA7F670DDB0B}"/>
            </a:ext>
          </a:extLst>
        </xdr:cNvPr>
        <xdr:cNvSpPr txBox="1"/>
      </xdr:nvSpPr>
      <xdr:spPr>
        <a:xfrm>
          <a:off x="15430500" y="1458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a16="http://schemas.microsoft.com/office/drawing/2014/main" xmlns="" id="{1E570159-98B2-497D-9AAC-90DD17998C5A}"/>
            </a:ext>
          </a:extLst>
        </xdr:cNvPr>
        <xdr:cNvCxnSpPr/>
      </xdr:nvCxnSpPr>
      <xdr:spPr>
        <a:xfrm>
          <a:off x="15283180" y="14606524"/>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a16="http://schemas.microsoft.com/office/drawing/2014/main" xmlns="" id="{C2EF1AFD-8C6E-4D74-8631-0CB88128E62C}"/>
            </a:ext>
          </a:extLst>
        </xdr:cNvPr>
        <xdr:cNvSpPr txBox="1"/>
      </xdr:nvSpPr>
      <xdr:spPr>
        <a:xfrm>
          <a:off x="15430500" y="1328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a16="http://schemas.microsoft.com/office/drawing/2014/main" xmlns="" id="{97009FD7-6923-4509-B4D0-593CF89D2867}"/>
            </a:ext>
          </a:extLst>
        </xdr:cNvPr>
        <xdr:cNvCxnSpPr/>
      </xdr:nvCxnSpPr>
      <xdr:spPr>
        <a:xfrm>
          <a:off x="15283180" y="13537692"/>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128270</xdr:rowOff>
    </xdr:to>
    <xdr:cxnSp macro="">
      <xdr:nvCxnSpPr>
        <xdr:cNvPr id="254" name="直線コネクタ 253">
          <a:extLst>
            <a:ext uri="{FF2B5EF4-FFF2-40B4-BE49-F238E27FC236}">
              <a16:creationId xmlns:a16="http://schemas.microsoft.com/office/drawing/2014/main" xmlns="" id="{7116AF2B-928C-4EE8-9357-431C3261ABA2}"/>
            </a:ext>
          </a:extLst>
        </xdr:cNvPr>
        <xdr:cNvCxnSpPr/>
      </xdr:nvCxnSpPr>
      <xdr:spPr>
        <a:xfrm>
          <a:off x="14602460" y="14358365"/>
          <a:ext cx="76962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a16="http://schemas.microsoft.com/office/drawing/2014/main" xmlns="" id="{C3E5A6D6-931B-4C9E-B5AE-B037BE858983}"/>
            </a:ext>
          </a:extLst>
        </xdr:cNvPr>
        <xdr:cNvSpPr txBox="1"/>
      </xdr:nvSpPr>
      <xdr:spPr>
        <a:xfrm>
          <a:off x="15430500" y="1408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a16="http://schemas.microsoft.com/office/drawing/2014/main" xmlns="" id="{EE811257-FB2A-4682-87A4-BA5B51345995}"/>
            </a:ext>
          </a:extLst>
        </xdr:cNvPr>
        <xdr:cNvSpPr/>
      </xdr:nvSpPr>
      <xdr:spPr>
        <a:xfrm>
          <a:off x="15321280" y="14243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108965</xdr:rowOff>
    </xdr:to>
    <xdr:cxnSp macro="">
      <xdr:nvCxnSpPr>
        <xdr:cNvPr id="257" name="直線コネクタ 256">
          <a:extLst>
            <a:ext uri="{FF2B5EF4-FFF2-40B4-BE49-F238E27FC236}">
              <a16:creationId xmlns:a16="http://schemas.microsoft.com/office/drawing/2014/main" xmlns="" id="{D9CE5135-A66F-4C78-8DE4-C24951139600}"/>
            </a:ext>
          </a:extLst>
        </xdr:cNvPr>
        <xdr:cNvCxnSpPr/>
      </xdr:nvCxnSpPr>
      <xdr:spPr>
        <a:xfrm>
          <a:off x="13782040" y="14310106"/>
          <a:ext cx="82042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a16="http://schemas.microsoft.com/office/drawing/2014/main" xmlns="" id="{1C3D8352-B6D6-4EDB-943A-2AC5F299B099}"/>
            </a:ext>
          </a:extLst>
        </xdr:cNvPr>
        <xdr:cNvSpPr/>
      </xdr:nvSpPr>
      <xdr:spPr>
        <a:xfrm>
          <a:off x="1455166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a:extLst>
            <a:ext uri="{FF2B5EF4-FFF2-40B4-BE49-F238E27FC236}">
              <a16:creationId xmlns:a16="http://schemas.microsoft.com/office/drawing/2014/main" xmlns="" id="{E589EBAC-60AD-4A43-BAB6-947A330B2DFF}"/>
            </a:ext>
          </a:extLst>
        </xdr:cNvPr>
        <xdr:cNvSpPr txBox="1"/>
      </xdr:nvSpPr>
      <xdr:spPr>
        <a:xfrm>
          <a:off x="14221460" y="1402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75185</xdr:rowOff>
    </xdr:to>
    <xdr:cxnSp macro="">
      <xdr:nvCxnSpPr>
        <xdr:cNvPr id="260" name="直線コネクタ 259">
          <a:extLst>
            <a:ext uri="{FF2B5EF4-FFF2-40B4-BE49-F238E27FC236}">
              <a16:creationId xmlns:a16="http://schemas.microsoft.com/office/drawing/2014/main" xmlns="" id="{9E6691E0-177F-435B-A481-BDFBDED0D0EB}"/>
            </a:ext>
          </a:extLst>
        </xdr:cNvPr>
        <xdr:cNvCxnSpPr/>
      </xdr:nvCxnSpPr>
      <xdr:spPr>
        <a:xfrm flipV="1">
          <a:off x="12961620" y="14310106"/>
          <a:ext cx="82042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a16="http://schemas.microsoft.com/office/drawing/2014/main" xmlns="" id="{A4516D99-F7C0-4A2E-BE41-382E26DED51A}"/>
            </a:ext>
          </a:extLst>
        </xdr:cNvPr>
        <xdr:cNvSpPr/>
      </xdr:nvSpPr>
      <xdr:spPr>
        <a:xfrm>
          <a:off x="13731240" y="14234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xmlns="" id="{06A06D86-B38B-4718-AF8C-9E25DB161827}"/>
            </a:ext>
          </a:extLst>
        </xdr:cNvPr>
        <xdr:cNvSpPr txBox="1"/>
      </xdr:nvSpPr>
      <xdr:spPr>
        <a:xfrm>
          <a:off x="1346962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87</xdr:row>
      <xdr:rowOff>79756</xdr:rowOff>
    </xdr:to>
    <xdr:cxnSp macro="">
      <xdr:nvCxnSpPr>
        <xdr:cNvPr id="263" name="直線コネクタ 262">
          <a:extLst>
            <a:ext uri="{FF2B5EF4-FFF2-40B4-BE49-F238E27FC236}">
              <a16:creationId xmlns:a16="http://schemas.microsoft.com/office/drawing/2014/main" xmlns="" id="{CE25DA5E-2051-4ADB-8167-56C6B2180594}"/>
            </a:ext>
          </a:extLst>
        </xdr:cNvPr>
        <xdr:cNvCxnSpPr/>
      </xdr:nvCxnSpPr>
      <xdr:spPr>
        <a:xfrm flipV="1">
          <a:off x="12209780" y="14324585"/>
          <a:ext cx="751840" cy="33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a16="http://schemas.microsoft.com/office/drawing/2014/main" xmlns="" id="{20CF80E7-1634-49BF-84F2-BB1821BDB2F0}"/>
            </a:ext>
          </a:extLst>
        </xdr:cNvPr>
        <xdr:cNvSpPr/>
      </xdr:nvSpPr>
      <xdr:spPr>
        <a:xfrm>
          <a:off x="12964160" y="14214856"/>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a16="http://schemas.microsoft.com/office/drawing/2014/main" xmlns="" id="{C2B01781-18CD-41A2-A7C7-DC06F189A751}"/>
            </a:ext>
          </a:extLst>
        </xdr:cNvPr>
        <xdr:cNvSpPr txBox="1"/>
      </xdr:nvSpPr>
      <xdr:spPr>
        <a:xfrm>
          <a:off x="12649200" y="1398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a16="http://schemas.microsoft.com/office/drawing/2014/main" xmlns="" id="{0834BED6-B9FB-4C9D-8358-B2FFBE85FAA6}"/>
            </a:ext>
          </a:extLst>
        </xdr:cNvPr>
        <xdr:cNvSpPr/>
      </xdr:nvSpPr>
      <xdr:spPr>
        <a:xfrm>
          <a:off x="12158980" y="14578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a16="http://schemas.microsoft.com/office/drawing/2014/main" xmlns="" id="{99AEAA17-BC48-4248-80E3-446BDA2C1B44}"/>
            </a:ext>
          </a:extLst>
        </xdr:cNvPr>
        <xdr:cNvSpPr txBox="1"/>
      </xdr:nvSpPr>
      <xdr:spPr>
        <a:xfrm>
          <a:off x="11828780" y="1435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48DE184B-C80D-49CD-A995-4AC9C1F9EC88}"/>
            </a:ext>
          </a:extLst>
        </xdr:cNvPr>
        <xdr:cNvSpPr txBox="1"/>
      </xdr:nvSpPr>
      <xdr:spPr>
        <a:xfrm>
          <a:off x="151561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3B6FE583-E30D-4B54-BC84-4905ED25034E}"/>
            </a:ext>
          </a:extLst>
        </xdr:cNvPr>
        <xdr:cNvSpPr txBox="1"/>
      </xdr:nvSpPr>
      <xdr:spPr>
        <a:xfrm>
          <a:off x="1438656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470233F9-1B14-4AA1-B9AC-55FC2CC6AEAF}"/>
            </a:ext>
          </a:extLst>
        </xdr:cNvPr>
        <xdr:cNvSpPr txBox="1"/>
      </xdr:nvSpPr>
      <xdr:spPr>
        <a:xfrm>
          <a:off x="135813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227D5927-4A1A-489F-8F82-8A792AFCC3B8}"/>
            </a:ext>
          </a:extLst>
        </xdr:cNvPr>
        <xdr:cNvSpPr txBox="1"/>
      </xdr:nvSpPr>
      <xdr:spPr>
        <a:xfrm>
          <a:off x="128143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701D6F45-FF57-4F99-9093-D4D096E72229}"/>
            </a:ext>
          </a:extLst>
        </xdr:cNvPr>
        <xdr:cNvSpPr txBox="1"/>
      </xdr:nvSpPr>
      <xdr:spPr>
        <a:xfrm>
          <a:off x="119938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3" name="円/楕円 272">
          <a:extLst>
            <a:ext uri="{FF2B5EF4-FFF2-40B4-BE49-F238E27FC236}">
              <a16:creationId xmlns:a16="http://schemas.microsoft.com/office/drawing/2014/main" xmlns="" id="{F8209DD7-BC3A-4383-943F-619FFD67F36A}"/>
            </a:ext>
          </a:extLst>
        </xdr:cNvPr>
        <xdr:cNvSpPr/>
      </xdr:nvSpPr>
      <xdr:spPr>
        <a:xfrm>
          <a:off x="15321280" y="1432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4" name="給与水準   （国との比較）該当値テキスト">
          <a:extLst>
            <a:ext uri="{FF2B5EF4-FFF2-40B4-BE49-F238E27FC236}">
              <a16:creationId xmlns:a16="http://schemas.microsoft.com/office/drawing/2014/main" xmlns="" id="{030E8E5E-9D96-4FFD-9AD8-51EA5C8FB4DD}"/>
            </a:ext>
          </a:extLst>
        </xdr:cNvPr>
        <xdr:cNvSpPr txBox="1"/>
      </xdr:nvSpPr>
      <xdr:spPr>
        <a:xfrm>
          <a:off x="154305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5" name="円/楕円 274">
          <a:extLst>
            <a:ext uri="{FF2B5EF4-FFF2-40B4-BE49-F238E27FC236}">
              <a16:creationId xmlns:a16="http://schemas.microsoft.com/office/drawing/2014/main" xmlns="" id="{8274ABD8-6F31-42A1-B50A-86883FE7FE9F}"/>
            </a:ext>
          </a:extLst>
        </xdr:cNvPr>
        <xdr:cNvSpPr/>
      </xdr:nvSpPr>
      <xdr:spPr>
        <a:xfrm>
          <a:off x="1455166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6" name="テキスト ボックス 275">
          <a:extLst>
            <a:ext uri="{FF2B5EF4-FFF2-40B4-BE49-F238E27FC236}">
              <a16:creationId xmlns:a16="http://schemas.microsoft.com/office/drawing/2014/main" xmlns="" id="{109A1F32-0FC2-4A4C-A5CD-2232589E7B91}"/>
            </a:ext>
          </a:extLst>
        </xdr:cNvPr>
        <xdr:cNvSpPr txBox="1"/>
      </xdr:nvSpPr>
      <xdr:spPr>
        <a:xfrm>
          <a:off x="14221460" y="143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9906</xdr:rowOff>
    </xdr:from>
    <xdr:to>
      <xdr:col>22</xdr:col>
      <xdr:colOff>254000</xdr:colOff>
      <xdr:row>85</xdr:row>
      <xdr:rowOff>111506</xdr:rowOff>
    </xdr:to>
    <xdr:sp macro="" textlink="">
      <xdr:nvSpPr>
        <xdr:cNvPr id="277" name="円/楕円 276">
          <a:extLst>
            <a:ext uri="{FF2B5EF4-FFF2-40B4-BE49-F238E27FC236}">
              <a16:creationId xmlns:a16="http://schemas.microsoft.com/office/drawing/2014/main" xmlns="" id="{65EB274F-F03C-4B9B-91CD-79D74DD67435}"/>
            </a:ext>
          </a:extLst>
        </xdr:cNvPr>
        <xdr:cNvSpPr/>
      </xdr:nvSpPr>
      <xdr:spPr>
        <a:xfrm>
          <a:off x="13731240" y="1425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96283</xdr:rowOff>
    </xdr:from>
    <xdr:ext cx="762000" cy="259045"/>
    <xdr:sp macro="" textlink="">
      <xdr:nvSpPr>
        <xdr:cNvPr id="278" name="テキスト ボックス 277">
          <a:extLst>
            <a:ext uri="{FF2B5EF4-FFF2-40B4-BE49-F238E27FC236}">
              <a16:creationId xmlns:a16="http://schemas.microsoft.com/office/drawing/2014/main" xmlns="" id="{8A94D303-E120-485D-A366-F6EFAC95EA74}"/>
            </a:ext>
          </a:extLst>
        </xdr:cNvPr>
        <xdr:cNvSpPr txBox="1"/>
      </xdr:nvSpPr>
      <xdr:spPr>
        <a:xfrm>
          <a:off x="13469620" y="1434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24385</xdr:rowOff>
    </xdr:from>
    <xdr:to>
      <xdr:col>21</xdr:col>
      <xdr:colOff>50800</xdr:colOff>
      <xdr:row>85</xdr:row>
      <xdr:rowOff>125985</xdr:rowOff>
    </xdr:to>
    <xdr:sp macro="" textlink="">
      <xdr:nvSpPr>
        <xdr:cNvPr id="279" name="円/楕円 278">
          <a:extLst>
            <a:ext uri="{FF2B5EF4-FFF2-40B4-BE49-F238E27FC236}">
              <a16:creationId xmlns:a16="http://schemas.microsoft.com/office/drawing/2014/main" xmlns="" id="{25ED2101-79F7-409E-B2E3-0BAC30D9D1D7}"/>
            </a:ext>
          </a:extLst>
        </xdr:cNvPr>
        <xdr:cNvSpPr/>
      </xdr:nvSpPr>
      <xdr:spPr>
        <a:xfrm>
          <a:off x="12964160" y="14273785"/>
          <a:ext cx="482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110762</xdr:rowOff>
    </xdr:from>
    <xdr:ext cx="762000" cy="259045"/>
    <xdr:sp macro="" textlink="">
      <xdr:nvSpPr>
        <xdr:cNvPr id="280" name="テキスト ボックス 279">
          <a:extLst>
            <a:ext uri="{FF2B5EF4-FFF2-40B4-BE49-F238E27FC236}">
              <a16:creationId xmlns:a16="http://schemas.microsoft.com/office/drawing/2014/main" xmlns="" id="{A1DF9C18-DEC0-4EFE-A3D1-B6143344393E}"/>
            </a:ext>
          </a:extLst>
        </xdr:cNvPr>
        <xdr:cNvSpPr txBox="1"/>
      </xdr:nvSpPr>
      <xdr:spPr>
        <a:xfrm>
          <a:off x="12649200" y="143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81" name="円/楕円 280">
          <a:extLst>
            <a:ext uri="{FF2B5EF4-FFF2-40B4-BE49-F238E27FC236}">
              <a16:creationId xmlns:a16="http://schemas.microsoft.com/office/drawing/2014/main" xmlns="" id="{9DDCA169-E145-42E7-8383-980595C2487F}"/>
            </a:ext>
          </a:extLst>
        </xdr:cNvPr>
        <xdr:cNvSpPr/>
      </xdr:nvSpPr>
      <xdr:spPr>
        <a:xfrm>
          <a:off x="12158980" y="146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82" name="テキスト ボックス 281">
          <a:extLst>
            <a:ext uri="{FF2B5EF4-FFF2-40B4-BE49-F238E27FC236}">
              <a16:creationId xmlns:a16="http://schemas.microsoft.com/office/drawing/2014/main" xmlns="" id="{9B65654E-D145-4E70-9A5C-3F380CB96145}"/>
            </a:ext>
          </a:extLst>
        </xdr:cNvPr>
        <xdr:cNvSpPr txBox="1"/>
      </xdr:nvSpPr>
      <xdr:spPr>
        <a:xfrm>
          <a:off x="11828780" y="1470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xmlns="" id="{F12988F9-97E5-44F0-96C5-E461532D3E64}"/>
            </a:ext>
          </a:extLst>
        </xdr:cNvPr>
        <xdr:cNvSpPr/>
      </xdr:nvSpPr>
      <xdr:spPr>
        <a:xfrm>
          <a:off x="11592560" y="863219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xmlns="" id="{663C133C-E056-46E1-9C1E-B1B75FE1A52A}"/>
            </a:ext>
          </a:extLst>
        </xdr:cNvPr>
        <xdr:cNvSpPr txBox="1"/>
      </xdr:nvSpPr>
      <xdr:spPr>
        <a:xfrm>
          <a:off x="12149753" y="898652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B712E9F8-D0F6-49E3-B023-A8F3013DC734}"/>
            </a:ext>
          </a:extLst>
        </xdr:cNvPr>
        <xdr:cNvSpPr txBox="1"/>
      </xdr:nvSpPr>
      <xdr:spPr>
        <a:xfrm>
          <a:off x="14121468"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xmlns="" id="{8AAA15F1-6227-4963-90DB-D293CB9C7D90}"/>
            </a:ext>
          </a:extLst>
        </xdr:cNvPr>
        <xdr:cNvSpPr/>
      </xdr:nvSpPr>
      <xdr:spPr>
        <a:xfrm>
          <a:off x="16187420" y="88823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xmlns="" id="{E3CBA515-213C-4AAB-8B52-0AD53F291970}"/>
            </a:ext>
          </a:extLst>
        </xdr:cNvPr>
        <xdr:cNvSpPr/>
      </xdr:nvSpPr>
      <xdr:spPr>
        <a:xfrm>
          <a:off x="16187420" y="906526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xmlns="" id="{A2579BDD-2D7E-4575-B61C-F15E1BDEF221}"/>
            </a:ext>
          </a:extLst>
        </xdr:cNvPr>
        <xdr:cNvSpPr/>
      </xdr:nvSpPr>
      <xdr:spPr>
        <a:xfrm>
          <a:off x="1770126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xmlns="" id="{C5A896CE-9A0F-4AA9-8E9B-E08CE9C5FC4F}"/>
            </a:ext>
          </a:extLst>
        </xdr:cNvPr>
        <xdr:cNvSpPr/>
      </xdr:nvSpPr>
      <xdr:spPr>
        <a:xfrm>
          <a:off x="1770126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xmlns="" id="{44D0B3A8-37F0-4834-A97E-263C0A763CE0}"/>
            </a:ext>
          </a:extLst>
        </xdr:cNvPr>
        <xdr:cNvSpPr/>
      </xdr:nvSpPr>
      <xdr:spPr>
        <a:xfrm>
          <a:off x="1902460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xmlns="" id="{E9235AFB-EE87-45E0-8317-FAB4DF28247F}"/>
            </a:ext>
          </a:extLst>
        </xdr:cNvPr>
        <xdr:cNvSpPr/>
      </xdr:nvSpPr>
      <xdr:spPr>
        <a:xfrm>
          <a:off x="1902460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xmlns="" id="{BE97A387-3597-4CAD-BB68-F35159A93EA7}"/>
            </a:ext>
          </a:extLst>
        </xdr:cNvPr>
        <xdr:cNvSpPr/>
      </xdr:nvSpPr>
      <xdr:spPr>
        <a:xfrm>
          <a:off x="11592560" y="9378950"/>
          <a:ext cx="453136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xmlns="" id="{C73A6317-4921-4331-B2F8-A78CC943F8CF}"/>
            </a:ext>
          </a:extLst>
        </xdr:cNvPr>
        <xdr:cNvSpPr/>
      </xdr:nvSpPr>
      <xdr:spPr>
        <a:xfrm>
          <a:off x="16314420" y="9378950"/>
          <a:ext cx="541528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xmlns="" id="{89A15066-8347-414F-9021-F4BC4BFB0308}"/>
            </a:ext>
          </a:extLst>
        </xdr:cNvPr>
        <xdr:cNvSpPr/>
      </xdr:nvSpPr>
      <xdr:spPr>
        <a:xfrm>
          <a:off x="16314420" y="9378950"/>
          <a:ext cx="3436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xmlns="" id="{4C35569F-8FA2-40F9-B46C-E5E292316AEC}"/>
            </a:ext>
          </a:extLst>
        </xdr:cNvPr>
        <xdr:cNvSpPr txBox="1"/>
      </xdr:nvSpPr>
      <xdr:spPr>
        <a:xfrm>
          <a:off x="16441420" y="968883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集中改革プランに基づき職員数の削減に努めたが、類似団体の中でも人口規模が小さく数値は高い状況にある。</a:t>
          </a:r>
          <a:endParaRPr kumimoji="1" lang="en-US" altLang="ja-JP" sz="1300">
            <a:latin typeface="ＭＳ Ｐゴシック"/>
          </a:endParaRPr>
        </a:p>
        <a:p>
          <a:r>
            <a:rPr kumimoji="1" lang="ja-JP" altLang="en-US" sz="1300">
              <a:latin typeface="ＭＳ Ｐゴシック"/>
            </a:rPr>
            <a:t>　様々な異なる条件から類似団体と単純比較はできないが、必要な行政サービス提供の</a:t>
          </a:r>
          <a:r>
            <a:rPr kumimoji="1" lang="ja-JP" altLang="en-US" sz="1300">
              <a:solidFill>
                <a:sysClr val="windowText" lastClr="000000"/>
              </a:solidFill>
              <a:latin typeface="ＭＳ Ｐゴシック"/>
            </a:rPr>
            <a:t>整理</a:t>
          </a:r>
          <a:r>
            <a:rPr kumimoji="1" lang="ja-JP" altLang="en-US" sz="1300">
              <a:latin typeface="ＭＳ Ｐゴシック"/>
            </a:rPr>
            <a:t>や業務の効率化を行い、適正な定員管理に努める。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CCA29378-DBBE-48DE-96DC-D951BFDE7895}"/>
            </a:ext>
          </a:extLst>
        </xdr:cNvPr>
        <xdr:cNvSpPr txBox="1"/>
      </xdr:nvSpPr>
      <xdr:spPr>
        <a:xfrm>
          <a:off x="1155446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xmlns="" id="{B1A1C045-94A1-4F1E-8D5A-E5A0F1D11C60}"/>
            </a:ext>
          </a:extLst>
        </xdr:cNvPr>
        <xdr:cNvCxnSpPr/>
      </xdr:nvCxnSpPr>
      <xdr:spPr>
        <a:xfrm>
          <a:off x="11592560" y="1173480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49A0C2A7-3BB5-4B3D-A02D-CD7DA8EEEF8D}"/>
            </a:ext>
          </a:extLst>
        </xdr:cNvPr>
        <xdr:cNvSpPr txBox="1"/>
      </xdr:nvSpPr>
      <xdr:spPr>
        <a:xfrm>
          <a:off x="1089914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xmlns="" id="{95073ACC-C6A5-4F36-9C73-A5307AB7C90C}"/>
            </a:ext>
          </a:extLst>
        </xdr:cNvPr>
        <xdr:cNvCxnSpPr/>
      </xdr:nvCxnSpPr>
      <xdr:spPr>
        <a:xfrm>
          <a:off x="11592560" y="1126363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xmlns="" id="{D7EF55BB-EDDA-4C5C-823F-9B5DCC33A663}"/>
            </a:ext>
          </a:extLst>
        </xdr:cNvPr>
        <xdr:cNvSpPr txBox="1"/>
      </xdr:nvSpPr>
      <xdr:spPr>
        <a:xfrm>
          <a:off x="1089914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xmlns="" id="{85189DED-B0B5-4079-A312-7B6A1EE95631}"/>
            </a:ext>
          </a:extLst>
        </xdr:cNvPr>
        <xdr:cNvCxnSpPr/>
      </xdr:nvCxnSpPr>
      <xdr:spPr>
        <a:xfrm>
          <a:off x="11592560" y="1079246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xmlns="" id="{E80E1198-EECE-4444-ACDA-9FB5058F5CF0}"/>
            </a:ext>
          </a:extLst>
        </xdr:cNvPr>
        <xdr:cNvSpPr txBox="1"/>
      </xdr:nvSpPr>
      <xdr:spPr>
        <a:xfrm>
          <a:off x="1089914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xmlns="" id="{6754847B-A255-4FF4-89F5-266AD5674067}"/>
            </a:ext>
          </a:extLst>
        </xdr:cNvPr>
        <xdr:cNvCxnSpPr/>
      </xdr:nvCxnSpPr>
      <xdr:spPr>
        <a:xfrm>
          <a:off x="11592560" y="1032129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xmlns="" id="{E1C3B82B-44EA-4DBB-92B2-9D4D3170CC84}"/>
            </a:ext>
          </a:extLst>
        </xdr:cNvPr>
        <xdr:cNvSpPr txBox="1"/>
      </xdr:nvSpPr>
      <xdr:spPr>
        <a:xfrm>
          <a:off x="1089914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xmlns="" id="{97E8599E-1D92-4598-AA98-B653ABCA9690}"/>
            </a:ext>
          </a:extLst>
        </xdr:cNvPr>
        <xdr:cNvCxnSpPr/>
      </xdr:nvCxnSpPr>
      <xdr:spPr>
        <a:xfrm>
          <a:off x="11592560" y="985012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xmlns="" id="{8B5B1251-E0E1-48E9-885F-5023D16B58C4}"/>
            </a:ext>
          </a:extLst>
        </xdr:cNvPr>
        <xdr:cNvSpPr txBox="1"/>
      </xdr:nvSpPr>
      <xdr:spPr>
        <a:xfrm>
          <a:off x="1089914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xmlns="" id="{F9753AF5-B87D-4502-BB24-14F1279ABFAC}"/>
            </a:ext>
          </a:extLst>
        </xdr:cNvPr>
        <xdr:cNvCxnSpPr/>
      </xdr:nvCxnSpPr>
      <xdr:spPr>
        <a:xfrm>
          <a:off x="11592560" y="93789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xmlns="" id="{29F5F39F-54FC-479F-9588-96BA5F2C22A6}"/>
            </a:ext>
          </a:extLst>
        </xdr:cNvPr>
        <xdr:cNvSpPr/>
      </xdr:nvSpPr>
      <xdr:spPr>
        <a:xfrm>
          <a:off x="11592560" y="9378950"/>
          <a:ext cx="453136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a16="http://schemas.microsoft.com/office/drawing/2014/main" xmlns="" id="{C7214978-061E-4DFD-8FB3-0E77DF79B529}"/>
            </a:ext>
          </a:extLst>
        </xdr:cNvPr>
        <xdr:cNvCxnSpPr/>
      </xdr:nvCxnSpPr>
      <xdr:spPr>
        <a:xfrm flipV="1">
          <a:off x="15372080" y="10043211"/>
          <a:ext cx="0" cy="12081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a16="http://schemas.microsoft.com/office/drawing/2014/main" xmlns="" id="{81F49B8E-789E-4A46-B001-37A248A773DA}"/>
            </a:ext>
          </a:extLst>
        </xdr:cNvPr>
        <xdr:cNvSpPr txBox="1"/>
      </xdr:nvSpPr>
      <xdr:spPr>
        <a:xfrm>
          <a:off x="15430500" y="1122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a16="http://schemas.microsoft.com/office/drawing/2014/main" xmlns="" id="{E6E5069F-48CD-476C-AA86-0B09FCECFCC6}"/>
            </a:ext>
          </a:extLst>
        </xdr:cNvPr>
        <xdr:cNvCxnSpPr/>
      </xdr:nvCxnSpPr>
      <xdr:spPr>
        <a:xfrm>
          <a:off x="15283180" y="11251324"/>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a16="http://schemas.microsoft.com/office/drawing/2014/main" xmlns="" id="{C0B0633E-DE5A-404D-B664-04922989D374}"/>
            </a:ext>
          </a:extLst>
        </xdr:cNvPr>
        <xdr:cNvSpPr txBox="1"/>
      </xdr:nvSpPr>
      <xdr:spPr>
        <a:xfrm>
          <a:off x="15430500" y="979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a16="http://schemas.microsoft.com/office/drawing/2014/main" xmlns="" id="{74C14E4B-5E2F-4967-9E73-995CD643FA30}"/>
            </a:ext>
          </a:extLst>
        </xdr:cNvPr>
        <xdr:cNvCxnSpPr/>
      </xdr:nvCxnSpPr>
      <xdr:spPr>
        <a:xfrm>
          <a:off x="15283180" y="10043211"/>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149416</xdr:rowOff>
    </xdr:from>
    <xdr:to>
      <xdr:col>24</xdr:col>
      <xdr:colOff>558800</xdr:colOff>
      <xdr:row>63</xdr:row>
      <xdr:rowOff>3061</xdr:rowOff>
    </xdr:to>
    <xdr:cxnSp macro="">
      <xdr:nvCxnSpPr>
        <xdr:cNvPr id="314" name="直線コネクタ 313">
          <a:extLst>
            <a:ext uri="{FF2B5EF4-FFF2-40B4-BE49-F238E27FC236}">
              <a16:creationId xmlns:a16="http://schemas.microsoft.com/office/drawing/2014/main" xmlns="" id="{5046AA33-3F9E-4665-8731-74019E78C103}"/>
            </a:ext>
          </a:extLst>
        </xdr:cNvPr>
        <xdr:cNvCxnSpPr/>
      </xdr:nvCxnSpPr>
      <xdr:spPr>
        <a:xfrm>
          <a:off x="14602460" y="10543096"/>
          <a:ext cx="76962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a:extLst>
            <a:ext uri="{FF2B5EF4-FFF2-40B4-BE49-F238E27FC236}">
              <a16:creationId xmlns:a16="http://schemas.microsoft.com/office/drawing/2014/main" xmlns="" id="{01E6B0A8-52E8-4A64-918B-C94BF8C5DBC4}"/>
            </a:ext>
          </a:extLst>
        </xdr:cNvPr>
        <xdr:cNvSpPr txBox="1"/>
      </xdr:nvSpPr>
      <xdr:spPr>
        <a:xfrm>
          <a:off x="15430500" y="1016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a16="http://schemas.microsoft.com/office/drawing/2014/main" xmlns="" id="{FE336C27-9C51-4722-A69D-416023ED71E6}"/>
            </a:ext>
          </a:extLst>
        </xdr:cNvPr>
        <xdr:cNvSpPr/>
      </xdr:nvSpPr>
      <xdr:spPr>
        <a:xfrm>
          <a:off x="15321280" y="10312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113462</xdr:rowOff>
    </xdr:from>
    <xdr:to>
      <xdr:col>23</xdr:col>
      <xdr:colOff>406400</xdr:colOff>
      <xdr:row>62</xdr:row>
      <xdr:rowOff>149416</xdr:rowOff>
    </xdr:to>
    <xdr:cxnSp macro="">
      <xdr:nvCxnSpPr>
        <xdr:cNvPr id="317" name="直線コネクタ 316">
          <a:extLst>
            <a:ext uri="{FF2B5EF4-FFF2-40B4-BE49-F238E27FC236}">
              <a16:creationId xmlns:a16="http://schemas.microsoft.com/office/drawing/2014/main" xmlns="" id="{BF52D172-8107-4A50-B0EF-6F189C3F1B51}"/>
            </a:ext>
          </a:extLst>
        </xdr:cNvPr>
        <xdr:cNvCxnSpPr/>
      </xdr:nvCxnSpPr>
      <xdr:spPr>
        <a:xfrm>
          <a:off x="13782040" y="10507142"/>
          <a:ext cx="82042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a16="http://schemas.microsoft.com/office/drawing/2014/main" xmlns="" id="{2467AB25-7CA4-4552-A584-BAB5F906B62E}"/>
            </a:ext>
          </a:extLst>
        </xdr:cNvPr>
        <xdr:cNvSpPr/>
      </xdr:nvSpPr>
      <xdr:spPr>
        <a:xfrm>
          <a:off x="14551660" y="10299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a:extLst>
            <a:ext uri="{FF2B5EF4-FFF2-40B4-BE49-F238E27FC236}">
              <a16:creationId xmlns:a16="http://schemas.microsoft.com/office/drawing/2014/main" xmlns="" id="{106C23C5-24BB-4191-8B52-D0E18587B8E7}"/>
            </a:ext>
          </a:extLst>
        </xdr:cNvPr>
        <xdr:cNvSpPr txBox="1"/>
      </xdr:nvSpPr>
      <xdr:spPr>
        <a:xfrm>
          <a:off x="14221460" y="10072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107671</xdr:rowOff>
    </xdr:from>
    <xdr:to>
      <xdr:col>22</xdr:col>
      <xdr:colOff>203200</xdr:colOff>
      <xdr:row>62</xdr:row>
      <xdr:rowOff>113462</xdr:rowOff>
    </xdr:to>
    <xdr:cxnSp macro="">
      <xdr:nvCxnSpPr>
        <xdr:cNvPr id="320" name="直線コネクタ 319">
          <a:extLst>
            <a:ext uri="{FF2B5EF4-FFF2-40B4-BE49-F238E27FC236}">
              <a16:creationId xmlns:a16="http://schemas.microsoft.com/office/drawing/2014/main" xmlns="" id="{33EFF10E-0AE1-47D4-AA55-A8ED5F6B5E08}"/>
            </a:ext>
          </a:extLst>
        </xdr:cNvPr>
        <xdr:cNvCxnSpPr/>
      </xdr:nvCxnSpPr>
      <xdr:spPr>
        <a:xfrm>
          <a:off x="12961620" y="10501351"/>
          <a:ext cx="82042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a16="http://schemas.microsoft.com/office/drawing/2014/main" xmlns="" id="{6FBEBA7F-7ECA-47E9-8AD1-59CC5ED8E672}"/>
            </a:ext>
          </a:extLst>
        </xdr:cNvPr>
        <xdr:cNvSpPr/>
      </xdr:nvSpPr>
      <xdr:spPr>
        <a:xfrm>
          <a:off x="13731240" y="10297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a:extLst>
            <a:ext uri="{FF2B5EF4-FFF2-40B4-BE49-F238E27FC236}">
              <a16:creationId xmlns:a16="http://schemas.microsoft.com/office/drawing/2014/main" xmlns="" id="{F836A75C-6224-4161-94F4-A53C39461983}"/>
            </a:ext>
          </a:extLst>
        </xdr:cNvPr>
        <xdr:cNvSpPr txBox="1"/>
      </xdr:nvSpPr>
      <xdr:spPr>
        <a:xfrm>
          <a:off x="13469620" y="1006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84747</xdr:rowOff>
    </xdr:from>
    <xdr:to>
      <xdr:col>21</xdr:col>
      <xdr:colOff>0</xdr:colOff>
      <xdr:row>62</xdr:row>
      <xdr:rowOff>107671</xdr:rowOff>
    </xdr:to>
    <xdr:cxnSp macro="">
      <xdr:nvCxnSpPr>
        <xdr:cNvPr id="323" name="直線コネクタ 322">
          <a:extLst>
            <a:ext uri="{FF2B5EF4-FFF2-40B4-BE49-F238E27FC236}">
              <a16:creationId xmlns:a16="http://schemas.microsoft.com/office/drawing/2014/main" xmlns="" id="{FAA299DF-B6B2-427C-8105-B3B50B09F4A6}"/>
            </a:ext>
          </a:extLst>
        </xdr:cNvPr>
        <xdr:cNvCxnSpPr/>
      </xdr:nvCxnSpPr>
      <xdr:spPr>
        <a:xfrm>
          <a:off x="12209780" y="10478427"/>
          <a:ext cx="75184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a16="http://schemas.microsoft.com/office/drawing/2014/main" xmlns="" id="{B76AA533-E2B7-4861-8246-1EA78ED638DC}"/>
            </a:ext>
          </a:extLst>
        </xdr:cNvPr>
        <xdr:cNvSpPr/>
      </xdr:nvSpPr>
      <xdr:spPr>
        <a:xfrm>
          <a:off x="12964160" y="10285209"/>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a:extLst>
            <a:ext uri="{FF2B5EF4-FFF2-40B4-BE49-F238E27FC236}">
              <a16:creationId xmlns:a16="http://schemas.microsoft.com/office/drawing/2014/main" xmlns="" id="{A3D29936-6A14-40F1-BC94-F56C163AE038}"/>
            </a:ext>
          </a:extLst>
        </xdr:cNvPr>
        <xdr:cNvSpPr txBox="1"/>
      </xdr:nvSpPr>
      <xdr:spPr>
        <a:xfrm>
          <a:off x="12649200" y="100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a16="http://schemas.microsoft.com/office/drawing/2014/main" xmlns="" id="{D3B6F7E9-B67B-4BC0-A512-D31F5623579F}"/>
            </a:ext>
          </a:extLst>
        </xdr:cNvPr>
        <xdr:cNvSpPr/>
      </xdr:nvSpPr>
      <xdr:spPr>
        <a:xfrm>
          <a:off x="12158980" y="102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a:extLst>
            <a:ext uri="{FF2B5EF4-FFF2-40B4-BE49-F238E27FC236}">
              <a16:creationId xmlns:a16="http://schemas.microsoft.com/office/drawing/2014/main" xmlns="" id="{FA027E37-DBE4-4022-9AD9-DDF437DE5E12}"/>
            </a:ext>
          </a:extLst>
        </xdr:cNvPr>
        <xdr:cNvSpPr txBox="1"/>
      </xdr:nvSpPr>
      <xdr:spPr>
        <a:xfrm>
          <a:off x="11828780" y="100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C7735C7-8AD5-42D7-9104-D37137DE2838}"/>
            </a:ext>
          </a:extLst>
        </xdr:cNvPr>
        <xdr:cNvSpPr txBox="1"/>
      </xdr:nvSpPr>
      <xdr:spPr>
        <a:xfrm>
          <a:off x="151561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23D5670D-09A7-4575-8165-B13598B40A0F}"/>
            </a:ext>
          </a:extLst>
        </xdr:cNvPr>
        <xdr:cNvSpPr txBox="1"/>
      </xdr:nvSpPr>
      <xdr:spPr>
        <a:xfrm>
          <a:off x="1438656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596128CB-726D-4E31-90C0-2D73BCBD9CAA}"/>
            </a:ext>
          </a:extLst>
        </xdr:cNvPr>
        <xdr:cNvSpPr txBox="1"/>
      </xdr:nvSpPr>
      <xdr:spPr>
        <a:xfrm>
          <a:off x="135813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BF10DECA-4B5A-43F1-AE3E-72F2FF27F365}"/>
            </a:ext>
          </a:extLst>
        </xdr:cNvPr>
        <xdr:cNvSpPr txBox="1"/>
      </xdr:nvSpPr>
      <xdr:spPr>
        <a:xfrm>
          <a:off x="128143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6679ED53-917A-4F89-AD7A-28E8A2F3A32C}"/>
            </a:ext>
          </a:extLst>
        </xdr:cNvPr>
        <xdr:cNvSpPr txBox="1"/>
      </xdr:nvSpPr>
      <xdr:spPr>
        <a:xfrm>
          <a:off x="119938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123711</xdr:rowOff>
    </xdr:from>
    <xdr:to>
      <xdr:col>24</xdr:col>
      <xdr:colOff>609600</xdr:colOff>
      <xdr:row>63</xdr:row>
      <xdr:rowOff>53861</xdr:rowOff>
    </xdr:to>
    <xdr:sp macro="" textlink="">
      <xdr:nvSpPr>
        <xdr:cNvPr id="333" name="円/楕円 332">
          <a:extLst>
            <a:ext uri="{FF2B5EF4-FFF2-40B4-BE49-F238E27FC236}">
              <a16:creationId xmlns:a16="http://schemas.microsoft.com/office/drawing/2014/main" xmlns="" id="{4DB5CC0E-410D-4068-84C6-641292310721}"/>
            </a:ext>
          </a:extLst>
        </xdr:cNvPr>
        <xdr:cNvSpPr/>
      </xdr:nvSpPr>
      <xdr:spPr>
        <a:xfrm>
          <a:off x="15321280" y="10517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95788</xdr:rowOff>
    </xdr:from>
    <xdr:ext cx="762000" cy="259045"/>
    <xdr:sp macro="" textlink="">
      <xdr:nvSpPr>
        <xdr:cNvPr id="334" name="定員管理の状況該当値テキスト">
          <a:extLst>
            <a:ext uri="{FF2B5EF4-FFF2-40B4-BE49-F238E27FC236}">
              <a16:creationId xmlns:a16="http://schemas.microsoft.com/office/drawing/2014/main" xmlns="" id="{93FFE953-1548-4C62-9121-ED70A61F29A0}"/>
            </a:ext>
          </a:extLst>
        </xdr:cNvPr>
        <xdr:cNvSpPr txBox="1"/>
      </xdr:nvSpPr>
      <xdr:spPr>
        <a:xfrm>
          <a:off x="15430500" y="1048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98616</xdr:rowOff>
    </xdr:from>
    <xdr:to>
      <xdr:col>23</xdr:col>
      <xdr:colOff>457200</xdr:colOff>
      <xdr:row>63</xdr:row>
      <xdr:rowOff>28766</xdr:rowOff>
    </xdr:to>
    <xdr:sp macro="" textlink="">
      <xdr:nvSpPr>
        <xdr:cNvPr id="335" name="円/楕円 334">
          <a:extLst>
            <a:ext uri="{FF2B5EF4-FFF2-40B4-BE49-F238E27FC236}">
              <a16:creationId xmlns:a16="http://schemas.microsoft.com/office/drawing/2014/main" xmlns="" id="{4B24D338-A1C9-4362-A364-3060D2815D96}"/>
            </a:ext>
          </a:extLst>
        </xdr:cNvPr>
        <xdr:cNvSpPr/>
      </xdr:nvSpPr>
      <xdr:spPr>
        <a:xfrm>
          <a:off x="14551660" y="10492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13543</xdr:rowOff>
    </xdr:from>
    <xdr:ext cx="736600" cy="259045"/>
    <xdr:sp macro="" textlink="">
      <xdr:nvSpPr>
        <xdr:cNvPr id="336" name="テキスト ボックス 335">
          <a:extLst>
            <a:ext uri="{FF2B5EF4-FFF2-40B4-BE49-F238E27FC236}">
              <a16:creationId xmlns:a16="http://schemas.microsoft.com/office/drawing/2014/main" xmlns="" id="{2A1AC373-5A8C-45C1-AA92-3BA2A0FB3CDC}"/>
            </a:ext>
          </a:extLst>
        </xdr:cNvPr>
        <xdr:cNvSpPr txBox="1"/>
      </xdr:nvSpPr>
      <xdr:spPr>
        <a:xfrm>
          <a:off x="14221460" y="1057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62662</xdr:rowOff>
    </xdr:from>
    <xdr:to>
      <xdr:col>22</xdr:col>
      <xdr:colOff>254000</xdr:colOff>
      <xdr:row>62</xdr:row>
      <xdr:rowOff>164262</xdr:rowOff>
    </xdr:to>
    <xdr:sp macro="" textlink="">
      <xdr:nvSpPr>
        <xdr:cNvPr id="337" name="円/楕円 336">
          <a:extLst>
            <a:ext uri="{FF2B5EF4-FFF2-40B4-BE49-F238E27FC236}">
              <a16:creationId xmlns:a16="http://schemas.microsoft.com/office/drawing/2014/main" xmlns="" id="{FCA92A30-94A0-419D-BE11-085236B082A5}"/>
            </a:ext>
          </a:extLst>
        </xdr:cNvPr>
        <xdr:cNvSpPr/>
      </xdr:nvSpPr>
      <xdr:spPr>
        <a:xfrm>
          <a:off x="13731240" y="104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149039</xdr:rowOff>
    </xdr:from>
    <xdr:ext cx="762000" cy="259045"/>
    <xdr:sp macro="" textlink="">
      <xdr:nvSpPr>
        <xdr:cNvPr id="338" name="テキスト ボックス 337">
          <a:extLst>
            <a:ext uri="{FF2B5EF4-FFF2-40B4-BE49-F238E27FC236}">
              <a16:creationId xmlns:a16="http://schemas.microsoft.com/office/drawing/2014/main" xmlns="" id="{30493442-E2F1-4816-ACDB-B1C605738E17}"/>
            </a:ext>
          </a:extLst>
        </xdr:cNvPr>
        <xdr:cNvSpPr txBox="1"/>
      </xdr:nvSpPr>
      <xdr:spPr>
        <a:xfrm>
          <a:off x="13469620" y="1054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56871</xdr:rowOff>
    </xdr:from>
    <xdr:to>
      <xdr:col>21</xdr:col>
      <xdr:colOff>50800</xdr:colOff>
      <xdr:row>62</xdr:row>
      <xdr:rowOff>158471</xdr:rowOff>
    </xdr:to>
    <xdr:sp macro="" textlink="">
      <xdr:nvSpPr>
        <xdr:cNvPr id="339" name="円/楕円 338">
          <a:extLst>
            <a:ext uri="{FF2B5EF4-FFF2-40B4-BE49-F238E27FC236}">
              <a16:creationId xmlns:a16="http://schemas.microsoft.com/office/drawing/2014/main" xmlns="" id="{9DE09F27-CB89-4EAC-B16F-462BE577FAEB}"/>
            </a:ext>
          </a:extLst>
        </xdr:cNvPr>
        <xdr:cNvSpPr/>
      </xdr:nvSpPr>
      <xdr:spPr>
        <a:xfrm>
          <a:off x="12964160" y="10450551"/>
          <a:ext cx="482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143248</xdr:rowOff>
    </xdr:from>
    <xdr:ext cx="762000" cy="259045"/>
    <xdr:sp macro="" textlink="">
      <xdr:nvSpPr>
        <xdr:cNvPr id="340" name="テキスト ボックス 339">
          <a:extLst>
            <a:ext uri="{FF2B5EF4-FFF2-40B4-BE49-F238E27FC236}">
              <a16:creationId xmlns:a16="http://schemas.microsoft.com/office/drawing/2014/main" xmlns="" id="{7C5B0FE0-0FF2-433B-8708-A94E3603CD34}"/>
            </a:ext>
          </a:extLst>
        </xdr:cNvPr>
        <xdr:cNvSpPr txBox="1"/>
      </xdr:nvSpPr>
      <xdr:spPr>
        <a:xfrm>
          <a:off x="12649200" y="105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33947</xdr:rowOff>
    </xdr:from>
    <xdr:to>
      <xdr:col>19</xdr:col>
      <xdr:colOff>533400</xdr:colOff>
      <xdr:row>62</xdr:row>
      <xdr:rowOff>135547</xdr:rowOff>
    </xdr:to>
    <xdr:sp macro="" textlink="">
      <xdr:nvSpPr>
        <xdr:cNvPr id="341" name="円/楕円 340">
          <a:extLst>
            <a:ext uri="{FF2B5EF4-FFF2-40B4-BE49-F238E27FC236}">
              <a16:creationId xmlns:a16="http://schemas.microsoft.com/office/drawing/2014/main" xmlns="" id="{9A378FCF-6247-452A-A9E6-332A97BBA500}"/>
            </a:ext>
          </a:extLst>
        </xdr:cNvPr>
        <xdr:cNvSpPr/>
      </xdr:nvSpPr>
      <xdr:spPr>
        <a:xfrm>
          <a:off x="12158980" y="104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120324</xdr:rowOff>
    </xdr:from>
    <xdr:ext cx="762000" cy="259045"/>
    <xdr:sp macro="" textlink="">
      <xdr:nvSpPr>
        <xdr:cNvPr id="342" name="テキスト ボックス 341">
          <a:extLst>
            <a:ext uri="{FF2B5EF4-FFF2-40B4-BE49-F238E27FC236}">
              <a16:creationId xmlns:a16="http://schemas.microsoft.com/office/drawing/2014/main" xmlns="" id="{CDED9A10-65F7-46AD-AF05-575EFAB619BA}"/>
            </a:ext>
          </a:extLst>
        </xdr:cNvPr>
        <xdr:cNvSpPr txBox="1"/>
      </xdr:nvSpPr>
      <xdr:spPr>
        <a:xfrm>
          <a:off x="11828780" y="1051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xmlns="" id="{AEFBEF9C-DDB4-4C67-A717-4B0AAB43BC59}"/>
            </a:ext>
          </a:extLst>
        </xdr:cNvPr>
        <xdr:cNvSpPr/>
      </xdr:nvSpPr>
      <xdr:spPr>
        <a:xfrm>
          <a:off x="11592560" y="490601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xmlns="" id="{B70A3DC3-99AC-4D0B-BB69-0DA41DAB2D2C}"/>
            </a:ext>
          </a:extLst>
        </xdr:cNvPr>
        <xdr:cNvSpPr txBox="1"/>
      </xdr:nvSpPr>
      <xdr:spPr>
        <a:xfrm>
          <a:off x="1234167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xmlns="" id="{549A9603-59DE-4461-8A2E-DFCDE16D552F}"/>
            </a:ext>
          </a:extLst>
        </xdr:cNvPr>
        <xdr:cNvSpPr txBox="1"/>
      </xdr:nvSpPr>
      <xdr:spPr>
        <a:xfrm>
          <a:off x="1389906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xmlns="" id="{798ECC8D-0763-4A6A-89E9-1F7B88A45611}"/>
            </a:ext>
          </a:extLst>
        </xdr:cNvPr>
        <xdr:cNvSpPr/>
      </xdr:nvSpPr>
      <xdr:spPr>
        <a:xfrm>
          <a:off x="16187420" y="51562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xmlns="" id="{2313D224-8782-42EB-884E-019D8F55784A}"/>
            </a:ext>
          </a:extLst>
        </xdr:cNvPr>
        <xdr:cNvSpPr/>
      </xdr:nvSpPr>
      <xdr:spPr>
        <a:xfrm>
          <a:off x="16187420" y="53428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xmlns="" id="{ECF55483-8D53-4DD4-BD83-C3BC7582FCAA}"/>
            </a:ext>
          </a:extLst>
        </xdr:cNvPr>
        <xdr:cNvSpPr/>
      </xdr:nvSpPr>
      <xdr:spPr>
        <a:xfrm>
          <a:off x="1770126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xmlns="" id="{BB979788-2B8F-4366-A868-471BC8616C84}"/>
            </a:ext>
          </a:extLst>
        </xdr:cNvPr>
        <xdr:cNvSpPr/>
      </xdr:nvSpPr>
      <xdr:spPr>
        <a:xfrm>
          <a:off x="1770126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xmlns="" id="{03BFB7B4-2DF8-41BD-96CA-612D100FC8C3}"/>
            </a:ext>
          </a:extLst>
        </xdr:cNvPr>
        <xdr:cNvSpPr/>
      </xdr:nvSpPr>
      <xdr:spPr>
        <a:xfrm>
          <a:off x="1902460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xmlns="" id="{CB6DD82B-C3E2-4859-B6A4-B35D75092A99}"/>
            </a:ext>
          </a:extLst>
        </xdr:cNvPr>
        <xdr:cNvSpPr/>
      </xdr:nvSpPr>
      <xdr:spPr>
        <a:xfrm>
          <a:off x="1902460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xmlns="" id="{0E38CE70-992E-48CC-908B-6B836A9A5677}"/>
            </a:ext>
          </a:extLst>
        </xdr:cNvPr>
        <xdr:cNvSpPr/>
      </xdr:nvSpPr>
      <xdr:spPr>
        <a:xfrm>
          <a:off x="11592560" y="565277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xmlns="" id="{9FB68DB6-3D1C-4D32-A29E-9FE4ECAF81EF}"/>
            </a:ext>
          </a:extLst>
        </xdr:cNvPr>
        <xdr:cNvSpPr/>
      </xdr:nvSpPr>
      <xdr:spPr>
        <a:xfrm>
          <a:off x="16314420" y="565277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xmlns="" id="{FE83F0FC-25E4-4D36-848D-DA593CE3470C}"/>
            </a:ext>
          </a:extLst>
        </xdr:cNvPr>
        <xdr:cNvSpPr/>
      </xdr:nvSpPr>
      <xdr:spPr>
        <a:xfrm>
          <a:off x="16314420" y="5652770"/>
          <a:ext cx="3436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xmlns="" id="{E3AC4028-1916-421D-BE11-ABDC39B65C6C}"/>
            </a:ext>
          </a:extLst>
        </xdr:cNvPr>
        <xdr:cNvSpPr txBox="1"/>
      </xdr:nvSpPr>
      <xdr:spPr>
        <a:xfrm>
          <a:off x="16441420" y="596265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任意繰上償還に取り組んでいることにより、減少傾向（５ヶ年で△</a:t>
          </a:r>
          <a:r>
            <a:rPr kumimoji="1" lang="en-US" altLang="ja-JP" sz="1300">
              <a:latin typeface="ＭＳ Ｐゴシック"/>
            </a:rPr>
            <a:t>6.0</a:t>
          </a:r>
          <a:r>
            <a:rPr kumimoji="1" lang="ja-JP" altLang="en-US" sz="1300">
              <a:latin typeface="ＭＳ Ｐゴシック"/>
            </a:rPr>
            <a:t>）にあ</a:t>
          </a:r>
          <a:r>
            <a:rPr kumimoji="1" lang="ja-JP" altLang="en-US" sz="1300">
              <a:solidFill>
                <a:srgbClr val="FF0000"/>
              </a:solidFill>
              <a:latin typeface="ＭＳ Ｐゴシック"/>
            </a:rPr>
            <a:t>り</a:t>
          </a:r>
          <a:r>
            <a:rPr kumimoji="1" lang="ja-JP" altLang="en-US" sz="1300">
              <a:latin typeface="ＭＳ Ｐゴシック"/>
            </a:rPr>
            <a:t>、数年間は現状の数値で維持していくと思われる。</a:t>
          </a:r>
          <a:endParaRPr kumimoji="1" lang="en-US" altLang="ja-JP" sz="1300">
            <a:latin typeface="ＭＳ Ｐゴシック"/>
          </a:endParaRPr>
        </a:p>
        <a:p>
          <a:r>
            <a:rPr kumimoji="1" lang="ja-JP" altLang="en-US" sz="1300">
              <a:latin typeface="ＭＳ Ｐゴシック"/>
            </a:rPr>
            <a:t>　しかし、温泉施設の大規模改修や簡易水道施設の耐震化など多額の経費を要する事業にかかる起債が予定されていることや、情報通信基盤整備事業の償還開始等があり、今後も財政所状況、将来負担を勘案しながら取り組む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xmlns="" id="{A7694CD9-CF74-4B5E-A0EA-2D5E9B5C12EB}"/>
            </a:ext>
          </a:extLst>
        </xdr:cNvPr>
        <xdr:cNvSpPr txBox="1"/>
      </xdr:nvSpPr>
      <xdr:spPr>
        <a:xfrm>
          <a:off x="1155446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xmlns="" id="{ED8A1F64-339A-40CF-AB89-2778D272F988}"/>
            </a:ext>
          </a:extLst>
        </xdr:cNvPr>
        <xdr:cNvCxnSpPr/>
      </xdr:nvCxnSpPr>
      <xdr:spPr>
        <a:xfrm>
          <a:off x="11592560" y="801243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xmlns="" id="{655E6511-34EC-48C9-9E51-609CEDB67417}"/>
            </a:ext>
          </a:extLst>
        </xdr:cNvPr>
        <xdr:cNvSpPr txBox="1"/>
      </xdr:nvSpPr>
      <xdr:spPr>
        <a:xfrm>
          <a:off x="1089914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xmlns="" id="{BC9889FE-D716-446F-807C-5C946DD9B44A}"/>
            </a:ext>
          </a:extLst>
        </xdr:cNvPr>
        <xdr:cNvCxnSpPr/>
      </xdr:nvCxnSpPr>
      <xdr:spPr>
        <a:xfrm>
          <a:off x="11592560" y="754126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xmlns="" id="{5C36EB4D-D021-40B3-B70B-2DE820EECFBD}"/>
            </a:ext>
          </a:extLst>
        </xdr:cNvPr>
        <xdr:cNvSpPr txBox="1"/>
      </xdr:nvSpPr>
      <xdr:spPr>
        <a:xfrm>
          <a:off x="1089914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xmlns="" id="{77755307-830E-4335-9C3F-9F52D980D1F8}"/>
            </a:ext>
          </a:extLst>
        </xdr:cNvPr>
        <xdr:cNvCxnSpPr/>
      </xdr:nvCxnSpPr>
      <xdr:spPr>
        <a:xfrm>
          <a:off x="11592560" y="706628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xmlns="" id="{F6DD600C-7BCD-4078-A00B-8C9667D474AA}"/>
            </a:ext>
          </a:extLst>
        </xdr:cNvPr>
        <xdr:cNvSpPr txBox="1"/>
      </xdr:nvSpPr>
      <xdr:spPr>
        <a:xfrm>
          <a:off x="1089914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xmlns="" id="{779AEA63-6E3F-434F-B59F-0CD35313FD67}"/>
            </a:ext>
          </a:extLst>
        </xdr:cNvPr>
        <xdr:cNvCxnSpPr/>
      </xdr:nvCxnSpPr>
      <xdr:spPr>
        <a:xfrm>
          <a:off x="11592560" y="659511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xmlns="" id="{2E14741E-AA18-4021-8BBB-8BA148368C67}"/>
            </a:ext>
          </a:extLst>
        </xdr:cNvPr>
        <xdr:cNvSpPr txBox="1"/>
      </xdr:nvSpPr>
      <xdr:spPr>
        <a:xfrm>
          <a:off x="1089914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xmlns="" id="{B67EEEBD-175E-417A-AD67-BDEFEEFA6AE2}"/>
            </a:ext>
          </a:extLst>
        </xdr:cNvPr>
        <xdr:cNvCxnSpPr/>
      </xdr:nvCxnSpPr>
      <xdr:spPr>
        <a:xfrm>
          <a:off x="11592560" y="612394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DD2CFF4C-B321-474F-8C04-C39987665C2B}"/>
            </a:ext>
          </a:extLst>
        </xdr:cNvPr>
        <xdr:cNvCxnSpPr/>
      </xdr:nvCxnSpPr>
      <xdr:spPr>
        <a:xfrm>
          <a:off x="11592560" y="565277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F76A77DE-9565-468B-BA73-7DF61988B607}"/>
            </a:ext>
          </a:extLst>
        </xdr:cNvPr>
        <xdr:cNvSpPr/>
      </xdr:nvSpPr>
      <xdr:spPr>
        <a:xfrm>
          <a:off x="11592560" y="565277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a16="http://schemas.microsoft.com/office/drawing/2014/main" xmlns="" id="{6881896D-14AD-42A7-97AE-646B96BCE883}"/>
            </a:ext>
          </a:extLst>
        </xdr:cNvPr>
        <xdr:cNvCxnSpPr/>
      </xdr:nvCxnSpPr>
      <xdr:spPr>
        <a:xfrm flipV="1">
          <a:off x="15372080" y="6308344"/>
          <a:ext cx="0" cy="1097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a16="http://schemas.microsoft.com/office/drawing/2014/main" xmlns="" id="{5FCD2BF1-6DE2-4402-87A6-1B9F2008A798}"/>
            </a:ext>
          </a:extLst>
        </xdr:cNvPr>
        <xdr:cNvSpPr txBox="1"/>
      </xdr:nvSpPr>
      <xdr:spPr>
        <a:xfrm>
          <a:off x="15430500" y="737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a16="http://schemas.microsoft.com/office/drawing/2014/main" xmlns="" id="{0E132D71-5B04-41C7-8150-DC48F4E334EA}"/>
            </a:ext>
          </a:extLst>
        </xdr:cNvPr>
        <xdr:cNvCxnSpPr/>
      </xdr:nvCxnSpPr>
      <xdr:spPr>
        <a:xfrm>
          <a:off x="15283180" y="7406132"/>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a16="http://schemas.microsoft.com/office/drawing/2014/main" xmlns="" id="{EF25CCDF-2AE0-4BE8-886D-C8A2661D446C}"/>
            </a:ext>
          </a:extLst>
        </xdr:cNvPr>
        <xdr:cNvSpPr txBox="1"/>
      </xdr:nvSpPr>
      <xdr:spPr>
        <a:xfrm>
          <a:off x="15430500" y="605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a16="http://schemas.microsoft.com/office/drawing/2014/main" xmlns="" id="{4EF10CBF-E17B-49E8-8876-9827DDFC244A}"/>
            </a:ext>
          </a:extLst>
        </xdr:cNvPr>
        <xdr:cNvCxnSpPr/>
      </xdr:nvCxnSpPr>
      <xdr:spPr>
        <a:xfrm>
          <a:off x="15283180" y="6308344"/>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117602</xdr:rowOff>
    </xdr:to>
    <xdr:cxnSp macro="">
      <xdr:nvCxnSpPr>
        <xdr:cNvPr id="373" name="直線コネクタ 372">
          <a:extLst>
            <a:ext uri="{FF2B5EF4-FFF2-40B4-BE49-F238E27FC236}">
              <a16:creationId xmlns:a16="http://schemas.microsoft.com/office/drawing/2014/main" xmlns="" id="{860A5563-7874-47DF-9C0C-10581BA172F8}"/>
            </a:ext>
          </a:extLst>
        </xdr:cNvPr>
        <xdr:cNvCxnSpPr/>
      </xdr:nvCxnSpPr>
      <xdr:spPr>
        <a:xfrm flipV="1">
          <a:off x="14602460" y="6454140"/>
          <a:ext cx="76962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a16="http://schemas.microsoft.com/office/drawing/2014/main" xmlns="" id="{1B3E15F9-FCB7-4518-9F89-12B0C9D185B0}"/>
            </a:ext>
          </a:extLst>
        </xdr:cNvPr>
        <xdr:cNvSpPr txBox="1"/>
      </xdr:nvSpPr>
      <xdr:spPr>
        <a:xfrm>
          <a:off x="15430500" y="6869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a16="http://schemas.microsoft.com/office/drawing/2014/main" xmlns="" id="{F2741858-08AE-48A9-8624-2E962768E675}"/>
            </a:ext>
          </a:extLst>
        </xdr:cNvPr>
        <xdr:cNvSpPr/>
      </xdr:nvSpPr>
      <xdr:spPr>
        <a:xfrm>
          <a:off x="15321280" y="689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117602</xdr:rowOff>
    </xdr:from>
    <xdr:to>
      <xdr:col>23</xdr:col>
      <xdr:colOff>406400</xdr:colOff>
      <xdr:row>38</xdr:row>
      <xdr:rowOff>141732</xdr:rowOff>
    </xdr:to>
    <xdr:cxnSp macro="">
      <xdr:nvCxnSpPr>
        <xdr:cNvPr id="376" name="直線コネクタ 375">
          <a:extLst>
            <a:ext uri="{FF2B5EF4-FFF2-40B4-BE49-F238E27FC236}">
              <a16:creationId xmlns:a16="http://schemas.microsoft.com/office/drawing/2014/main" xmlns="" id="{03B1FD5F-0DF4-4518-BEE5-2112C0E9DC7E}"/>
            </a:ext>
          </a:extLst>
        </xdr:cNvPr>
        <xdr:cNvCxnSpPr/>
      </xdr:nvCxnSpPr>
      <xdr:spPr>
        <a:xfrm flipV="1">
          <a:off x="13782040" y="6487922"/>
          <a:ext cx="8204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xmlns="" id="{CAF14150-8553-4E5D-B179-BF33915A37C4}"/>
            </a:ext>
          </a:extLst>
        </xdr:cNvPr>
        <xdr:cNvSpPr/>
      </xdr:nvSpPr>
      <xdr:spPr>
        <a:xfrm>
          <a:off x="1455166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xmlns="" id="{80E56E6C-22EC-4248-832F-941CA5F27456}"/>
            </a:ext>
          </a:extLst>
        </xdr:cNvPr>
        <xdr:cNvSpPr txBox="1"/>
      </xdr:nvSpPr>
      <xdr:spPr>
        <a:xfrm>
          <a:off x="14221460" y="699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141732</xdr:rowOff>
    </xdr:from>
    <xdr:to>
      <xdr:col>22</xdr:col>
      <xdr:colOff>203200</xdr:colOff>
      <xdr:row>39</xdr:row>
      <xdr:rowOff>47498</xdr:rowOff>
    </xdr:to>
    <xdr:cxnSp macro="">
      <xdr:nvCxnSpPr>
        <xdr:cNvPr id="379" name="直線コネクタ 378">
          <a:extLst>
            <a:ext uri="{FF2B5EF4-FFF2-40B4-BE49-F238E27FC236}">
              <a16:creationId xmlns:a16="http://schemas.microsoft.com/office/drawing/2014/main" xmlns="" id="{BE09CB1F-395D-40AC-BE34-15E48E4B6ACF}"/>
            </a:ext>
          </a:extLst>
        </xdr:cNvPr>
        <xdr:cNvCxnSpPr/>
      </xdr:nvCxnSpPr>
      <xdr:spPr>
        <a:xfrm flipV="1">
          <a:off x="12961620" y="6512052"/>
          <a:ext cx="82042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xmlns="" id="{C374B254-F265-4B34-ACA1-4823CB0756D7}"/>
            </a:ext>
          </a:extLst>
        </xdr:cNvPr>
        <xdr:cNvSpPr/>
      </xdr:nvSpPr>
      <xdr:spPr>
        <a:xfrm>
          <a:off x="13731240" y="69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a16="http://schemas.microsoft.com/office/drawing/2014/main" xmlns="" id="{86CEEEE3-4750-46B6-8761-B19B82553737}"/>
            </a:ext>
          </a:extLst>
        </xdr:cNvPr>
        <xdr:cNvSpPr txBox="1"/>
      </xdr:nvSpPr>
      <xdr:spPr>
        <a:xfrm>
          <a:off x="13469620" y="70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47498</xdr:rowOff>
    </xdr:from>
    <xdr:to>
      <xdr:col>21</xdr:col>
      <xdr:colOff>0</xdr:colOff>
      <xdr:row>40</xdr:row>
      <xdr:rowOff>30480</xdr:rowOff>
    </xdr:to>
    <xdr:cxnSp macro="">
      <xdr:nvCxnSpPr>
        <xdr:cNvPr id="382" name="直線コネクタ 381">
          <a:extLst>
            <a:ext uri="{FF2B5EF4-FFF2-40B4-BE49-F238E27FC236}">
              <a16:creationId xmlns:a16="http://schemas.microsoft.com/office/drawing/2014/main" xmlns="" id="{0A71A9E3-AFB7-436D-9D11-99583EDFF276}"/>
            </a:ext>
          </a:extLst>
        </xdr:cNvPr>
        <xdr:cNvCxnSpPr/>
      </xdr:nvCxnSpPr>
      <xdr:spPr>
        <a:xfrm flipV="1">
          <a:off x="12209780" y="6585458"/>
          <a:ext cx="751840" cy="1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a16="http://schemas.microsoft.com/office/drawing/2014/main" xmlns="" id="{E7D80B92-CF74-4461-BA08-114221E099CE}"/>
            </a:ext>
          </a:extLst>
        </xdr:cNvPr>
        <xdr:cNvSpPr/>
      </xdr:nvSpPr>
      <xdr:spPr>
        <a:xfrm>
          <a:off x="12964160" y="6980682"/>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a:extLst>
            <a:ext uri="{FF2B5EF4-FFF2-40B4-BE49-F238E27FC236}">
              <a16:creationId xmlns:a16="http://schemas.microsoft.com/office/drawing/2014/main" xmlns="" id="{CBF94658-DC01-4806-8EC6-FE2B17DC33D8}"/>
            </a:ext>
          </a:extLst>
        </xdr:cNvPr>
        <xdr:cNvSpPr txBox="1"/>
      </xdr:nvSpPr>
      <xdr:spPr>
        <a:xfrm>
          <a:off x="12649200" y="70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a16="http://schemas.microsoft.com/office/drawing/2014/main" xmlns="" id="{1720652C-0164-4B86-8078-D4FCEAA5DCBB}"/>
            </a:ext>
          </a:extLst>
        </xdr:cNvPr>
        <xdr:cNvSpPr/>
      </xdr:nvSpPr>
      <xdr:spPr>
        <a:xfrm>
          <a:off x="12158980" y="7024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a:extLst>
            <a:ext uri="{FF2B5EF4-FFF2-40B4-BE49-F238E27FC236}">
              <a16:creationId xmlns:a16="http://schemas.microsoft.com/office/drawing/2014/main" xmlns="" id="{DDDFFFA8-C659-4621-896E-24ABD6290DC5}"/>
            </a:ext>
          </a:extLst>
        </xdr:cNvPr>
        <xdr:cNvSpPr txBox="1"/>
      </xdr:nvSpPr>
      <xdr:spPr>
        <a:xfrm>
          <a:off x="11828780" y="710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BBFA31DB-84EE-4737-8648-0E1E1572FB96}"/>
            </a:ext>
          </a:extLst>
        </xdr:cNvPr>
        <xdr:cNvSpPr txBox="1"/>
      </xdr:nvSpPr>
      <xdr:spPr>
        <a:xfrm>
          <a:off x="151561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4CF7A158-FC4C-42C1-A527-087DE13249FD}"/>
            </a:ext>
          </a:extLst>
        </xdr:cNvPr>
        <xdr:cNvSpPr txBox="1"/>
      </xdr:nvSpPr>
      <xdr:spPr>
        <a:xfrm>
          <a:off x="1438656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9BF7F84F-A810-4421-AD72-E2C36437BD4C}"/>
            </a:ext>
          </a:extLst>
        </xdr:cNvPr>
        <xdr:cNvSpPr txBox="1"/>
      </xdr:nvSpPr>
      <xdr:spPr>
        <a:xfrm>
          <a:off x="135813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BA5C93D-5544-457D-B2A4-43E92F75B295}"/>
            </a:ext>
          </a:extLst>
        </xdr:cNvPr>
        <xdr:cNvSpPr txBox="1"/>
      </xdr:nvSpPr>
      <xdr:spPr>
        <a:xfrm>
          <a:off x="128143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351FA6EC-19AD-4AB2-91F1-A3674A912954}"/>
            </a:ext>
          </a:extLst>
        </xdr:cNvPr>
        <xdr:cNvSpPr txBox="1"/>
      </xdr:nvSpPr>
      <xdr:spPr>
        <a:xfrm>
          <a:off x="119938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92" name="円/楕円 391">
          <a:extLst>
            <a:ext uri="{FF2B5EF4-FFF2-40B4-BE49-F238E27FC236}">
              <a16:creationId xmlns:a16="http://schemas.microsoft.com/office/drawing/2014/main" xmlns="" id="{CB63C8A7-DBA9-4DBC-8CD4-AE6B088C9391}"/>
            </a:ext>
          </a:extLst>
        </xdr:cNvPr>
        <xdr:cNvSpPr/>
      </xdr:nvSpPr>
      <xdr:spPr>
        <a:xfrm>
          <a:off x="1532128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393" name="公債費負担の状況該当値テキスト">
          <a:extLst>
            <a:ext uri="{FF2B5EF4-FFF2-40B4-BE49-F238E27FC236}">
              <a16:creationId xmlns:a16="http://schemas.microsoft.com/office/drawing/2014/main" xmlns="" id="{4D27547D-60AE-4F03-B9BD-EB6A00616C89}"/>
            </a:ext>
          </a:extLst>
        </xdr:cNvPr>
        <xdr:cNvSpPr txBox="1"/>
      </xdr:nvSpPr>
      <xdr:spPr>
        <a:xfrm>
          <a:off x="154305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66802</xdr:rowOff>
    </xdr:from>
    <xdr:to>
      <xdr:col>23</xdr:col>
      <xdr:colOff>457200</xdr:colOff>
      <xdr:row>38</xdr:row>
      <xdr:rowOff>168402</xdr:rowOff>
    </xdr:to>
    <xdr:sp macro="" textlink="">
      <xdr:nvSpPr>
        <xdr:cNvPr id="394" name="円/楕円 393">
          <a:extLst>
            <a:ext uri="{FF2B5EF4-FFF2-40B4-BE49-F238E27FC236}">
              <a16:creationId xmlns:a16="http://schemas.microsoft.com/office/drawing/2014/main" xmlns="" id="{5AB2CF88-93EE-43A0-AB84-369B9ADCCC46}"/>
            </a:ext>
          </a:extLst>
        </xdr:cNvPr>
        <xdr:cNvSpPr/>
      </xdr:nvSpPr>
      <xdr:spPr>
        <a:xfrm>
          <a:off x="1455166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7129</xdr:rowOff>
    </xdr:from>
    <xdr:ext cx="736600" cy="259045"/>
    <xdr:sp macro="" textlink="">
      <xdr:nvSpPr>
        <xdr:cNvPr id="395" name="テキスト ボックス 394">
          <a:extLst>
            <a:ext uri="{FF2B5EF4-FFF2-40B4-BE49-F238E27FC236}">
              <a16:creationId xmlns:a16="http://schemas.microsoft.com/office/drawing/2014/main" xmlns="" id="{2DD62978-6173-44C5-9254-5198AE7EAF01}"/>
            </a:ext>
          </a:extLst>
        </xdr:cNvPr>
        <xdr:cNvSpPr txBox="1"/>
      </xdr:nvSpPr>
      <xdr:spPr>
        <a:xfrm>
          <a:off x="14221460" y="620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90932</xdr:rowOff>
    </xdr:from>
    <xdr:to>
      <xdr:col>22</xdr:col>
      <xdr:colOff>254000</xdr:colOff>
      <xdr:row>39</xdr:row>
      <xdr:rowOff>21082</xdr:rowOff>
    </xdr:to>
    <xdr:sp macro="" textlink="">
      <xdr:nvSpPr>
        <xdr:cNvPr id="396" name="円/楕円 395">
          <a:extLst>
            <a:ext uri="{FF2B5EF4-FFF2-40B4-BE49-F238E27FC236}">
              <a16:creationId xmlns:a16="http://schemas.microsoft.com/office/drawing/2014/main" xmlns="" id="{5757D53C-8407-480D-A898-E7F717C61688}"/>
            </a:ext>
          </a:extLst>
        </xdr:cNvPr>
        <xdr:cNvSpPr/>
      </xdr:nvSpPr>
      <xdr:spPr>
        <a:xfrm>
          <a:off x="13731240" y="6461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31259</xdr:rowOff>
    </xdr:from>
    <xdr:ext cx="762000" cy="259045"/>
    <xdr:sp macro="" textlink="">
      <xdr:nvSpPr>
        <xdr:cNvPr id="397" name="テキスト ボックス 396">
          <a:extLst>
            <a:ext uri="{FF2B5EF4-FFF2-40B4-BE49-F238E27FC236}">
              <a16:creationId xmlns:a16="http://schemas.microsoft.com/office/drawing/2014/main" xmlns="" id="{C275BCE2-2A11-4E1B-83E4-780F14B7021B}"/>
            </a:ext>
          </a:extLst>
        </xdr:cNvPr>
        <xdr:cNvSpPr txBox="1"/>
      </xdr:nvSpPr>
      <xdr:spPr>
        <a:xfrm>
          <a:off x="13469620" y="623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168148</xdr:rowOff>
    </xdr:from>
    <xdr:to>
      <xdr:col>21</xdr:col>
      <xdr:colOff>50800</xdr:colOff>
      <xdr:row>39</xdr:row>
      <xdr:rowOff>98298</xdr:rowOff>
    </xdr:to>
    <xdr:sp macro="" textlink="">
      <xdr:nvSpPr>
        <xdr:cNvPr id="398" name="円/楕円 397">
          <a:extLst>
            <a:ext uri="{FF2B5EF4-FFF2-40B4-BE49-F238E27FC236}">
              <a16:creationId xmlns:a16="http://schemas.microsoft.com/office/drawing/2014/main" xmlns="" id="{CD46963A-9EAB-418C-9EC6-A1881A1F1471}"/>
            </a:ext>
          </a:extLst>
        </xdr:cNvPr>
        <xdr:cNvSpPr/>
      </xdr:nvSpPr>
      <xdr:spPr>
        <a:xfrm>
          <a:off x="12964160" y="6538468"/>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108475</xdr:rowOff>
    </xdr:from>
    <xdr:ext cx="762000" cy="259045"/>
    <xdr:sp macro="" textlink="">
      <xdr:nvSpPr>
        <xdr:cNvPr id="399" name="テキスト ボックス 398">
          <a:extLst>
            <a:ext uri="{FF2B5EF4-FFF2-40B4-BE49-F238E27FC236}">
              <a16:creationId xmlns:a16="http://schemas.microsoft.com/office/drawing/2014/main" xmlns="" id="{D70FE388-0AB8-4FF9-B739-CB51ABFD4B98}"/>
            </a:ext>
          </a:extLst>
        </xdr:cNvPr>
        <xdr:cNvSpPr txBox="1"/>
      </xdr:nvSpPr>
      <xdr:spPr>
        <a:xfrm>
          <a:off x="12649200" y="63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0" name="円/楕円 399">
          <a:extLst>
            <a:ext uri="{FF2B5EF4-FFF2-40B4-BE49-F238E27FC236}">
              <a16:creationId xmlns:a16="http://schemas.microsoft.com/office/drawing/2014/main" xmlns="" id="{F0AE81E8-1E3F-4F74-B377-2A5114311E1C}"/>
            </a:ext>
          </a:extLst>
        </xdr:cNvPr>
        <xdr:cNvSpPr/>
      </xdr:nvSpPr>
      <xdr:spPr>
        <a:xfrm>
          <a:off x="1215898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1" name="テキスト ボックス 400">
          <a:extLst>
            <a:ext uri="{FF2B5EF4-FFF2-40B4-BE49-F238E27FC236}">
              <a16:creationId xmlns:a16="http://schemas.microsoft.com/office/drawing/2014/main" xmlns="" id="{185FA301-A395-4CEE-B20D-087A72EBB243}"/>
            </a:ext>
          </a:extLst>
        </xdr:cNvPr>
        <xdr:cNvSpPr txBox="1"/>
      </xdr:nvSpPr>
      <xdr:spPr>
        <a:xfrm>
          <a:off x="1182878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294462E5-6700-4B70-9259-FCBBEEC3A310}"/>
            </a:ext>
          </a:extLst>
        </xdr:cNvPr>
        <xdr:cNvSpPr/>
      </xdr:nvSpPr>
      <xdr:spPr>
        <a:xfrm>
          <a:off x="11592560" y="1179830"/>
          <a:ext cx="45313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A5DC44FB-FBC6-4732-8F85-45FBCB5F31BA}"/>
            </a:ext>
          </a:extLst>
        </xdr:cNvPr>
        <xdr:cNvSpPr txBox="1"/>
      </xdr:nvSpPr>
      <xdr:spPr>
        <a:xfrm>
          <a:off x="1238693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FF2A2749-4703-48CE-8F77-C3B6A4A4BC64}"/>
            </a:ext>
          </a:extLst>
        </xdr:cNvPr>
        <xdr:cNvSpPr txBox="1"/>
      </xdr:nvSpPr>
      <xdr:spPr>
        <a:xfrm>
          <a:off x="1381571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B6BDF1DE-2476-407A-A313-5B997D9B4BEB}"/>
            </a:ext>
          </a:extLst>
        </xdr:cNvPr>
        <xdr:cNvSpPr/>
      </xdr:nvSpPr>
      <xdr:spPr>
        <a:xfrm>
          <a:off x="16187420" y="14300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E7443945-D5E8-4CFD-B63C-43B0D841B5A1}"/>
            </a:ext>
          </a:extLst>
        </xdr:cNvPr>
        <xdr:cNvSpPr/>
      </xdr:nvSpPr>
      <xdr:spPr>
        <a:xfrm>
          <a:off x="16187420" y="16167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DF898751-3455-47A2-9EC8-58A218E5DC03}"/>
            </a:ext>
          </a:extLst>
        </xdr:cNvPr>
        <xdr:cNvSpPr/>
      </xdr:nvSpPr>
      <xdr:spPr>
        <a:xfrm>
          <a:off x="17701260" y="143002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4F4AF2D9-917F-4849-A4D1-7BFCB861DF75}"/>
            </a:ext>
          </a:extLst>
        </xdr:cNvPr>
        <xdr:cNvSpPr/>
      </xdr:nvSpPr>
      <xdr:spPr>
        <a:xfrm>
          <a:off x="17701260" y="161671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FC1B1119-DE90-4EFA-849B-0807F0A54CFE}"/>
            </a:ext>
          </a:extLst>
        </xdr:cNvPr>
        <xdr:cNvSpPr/>
      </xdr:nvSpPr>
      <xdr:spPr>
        <a:xfrm>
          <a:off x="19024600" y="143002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D88C1B99-378F-4CC9-88ED-BE98F7B4A9EF}"/>
            </a:ext>
          </a:extLst>
        </xdr:cNvPr>
        <xdr:cNvSpPr/>
      </xdr:nvSpPr>
      <xdr:spPr>
        <a:xfrm>
          <a:off x="19024600" y="161671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BBCBC95F-C654-45F4-8B77-4D22C9845B6F}"/>
            </a:ext>
          </a:extLst>
        </xdr:cNvPr>
        <xdr:cNvSpPr/>
      </xdr:nvSpPr>
      <xdr:spPr>
        <a:xfrm>
          <a:off x="11592560" y="192659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DA23292F-9827-49BF-BD70-EB5B7E51B464}"/>
            </a:ext>
          </a:extLst>
        </xdr:cNvPr>
        <xdr:cNvSpPr/>
      </xdr:nvSpPr>
      <xdr:spPr>
        <a:xfrm>
          <a:off x="16314420" y="192659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19FAA3F3-CBE2-4E2F-9F5E-0CB734E4BD74}"/>
            </a:ext>
          </a:extLst>
        </xdr:cNvPr>
        <xdr:cNvSpPr/>
      </xdr:nvSpPr>
      <xdr:spPr>
        <a:xfrm>
          <a:off x="16314420" y="1926590"/>
          <a:ext cx="3436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5090511C-0A62-4DF6-8AD1-0A3E79237A08}"/>
            </a:ext>
          </a:extLst>
        </xdr:cNvPr>
        <xdr:cNvSpPr txBox="1"/>
      </xdr:nvSpPr>
      <xdr:spPr>
        <a:xfrm>
          <a:off x="16441420" y="223647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任意繰上償還の実施や充当</a:t>
          </a:r>
          <a:r>
            <a:rPr kumimoji="1" lang="ja-JP" altLang="en-US" sz="1300">
              <a:solidFill>
                <a:sysClr val="windowText" lastClr="000000"/>
              </a:solidFill>
              <a:latin typeface="ＭＳ Ｐゴシック"/>
            </a:rPr>
            <a:t>可能</a:t>
          </a:r>
          <a:r>
            <a:rPr kumimoji="1" lang="ja-JP" altLang="en-US" sz="1300">
              <a:latin typeface="ＭＳ Ｐゴシック"/>
            </a:rPr>
            <a:t>基金の増加（＋</a:t>
          </a:r>
          <a:r>
            <a:rPr kumimoji="1" lang="en-US" altLang="ja-JP" sz="1300">
              <a:latin typeface="ＭＳ Ｐゴシック"/>
            </a:rPr>
            <a:t>275,830</a:t>
          </a:r>
          <a:r>
            <a:rPr kumimoji="1" lang="ja-JP" altLang="en-US" sz="1300">
              <a:latin typeface="ＭＳ Ｐゴシック"/>
            </a:rPr>
            <a:t>千円）により、比率は健全な数値（</a:t>
          </a:r>
          <a:r>
            <a:rPr kumimoji="1" lang="en-US" altLang="ja-JP" sz="1300">
              <a:latin typeface="ＭＳ Ｐゴシック"/>
            </a:rPr>
            <a:t>0.0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今後も行財政改革を推進し、将来負担を軽減するよう事業等の総点検を行い、財政の健全化を図る。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419DE430-64E2-4C9A-AE5E-C957E32F3D99}"/>
            </a:ext>
          </a:extLst>
        </xdr:cNvPr>
        <xdr:cNvSpPr txBox="1"/>
      </xdr:nvSpPr>
      <xdr:spPr>
        <a:xfrm>
          <a:off x="1155446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6E195750-C9CE-4EFB-A7A8-3915F655133D}"/>
            </a:ext>
          </a:extLst>
        </xdr:cNvPr>
        <xdr:cNvCxnSpPr/>
      </xdr:nvCxnSpPr>
      <xdr:spPr>
        <a:xfrm>
          <a:off x="11592560" y="42862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5D7582E6-78EC-4D99-B0D2-404D19B215C9}"/>
            </a:ext>
          </a:extLst>
        </xdr:cNvPr>
        <xdr:cNvSpPr txBox="1"/>
      </xdr:nvSpPr>
      <xdr:spPr>
        <a:xfrm>
          <a:off x="1089914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a16="http://schemas.microsoft.com/office/drawing/2014/main" xmlns="" id="{0E195789-B855-4DDD-89AA-B515A2D6D64F}"/>
            </a:ext>
          </a:extLst>
        </xdr:cNvPr>
        <xdr:cNvCxnSpPr/>
      </xdr:nvCxnSpPr>
      <xdr:spPr>
        <a:xfrm>
          <a:off x="11592560" y="3949156"/>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xmlns="" id="{B1F1C883-1B99-4542-9A8F-EE800C36A378}"/>
            </a:ext>
          </a:extLst>
        </xdr:cNvPr>
        <xdr:cNvSpPr txBox="1"/>
      </xdr:nvSpPr>
      <xdr:spPr>
        <a:xfrm>
          <a:off x="1089914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a16="http://schemas.microsoft.com/office/drawing/2014/main" xmlns="" id="{44E3FA0C-861A-42E1-9D2D-A4E80212E066}"/>
            </a:ext>
          </a:extLst>
        </xdr:cNvPr>
        <xdr:cNvCxnSpPr/>
      </xdr:nvCxnSpPr>
      <xdr:spPr>
        <a:xfrm>
          <a:off x="11592560" y="3612062"/>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xmlns="" id="{E6563B41-040F-4A4B-851B-31B711E59A17}"/>
            </a:ext>
          </a:extLst>
        </xdr:cNvPr>
        <xdr:cNvSpPr txBox="1"/>
      </xdr:nvSpPr>
      <xdr:spPr>
        <a:xfrm>
          <a:off x="1089914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a16="http://schemas.microsoft.com/office/drawing/2014/main" xmlns="" id="{5B3BC021-2743-401E-8A79-EC0AB6C4B724}"/>
            </a:ext>
          </a:extLst>
        </xdr:cNvPr>
        <xdr:cNvCxnSpPr/>
      </xdr:nvCxnSpPr>
      <xdr:spPr>
        <a:xfrm>
          <a:off x="11592560" y="327496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xmlns="" id="{7BDAED9D-0383-4D5D-9F2D-2F5B0F6F54C2}"/>
            </a:ext>
          </a:extLst>
        </xdr:cNvPr>
        <xdr:cNvSpPr txBox="1"/>
      </xdr:nvSpPr>
      <xdr:spPr>
        <a:xfrm>
          <a:off x="1089914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a16="http://schemas.microsoft.com/office/drawing/2014/main" xmlns="" id="{B8E49945-E2C8-4455-B155-2A71CF7FAECC}"/>
            </a:ext>
          </a:extLst>
        </xdr:cNvPr>
        <xdr:cNvCxnSpPr/>
      </xdr:nvCxnSpPr>
      <xdr:spPr>
        <a:xfrm>
          <a:off x="11592560" y="293787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xmlns="" id="{376420F0-7F75-45A3-8885-1F55BDA004AD}"/>
            </a:ext>
          </a:extLst>
        </xdr:cNvPr>
        <xdr:cNvSpPr txBox="1"/>
      </xdr:nvSpPr>
      <xdr:spPr>
        <a:xfrm>
          <a:off x="1089914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a16="http://schemas.microsoft.com/office/drawing/2014/main" xmlns="" id="{132630E6-36FD-454F-A680-A272EADF65C9}"/>
            </a:ext>
          </a:extLst>
        </xdr:cNvPr>
        <xdr:cNvCxnSpPr/>
      </xdr:nvCxnSpPr>
      <xdr:spPr>
        <a:xfrm>
          <a:off x="11592560" y="2600779"/>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xmlns="" id="{C0867AD3-FFBC-4A60-98D9-7891C41A108E}"/>
            </a:ext>
          </a:extLst>
        </xdr:cNvPr>
        <xdr:cNvSpPr txBox="1"/>
      </xdr:nvSpPr>
      <xdr:spPr>
        <a:xfrm>
          <a:off x="1089914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a16="http://schemas.microsoft.com/office/drawing/2014/main" xmlns="" id="{7BCD50AF-3258-48BB-8864-B0AB8FC558F2}"/>
            </a:ext>
          </a:extLst>
        </xdr:cNvPr>
        <xdr:cNvCxnSpPr/>
      </xdr:nvCxnSpPr>
      <xdr:spPr>
        <a:xfrm>
          <a:off x="11592560" y="2263684"/>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xmlns="" id="{C072B9FB-EF51-4CAD-8D9B-366E502DE6E4}"/>
            </a:ext>
          </a:extLst>
        </xdr:cNvPr>
        <xdr:cNvSpPr txBox="1"/>
      </xdr:nvSpPr>
      <xdr:spPr>
        <a:xfrm>
          <a:off x="1089914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xmlns="" id="{D7A6185C-4A2D-4109-9107-545927EE146A}"/>
            </a:ext>
          </a:extLst>
        </xdr:cNvPr>
        <xdr:cNvCxnSpPr/>
      </xdr:nvCxnSpPr>
      <xdr:spPr>
        <a:xfrm>
          <a:off x="11592560" y="192659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xmlns="" id="{4BF2EE30-E83B-4BE9-839C-004217E77D85}"/>
            </a:ext>
          </a:extLst>
        </xdr:cNvPr>
        <xdr:cNvSpPr/>
      </xdr:nvSpPr>
      <xdr:spPr>
        <a:xfrm>
          <a:off x="11592560" y="192659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a16="http://schemas.microsoft.com/office/drawing/2014/main" xmlns="" id="{49943C39-C36D-4617-A9C6-494374223266}"/>
            </a:ext>
          </a:extLst>
        </xdr:cNvPr>
        <xdr:cNvCxnSpPr/>
      </xdr:nvCxnSpPr>
      <xdr:spPr>
        <a:xfrm flipV="1">
          <a:off x="15372080" y="2263684"/>
          <a:ext cx="0" cy="1642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a16="http://schemas.microsoft.com/office/drawing/2014/main" xmlns="" id="{0E73CA02-AC40-471D-A3B3-7D324FDCA3DB}"/>
            </a:ext>
          </a:extLst>
        </xdr:cNvPr>
        <xdr:cNvSpPr txBox="1"/>
      </xdr:nvSpPr>
      <xdr:spPr>
        <a:xfrm>
          <a:off x="15430500" y="387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a16="http://schemas.microsoft.com/office/drawing/2014/main" xmlns="" id="{F43D6360-052B-4FBD-8DB0-11F5E83B3C25}"/>
            </a:ext>
          </a:extLst>
        </xdr:cNvPr>
        <xdr:cNvCxnSpPr/>
      </xdr:nvCxnSpPr>
      <xdr:spPr>
        <a:xfrm>
          <a:off x="15283180" y="3906067"/>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xmlns="" id="{98D58651-8730-49BE-BAFF-8F33B0F6EB1D}"/>
            </a:ext>
          </a:extLst>
        </xdr:cNvPr>
        <xdr:cNvSpPr txBox="1"/>
      </xdr:nvSpPr>
      <xdr:spPr>
        <a:xfrm>
          <a:off x="1543050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a16="http://schemas.microsoft.com/office/drawing/2014/main" xmlns="" id="{D115A66F-E485-44DE-9190-840B12A291A6}"/>
            </a:ext>
          </a:extLst>
        </xdr:cNvPr>
        <xdr:cNvCxnSpPr/>
      </xdr:nvCxnSpPr>
      <xdr:spPr>
        <a:xfrm>
          <a:off x="15283180" y="2263684"/>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a16="http://schemas.microsoft.com/office/drawing/2014/main" xmlns="" id="{A640AADA-0DDD-4805-A470-40A3EAA30821}"/>
            </a:ext>
          </a:extLst>
        </xdr:cNvPr>
        <xdr:cNvSpPr txBox="1"/>
      </xdr:nvSpPr>
      <xdr:spPr>
        <a:xfrm>
          <a:off x="1543050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a16="http://schemas.microsoft.com/office/drawing/2014/main" xmlns="" id="{C0A9A993-DFF2-47C2-AAA5-C89199D47641}"/>
            </a:ext>
          </a:extLst>
        </xdr:cNvPr>
        <xdr:cNvSpPr/>
      </xdr:nvSpPr>
      <xdr:spPr>
        <a:xfrm>
          <a:off x="1532128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a16="http://schemas.microsoft.com/office/drawing/2014/main" xmlns="" id="{F6415E63-99CE-4CCF-9A63-8152585EFB74}"/>
            </a:ext>
          </a:extLst>
        </xdr:cNvPr>
        <xdr:cNvSpPr/>
      </xdr:nvSpPr>
      <xdr:spPr>
        <a:xfrm>
          <a:off x="1455166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xmlns="" id="{21421C1B-5B34-446B-9E06-19F6367482EF}"/>
            </a:ext>
          </a:extLst>
        </xdr:cNvPr>
        <xdr:cNvSpPr txBox="1"/>
      </xdr:nvSpPr>
      <xdr:spPr>
        <a:xfrm>
          <a:off x="1422146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a16="http://schemas.microsoft.com/office/drawing/2014/main" xmlns="" id="{B5F5D59E-11BE-4BF4-ABD0-66B38B57989C}"/>
            </a:ext>
          </a:extLst>
        </xdr:cNvPr>
        <xdr:cNvSpPr/>
      </xdr:nvSpPr>
      <xdr:spPr>
        <a:xfrm>
          <a:off x="1373124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xmlns="" id="{DB6D16BB-EEE7-4873-81AF-59AAE21F4EF9}"/>
            </a:ext>
          </a:extLst>
        </xdr:cNvPr>
        <xdr:cNvSpPr txBox="1"/>
      </xdr:nvSpPr>
      <xdr:spPr>
        <a:xfrm>
          <a:off x="1346962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a16="http://schemas.microsoft.com/office/drawing/2014/main" xmlns="" id="{20BB4E44-D9CE-4F16-AB5E-842C8A5516D5}"/>
            </a:ext>
          </a:extLst>
        </xdr:cNvPr>
        <xdr:cNvSpPr/>
      </xdr:nvSpPr>
      <xdr:spPr>
        <a:xfrm>
          <a:off x="12964160" y="2212884"/>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1AE793AB-54C7-4364-9F8A-9970EB6F1430}"/>
            </a:ext>
          </a:extLst>
        </xdr:cNvPr>
        <xdr:cNvSpPr txBox="1"/>
      </xdr:nvSpPr>
      <xdr:spPr>
        <a:xfrm>
          <a:off x="126492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a16="http://schemas.microsoft.com/office/drawing/2014/main" xmlns="" id="{EF3CD1BE-3933-45B0-813A-BAF1E1E3D0A9}"/>
            </a:ext>
          </a:extLst>
        </xdr:cNvPr>
        <xdr:cNvSpPr/>
      </xdr:nvSpPr>
      <xdr:spPr>
        <a:xfrm>
          <a:off x="1215898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39E8CF83-35F4-49C7-BA33-DE514F842C93}"/>
            </a:ext>
          </a:extLst>
        </xdr:cNvPr>
        <xdr:cNvSpPr txBox="1"/>
      </xdr:nvSpPr>
      <xdr:spPr>
        <a:xfrm>
          <a:off x="1182878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20D73F87-9F2C-4171-AFEE-3EC3BB82FB23}"/>
            </a:ext>
          </a:extLst>
        </xdr:cNvPr>
        <xdr:cNvSpPr txBox="1"/>
      </xdr:nvSpPr>
      <xdr:spPr>
        <a:xfrm>
          <a:off x="151561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885997E6-41D1-4BA0-BA80-760D0FFA86C5}"/>
            </a:ext>
          </a:extLst>
        </xdr:cNvPr>
        <xdr:cNvSpPr txBox="1"/>
      </xdr:nvSpPr>
      <xdr:spPr>
        <a:xfrm>
          <a:off x="1438656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D35A6839-6FC7-416D-A3DD-F335902E25DE}"/>
            </a:ext>
          </a:extLst>
        </xdr:cNvPr>
        <xdr:cNvSpPr txBox="1"/>
      </xdr:nvSpPr>
      <xdr:spPr>
        <a:xfrm>
          <a:off x="135813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70E12229-0F2F-4D6B-8938-A14573E61A80}"/>
            </a:ext>
          </a:extLst>
        </xdr:cNvPr>
        <xdr:cNvSpPr txBox="1"/>
      </xdr:nvSpPr>
      <xdr:spPr>
        <a:xfrm>
          <a:off x="128143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4B91A27F-D127-4CBC-B8D5-D7F5BE9A2054}"/>
            </a:ext>
          </a:extLst>
        </xdr:cNvPr>
        <xdr:cNvSpPr txBox="1"/>
      </xdr:nvSpPr>
      <xdr:spPr>
        <a:xfrm>
          <a:off x="119938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3D39984A-5447-4F49-A8E8-0C06B83EA941}"/>
            </a:ext>
          </a:extLst>
        </xdr:cNvPr>
        <xdr:cNvSpPr/>
      </xdr:nvSpPr>
      <xdr:spPr>
        <a:xfrm>
          <a:off x="0" y="127000"/>
          <a:ext cx="11461750"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AD212453-81DB-48DC-8061-22F6CDC21A7C}"/>
            </a:ext>
          </a:extLst>
        </xdr:cNvPr>
        <xdr:cNvSpPr/>
      </xdr:nvSpPr>
      <xdr:spPr>
        <a:xfrm>
          <a:off x="17258030" y="186690"/>
          <a:ext cx="3519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4E0E7A29-20FC-4619-BE3C-45F2373BB7D6}"/>
            </a:ext>
          </a:extLst>
        </xdr:cNvPr>
        <xdr:cNvSpPr/>
      </xdr:nvSpPr>
      <xdr:spPr>
        <a:xfrm>
          <a:off x="17283430" y="212090"/>
          <a:ext cx="3474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44B75562-E504-4CFE-9638-703DAC9DF5AA}"/>
            </a:ext>
          </a:extLst>
        </xdr:cNvPr>
        <xdr:cNvSpPr/>
      </xdr:nvSpPr>
      <xdr:spPr>
        <a:xfrm>
          <a:off x="17293590" y="237490"/>
          <a:ext cx="34328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BBDF499F-A7E7-4254-8727-87ED35E721A3}"/>
            </a:ext>
          </a:extLst>
        </xdr:cNvPr>
        <xdr:cNvSpPr/>
      </xdr:nvSpPr>
      <xdr:spPr>
        <a:xfrm>
          <a:off x="14738350"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AF3132E-7420-4BEB-8E14-1B45F7849ED3}"/>
            </a:ext>
          </a:extLst>
        </xdr:cNvPr>
        <xdr:cNvSpPr/>
      </xdr:nvSpPr>
      <xdr:spPr>
        <a:xfrm>
          <a:off x="14763750"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95AB9763-DEA1-41DD-9E07-8A90E235DE9D}"/>
            </a:ext>
          </a:extLst>
        </xdr:cNvPr>
        <xdr:cNvSpPr/>
      </xdr:nvSpPr>
      <xdr:spPr>
        <a:xfrm>
          <a:off x="14789150"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D4F4349A-24C6-4574-B8B8-CB15289EBE13}"/>
            </a:ext>
          </a:extLst>
        </xdr:cNvPr>
        <xdr:cNvSpPr/>
      </xdr:nvSpPr>
      <xdr:spPr>
        <a:xfrm>
          <a:off x="0" y="869950"/>
          <a:ext cx="2078355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26F5AE56-9CE8-4D3A-804C-8DBC46E584F9}"/>
            </a:ext>
          </a:extLst>
        </xdr:cNvPr>
        <xdr:cNvSpPr/>
      </xdr:nvSpPr>
      <xdr:spPr>
        <a:xfrm>
          <a:off x="691515" y="1493520"/>
          <a:ext cx="869188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41AEBBF5-89F2-4DF9-BD82-82CB673A707F}"/>
            </a:ext>
          </a:extLst>
        </xdr:cNvPr>
        <xdr:cNvSpPr/>
      </xdr:nvSpPr>
      <xdr:spPr>
        <a:xfrm>
          <a:off x="818515" y="152146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18772ACA-BB01-48CB-90E5-083EC0AD415C}"/>
            </a:ext>
          </a:extLst>
        </xdr:cNvPr>
        <xdr:cNvSpPr/>
      </xdr:nvSpPr>
      <xdr:spPr>
        <a:xfrm>
          <a:off x="2014855" y="152146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1,349
1,345
196.73
2,529,161
2,421,135
42,657
1,222,103
1,223,514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3C9685C2-7036-4FCA-A519-F8656118B2B3}"/>
            </a:ext>
          </a:extLst>
        </xdr:cNvPr>
        <xdr:cNvSpPr/>
      </xdr:nvSpPr>
      <xdr:spPr>
        <a:xfrm>
          <a:off x="321119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5B1E061E-DAD0-4DB6-8DA3-AA4D0F912DDB}"/>
            </a:ext>
          </a:extLst>
        </xdr:cNvPr>
        <xdr:cNvSpPr/>
      </xdr:nvSpPr>
      <xdr:spPr>
        <a:xfrm>
          <a:off x="4598035" y="1515110"/>
          <a:ext cx="182626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D64134F1-DCBF-47CA-8ED2-8224AA92202A}"/>
            </a:ext>
          </a:extLst>
        </xdr:cNvPr>
        <xdr:cNvSpPr/>
      </xdr:nvSpPr>
      <xdr:spPr>
        <a:xfrm>
          <a:off x="6424295" y="1515110"/>
          <a:ext cx="113284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A36B8249-6D73-4FF7-A3F1-C1CD31F36924}"/>
            </a:ext>
          </a:extLst>
        </xdr:cNvPr>
        <xdr:cNvSpPr/>
      </xdr:nvSpPr>
      <xdr:spPr>
        <a:xfrm>
          <a:off x="7620635" y="1515110"/>
          <a:ext cx="56642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B50289C2-452C-4A05-AA2A-57594BDCE3A1}"/>
            </a:ext>
          </a:extLst>
        </xdr:cNvPr>
        <xdr:cNvSpPr/>
      </xdr:nvSpPr>
      <xdr:spPr>
        <a:xfrm>
          <a:off x="4598035" y="2359660"/>
          <a:ext cx="182626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2A7347D6-6F04-4874-9A00-50FF13D2E4DD}"/>
            </a:ext>
          </a:extLst>
        </xdr:cNvPr>
        <xdr:cNvSpPr/>
      </xdr:nvSpPr>
      <xdr:spPr>
        <a:xfrm>
          <a:off x="6487795" y="2359660"/>
          <a:ext cx="308610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726773FA-1FF1-4788-A188-19A5FAEC0FFD}"/>
            </a:ext>
          </a:extLst>
        </xdr:cNvPr>
        <xdr:cNvSpPr/>
      </xdr:nvSpPr>
      <xdr:spPr>
        <a:xfrm>
          <a:off x="9535795" y="1493520"/>
          <a:ext cx="1296035"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C357CCBE-E741-4B5F-B342-C6189863FA46}"/>
            </a:ext>
          </a:extLst>
        </xdr:cNvPr>
        <xdr:cNvSpPr/>
      </xdr:nvSpPr>
      <xdr:spPr>
        <a:xfrm>
          <a:off x="9796145" y="1553210"/>
          <a:ext cx="1130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6D66246C-977D-4AF6-9C3D-D644C9CD3C9B}"/>
            </a:ext>
          </a:extLst>
        </xdr:cNvPr>
        <xdr:cNvSpPr/>
      </xdr:nvSpPr>
      <xdr:spPr>
        <a:xfrm>
          <a:off x="9796145" y="1816100"/>
          <a:ext cx="11309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5AFD140A-3DE7-4819-9D27-1F8BBF8FFBA9}"/>
            </a:ext>
          </a:extLst>
        </xdr:cNvPr>
        <xdr:cNvSpPr/>
      </xdr:nvSpPr>
      <xdr:spPr>
        <a:xfrm>
          <a:off x="9796145" y="2138680"/>
          <a:ext cx="113093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C9EFDC11-0877-4FED-A7B0-1EB3DED9B2EA}"/>
            </a:ext>
          </a:extLst>
        </xdr:cNvPr>
        <xdr:cNvCxnSpPr/>
      </xdr:nvCxnSpPr>
      <xdr:spPr>
        <a:xfrm>
          <a:off x="9637395" y="164211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EF0ED6C4-C9ED-4EB0-B16F-448A5B0F62C5}"/>
            </a:ext>
          </a:extLst>
        </xdr:cNvPr>
        <xdr:cNvSpPr/>
      </xdr:nvSpPr>
      <xdr:spPr>
        <a:xfrm>
          <a:off x="9672320" y="159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59590962-53A2-49B0-A823-F5E14C812DF9}"/>
            </a:ext>
          </a:extLst>
        </xdr:cNvPr>
        <xdr:cNvSpPr/>
      </xdr:nvSpPr>
      <xdr:spPr>
        <a:xfrm>
          <a:off x="9672320" y="185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250CC103-40C0-4377-841B-F568B4795E36}"/>
            </a:ext>
          </a:extLst>
        </xdr:cNvPr>
        <xdr:cNvCxnSpPr/>
      </xdr:nvCxnSpPr>
      <xdr:spPr>
        <a:xfrm>
          <a:off x="971677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CA5EC1A2-2456-41B2-A0CE-8C42B998930E}"/>
            </a:ext>
          </a:extLst>
        </xdr:cNvPr>
        <xdr:cNvCxnSpPr/>
      </xdr:nvCxnSpPr>
      <xdr:spPr>
        <a:xfrm>
          <a:off x="9637395" y="211328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2C0F681F-9975-4A45-864A-659B6AF3EB9E}"/>
            </a:ext>
          </a:extLst>
        </xdr:cNvPr>
        <xdr:cNvCxnSpPr/>
      </xdr:nvCxnSpPr>
      <xdr:spPr>
        <a:xfrm flipV="1">
          <a:off x="971677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AD9BAC64-3DC0-4649-A0AA-D51E210B774C}"/>
            </a:ext>
          </a:extLst>
        </xdr:cNvPr>
        <xdr:cNvCxnSpPr/>
      </xdr:nvCxnSpPr>
      <xdr:spPr>
        <a:xfrm>
          <a:off x="9637395" y="248666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C843EB62-98E1-4A1A-BDC8-2E986FC17120}"/>
            </a:ext>
          </a:extLst>
        </xdr:cNvPr>
        <xdr:cNvSpPr txBox="1"/>
      </xdr:nvSpPr>
      <xdr:spPr>
        <a:xfrm>
          <a:off x="62801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55D129E6-705E-41E0-962A-FA6341DCD7BD}"/>
            </a:ext>
          </a:extLst>
        </xdr:cNvPr>
        <xdr:cNvSpPr txBox="1"/>
      </xdr:nvSpPr>
      <xdr:spPr>
        <a:xfrm>
          <a:off x="628015" y="36664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E8FE909E-5280-4BAD-B379-7C80446A5F49}"/>
            </a:ext>
          </a:extLst>
        </xdr:cNvPr>
        <xdr:cNvSpPr txBox="1"/>
      </xdr:nvSpPr>
      <xdr:spPr>
        <a:xfrm>
          <a:off x="62801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AF7D8AE4-8BAE-40D2-A56F-AD7419BB14C5}"/>
            </a:ext>
          </a:extLst>
        </xdr:cNvPr>
        <xdr:cNvSpPr txBox="1"/>
      </xdr:nvSpPr>
      <xdr:spPr>
        <a:xfrm>
          <a:off x="62801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2D2B9D10-E8B4-4D87-BE30-2A3FABC7DD1B}"/>
            </a:ext>
          </a:extLst>
        </xdr:cNvPr>
        <xdr:cNvSpPr/>
      </xdr:nvSpPr>
      <xdr:spPr>
        <a:xfrm>
          <a:off x="691515" y="45961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78D11D8F-1522-4F32-99BB-70617F383806}"/>
            </a:ext>
          </a:extLst>
        </xdr:cNvPr>
        <xdr:cNvSpPr/>
      </xdr:nvSpPr>
      <xdr:spPr>
        <a:xfrm>
          <a:off x="4915535" y="46596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60939B8A-67D6-4712-9E26-906023D010FA}"/>
            </a:ext>
          </a:extLst>
        </xdr:cNvPr>
        <xdr:cNvSpPr/>
      </xdr:nvSpPr>
      <xdr:spPr>
        <a:xfrm>
          <a:off x="4915535" y="48463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5683E09F-612D-4BBC-8D00-CEEBEF8A7BE5}"/>
            </a:ext>
          </a:extLst>
        </xdr:cNvPr>
        <xdr:cNvSpPr/>
      </xdr:nvSpPr>
      <xdr:spPr>
        <a:xfrm>
          <a:off x="6398895" y="46596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9FE8586F-9E48-438A-8675-0BA2779DD168}"/>
            </a:ext>
          </a:extLst>
        </xdr:cNvPr>
        <xdr:cNvSpPr/>
      </xdr:nvSpPr>
      <xdr:spPr>
        <a:xfrm>
          <a:off x="6398895" y="48463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C2BD1F-4793-415E-844D-5C5DBDD1EFA4}"/>
            </a:ext>
          </a:extLst>
        </xdr:cNvPr>
        <xdr:cNvSpPr/>
      </xdr:nvSpPr>
      <xdr:spPr>
        <a:xfrm>
          <a:off x="787463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7BA595EF-673E-4065-AF26-B52397B21ED3}"/>
            </a:ext>
          </a:extLst>
        </xdr:cNvPr>
        <xdr:cNvSpPr/>
      </xdr:nvSpPr>
      <xdr:spPr>
        <a:xfrm>
          <a:off x="787463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18A8088B-D1FF-49C0-9700-E26B35B07347}"/>
            </a:ext>
          </a:extLst>
        </xdr:cNvPr>
        <xdr:cNvSpPr/>
      </xdr:nvSpPr>
      <xdr:spPr>
        <a:xfrm>
          <a:off x="691515" y="51562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D366979C-FFDA-441C-A5F9-F007C3AC5663}"/>
            </a:ext>
          </a:extLst>
        </xdr:cNvPr>
        <xdr:cNvSpPr/>
      </xdr:nvSpPr>
      <xdr:spPr>
        <a:xfrm>
          <a:off x="5164455" y="51562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F304D031-46F9-4A2E-B2E9-C5FB23E00D1E}"/>
            </a:ext>
          </a:extLst>
        </xdr:cNvPr>
        <xdr:cNvSpPr/>
      </xdr:nvSpPr>
      <xdr:spPr>
        <a:xfrm>
          <a:off x="5227955" y="51562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45E9110A-0847-486B-A8CD-93B0F2697C8D}"/>
            </a:ext>
          </a:extLst>
        </xdr:cNvPr>
        <xdr:cNvSpPr txBox="1"/>
      </xdr:nvSpPr>
      <xdr:spPr>
        <a:xfrm>
          <a:off x="5266055" y="54660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早期退職者と新規採用職員の給与差等があり、類似団体同水準であったが、昇格や給与削減措置解除等によって増加している。前年度は退職手当の率変動による大幅減（△</a:t>
          </a:r>
          <a:r>
            <a:rPr kumimoji="1" lang="en-US" altLang="ja-JP" sz="1300">
              <a:latin typeface="ＭＳ Ｐゴシック"/>
            </a:rPr>
            <a:t>2.2</a:t>
          </a:r>
          <a:r>
            <a:rPr kumimoji="1" lang="ja-JP" altLang="en-US" sz="1300">
              <a:latin typeface="ＭＳ Ｐゴシック"/>
            </a:rPr>
            <a:t>）となったものの、本年度は昇格や新規採用職員の増及び副村長就任により増加（＋</a:t>
          </a:r>
          <a:r>
            <a:rPr kumimoji="1" lang="en-US" altLang="ja-JP" sz="1300">
              <a:latin typeface="ＭＳ Ｐゴシック"/>
            </a:rPr>
            <a:t>2.3</a:t>
          </a:r>
          <a:r>
            <a:rPr kumimoji="1" lang="ja-JP" altLang="en-US" sz="1300">
              <a:latin typeface="ＭＳ Ｐゴシック"/>
            </a:rPr>
            <a:t>）となっている。今後も適正な定員管理等に努める。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79A7F282-FBF0-40B2-B64B-A061D34F077C}"/>
            </a:ext>
          </a:extLst>
        </xdr:cNvPr>
        <xdr:cNvSpPr txBox="1"/>
      </xdr:nvSpPr>
      <xdr:spPr>
        <a:xfrm>
          <a:off x="65341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A2BA94C8-D1E3-4E5C-8A8D-76CCB169600F}"/>
            </a:ext>
          </a:extLst>
        </xdr:cNvPr>
        <xdr:cNvCxnSpPr/>
      </xdr:nvCxnSpPr>
      <xdr:spPr>
        <a:xfrm>
          <a:off x="691515" y="73888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D25BE733-5C4C-4197-86DC-7E843253A499}"/>
            </a:ext>
          </a:extLst>
        </xdr:cNvPr>
        <xdr:cNvSpPr txBox="1"/>
      </xdr:nvSpPr>
      <xdr:spPr>
        <a:xfrm>
          <a:off x="254000"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ACD1BF3C-42B9-431A-8449-F00F4B31709C}"/>
            </a:ext>
          </a:extLst>
        </xdr:cNvPr>
        <xdr:cNvCxnSpPr/>
      </xdr:nvCxnSpPr>
      <xdr:spPr>
        <a:xfrm>
          <a:off x="691515" y="69430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AEBB7A60-4DCB-4CCE-A452-6EB370783F7A}"/>
            </a:ext>
          </a:extLst>
        </xdr:cNvPr>
        <xdr:cNvSpPr txBox="1"/>
      </xdr:nvSpPr>
      <xdr:spPr>
        <a:xfrm>
          <a:off x="254000"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8C66B218-DFCC-488B-BCF4-A2941FE8E419}"/>
            </a:ext>
          </a:extLst>
        </xdr:cNvPr>
        <xdr:cNvCxnSpPr/>
      </xdr:nvCxnSpPr>
      <xdr:spPr>
        <a:xfrm>
          <a:off x="691515" y="64973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31CBD7ED-96FB-48F3-B49D-92A1EB29D6B8}"/>
            </a:ext>
          </a:extLst>
        </xdr:cNvPr>
        <xdr:cNvSpPr txBox="1"/>
      </xdr:nvSpPr>
      <xdr:spPr>
        <a:xfrm>
          <a:off x="254000"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5E79A2BA-35E9-4A24-B85A-2604BCB5E699}"/>
            </a:ext>
          </a:extLst>
        </xdr:cNvPr>
        <xdr:cNvCxnSpPr/>
      </xdr:nvCxnSpPr>
      <xdr:spPr>
        <a:xfrm>
          <a:off x="691515" y="60477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75E8497D-AF63-4E7C-AA04-3F8B964865BA}"/>
            </a:ext>
          </a:extLst>
        </xdr:cNvPr>
        <xdr:cNvSpPr txBox="1"/>
      </xdr:nvSpPr>
      <xdr:spPr>
        <a:xfrm>
          <a:off x="254000"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A2B80410-50C1-48A6-A4F4-B06502965CF2}"/>
            </a:ext>
          </a:extLst>
        </xdr:cNvPr>
        <xdr:cNvCxnSpPr/>
      </xdr:nvCxnSpPr>
      <xdr:spPr>
        <a:xfrm>
          <a:off x="691515" y="56019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D70C092E-9EEC-4DEA-BC7E-65A2288D6B8F}"/>
            </a:ext>
          </a:extLst>
        </xdr:cNvPr>
        <xdr:cNvSpPr txBox="1"/>
      </xdr:nvSpPr>
      <xdr:spPr>
        <a:xfrm>
          <a:off x="254000"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FCFC7E0D-DF61-4031-8798-31B9093F31BD}"/>
            </a:ext>
          </a:extLst>
        </xdr:cNvPr>
        <xdr:cNvCxnSpPr/>
      </xdr:nvCxnSpPr>
      <xdr:spPr>
        <a:xfrm>
          <a:off x="691515" y="5156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5A298F19-F215-4DD9-AE4C-C95144DE3ACF}"/>
            </a:ext>
          </a:extLst>
        </xdr:cNvPr>
        <xdr:cNvSpPr txBox="1"/>
      </xdr:nvSpPr>
      <xdr:spPr>
        <a:xfrm>
          <a:off x="254000"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3F927DA0-ECF1-42FF-90DE-F1D262D7689B}"/>
            </a:ext>
          </a:extLst>
        </xdr:cNvPr>
        <xdr:cNvSpPr/>
      </xdr:nvSpPr>
      <xdr:spPr>
        <a:xfrm>
          <a:off x="691515" y="51562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xmlns="" id="{EBF844A0-124A-4F13-AE2E-56BEA0F545A0}"/>
            </a:ext>
          </a:extLst>
        </xdr:cNvPr>
        <xdr:cNvCxnSpPr/>
      </xdr:nvCxnSpPr>
      <xdr:spPr>
        <a:xfrm flipV="1">
          <a:off x="4344035" y="5509768"/>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xmlns="" id="{5ED9F556-B1DB-4FE5-9AF1-C37EB29ACF1F}"/>
            </a:ext>
          </a:extLst>
        </xdr:cNvPr>
        <xdr:cNvSpPr txBox="1"/>
      </xdr:nvSpPr>
      <xdr:spPr>
        <a:xfrm>
          <a:off x="4432935"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xmlns="" id="{822E62BF-C8BE-424E-964C-48282A812708}"/>
            </a:ext>
          </a:extLst>
        </xdr:cNvPr>
        <xdr:cNvCxnSpPr/>
      </xdr:nvCxnSpPr>
      <xdr:spPr>
        <a:xfrm>
          <a:off x="4323715" y="6938518"/>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xmlns="" id="{9CC21977-85CF-4331-8B05-752762F05081}"/>
            </a:ext>
          </a:extLst>
        </xdr:cNvPr>
        <xdr:cNvSpPr txBox="1"/>
      </xdr:nvSpPr>
      <xdr:spPr>
        <a:xfrm>
          <a:off x="4432935" y="525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xmlns="" id="{4D3ADFEC-2D7D-4610-BCD3-2FD93DFC87D7}"/>
            </a:ext>
          </a:extLst>
        </xdr:cNvPr>
        <xdr:cNvCxnSpPr/>
      </xdr:nvCxnSpPr>
      <xdr:spPr>
        <a:xfrm>
          <a:off x="4323715" y="5509768"/>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165862</xdr:rowOff>
    </xdr:to>
    <xdr:cxnSp macro="">
      <xdr:nvCxnSpPr>
        <xdr:cNvPr id="64" name="直線コネクタ 63">
          <a:extLst>
            <a:ext uri="{FF2B5EF4-FFF2-40B4-BE49-F238E27FC236}">
              <a16:creationId xmlns:a16="http://schemas.microsoft.com/office/drawing/2014/main" xmlns="" id="{D860AB33-C140-4401-997E-074316A0AA4B}"/>
            </a:ext>
          </a:extLst>
        </xdr:cNvPr>
        <xdr:cNvCxnSpPr/>
      </xdr:nvCxnSpPr>
      <xdr:spPr>
        <a:xfrm>
          <a:off x="3642995" y="6263386"/>
          <a:ext cx="70104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a16="http://schemas.microsoft.com/office/drawing/2014/main" xmlns="" id="{6838F21E-3BF7-43F5-A929-EBF1E6AAD800}"/>
            </a:ext>
          </a:extLst>
        </xdr:cNvPr>
        <xdr:cNvSpPr txBox="1"/>
      </xdr:nvSpPr>
      <xdr:spPr>
        <a:xfrm>
          <a:off x="4432935" y="599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xmlns="" id="{327E0280-3D65-4162-BA74-F0A54EB31A6F}"/>
            </a:ext>
          </a:extLst>
        </xdr:cNvPr>
        <xdr:cNvSpPr/>
      </xdr:nvSpPr>
      <xdr:spPr>
        <a:xfrm>
          <a:off x="4331335" y="6143244"/>
          <a:ext cx="635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161290</xdr:rowOff>
    </xdr:to>
    <xdr:cxnSp macro="">
      <xdr:nvCxnSpPr>
        <xdr:cNvPr id="67" name="直線コネクタ 66">
          <a:extLst>
            <a:ext uri="{FF2B5EF4-FFF2-40B4-BE49-F238E27FC236}">
              <a16:creationId xmlns:a16="http://schemas.microsoft.com/office/drawing/2014/main" xmlns="" id="{9CA75450-E8A0-4EFF-B794-1AE83291186B}"/>
            </a:ext>
          </a:extLst>
        </xdr:cNvPr>
        <xdr:cNvCxnSpPr/>
      </xdr:nvCxnSpPr>
      <xdr:spPr>
        <a:xfrm flipV="1">
          <a:off x="2822575" y="6263386"/>
          <a:ext cx="82042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xmlns="" id="{5F474735-242D-49E0-84A2-752EEBE66527}"/>
            </a:ext>
          </a:extLst>
        </xdr:cNvPr>
        <xdr:cNvSpPr/>
      </xdr:nvSpPr>
      <xdr:spPr>
        <a:xfrm>
          <a:off x="3592195" y="6138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a16="http://schemas.microsoft.com/office/drawing/2014/main" xmlns="" id="{F0436A82-00B6-49A7-B0B3-BFCEED55AD92}"/>
            </a:ext>
          </a:extLst>
        </xdr:cNvPr>
        <xdr:cNvSpPr txBox="1"/>
      </xdr:nvSpPr>
      <xdr:spPr>
        <a:xfrm>
          <a:off x="3261995" y="591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161290</xdr:rowOff>
    </xdr:to>
    <xdr:cxnSp macro="">
      <xdr:nvCxnSpPr>
        <xdr:cNvPr id="70" name="直線コネクタ 69">
          <a:extLst>
            <a:ext uri="{FF2B5EF4-FFF2-40B4-BE49-F238E27FC236}">
              <a16:creationId xmlns:a16="http://schemas.microsoft.com/office/drawing/2014/main" xmlns="" id="{D3BA7D48-CABD-470F-B30C-46B68864E1FA}"/>
            </a:ext>
          </a:extLst>
        </xdr:cNvPr>
        <xdr:cNvCxnSpPr/>
      </xdr:nvCxnSpPr>
      <xdr:spPr>
        <a:xfrm>
          <a:off x="2002155" y="6198616"/>
          <a:ext cx="82042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xmlns="" id="{52B91139-C99E-42E7-B23E-B12F8E26FC99}"/>
            </a:ext>
          </a:extLst>
        </xdr:cNvPr>
        <xdr:cNvSpPr/>
      </xdr:nvSpPr>
      <xdr:spPr>
        <a:xfrm>
          <a:off x="2771775" y="6166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xmlns="" id="{AC004B1E-EC69-4E19-B8D7-A9CAF70475F7}"/>
            </a:ext>
          </a:extLst>
        </xdr:cNvPr>
        <xdr:cNvSpPr txBox="1"/>
      </xdr:nvSpPr>
      <xdr:spPr>
        <a:xfrm>
          <a:off x="2479675" y="593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36</xdr:row>
      <xdr:rowOff>163576</xdr:rowOff>
    </xdr:to>
    <xdr:cxnSp macro="">
      <xdr:nvCxnSpPr>
        <xdr:cNvPr id="73" name="直線コネクタ 72">
          <a:extLst>
            <a:ext uri="{FF2B5EF4-FFF2-40B4-BE49-F238E27FC236}">
              <a16:creationId xmlns:a16="http://schemas.microsoft.com/office/drawing/2014/main" xmlns="" id="{52C9A600-78F0-4F92-B303-53E82C17098C}"/>
            </a:ext>
          </a:extLst>
        </xdr:cNvPr>
        <xdr:cNvCxnSpPr/>
      </xdr:nvCxnSpPr>
      <xdr:spPr>
        <a:xfrm>
          <a:off x="1242695" y="6166612"/>
          <a:ext cx="7594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xmlns="" id="{EB852CD4-17CD-47FD-86AC-03DF8DC68BFB}"/>
            </a:ext>
          </a:extLst>
        </xdr:cNvPr>
        <xdr:cNvSpPr/>
      </xdr:nvSpPr>
      <xdr:spPr>
        <a:xfrm>
          <a:off x="1951355"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a16="http://schemas.microsoft.com/office/drawing/2014/main" xmlns="" id="{028D922D-A323-44E2-B23E-93AC0BF7C636}"/>
            </a:ext>
          </a:extLst>
        </xdr:cNvPr>
        <xdr:cNvSpPr txBox="1"/>
      </xdr:nvSpPr>
      <xdr:spPr>
        <a:xfrm>
          <a:off x="1689735" y="588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xmlns="" id="{4B20D122-214F-4288-9CE0-35A489B7B8F8}"/>
            </a:ext>
          </a:extLst>
        </xdr:cNvPr>
        <xdr:cNvSpPr/>
      </xdr:nvSpPr>
      <xdr:spPr>
        <a:xfrm>
          <a:off x="1199515" y="6134100"/>
          <a:ext cx="406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E3A4A089-99A0-45F2-B243-7528EA4EBD9B}"/>
            </a:ext>
          </a:extLst>
        </xdr:cNvPr>
        <xdr:cNvSpPr txBox="1"/>
      </xdr:nvSpPr>
      <xdr:spPr>
        <a:xfrm>
          <a:off x="869315"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19853B57-CF3B-407E-A4D1-2BD2BC586012}"/>
            </a:ext>
          </a:extLst>
        </xdr:cNvPr>
        <xdr:cNvSpPr txBox="1"/>
      </xdr:nvSpPr>
      <xdr:spPr>
        <a:xfrm>
          <a:off x="419671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115AFB71-15AD-433D-9DF0-917859BE564A}"/>
            </a:ext>
          </a:extLst>
        </xdr:cNvPr>
        <xdr:cNvSpPr txBox="1"/>
      </xdr:nvSpPr>
      <xdr:spPr>
        <a:xfrm>
          <a:off x="342709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8AAE1AC4-2B8B-403A-8012-D68915C6366C}"/>
            </a:ext>
          </a:extLst>
        </xdr:cNvPr>
        <xdr:cNvSpPr txBox="1"/>
      </xdr:nvSpPr>
      <xdr:spPr>
        <a:xfrm>
          <a:off x="26066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87B1273C-2CD4-406B-894A-3A2B2094418A}"/>
            </a:ext>
          </a:extLst>
        </xdr:cNvPr>
        <xdr:cNvSpPr txBox="1"/>
      </xdr:nvSpPr>
      <xdr:spPr>
        <a:xfrm>
          <a:off x="18548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44766916-497F-431D-9247-9A7913B64848}"/>
            </a:ext>
          </a:extLst>
        </xdr:cNvPr>
        <xdr:cNvSpPr txBox="1"/>
      </xdr:nvSpPr>
      <xdr:spPr>
        <a:xfrm>
          <a:off x="103441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3" name="円/楕円 82">
          <a:extLst>
            <a:ext uri="{FF2B5EF4-FFF2-40B4-BE49-F238E27FC236}">
              <a16:creationId xmlns:a16="http://schemas.microsoft.com/office/drawing/2014/main" xmlns="" id="{E0C14720-835A-4077-8FB2-72770728CD11}"/>
            </a:ext>
          </a:extLst>
        </xdr:cNvPr>
        <xdr:cNvSpPr/>
      </xdr:nvSpPr>
      <xdr:spPr>
        <a:xfrm>
          <a:off x="4331335" y="6317742"/>
          <a:ext cx="635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4" name="人件費該当値テキスト">
          <a:extLst>
            <a:ext uri="{FF2B5EF4-FFF2-40B4-BE49-F238E27FC236}">
              <a16:creationId xmlns:a16="http://schemas.microsoft.com/office/drawing/2014/main" xmlns="" id="{3CF03CD2-18DB-4F87-8E05-C3F6EB15CC9D}"/>
            </a:ext>
          </a:extLst>
        </xdr:cNvPr>
        <xdr:cNvSpPr txBox="1"/>
      </xdr:nvSpPr>
      <xdr:spPr>
        <a:xfrm>
          <a:off x="4432935" y="62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a:extLst>
            <a:ext uri="{FF2B5EF4-FFF2-40B4-BE49-F238E27FC236}">
              <a16:creationId xmlns:a16="http://schemas.microsoft.com/office/drawing/2014/main" xmlns="" id="{D25BDDB2-AF1E-424A-B38B-CB3D6EE83740}"/>
            </a:ext>
          </a:extLst>
        </xdr:cNvPr>
        <xdr:cNvSpPr/>
      </xdr:nvSpPr>
      <xdr:spPr>
        <a:xfrm>
          <a:off x="3592195" y="62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6" name="テキスト ボックス 85">
          <a:extLst>
            <a:ext uri="{FF2B5EF4-FFF2-40B4-BE49-F238E27FC236}">
              <a16:creationId xmlns:a16="http://schemas.microsoft.com/office/drawing/2014/main" xmlns="" id="{E80615AA-2FB6-400B-B3BD-AB2F1889ADCA}"/>
            </a:ext>
          </a:extLst>
        </xdr:cNvPr>
        <xdr:cNvSpPr txBox="1"/>
      </xdr:nvSpPr>
      <xdr:spPr>
        <a:xfrm>
          <a:off x="3261995" y="62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a:extLst>
            <a:ext uri="{FF2B5EF4-FFF2-40B4-BE49-F238E27FC236}">
              <a16:creationId xmlns:a16="http://schemas.microsoft.com/office/drawing/2014/main" xmlns="" id="{9E2CB913-C85F-4D32-84B1-38D060B86CA2}"/>
            </a:ext>
          </a:extLst>
        </xdr:cNvPr>
        <xdr:cNvSpPr/>
      </xdr:nvSpPr>
      <xdr:spPr>
        <a:xfrm>
          <a:off x="2771775" y="631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a:extLst>
            <a:ext uri="{FF2B5EF4-FFF2-40B4-BE49-F238E27FC236}">
              <a16:creationId xmlns:a16="http://schemas.microsoft.com/office/drawing/2014/main" xmlns="" id="{4DD4D7B7-7D45-424C-8FA9-D033A0CB0A72}"/>
            </a:ext>
          </a:extLst>
        </xdr:cNvPr>
        <xdr:cNvSpPr txBox="1"/>
      </xdr:nvSpPr>
      <xdr:spPr>
        <a:xfrm>
          <a:off x="2479675"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9" name="円/楕円 88">
          <a:extLst>
            <a:ext uri="{FF2B5EF4-FFF2-40B4-BE49-F238E27FC236}">
              <a16:creationId xmlns:a16="http://schemas.microsoft.com/office/drawing/2014/main" xmlns="" id="{84E7B8B6-877F-4900-9C46-35C74FF4913C}"/>
            </a:ext>
          </a:extLst>
        </xdr:cNvPr>
        <xdr:cNvSpPr/>
      </xdr:nvSpPr>
      <xdr:spPr>
        <a:xfrm>
          <a:off x="1951355" y="6147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27703</xdr:rowOff>
    </xdr:from>
    <xdr:ext cx="762000" cy="259045"/>
    <xdr:sp macro="" textlink="">
      <xdr:nvSpPr>
        <xdr:cNvPr id="90" name="テキスト ボックス 89">
          <a:extLst>
            <a:ext uri="{FF2B5EF4-FFF2-40B4-BE49-F238E27FC236}">
              <a16:creationId xmlns:a16="http://schemas.microsoft.com/office/drawing/2014/main" xmlns="" id="{BC2F75E7-44FC-4796-B86D-B66BA1BCD50C}"/>
            </a:ext>
          </a:extLst>
        </xdr:cNvPr>
        <xdr:cNvSpPr txBox="1"/>
      </xdr:nvSpPr>
      <xdr:spPr>
        <a:xfrm>
          <a:off x="1689735" y="62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91" name="円/楕円 90">
          <a:extLst>
            <a:ext uri="{FF2B5EF4-FFF2-40B4-BE49-F238E27FC236}">
              <a16:creationId xmlns:a16="http://schemas.microsoft.com/office/drawing/2014/main" xmlns="" id="{9A789416-745E-4370-80FC-363DFFCE8A8C}"/>
            </a:ext>
          </a:extLst>
        </xdr:cNvPr>
        <xdr:cNvSpPr/>
      </xdr:nvSpPr>
      <xdr:spPr>
        <a:xfrm>
          <a:off x="1199515" y="6115812"/>
          <a:ext cx="406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92" name="テキスト ボックス 91">
          <a:extLst>
            <a:ext uri="{FF2B5EF4-FFF2-40B4-BE49-F238E27FC236}">
              <a16:creationId xmlns:a16="http://schemas.microsoft.com/office/drawing/2014/main" xmlns="" id="{F457C033-227E-4735-B583-F3F2B97B9AD1}"/>
            </a:ext>
          </a:extLst>
        </xdr:cNvPr>
        <xdr:cNvSpPr txBox="1"/>
      </xdr:nvSpPr>
      <xdr:spPr>
        <a:xfrm>
          <a:off x="869315" y="588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6DC67B68-D123-4FA1-8ACD-5019AED9D13C}"/>
            </a:ext>
          </a:extLst>
        </xdr:cNvPr>
        <xdr:cNvSpPr/>
      </xdr:nvSpPr>
      <xdr:spPr>
        <a:xfrm>
          <a:off x="11207750" y="12433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895EC1D1-C653-4A8D-B271-9EB0C5432798}"/>
            </a:ext>
          </a:extLst>
        </xdr:cNvPr>
        <xdr:cNvSpPr/>
      </xdr:nvSpPr>
      <xdr:spPr>
        <a:xfrm>
          <a:off x="15431770" y="13068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AE29A5D7-B9D9-4334-A2DC-B1878512996B}"/>
            </a:ext>
          </a:extLst>
        </xdr:cNvPr>
        <xdr:cNvSpPr/>
      </xdr:nvSpPr>
      <xdr:spPr>
        <a:xfrm>
          <a:off x="15431770" y="14935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30C756D3-3249-4DFE-93E6-BB63D5B3B3CA}"/>
            </a:ext>
          </a:extLst>
        </xdr:cNvPr>
        <xdr:cNvSpPr/>
      </xdr:nvSpPr>
      <xdr:spPr>
        <a:xfrm>
          <a:off x="16915130" y="13068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75056E1C-365F-400F-8F0D-77FE5619F7E1}"/>
            </a:ext>
          </a:extLst>
        </xdr:cNvPr>
        <xdr:cNvSpPr/>
      </xdr:nvSpPr>
      <xdr:spPr>
        <a:xfrm>
          <a:off x="16915130" y="14935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1D707F29-0B76-41A4-97FE-8DB8C6A65332}"/>
            </a:ext>
          </a:extLst>
        </xdr:cNvPr>
        <xdr:cNvSpPr/>
      </xdr:nvSpPr>
      <xdr:spPr>
        <a:xfrm>
          <a:off x="18390870" y="13068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BDD99B08-AFAC-4136-8A18-B1F81FB6C0B4}"/>
            </a:ext>
          </a:extLst>
        </xdr:cNvPr>
        <xdr:cNvSpPr/>
      </xdr:nvSpPr>
      <xdr:spPr>
        <a:xfrm>
          <a:off x="18390870" y="14935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ADD69D80-E2FC-4569-902B-2A3DF80460ED}"/>
            </a:ext>
          </a:extLst>
        </xdr:cNvPr>
        <xdr:cNvSpPr/>
      </xdr:nvSpPr>
      <xdr:spPr>
        <a:xfrm>
          <a:off x="11207750" y="18034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7D2198B-E9F4-481E-B6F3-867CB15F9548}"/>
            </a:ext>
          </a:extLst>
        </xdr:cNvPr>
        <xdr:cNvSpPr/>
      </xdr:nvSpPr>
      <xdr:spPr>
        <a:xfrm>
          <a:off x="15680690" y="18034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6D6526FB-1D5E-42EB-B056-33E37EFBC633}"/>
            </a:ext>
          </a:extLst>
        </xdr:cNvPr>
        <xdr:cNvSpPr/>
      </xdr:nvSpPr>
      <xdr:spPr>
        <a:xfrm>
          <a:off x="15744190" y="18034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E19F66C0-E9B7-4376-9090-A5BC3B74CE9B}"/>
            </a:ext>
          </a:extLst>
        </xdr:cNvPr>
        <xdr:cNvSpPr txBox="1"/>
      </xdr:nvSpPr>
      <xdr:spPr>
        <a:xfrm>
          <a:off x="15782290" y="21132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　地籍調査</a:t>
          </a:r>
          <a:r>
            <a:rPr lang="ja-JP" altLang="en-US" sz="1300">
              <a:solidFill>
                <a:sysClr val="windowText" lastClr="000000"/>
              </a:solidFill>
              <a:effectLst/>
            </a:rPr>
            <a:t>の事業規模が依然として大きいが、マイナンバー関連の委託料の減額等で全体として減額（△</a:t>
          </a:r>
          <a:r>
            <a:rPr lang="en-US" altLang="ja-JP" sz="1300">
              <a:solidFill>
                <a:sysClr val="windowText" lastClr="000000"/>
              </a:solidFill>
              <a:effectLst/>
            </a:rPr>
            <a:t>25,344</a:t>
          </a:r>
          <a:r>
            <a:rPr lang="ja-JP" altLang="en-US" sz="1300">
              <a:solidFill>
                <a:sysClr val="windowText" lastClr="000000"/>
              </a:solidFill>
              <a:effectLst/>
            </a:rPr>
            <a:t>千円）していることにより、昨年度より減少（△</a:t>
          </a:r>
          <a:r>
            <a:rPr lang="en-US" altLang="ja-JP" sz="1300">
              <a:solidFill>
                <a:sysClr val="windowText" lastClr="000000"/>
              </a:solidFill>
              <a:effectLst/>
            </a:rPr>
            <a:t>1.6</a:t>
          </a:r>
          <a:r>
            <a:rPr lang="ja-JP" altLang="en-US" sz="1300">
              <a:solidFill>
                <a:sysClr val="windowText" lastClr="000000"/>
              </a:solidFill>
              <a:effectLst/>
            </a:rPr>
            <a:t>）している。</a:t>
          </a:r>
          <a:endParaRPr lang="en-US"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rPr>
            <a:t>　今後も適正な事業規模により経費削減に向けて取り組んでいる必要がある。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50845A6C-8862-48D5-9A00-145C79CF1ED6}"/>
            </a:ext>
          </a:extLst>
        </xdr:cNvPr>
        <xdr:cNvSpPr txBox="1"/>
      </xdr:nvSpPr>
      <xdr:spPr>
        <a:xfrm>
          <a:off x="1116965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76FBCACC-226E-41A6-8AAC-EE5399ABE749}"/>
            </a:ext>
          </a:extLst>
        </xdr:cNvPr>
        <xdr:cNvCxnSpPr/>
      </xdr:nvCxnSpPr>
      <xdr:spPr>
        <a:xfrm>
          <a:off x="11207750" y="40360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64A02376-D632-49A7-ADF1-65486F020B94}"/>
            </a:ext>
          </a:extLst>
        </xdr:cNvPr>
        <xdr:cNvSpPr txBox="1"/>
      </xdr:nvSpPr>
      <xdr:spPr>
        <a:xfrm>
          <a:off x="10768330"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3A8793C4-7A0F-4477-9912-421A7948877F}"/>
            </a:ext>
          </a:extLst>
        </xdr:cNvPr>
        <xdr:cNvCxnSpPr/>
      </xdr:nvCxnSpPr>
      <xdr:spPr>
        <a:xfrm>
          <a:off x="11207750" y="36664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964D8890-7CC7-4BCA-9256-3CF8F5B68A4E}"/>
            </a:ext>
          </a:extLst>
        </xdr:cNvPr>
        <xdr:cNvSpPr txBox="1"/>
      </xdr:nvSpPr>
      <xdr:spPr>
        <a:xfrm>
          <a:off x="10768330"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6A4A6457-ECAE-4A7D-94BA-4B2767F59B65}"/>
            </a:ext>
          </a:extLst>
        </xdr:cNvPr>
        <xdr:cNvCxnSpPr/>
      </xdr:nvCxnSpPr>
      <xdr:spPr>
        <a:xfrm>
          <a:off x="11207750" y="32931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6BE150F7-6BBE-4C53-A9D6-C09668E3E74F}"/>
            </a:ext>
          </a:extLst>
        </xdr:cNvPr>
        <xdr:cNvSpPr txBox="1"/>
      </xdr:nvSpPr>
      <xdr:spPr>
        <a:xfrm>
          <a:off x="10768330"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A4CB6569-AB30-4236-9F56-5D1EAC8855D7}"/>
            </a:ext>
          </a:extLst>
        </xdr:cNvPr>
        <xdr:cNvCxnSpPr/>
      </xdr:nvCxnSpPr>
      <xdr:spPr>
        <a:xfrm>
          <a:off x="11207750" y="29197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163C49C5-23E2-467E-8B7D-40B46A974242}"/>
            </a:ext>
          </a:extLst>
        </xdr:cNvPr>
        <xdr:cNvSpPr txBox="1"/>
      </xdr:nvSpPr>
      <xdr:spPr>
        <a:xfrm>
          <a:off x="10768330"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3340BCF5-DFDA-4EE3-AD63-D87C8DE05CE4}"/>
            </a:ext>
          </a:extLst>
        </xdr:cNvPr>
        <xdr:cNvCxnSpPr/>
      </xdr:nvCxnSpPr>
      <xdr:spPr>
        <a:xfrm>
          <a:off x="11207750" y="25463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14EE6BDC-9039-411B-B3C9-5615D3D64E77}"/>
            </a:ext>
          </a:extLst>
        </xdr:cNvPr>
        <xdr:cNvSpPr txBox="1"/>
      </xdr:nvSpPr>
      <xdr:spPr>
        <a:xfrm>
          <a:off x="10768330"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81573B87-640D-4E64-ACD5-1647757E6C0F}"/>
            </a:ext>
          </a:extLst>
        </xdr:cNvPr>
        <xdr:cNvCxnSpPr/>
      </xdr:nvCxnSpPr>
      <xdr:spPr>
        <a:xfrm>
          <a:off x="11207750" y="21767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6B3E24E2-220F-49A1-95C1-970D80D92746}"/>
            </a:ext>
          </a:extLst>
        </xdr:cNvPr>
        <xdr:cNvSpPr txBox="1"/>
      </xdr:nvSpPr>
      <xdr:spPr>
        <a:xfrm>
          <a:off x="10768330"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CE5F535C-1C1D-43C3-A812-9C2A8166A145}"/>
            </a:ext>
          </a:extLst>
        </xdr:cNvPr>
        <xdr:cNvCxnSpPr/>
      </xdr:nvCxnSpPr>
      <xdr:spPr>
        <a:xfrm>
          <a:off x="11207750" y="18034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3547A9E9-ADF2-44B3-8C22-1D5FADF0FFC0}"/>
            </a:ext>
          </a:extLst>
        </xdr:cNvPr>
        <xdr:cNvSpPr txBox="1"/>
      </xdr:nvSpPr>
      <xdr:spPr>
        <a:xfrm>
          <a:off x="10768330"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D502D887-070E-4005-B73B-664672DC98D4}"/>
            </a:ext>
          </a:extLst>
        </xdr:cNvPr>
        <xdr:cNvSpPr/>
      </xdr:nvSpPr>
      <xdr:spPr>
        <a:xfrm>
          <a:off x="11207750" y="18034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xmlns="" id="{8109F012-CE8F-4D2B-B02F-17E07CACBF15}"/>
            </a:ext>
          </a:extLst>
        </xdr:cNvPr>
        <xdr:cNvCxnSpPr/>
      </xdr:nvCxnSpPr>
      <xdr:spPr>
        <a:xfrm flipV="1">
          <a:off x="14860270" y="21539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xmlns="" id="{37FE19DD-F3AC-4DBA-B207-D15D57BD1FE6}"/>
            </a:ext>
          </a:extLst>
        </xdr:cNvPr>
        <xdr:cNvSpPr txBox="1"/>
      </xdr:nvSpPr>
      <xdr:spPr>
        <a:xfrm>
          <a:off x="14949170" y="356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xmlns="" id="{4F16DB94-097B-48EA-8645-A8C6F81521DD}"/>
            </a:ext>
          </a:extLst>
        </xdr:cNvPr>
        <xdr:cNvCxnSpPr/>
      </xdr:nvCxnSpPr>
      <xdr:spPr>
        <a:xfrm>
          <a:off x="14824710" y="359029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xmlns="" id="{A2C2D501-2652-4808-A52D-C59916D21D67}"/>
            </a:ext>
          </a:extLst>
        </xdr:cNvPr>
        <xdr:cNvSpPr txBox="1"/>
      </xdr:nvSpPr>
      <xdr:spPr>
        <a:xfrm>
          <a:off x="14949170" y="190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xmlns="" id="{9EB6A5E3-D802-4D98-82E6-DBD9B243E7CE}"/>
            </a:ext>
          </a:extLst>
        </xdr:cNvPr>
        <xdr:cNvCxnSpPr/>
      </xdr:nvCxnSpPr>
      <xdr:spPr>
        <a:xfrm>
          <a:off x="14824710" y="215392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142240</xdr:rowOff>
    </xdr:to>
    <xdr:cxnSp macro="">
      <xdr:nvCxnSpPr>
        <xdr:cNvPr id="125" name="直線コネクタ 124">
          <a:extLst>
            <a:ext uri="{FF2B5EF4-FFF2-40B4-BE49-F238E27FC236}">
              <a16:creationId xmlns:a16="http://schemas.microsoft.com/office/drawing/2014/main" xmlns="" id="{08DE01CA-C5B1-486B-BB1C-FF671729C39E}"/>
            </a:ext>
          </a:extLst>
        </xdr:cNvPr>
        <xdr:cNvCxnSpPr/>
      </xdr:nvCxnSpPr>
      <xdr:spPr>
        <a:xfrm flipV="1">
          <a:off x="14159230" y="2702560"/>
          <a:ext cx="70104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xmlns="" id="{D4C31219-478C-42C4-8ECA-D8EA9C724FAB}"/>
            </a:ext>
          </a:extLst>
        </xdr:cNvPr>
        <xdr:cNvSpPr txBox="1"/>
      </xdr:nvSpPr>
      <xdr:spPr>
        <a:xfrm>
          <a:off x="1494917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xmlns="" id="{E4A3FE8B-93E9-4E3D-BDAC-4C0C49769383}"/>
            </a:ext>
          </a:extLst>
        </xdr:cNvPr>
        <xdr:cNvSpPr/>
      </xdr:nvSpPr>
      <xdr:spPr>
        <a:xfrm>
          <a:off x="14824710" y="28194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142240</xdr:rowOff>
    </xdr:to>
    <xdr:cxnSp macro="">
      <xdr:nvCxnSpPr>
        <xdr:cNvPr id="128" name="直線コネクタ 127">
          <a:extLst>
            <a:ext uri="{FF2B5EF4-FFF2-40B4-BE49-F238E27FC236}">
              <a16:creationId xmlns:a16="http://schemas.microsoft.com/office/drawing/2014/main" xmlns="" id="{5EAE2CB1-B493-4DFC-ADE6-13827645FD63}"/>
            </a:ext>
          </a:extLst>
        </xdr:cNvPr>
        <xdr:cNvCxnSpPr/>
      </xdr:nvCxnSpPr>
      <xdr:spPr>
        <a:xfrm>
          <a:off x="13338810" y="2694940"/>
          <a:ext cx="8204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xmlns="" id="{8113BEEE-F5F3-4503-BFD4-E7DD0610931B}"/>
            </a:ext>
          </a:extLst>
        </xdr:cNvPr>
        <xdr:cNvSpPr/>
      </xdr:nvSpPr>
      <xdr:spPr>
        <a:xfrm>
          <a:off x="14108430" y="2788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xmlns="" id="{796EA872-B2E3-4C88-A4D8-6849C4DF914F}"/>
            </a:ext>
          </a:extLst>
        </xdr:cNvPr>
        <xdr:cNvSpPr txBox="1"/>
      </xdr:nvSpPr>
      <xdr:spPr>
        <a:xfrm>
          <a:off x="13778230" y="287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35560</xdr:rowOff>
    </xdr:to>
    <xdr:cxnSp macro="">
      <xdr:nvCxnSpPr>
        <xdr:cNvPr id="131" name="直線コネクタ 130">
          <a:extLst>
            <a:ext uri="{FF2B5EF4-FFF2-40B4-BE49-F238E27FC236}">
              <a16:creationId xmlns:a16="http://schemas.microsoft.com/office/drawing/2014/main" xmlns="" id="{9E0CD2D5-9E4F-4894-A9A6-6DE480C46A9E}"/>
            </a:ext>
          </a:extLst>
        </xdr:cNvPr>
        <xdr:cNvCxnSpPr/>
      </xdr:nvCxnSpPr>
      <xdr:spPr>
        <a:xfrm flipV="1">
          <a:off x="12518390" y="2694940"/>
          <a:ext cx="8204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xmlns="" id="{C36EAEE6-CB25-4ACA-8E24-E41F57CCF3E5}"/>
            </a:ext>
          </a:extLst>
        </xdr:cNvPr>
        <xdr:cNvSpPr/>
      </xdr:nvSpPr>
      <xdr:spPr>
        <a:xfrm>
          <a:off x="13288010" y="279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xmlns="" id="{117854A4-57A9-4124-97B3-C9DD71670F99}"/>
            </a:ext>
          </a:extLst>
        </xdr:cNvPr>
        <xdr:cNvSpPr txBox="1"/>
      </xdr:nvSpPr>
      <xdr:spPr>
        <a:xfrm>
          <a:off x="1297305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16</xdr:row>
      <xdr:rowOff>35560</xdr:rowOff>
    </xdr:to>
    <xdr:cxnSp macro="">
      <xdr:nvCxnSpPr>
        <xdr:cNvPr id="134" name="直線コネクタ 133">
          <a:extLst>
            <a:ext uri="{FF2B5EF4-FFF2-40B4-BE49-F238E27FC236}">
              <a16:creationId xmlns:a16="http://schemas.microsoft.com/office/drawing/2014/main" xmlns="" id="{570B5365-7E61-4F6C-B1FB-CC8B058A0B4E}"/>
            </a:ext>
          </a:extLst>
        </xdr:cNvPr>
        <xdr:cNvCxnSpPr/>
      </xdr:nvCxnSpPr>
      <xdr:spPr>
        <a:xfrm>
          <a:off x="11743690" y="2515870"/>
          <a:ext cx="7747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xmlns="" id="{CEA9E0D4-2A81-471D-875D-EAA456565CFD}"/>
            </a:ext>
          </a:extLst>
        </xdr:cNvPr>
        <xdr:cNvSpPr/>
      </xdr:nvSpPr>
      <xdr:spPr>
        <a:xfrm>
          <a:off x="1246759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xmlns="" id="{3812BC30-CFEA-40EF-8955-8F405FA4A021}"/>
            </a:ext>
          </a:extLst>
        </xdr:cNvPr>
        <xdr:cNvSpPr txBox="1"/>
      </xdr:nvSpPr>
      <xdr:spPr>
        <a:xfrm>
          <a:off x="1220597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xmlns="" id="{412E3819-E541-48B7-9D57-C83A3632A19A}"/>
            </a:ext>
          </a:extLst>
        </xdr:cNvPr>
        <xdr:cNvSpPr/>
      </xdr:nvSpPr>
      <xdr:spPr>
        <a:xfrm>
          <a:off x="11715750" y="267843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xmlns="" id="{00A25CB7-FD58-44DD-B3E7-5E3988A36FFC}"/>
            </a:ext>
          </a:extLst>
        </xdr:cNvPr>
        <xdr:cNvSpPr txBox="1"/>
      </xdr:nvSpPr>
      <xdr:spPr>
        <a:xfrm>
          <a:off x="1138555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EBD49130-77A3-47F8-A755-7EB9BB201C91}"/>
            </a:ext>
          </a:extLst>
        </xdr:cNvPr>
        <xdr:cNvSpPr txBox="1"/>
      </xdr:nvSpPr>
      <xdr:spPr>
        <a:xfrm>
          <a:off x="1471295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CBAC3DB7-F2E2-46D2-9B96-3E64B0E656DE}"/>
            </a:ext>
          </a:extLst>
        </xdr:cNvPr>
        <xdr:cNvSpPr txBox="1"/>
      </xdr:nvSpPr>
      <xdr:spPr>
        <a:xfrm>
          <a:off x="1394333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306948E5-8B49-482F-945C-0A3E11EF1575}"/>
            </a:ext>
          </a:extLst>
        </xdr:cNvPr>
        <xdr:cNvSpPr txBox="1"/>
      </xdr:nvSpPr>
      <xdr:spPr>
        <a:xfrm>
          <a:off x="1312291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7B0F9486-4FF4-46A9-9E5F-B659CDCC4CE0}"/>
            </a:ext>
          </a:extLst>
        </xdr:cNvPr>
        <xdr:cNvSpPr txBox="1"/>
      </xdr:nvSpPr>
      <xdr:spPr>
        <a:xfrm>
          <a:off x="1235583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AC4024F6-824D-4A70-937B-8D23F9AC89EC}"/>
            </a:ext>
          </a:extLst>
        </xdr:cNvPr>
        <xdr:cNvSpPr txBox="1"/>
      </xdr:nvSpPr>
      <xdr:spPr>
        <a:xfrm>
          <a:off x="1155065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a:extLst>
            <a:ext uri="{FF2B5EF4-FFF2-40B4-BE49-F238E27FC236}">
              <a16:creationId xmlns:a16="http://schemas.microsoft.com/office/drawing/2014/main" xmlns="" id="{CC00F3BD-32C2-48F0-B6B7-3669720825E0}"/>
            </a:ext>
          </a:extLst>
        </xdr:cNvPr>
        <xdr:cNvSpPr/>
      </xdr:nvSpPr>
      <xdr:spPr>
        <a:xfrm>
          <a:off x="14824710" y="26555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5" name="物件費該当値テキスト">
          <a:extLst>
            <a:ext uri="{FF2B5EF4-FFF2-40B4-BE49-F238E27FC236}">
              <a16:creationId xmlns:a16="http://schemas.microsoft.com/office/drawing/2014/main" xmlns="" id="{FC4D949E-E118-46D0-A7ED-A75CC6176CF0}"/>
            </a:ext>
          </a:extLst>
        </xdr:cNvPr>
        <xdr:cNvSpPr txBox="1"/>
      </xdr:nvSpPr>
      <xdr:spPr>
        <a:xfrm>
          <a:off x="1494917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a:extLst>
            <a:ext uri="{FF2B5EF4-FFF2-40B4-BE49-F238E27FC236}">
              <a16:creationId xmlns:a16="http://schemas.microsoft.com/office/drawing/2014/main" xmlns="" id="{62985110-5CE3-4072-8F20-9364F0F67426}"/>
            </a:ext>
          </a:extLst>
        </xdr:cNvPr>
        <xdr:cNvSpPr/>
      </xdr:nvSpPr>
      <xdr:spPr>
        <a:xfrm>
          <a:off x="14108430" y="2773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47" name="テキスト ボックス 146">
          <a:extLst>
            <a:ext uri="{FF2B5EF4-FFF2-40B4-BE49-F238E27FC236}">
              <a16:creationId xmlns:a16="http://schemas.microsoft.com/office/drawing/2014/main" xmlns="" id="{02BF1C78-7241-4ABF-854D-DF7F65F45EEA}"/>
            </a:ext>
          </a:extLst>
        </xdr:cNvPr>
        <xdr:cNvSpPr txBox="1"/>
      </xdr:nvSpPr>
      <xdr:spPr>
        <a:xfrm>
          <a:off x="13778230" y="2546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a:extLst>
            <a:ext uri="{FF2B5EF4-FFF2-40B4-BE49-F238E27FC236}">
              <a16:creationId xmlns:a16="http://schemas.microsoft.com/office/drawing/2014/main" xmlns="" id="{EF3AF808-B191-4F94-B508-79ABDB407D94}"/>
            </a:ext>
          </a:extLst>
        </xdr:cNvPr>
        <xdr:cNvSpPr/>
      </xdr:nvSpPr>
      <xdr:spPr>
        <a:xfrm>
          <a:off x="13288010" y="2647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9" name="テキスト ボックス 148">
          <a:extLst>
            <a:ext uri="{FF2B5EF4-FFF2-40B4-BE49-F238E27FC236}">
              <a16:creationId xmlns:a16="http://schemas.microsoft.com/office/drawing/2014/main" xmlns="" id="{F6C6AA55-55EA-429A-9A83-11B27722D236}"/>
            </a:ext>
          </a:extLst>
        </xdr:cNvPr>
        <xdr:cNvSpPr txBox="1"/>
      </xdr:nvSpPr>
      <xdr:spPr>
        <a:xfrm>
          <a:off x="1297305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a:extLst>
            <a:ext uri="{FF2B5EF4-FFF2-40B4-BE49-F238E27FC236}">
              <a16:creationId xmlns:a16="http://schemas.microsoft.com/office/drawing/2014/main" xmlns="" id="{AFD3CB2D-6E2A-44DE-A177-EEAD37A226CC}"/>
            </a:ext>
          </a:extLst>
        </xdr:cNvPr>
        <xdr:cNvSpPr/>
      </xdr:nvSpPr>
      <xdr:spPr>
        <a:xfrm>
          <a:off x="12467590" y="2670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a:extLst>
            <a:ext uri="{FF2B5EF4-FFF2-40B4-BE49-F238E27FC236}">
              <a16:creationId xmlns:a16="http://schemas.microsoft.com/office/drawing/2014/main" xmlns="" id="{1AA4C7B2-CE4C-4D6B-BEE7-3480C49A8DB7}"/>
            </a:ext>
          </a:extLst>
        </xdr:cNvPr>
        <xdr:cNvSpPr txBox="1"/>
      </xdr:nvSpPr>
      <xdr:spPr>
        <a:xfrm>
          <a:off x="1220597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2" name="円/楕円 151">
          <a:extLst>
            <a:ext uri="{FF2B5EF4-FFF2-40B4-BE49-F238E27FC236}">
              <a16:creationId xmlns:a16="http://schemas.microsoft.com/office/drawing/2014/main" xmlns="" id="{50ED423B-9D3F-4BCB-934A-78AEF23CC95D}"/>
            </a:ext>
          </a:extLst>
        </xdr:cNvPr>
        <xdr:cNvSpPr/>
      </xdr:nvSpPr>
      <xdr:spPr>
        <a:xfrm>
          <a:off x="11715750" y="246888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3" name="テキスト ボックス 152">
          <a:extLst>
            <a:ext uri="{FF2B5EF4-FFF2-40B4-BE49-F238E27FC236}">
              <a16:creationId xmlns:a16="http://schemas.microsoft.com/office/drawing/2014/main" xmlns="" id="{1D8A45FC-2924-4399-8AB4-651D3248C25A}"/>
            </a:ext>
          </a:extLst>
        </xdr:cNvPr>
        <xdr:cNvSpPr txBox="1"/>
      </xdr:nvSpPr>
      <xdr:spPr>
        <a:xfrm>
          <a:off x="1138555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5CE224B2-5A3F-409F-B01E-93BBF01B6E90}"/>
            </a:ext>
          </a:extLst>
        </xdr:cNvPr>
        <xdr:cNvSpPr/>
      </xdr:nvSpPr>
      <xdr:spPr>
        <a:xfrm>
          <a:off x="691515" y="79489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6CC2318E-B600-468D-95DF-AD0589E54FBC}"/>
            </a:ext>
          </a:extLst>
        </xdr:cNvPr>
        <xdr:cNvSpPr/>
      </xdr:nvSpPr>
      <xdr:spPr>
        <a:xfrm>
          <a:off x="4915535" y="80124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5D9FC72D-8980-4179-AB14-F6E1EDA96A4B}"/>
            </a:ext>
          </a:extLst>
        </xdr:cNvPr>
        <xdr:cNvSpPr/>
      </xdr:nvSpPr>
      <xdr:spPr>
        <a:xfrm>
          <a:off x="4915535" y="81991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F38A2BBA-4FF7-469A-AB7C-A4FADA34552F}"/>
            </a:ext>
          </a:extLst>
        </xdr:cNvPr>
        <xdr:cNvSpPr/>
      </xdr:nvSpPr>
      <xdr:spPr>
        <a:xfrm>
          <a:off x="6398895" y="80124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2E52EFB9-527F-4B7D-9411-1A79AE4C8888}"/>
            </a:ext>
          </a:extLst>
        </xdr:cNvPr>
        <xdr:cNvSpPr/>
      </xdr:nvSpPr>
      <xdr:spPr>
        <a:xfrm>
          <a:off x="6398895" y="81991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F1FCA3C-389B-49D3-A869-92A402421A96}"/>
            </a:ext>
          </a:extLst>
        </xdr:cNvPr>
        <xdr:cNvSpPr/>
      </xdr:nvSpPr>
      <xdr:spPr>
        <a:xfrm>
          <a:off x="787463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BB39D1EC-73AD-4892-A862-4C8CF5F02B9D}"/>
            </a:ext>
          </a:extLst>
        </xdr:cNvPr>
        <xdr:cNvSpPr/>
      </xdr:nvSpPr>
      <xdr:spPr>
        <a:xfrm>
          <a:off x="787463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D5943D7F-6B97-4381-A68B-C1031827E754}"/>
            </a:ext>
          </a:extLst>
        </xdr:cNvPr>
        <xdr:cNvSpPr/>
      </xdr:nvSpPr>
      <xdr:spPr>
        <a:xfrm>
          <a:off x="691515" y="85090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B51BBE6E-31CC-4FD5-B4D6-F8C2E3268F5F}"/>
            </a:ext>
          </a:extLst>
        </xdr:cNvPr>
        <xdr:cNvSpPr/>
      </xdr:nvSpPr>
      <xdr:spPr>
        <a:xfrm>
          <a:off x="5164455" y="85090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EB829387-AE9A-45DD-9AD2-02A1370FAADD}"/>
            </a:ext>
          </a:extLst>
        </xdr:cNvPr>
        <xdr:cNvSpPr/>
      </xdr:nvSpPr>
      <xdr:spPr>
        <a:xfrm>
          <a:off x="5227955" y="85090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EA4FFFFD-D219-46D4-960A-F5C1CE8377E7}"/>
            </a:ext>
          </a:extLst>
        </xdr:cNvPr>
        <xdr:cNvSpPr txBox="1"/>
      </xdr:nvSpPr>
      <xdr:spPr>
        <a:xfrm>
          <a:off x="5266055" y="88188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各事業の対象者の減等により、類似団体より低い数値（△</a:t>
          </a:r>
          <a:r>
            <a:rPr kumimoji="1" lang="en-US" altLang="ja-JP" sz="1300">
              <a:latin typeface="ＭＳ Ｐゴシック"/>
            </a:rPr>
            <a:t>0.9</a:t>
          </a:r>
          <a:r>
            <a:rPr kumimoji="1" lang="ja-JP" altLang="en-US" sz="1300">
              <a:latin typeface="ＭＳ Ｐゴシック"/>
            </a:rPr>
            <a:t>）で推移している。</a:t>
          </a:r>
          <a:endParaRPr kumimoji="1" lang="en-US" altLang="ja-JP" sz="1300">
            <a:latin typeface="ＭＳ Ｐゴシック"/>
          </a:endParaRPr>
        </a:p>
        <a:p>
          <a:r>
            <a:rPr kumimoji="1" lang="ja-JP" altLang="en-US" sz="1300">
              <a:latin typeface="ＭＳ Ｐゴシック"/>
            </a:rPr>
            <a:t>　今後も大きな増減はないと見込まれる。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8B423C6A-1F4B-40F3-AD10-173EE0E9572A}"/>
            </a:ext>
          </a:extLst>
        </xdr:cNvPr>
        <xdr:cNvSpPr txBox="1"/>
      </xdr:nvSpPr>
      <xdr:spPr>
        <a:xfrm>
          <a:off x="65341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B2B2013C-40F8-473C-9850-A7C71F50E1E5}"/>
            </a:ext>
          </a:extLst>
        </xdr:cNvPr>
        <xdr:cNvCxnSpPr/>
      </xdr:nvCxnSpPr>
      <xdr:spPr>
        <a:xfrm>
          <a:off x="691515" y="107416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433834D9-EB6B-4B32-BA3A-3B315DE784CB}"/>
            </a:ext>
          </a:extLst>
        </xdr:cNvPr>
        <xdr:cNvSpPr txBox="1"/>
      </xdr:nvSpPr>
      <xdr:spPr>
        <a:xfrm>
          <a:off x="254000"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57F99E1D-671B-44EE-AA7E-C37512AA7661}"/>
            </a:ext>
          </a:extLst>
        </xdr:cNvPr>
        <xdr:cNvCxnSpPr/>
      </xdr:nvCxnSpPr>
      <xdr:spPr>
        <a:xfrm>
          <a:off x="691515" y="10422708"/>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EB13FE86-3436-44E3-807E-84AE0BD64A75}"/>
            </a:ext>
          </a:extLst>
        </xdr:cNvPr>
        <xdr:cNvSpPr txBox="1"/>
      </xdr:nvSpPr>
      <xdr:spPr>
        <a:xfrm>
          <a:off x="254000"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A112B7DF-E93D-4357-8BC9-9A507ED0442E}"/>
            </a:ext>
          </a:extLst>
        </xdr:cNvPr>
        <xdr:cNvCxnSpPr/>
      </xdr:nvCxnSpPr>
      <xdr:spPr>
        <a:xfrm>
          <a:off x="691515" y="101037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F43DA934-7282-423A-B7E4-572C27701E5A}"/>
            </a:ext>
          </a:extLst>
        </xdr:cNvPr>
        <xdr:cNvSpPr txBox="1"/>
      </xdr:nvSpPr>
      <xdr:spPr>
        <a:xfrm>
          <a:off x="254000"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CFFEA23C-12ED-44C7-B373-1F92E4BBE9D5}"/>
            </a:ext>
          </a:extLst>
        </xdr:cNvPr>
        <xdr:cNvCxnSpPr/>
      </xdr:nvCxnSpPr>
      <xdr:spPr>
        <a:xfrm>
          <a:off x="691515" y="978480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1C111B-FBDF-4814-9AE6-483C7181DC38}"/>
            </a:ext>
          </a:extLst>
        </xdr:cNvPr>
        <xdr:cNvSpPr txBox="1"/>
      </xdr:nvSpPr>
      <xdr:spPr>
        <a:xfrm>
          <a:off x="254000"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4ADDCA9D-B760-469D-A709-EBB14D74B41C}"/>
            </a:ext>
          </a:extLst>
        </xdr:cNvPr>
        <xdr:cNvCxnSpPr/>
      </xdr:nvCxnSpPr>
      <xdr:spPr>
        <a:xfrm>
          <a:off x="691515" y="946585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D57F5CBE-F274-4CCF-9932-09B2FCEB8EEB}"/>
            </a:ext>
          </a:extLst>
        </xdr:cNvPr>
        <xdr:cNvSpPr txBox="1"/>
      </xdr:nvSpPr>
      <xdr:spPr>
        <a:xfrm>
          <a:off x="254000"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C744D7D3-1C61-4820-8D24-9D6018AD0193}"/>
            </a:ext>
          </a:extLst>
        </xdr:cNvPr>
        <xdr:cNvCxnSpPr/>
      </xdr:nvCxnSpPr>
      <xdr:spPr>
        <a:xfrm>
          <a:off x="691515" y="914690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5EC49531-A536-4002-80F2-D9F8A7142120}"/>
            </a:ext>
          </a:extLst>
        </xdr:cNvPr>
        <xdr:cNvSpPr txBox="1"/>
      </xdr:nvSpPr>
      <xdr:spPr>
        <a:xfrm>
          <a:off x="254000"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E121C98-A440-4035-B447-CA09C3D1E7AD}"/>
            </a:ext>
          </a:extLst>
        </xdr:cNvPr>
        <xdr:cNvCxnSpPr/>
      </xdr:nvCxnSpPr>
      <xdr:spPr>
        <a:xfrm>
          <a:off x="691515" y="8827952"/>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69A9246E-4659-495C-BC89-3B0D856194A6}"/>
            </a:ext>
          </a:extLst>
        </xdr:cNvPr>
        <xdr:cNvSpPr txBox="1"/>
      </xdr:nvSpPr>
      <xdr:spPr>
        <a:xfrm>
          <a:off x="254000"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1656D8F-7A4A-4B8F-9E27-1D1EAC1D080E}"/>
            </a:ext>
          </a:extLst>
        </xdr:cNvPr>
        <xdr:cNvCxnSpPr/>
      </xdr:nvCxnSpPr>
      <xdr:spPr>
        <a:xfrm>
          <a:off x="691515" y="8509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xmlns="" id="{07994F31-9E9D-4A40-9EF9-F1259285BE28}"/>
            </a:ext>
          </a:extLst>
        </xdr:cNvPr>
        <xdr:cNvSpPr/>
      </xdr:nvSpPr>
      <xdr:spPr>
        <a:xfrm>
          <a:off x="691515" y="85090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xmlns="" id="{FAA79260-B618-4A8B-85E2-CE9F4B4164E5}"/>
            </a:ext>
          </a:extLst>
        </xdr:cNvPr>
        <xdr:cNvCxnSpPr/>
      </xdr:nvCxnSpPr>
      <xdr:spPr>
        <a:xfrm flipV="1">
          <a:off x="4344035" y="892211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xmlns="" id="{5891AB06-885F-447E-BDAA-D383C9BEEA13}"/>
            </a:ext>
          </a:extLst>
        </xdr:cNvPr>
        <xdr:cNvSpPr txBox="1"/>
      </xdr:nvSpPr>
      <xdr:spPr>
        <a:xfrm>
          <a:off x="4432935" y="1039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xmlns="" id="{216ED06A-83A1-45E7-9D57-FEB9D3F8A87E}"/>
            </a:ext>
          </a:extLst>
        </xdr:cNvPr>
        <xdr:cNvCxnSpPr/>
      </xdr:nvCxnSpPr>
      <xdr:spPr>
        <a:xfrm>
          <a:off x="4323715" y="10422708"/>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xmlns="" id="{3C0E7022-CDF5-4752-B06A-739F9460525C}"/>
            </a:ext>
          </a:extLst>
        </xdr:cNvPr>
        <xdr:cNvSpPr txBox="1"/>
      </xdr:nvSpPr>
      <xdr:spPr>
        <a:xfrm>
          <a:off x="4432935" y="867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xmlns="" id="{6EBC59AD-4F15-48C4-8EC9-54E85D8DE67F}"/>
            </a:ext>
          </a:extLst>
        </xdr:cNvPr>
        <xdr:cNvCxnSpPr/>
      </xdr:nvCxnSpPr>
      <xdr:spPr>
        <a:xfrm>
          <a:off x="4323715" y="8922113"/>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78015</xdr:rowOff>
    </xdr:to>
    <xdr:cxnSp macro="">
      <xdr:nvCxnSpPr>
        <xdr:cNvPr id="187" name="直線コネクタ 186">
          <a:extLst>
            <a:ext uri="{FF2B5EF4-FFF2-40B4-BE49-F238E27FC236}">
              <a16:creationId xmlns:a16="http://schemas.microsoft.com/office/drawing/2014/main" xmlns="" id="{CECC22BF-C561-49F8-B70C-13CAD498E965}"/>
            </a:ext>
          </a:extLst>
        </xdr:cNvPr>
        <xdr:cNvCxnSpPr/>
      </xdr:nvCxnSpPr>
      <xdr:spPr>
        <a:xfrm>
          <a:off x="3642995" y="9097917"/>
          <a:ext cx="7010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xmlns="" id="{2F57E0EA-4A3F-4248-A754-94A13578ECB0}"/>
            </a:ext>
          </a:extLst>
        </xdr:cNvPr>
        <xdr:cNvSpPr txBox="1"/>
      </xdr:nvSpPr>
      <xdr:spPr>
        <a:xfrm>
          <a:off x="4432935" y="91988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xmlns="" id="{FE3D68CB-DB62-4950-8B4F-7652A69CF782}"/>
            </a:ext>
          </a:extLst>
        </xdr:cNvPr>
        <xdr:cNvSpPr/>
      </xdr:nvSpPr>
      <xdr:spPr>
        <a:xfrm>
          <a:off x="4331335" y="9222922"/>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45357</xdr:rowOff>
    </xdr:to>
    <xdr:cxnSp macro="">
      <xdr:nvCxnSpPr>
        <xdr:cNvPr id="190" name="直線コネクタ 189">
          <a:extLst>
            <a:ext uri="{FF2B5EF4-FFF2-40B4-BE49-F238E27FC236}">
              <a16:creationId xmlns:a16="http://schemas.microsoft.com/office/drawing/2014/main" xmlns="" id="{BD9129B0-A05E-4ACB-B945-53174F3F9B26}"/>
            </a:ext>
          </a:extLst>
        </xdr:cNvPr>
        <xdr:cNvCxnSpPr/>
      </xdr:nvCxnSpPr>
      <xdr:spPr>
        <a:xfrm>
          <a:off x="2822575" y="9081588"/>
          <a:ext cx="8204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xmlns="" id="{3C4E87F0-880D-42BF-A70E-6AE7EB4A9AFC}"/>
            </a:ext>
          </a:extLst>
        </xdr:cNvPr>
        <xdr:cNvSpPr/>
      </xdr:nvSpPr>
      <xdr:spPr>
        <a:xfrm>
          <a:off x="3592195" y="9210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xmlns="" id="{4A865CC9-E58F-4F2C-84C4-2F02D200DCDD}"/>
            </a:ext>
          </a:extLst>
        </xdr:cNvPr>
        <xdr:cNvSpPr txBox="1"/>
      </xdr:nvSpPr>
      <xdr:spPr>
        <a:xfrm>
          <a:off x="3261995" y="929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45357</xdr:rowOff>
    </xdr:to>
    <xdr:cxnSp macro="">
      <xdr:nvCxnSpPr>
        <xdr:cNvPr id="193" name="直線コネクタ 192">
          <a:extLst>
            <a:ext uri="{FF2B5EF4-FFF2-40B4-BE49-F238E27FC236}">
              <a16:creationId xmlns:a16="http://schemas.microsoft.com/office/drawing/2014/main" xmlns="" id="{A2F80488-BA0F-4A00-9584-2974BFEC11EE}"/>
            </a:ext>
          </a:extLst>
        </xdr:cNvPr>
        <xdr:cNvCxnSpPr/>
      </xdr:nvCxnSpPr>
      <xdr:spPr>
        <a:xfrm flipV="1">
          <a:off x="2002155" y="9081588"/>
          <a:ext cx="8204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xmlns="" id="{8E7A94D9-5687-4A29-A1F6-4B1F361DA194}"/>
            </a:ext>
          </a:extLst>
        </xdr:cNvPr>
        <xdr:cNvSpPr/>
      </xdr:nvSpPr>
      <xdr:spPr>
        <a:xfrm>
          <a:off x="2771775" y="919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xmlns="" id="{0589699F-8E7F-4F9A-9DE4-097447CB03F8}"/>
            </a:ext>
          </a:extLst>
        </xdr:cNvPr>
        <xdr:cNvSpPr txBox="1"/>
      </xdr:nvSpPr>
      <xdr:spPr>
        <a:xfrm>
          <a:off x="2479675" y="927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45357</xdr:rowOff>
    </xdr:to>
    <xdr:cxnSp macro="">
      <xdr:nvCxnSpPr>
        <xdr:cNvPr id="196" name="直線コネクタ 195">
          <a:extLst>
            <a:ext uri="{FF2B5EF4-FFF2-40B4-BE49-F238E27FC236}">
              <a16:creationId xmlns:a16="http://schemas.microsoft.com/office/drawing/2014/main" xmlns="" id="{88BED3D7-495C-4DDC-932D-7AC6740097D7}"/>
            </a:ext>
          </a:extLst>
        </xdr:cNvPr>
        <xdr:cNvCxnSpPr/>
      </xdr:nvCxnSpPr>
      <xdr:spPr>
        <a:xfrm>
          <a:off x="1242695" y="9097917"/>
          <a:ext cx="7594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xmlns="" id="{B953D96E-40F5-4AC1-8945-802B481675BE}"/>
            </a:ext>
          </a:extLst>
        </xdr:cNvPr>
        <xdr:cNvSpPr/>
      </xdr:nvSpPr>
      <xdr:spPr>
        <a:xfrm>
          <a:off x="1951355" y="9177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xmlns="" id="{2A4EFD0D-DB07-4006-9E6D-8031E90AB923}"/>
            </a:ext>
          </a:extLst>
        </xdr:cNvPr>
        <xdr:cNvSpPr txBox="1"/>
      </xdr:nvSpPr>
      <xdr:spPr>
        <a:xfrm>
          <a:off x="1689735" y="926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xmlns="" id="{C234AC81-8501-4A4E-A5E9-BF8F8A16875E}"/>
            </a:ext>
          </a:extLst>
        </xdr:cNvPr>
        <xdr:cNvSpPr/>
      </xdr:nvSpPr>
      <xdr:spPr>
        <a:xfrm>
          <a:off x="1199515" y="9177745"/>
          <a:ext cx="406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xmlns="" id="{27FD543B-1B8A-4141-972C-F828F4F8EF50}"/>
            </a:ext>
          </a:extLst>
        </xdr:cNvPr>
        <xdr:cNvSpPr txBox="1"/>
      </xdr:nvSpPr>
      <xdr:spPr>
        <a:xfrm>
          <a:off x="869315" y="926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A202F2D6-7E2C-45C9-8171-395F5BB18641}"/>
            </a:ext>
          </a:extLst>
        </xdr:cNvPr>
        <xdr:cNvSpPr txBox="1"/>
      </xdr:nvSpPr>
      <xdr:spPr>
        <a:xfrm>
          <a:off x="419671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9C7244CF-BDDE-4FA2-AFE3-EEAD42605ED0}"/>
            </a:ext>
          </a:extLst>
        </xdr:cNvPr>
        <xdr:cNvSpPr txBox="1"/>
      </xdr:nvSpPr>
      <xdr:spPr>
        <a:xfrm>
          <a:off x="342709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F5BBA586-923E-481F-B1CF-D20F0B7CC72A}"/>
            </a:ext>
          </a:extLst>
        </xdr:cNvPr>
        <xdr:cNvSpPr txBox="1"/>
      </xdr:nvSpPr>
      <xdr:spPr>
        <a:xfrm>
          <a:off x="26066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9E170FF1-7140-4F4F-BC24-14DC30D8F705}"/>
            </a:ext>
          </a:extLst>
        </xdr:cNvPr>
        <xdr:cNvSpPr txBox="1"/>
      </xdr:nvSpPr>
      <xdr:spPr>
        <a:xfrm>
          <a:off x="18548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4B532D5-D468-4EBA-BE08-0A00E5BD472E}"/>
            </a:ext>
          </a:extLst>
        </xdr:cNvPr>
        <xdr:cNvSpPr txBox="1"/>
      </xdr:nvSpPr>
      <xdr:spPr>
        <a:xfrm>
          <a:off x="103441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a:extLst>
            <a:ext uri="{FF2B5EF4-FFF2-40B4-BE49-F238E27FC236}">
              <a16:creationId xmlns:a16="http://schemas.microsoft.com/office/drawing/2014/main" xmlns="" id="{0F5C1D5C-2787-494E-B4C9-0089B7D76CF5}"/>
            </a:ext>
          </a:extLst>
        </xdr:cNvPr>
        <xdr:cNvSpPr/>
      </xdr:nvSpPr>
      <xdr:spPr>
        <a:xfrm>
          <a:off x="4331335" y="9079775"/>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a:extLst>
            <a:ext uri="{FF2B5EF4-FFF2-40B4-BE49-F238E27FC236}">
              <a16:creationId xmlns:a16="http://schemas.microsoft.com/office/drawing/2014/main" xmlns="" id="{1530D90C-BD04-4F18-A8C6-3100108741D9}"/>
            </a:ext>
          </a:extLst>
        </xdr:cNvPr>
        <xdr:cNvSpPr txBox="1"/>
      </xdr:nvSpPr>
      <xdr:spPr>
        <a:xfrm>
          <a:off x="4432935" y="89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a:extLst>
            <a:ext uri="{FF2B5EF4-FFF2-40B4-BE49-F238E27FC236}">
              <a16:creationId xmlns:a16="http://schemas.microsoft.com/office/drawing/2014/main" xmlns="" id="{8D5C53E3-A141-4033-BBF6-A8ED5BF2A983}"/>
            </a:ext>
          </a:extLst>
        </xdr:cNvPr>
        <xdr:cNvSpPr/>
      </xdr:nvSpPr>
      <xdr:spPr>
        <a:xfrm>
          <a:off x="3592195" y="9050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a:extLst>
            <a:ext uri="{FF2B5EF4-FFF2-40B4-BE49-F238E27FC236}">
              <a16:creationId xmlns:a16="http://schemas.microsoft.com/office/drawing/2014/main" xmlns="" id="{CE144F91-5C7B-4C12-B692-2B7D1674C7BE}"/>
            </a:ext>
          </a:extLst>
        </xdr:cNvPr>
        <xdr:cNvSpPr txBox="1"/>
      </xdr:nvSpPr>
      <xdr:spPr>
        <a:xfrm>
          <a:off x="3261995" y="882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a:extLst>
            <a:ext uri="{FF2B5EF4-FFF2-40B4-BE49-F238E27FC236}">
              <a16:creationId xmlns:a16="http://schemas.microsoft.com/office/drawing/2014/main" xmlns="" id="{47FC9345-1BED-4DFB-B7C5-594821B6A609}"/>
            </a:ext>
          </a:extLst>
        </xdr:cNvPr>
        <xdr:cNvSpPr/>
      </xdr:nvSpPr>
      <xdr:spPr>
        <a:xfrm>
          <a:off x="2771775" y="9034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a:extLst>
            <a:ext uri="{FF2B5EF4-FFF2-40B4-BE49-F238E27FC236}">
              <a16:creationId xmlns:a16="http://schemas.microsoft.com/office/drawing/2014/main" xmlns="" id="{62AEEEBD-223F-440B-8B5D-5B3D0D3C3E7F}"/>
            </a:ext>
          </a:extLst>
        </xdr:cNvPr>
        <xdr:cNvSpPr txBox="1"/>
      </xdr:nvSpPr>
      <xdr:spPr>
        <a:xfrm>
          <a:off x="2479675" y="880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2" name="円/楕円 211">
          <a:extLst>
            <a:ext uri="{FF2B5EF4-FFF2-40B4-BE49-F238E27FC236}">
              <a16:creationId xmlns:a16="http://schemas.microsoft.com/office/drawing/2014/main" xmlns="" id="{ADF9C91A-461F-4770-9BB0-FE2F3306CE39}"/>
            </a:ext>
          </a:extLst>
        </xdr:cNvPr>
        <xdr:cNvSpPr/>
      </xdr:nvSpPr>
      <xdr:spPr>
        <a:xfrm>
          <a:off x="1951355" y="9050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3" name="テキスト ボックス 212">
          <a:extLst>
            <a:ext uri="{FF2B5EF4-FFF2-40B4-BE49-F238E27FC236}">
              <a16:creationId xmlns:a16="http://schemas.microsoft.com/office/drawing/2014/main" xmlns="" id="{9493D0EC-546F-443F-8FD0-A05D8BE2C67D}"/>
            </a:ext>
          </a:extLst>
        </xdr:cNvPr>
        <xdr:cNvSpPr txBox="1"/>
      </xdr:nvSpPr>
      <xdr:spPr>
        <a:xfrm>
          <a:off x="1689735" y="88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a:extLst>
            <a:ext uri="{FF2B5EF4-FFF2-40B4-BE49-F238E27FC236}">
              <a16:creationId xmlns:a16="http://schemas.microsoft.com/office/drawing/2014/main" xmlns="" id="{4E98D598-6FB6-4B49-963E-6EB90A944FBD}"/>
            </a:ext>
          </a:extLst>
        </xdr:cNvPr>
        <xdr:cNvSpPr/>
      </xdr:nvSpPr>
      <xdr:spPr>
        <a:xfrm>
          <a:off x="1199515" y="9050927"/>
          <a:ext cx="406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a:extLst>
            <a:ext uri="{FF2B5EF4-FFF2-40B4-BE49-F238E27FC236}">
              <a16:creationId xmlns:a16="http://schemas.microsoft.com/office/drawing/2014/main" xmlns="" id="{D9EDA5DA-6E5F-4ADC-B6A2-FB1768CCD9B9}"/>
            </a:ext>
          </a:extLst>
        </xdr:cNvPr>
        <xdr:cNvSpPr txBox="1"/>
      </xdr:nvSpPr>
      <xdr:spPr>
        <a:xfrm>
          <a:off x="869315" y="88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xmlns="" id="{CAA6BAF7-46F3-429F-9396-6937310ECB58}"/>
            </a:ext>
          </a:extLst>
        </xdr:cNvPr>
        <xdr:cNvSpPr/>
      </xdr:nvSpPr>
      <xdr:spPr>
        <a:xfrm>
          <a:off x="11207750" y="79489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xmlns="" id="{865D38BE-898B-480C-90DA-88E131032A43}"/>
            </a:ext>
          </a:extLst>
        </xdr:cNvPr>
        <xdr:cNvSpPr/>
      </xdr:nvSpPr>
      <xdr:spPr>
        <a:xfrm>
          <a:off x="15431770" y="80124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xmlns="" id="{431FDD46-A917-4934-BA62-67670AB76990}"/>
            </a:ext>
          </a:extLst>
        </xdr:cNvPr>
        <xdr:cNvSpPr/>
      </xdr:nvSpPr>
      <xdr:spPr>
        <a:xfrm>
          <a:off x="15431770" y="81991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xmlns="" id="{43F74DF4-E4AE-4CFF-8468-A576287B091D}"/>
            </a:ext>
          </a:extLst>
        </xdr:cNvPr>
        <xdr:cNvSpPr/>
      </xdr:nvSpPr>
      <xdr:spPr>
        <a:xfrm>
          <a:off x="16915130" y="80124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xmlns="" id="{B258AED4-B55D-4C29-AAF2-401EB87293B5}"/>
            </a:ext>
          </a:extLst>
        </xdr:cNvPr>
        <xdr:cNvSpPr/>
      </xdr:nvSpPr>
      <xdr:spPr>
        <a:xfrm>
          <a:off x="16915130" y="81991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xmlns="" id="{75748DF0-529B-4A6D-BF98-D03887BC1B28}"/>
            </a:ext>
          </a:extLst>
        </xdr:cNvPr>
        <xdr:cNvSpPr/>
      </xdr:nvSpPr>
      <xdr:spPr>
        <a:xfrm>
          <a:off x="18390870" y="80124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xmlns="" id="{E829FB65-1C41-462E-B8A6-EF14C84993C2}"/>
            </a:ext>
          </a:extLst>
        </xdr:cNvPr>
        <xdr:cNvSpPr/>
      </xdr:nvSpPr>
      <xdr:spPr>
        <a:xfrm>
          <a:off x="18390870" y="81991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xmlns="" id="{DFEA6CBE-2DAD-4352-AE8F-B9FC38C0FDC8}"/>
            </a:ext>
          </a:extLst>
        </xdr:cNvPr>
        <xdr:cNvSpPr/>
      </xdr:nvSpPr>
      <xdr:spPr>
        <a:xfrm>
          <a:off x="11207750" y="85090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xmlns="" id="{2AB95CF3-28AE-4E0A-A22F-64C82F0EA892}"/>
            </a:ext>
          </a:extLst>
        </xdr:cNvPr>
        <xdr:cNvSpPr/>
      </xdr:nvSpPr>
      <xdr:spPr>
        <a:xfrm>
          <a:off x="15680690" y="85090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xmlns="" id="{0B1289F1-ADDF-4B5C-A3FD-9D5C4384B98A}"/>
            </a:ext>
          </a:extLst>
        </xdr:cNvPr>
        <xdr:cNvSpPr/>
      </xdr:nvSpPr>
      <xdr:spPr>
        <a:xfrm>
          <a:off x="15744190" y="85090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xmlns="" id="{A28149F2-FA7D-4083-BA6F-99F9087697EC}"/>
            </a:ext>
          </a:extLst>
        </xdr:cNvPr>
        <xdr:cNvSpPr txBox="1"/>
      </xdr:nvSpPr>
      <xdr:spPr>
        <a:xfrm>
          <a:off x="15782290" y="88188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数値は類似団体を大幅に下回っており（△</a:t>
          </a:r>
          <a:r>
            <a:rPr kumimoji="1" lang="en-US" altLang="ja-JP" sz="1300">
              <a:latin typeface="ＭＳ Ｐゴシック"/>
            </a:rPr>
            <a:t>4.5</a:t>
          </a:r>
          <a:r>
            <a:rPr kumimoji="1" lang="ja-JP" altLang="en-US" sz="1300">
              <a:latin typeface="ＭＳ Ｐゴシック"/>
            </a:rPr>
            <a:t>）、今後も大幅な増額はないと見込まれる。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C72416E1-8190-4DB5-AD4B-B2A1B2D4565D}"/>
            </a:ext>
          </a:extLst>
        </xdr:cNvPr>
        <xdr:cNvSpPr txBox="1"/>
      </xdr:nvSpPr>
      <xdr:spPr>
        <a:xfrm>
          <a:off x="1116965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xmlns="" id="{9FA88058-6500-417D-B881-9AC46634B2C8}"/>
            </a:ext>
          </a:extLst>
        </xdr:cNvPr>
        <xdr:cNvCxnSpPr/>
      </xdr:nvCxnSpPr>
      <xdr:spPr>
        <a:xfrm>
          <a:off x="11207750" y="107416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707C1F10-DD2D-4CC6-B549-388EF5FC9C18}"/>
            </a:ext>
          </a:extLst>
        </xdr:cNvPr>
        <xdr:cNvSpPr txBox="1"/>
      </xdr:nvSpPr>
      <xdr:spPr>
        <a:xfrm>
          <a:off x="10768330"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xmlns="" id="{57C4CFD4-11A4-463C-891F-3A9413BD17FE}"/>
            </a:ext>
          </a:extLst>
        </xdr:cNvPr>
        <xdr:cNvCxnSpPr/>
      </xdr:nvCxnSpPr>
      <xdr:spPr>
        <a:xfrm>
          <a:off x="11207750" y="102958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775706B7-BF44-4861-84F0-2FDF3787D834}"/>
            </a:ext>
          </a:extLst>
        </xdr:cNvPr>
        <xdr:cNvSpPr txBox="1"/>
      </xdr:nvSpPr>
      <xdr:spPr>
        <a:xfrm>
          <a:off x="10768330" y="10157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xmlns="" id="{6924AB9C-48DF-4C20-B324-64425DBFB5E7}"/>
            </a:ext>
          </a:extLst>
        </xdr:cNvPr>
        <xdr:cNvCxnSpPr/>
      </xdr:nvCxnSpPr>
      <xdr:spPr>
        <a:xfrm>
          <a:off x="11207750" y="98501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FA2D64DB-3A7A-4F07-9F35-EA20062C1A77}"/>
            </a:ext>
          </a:extLst>
        </xdr:cNvPr>
        <xdr:cNvSpPr txBox="1"/>
      </xdr:nvSpPr>
      <xdr:spPr>
        <a:xfrm>
          <a:off x="10768330" y="97117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xmlns="" id="{49EC6308-6079-4A22-9A49-B126001B9007}"/>
            </a:ext>
          </a:extLst>
        </xdr:cNvPr>
        <xdr:cNvCxnSpPr/>
      </xdr:nvCxnSpPr>
      <xdr:spPr>
        <a:xfrm>
          <a:off x="11207750" y="94005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DEA3B08C-1666-4AB3-A413-3EF4C2DD921C}"/>
            </a:ext>
          </a:extLst>
        </xdr:cNvPr>
        <xdr:cNvSpPr txBox="1"/>
      </xdr:nvSpPr>
      <xdr:spPr>
        <a:xfrm>
          <a:off x="10768330" y="926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xmlns="" id="{14C3E9C7-9299-429F-94E1-71A8937790C0}"/>
            </a:ext>
          </a:extLst>
        </xdr:cNvPr>
        <xdr:cNvCxnSpPr/>
      </xdr:nvCxnSpPr>
      <xdr:spPr>
        <a:xfrm>
          <a:off x="11207750" y="89547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424230DA-8AF8-4EFD-B8FC-4AA65FA9F002}"/>
            </a:ext>
          </a:extLst>
        </xdr:cNvPr>
        <xdr:cNvSpPr txBox="1"/>
      </xdr:nvSpPr>
      <xdr:spPr>
        <a:xfrm>
          <a:off x="10768330" y="8816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xmlns="" id="{4848D480-6DBC-44F7-AB59-CA8E64596D14}"/>
            </a:ext>
          </a:extLst>
        </xdr:cNvPr>
        <xdr:cNvCxnSpPr/>
      </xdr:nvCxnSpPr>
      <xdr:spPr>
        <a:xfrm>
          <a:off x="11207750" y="8509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xmlns="" id="{852F04A5-A9D1-4A01-89A0-603D39854815}"/>
            </a:ext>
          </a:extLst>
        </xdr:cNvPr>
        <xdr:cNvSpPr/>
      </xdr:nvSpPr>
      <xdr:spPr>
        <a:xfrm>
          <a:off x="11207750" y="85090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xmlns="" id="{4643F55A-5F8D-4E1B-891C-4A7012E1E9D8}"/>
            </a:ext>
          </a:extLst>
        </xdr:cNvPr>
        <xdr:cNvCxnSpPr/>
      </xdr:nvCxnSpPr>
      <xdr:spPr>
        <a:xfrm flipV="1">
          <a:off x="14860270" y="8995918"/>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xmlns="" id="{88CA3791-EEF2-4323-8AE0-47FBF7ACF9BF}"/>
            </a:ext>
          </a:extLst>
        </xdr:cNvPr>
        <xdr:cNvSpPr txBox="1"/>
      </xdr:nvSpPr>
      <xdr:spPr>
        <a:xfrm>
          <a:off x="1494917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xmlns="" id="{F675653B-3C4A-4BC3-B19A-4EB1C347421C}"/>
            </a:ext>
          </a:extLst>
        </xdr:cNvPr>
        <xdr:cNvCxnSpPr/>
      </xdr:nvCxnSpPr>
      <xdr:spPr>
        <a:xfrm>
          <a:off x="14824710" y="10199116"/>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xmlns="" id="{D9B51756-2FC0-4478-9E75-DFA34C04D03D}"/>
            </a:ext>
          </a:extLst>
        </xdr:cNvPr>
        <xdr:cNvSpPr txBox="1"/>
      </xdr:nvSpPr>
      <xdr:spPr>
        <a:xfrm>
          <a:off x="14949170" y="874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xmlns="" id="{757AF1DD-B8AF-4B75-B3E8-A72912C92082}"/>
            </a:ext>
          </a:extLst>
        </xdr:cNvPr>
        <xdr:cNvCxnSpPr/>
      </xdr:nvCxnSpPr>
      <xdr:spPr>
        <a:xfrm>
          <a:off x="14824710" y="8995918"/>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154432</xdr:rowOff>
    </xdr:from>
    <xdr:to>
      <xdr:col>24</xdr:col>
      <xdr:colOff>31750</xdr:colOff>
      <xdr:row>55</xdr:row>
      <xdr:rowOff>24130</xdr:rowOff>
    </xdr:to>
    <xdr:cxnSp macro="">
      <xdr:nvCxnSpPr>
        <xdr:cNvPr id="245" name="直線コネクタ 244">
          <a:extLst>
            <a:ext uri="{FF2B5EF4-FFF2-40B4-BE49-F238E27FC236}">
              <a16:creationId xmlns:a16="http://schemas.microsoft.com/office/drawing/2014/main" xmlns="" id="{06B6F844-3ADA-49E1-91C5-2CD5E42D68FE}"/>
            </a:ext>
          </a:extLst>
        </xdr:cNvPr>
        <xdr:cNvCxnSpPr/>
      </xdr:nvCxnSpPr>
      <xdr:spPr>
        <a:xfrm>
          <a:off x="14159230" y="9206992"/>
          <a:ext cx="70104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xmlns="" id="{88FAB864-00C1-4AF3-B856-6779389049CD}"/>
            </a:ext>
          </a:extLst>
        </xdr:cNvPr>
        <xdr:cNvSpPr txBox="1"/>
      </xdr:nvSpPr>
      <xdr:spPr>
        <a:xfrm>
          <a:off x="14949170" y="9371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xmlns="" id="{5D649FCA-721C-4215-97BF-1D2E9F2A2A88}"/>
            </a:ext>
          </a:extLst>
        </xdr:cNvPr>
        <xdr:cNvSpPr/>
      </xdr:nvSpPr>
      <xdr:spPr>
        <a:xfrm>
          <a:off x="14824710" y="93954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131572</xdr:rowOff>
    </xdr:from>
    <xdr:to>
      <xdr:col>22</xdr:col>
      <xdr:colOff>565150</xdr:colOff>
      <xdr:row>54</xdr:row>
      <xdr:rowOff>154432</xdr:rowOff>
    </xdr:to>
    <xdr:cxnSp macro="">
      <xdr:nvCxnSpPr>
        <xdr:cNvPr id="248" name="直線コネクタ 247">
          <a:extLst>
            <a:ext uri="{FF2B5EF4-FFF2-40B4-BE49-F238E27FC236}">
              <a16:creationId xmlns:a16="http://schemas.microsoft.com/office/drawing/2014/main" xmlns="" id="{0EBE45C4-BDF1-4383-A2A3-58708EFA175B}"/>
            </a:ext>
          </a:extLst>
        </xdr:cNvPr>
        <xdr:cNvCxnSpPr/>
      </xdr:nvCxnSpPr>
      <xdr:spPr>
        <a:xfrm>
          <a:off x="13338810" y="9184132"/>
          <a:ext cx="8204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xmlns="" id="{7E8FFA66-D1D3-4FED-B467-CBEBA3ABA6A4}"/>
            </a:ext>
          </a:extLst>
        </xdr:cNvPr>
        <xdr:cNvSpPr/>
      </xdr:nvSpPr>
      <xdr:spPr>
        <a:xfrm>
          <a:off x="14108430" y="938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xmlns="" id="{2E90B206-B68D-4C5C-9BBD-923FA41C6ECF}"/>
            </a:ext>
          </a:extLst>
        </xdr:cNvPr>
        <xdr:cNvSpPr txBox="1"/>
      </xdr:nvSpPr>
      <xdr:spPr>
        <a:xfrm>
          <a:off x="13778230" y="946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131572</xdr:rowOff>
    </xdr:to>
    <xdr:cxnSp macro="">
      <xdr:nvCxnSpPr>
        <xdr:cNvPr id="251" name="直線コネクタ 250">
          <a:extLst>
            <a:ext uri="{FF2B5EF4-FFF2-40B4-BE49-F238E27FC236}">
              <a16:creationId xmlns:a16="http://schemas.microsoft.com/office/drawing/2014/main" xmlns="" id="{76665D9B-B29C-47FC-98E6-8EE1722D1B04}"/>
            </a:ext>
          </a:extLst>
        </xdr:cNvPr>
        <xdr:cNvCxnSpPr/>
      </xdr:nvCxnSpPr>
      <xdr:spPr>
        <a:xfrm>
          <a:off x="12518390" y="9156700"/>
          <a:ext cx="8204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xmlns="" id="{6B33A084-D2A8-485C-88D2-40C1C870BD15}"/>
            </a:ext>
          </a:extLst>
        </xdr:cNvPr>
        <xdr:cNvSpPr/>
      </xdr:nvSpPr>
      <xdr:spPr>
        <a:xfrm>
          <a:off x="13288010" y="938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xmlns="" id="{A0E1FC20-AFAB-4C08-81C6-998E83B31B9D}"/>
            </a:ext>
          </a:extLst>
        </xdr:cNvPr>
        <xdr:cNvSpPr txBox="1"/>
      </xdr:nvSpPr>
      <xdr:spPr>
        <a:xfrm>
          <a:off x="12973050" y="94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113284</xdr:rowOff>
    </xdr:to>
    <xdr:cxnSp macro="">
      <xdr:nvCxnSpPr>
        <xdr:cNvPr id="254" name="直線コネクタ 253">
          <a:extLst>
            <a:ext uri="{FF2B5EF4-FFF2-40B4-BE49-F238E27FC236}">
              <a16:creationId xmlns:a16="http://schemas.microsoft.com/office/drawing/2014/main" xmlns="" id="{27741D5C-6685-4C71-AFF3-F6558CE6021F}"/>
            </a:ext>
          </a:extLst>
        </xdr:cNvPr>
        <xdr:cNvCxnSpPr/>
      </xdr:nvCxnSpPr>
      <xdr:spPr>
        <a:xfrm flipV="1">
          <a:off x="11743690" y="9156700"/>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xmlns="" id="{AF2997AC-B88B-4A17-8673-129B3A681EE2}"/>
            </a:ext>
          </a:extLst>
        </xdr:cNvPr>
        <xdr:cNvSpPr/>
      </xdr:nvSpPr>
      <xdr:spPr>
        <a:xfrm>
          <a:off x="12467590" y="938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xmlns="" id="{C449E70B-0158-40A9-AB5B-1252BF9BF511}"/>
            </a:ext>
          </a:extLst>
        </xdr:cNvPr>
        <xdr:cNvSpPr txBox="1"/>
      </xdr:nvSpPr>
      <xdr:spPr>
        <a:xfrm>
          <a:off x="12205970" y="94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xmlns="" id="{F65CE962-7552-4F09-A45C-14A43E2F9DF4}"/>
            </a:ext>
          </a:extLst>
        </xdr:cNvPr>
        <xdr:cNvSpPr/>
      </xdr:nvSpPr>
      <xdr:spPr>
        <a:xfrm>
          <a:off x="11715750" y="937641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xmlns="" id="{DD453339-4910-4B70-805E-16D225C83E96}"/>
            </a:ext>
          </a:extLst>
        </xdr:cNvPr>
        <xdr:cNvSpPr txBox="1"/>
      </xdr:nvSpPr>
      <xdr:spPr>
        <a:xfrm>
          <a:off x="1138555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25697B31-2838-4274-A409-102D9684EDBE}"/>
            </a:ext>
          </a:extLst>
        </xdr:cNvPr>
        <xdr:cNvSpPr txBox="1"/>
      </xdr:nvSpPr>
      <xdr:spPr>
        <a:xfrm>
          <a:off x="1471295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B247DAD1-4FB9-4E1F-ACC3-C9F8362F8D41}"/>
            </a:ext>
          </a:extLst>
        </xdr:cNvPr>
        <xdr:cNvSpPr txBox="1"/>
      </xdr:nvSpPr>
      <xdr:spPr>
        <a:xfrm>
          <a:off x="1394333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950FFCE0-C49F-4672-912C-7786EFA4CDB7}"/>
            </a:ext>
          </a:extLst>
        </xdr:cNvPr>
        <xdr:cNvSpPr txBox="1"/>
      </xdr:nvSpPr>
      <xdr:spPr>
        <a:xfrm>
          <a:off x="1312291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3C121B62-B6F9-4914-85A2-E010D463BBA8}"/>
            </a:ext>
          </a:extLst>
        </xdr:cNvPr>
        <xdr:cNvSpPr txBox="1"/>
      </xdr:nvSpPr>
      <xdr:spPr>
        <a:xfrm>
          <a:off x="1235583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D930391E-A26D-41A5-8F30-1078E11A3A2E}"/>
            </a:ext>
          </a:extLst>
        </xdr:cNvPr>
        <xdr:cNvSpPr txBox="1"/>
      </xdr:nvSpPr>
      <xdr:spPr>
        <a:xfrm>
          <a:off x="1155065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64" name="円/楕円 263">
          <a:extLst>
            <a:ext uri="{FF2B5EF4-FFF2-40B4-BE49-F238E27FC236}">
              <a16:creationId xmlns:a16="http://schemas.microsoft.com/office/drawing/2014/main" xmlns="" id="{85BA9786-F580-488C-AC08-DD7E36DFB036}"/>
            </a:ext>
          </a:extLst>
        </xdr:cNvPr>
        <xdr:cNvSpPr/>
      </xdr:nvSpPr>
      <xdr:spPr>
        <a:xfrm>
          <a:off x="14824710" y="91973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65" name="その他該当値テキスト">
          <a:extLst>
            <a:ext uri="{FF2B5EF4-FFF2-40B4-BE49-F238E27FC236}">
              <a16:creationId xmlns:a16="http://schemas.microsoft.com/office/drawing/2014/main" xmlns="" id="{A971072A-B59A-4CA0-BDFF-E6A986092322}"/>
            </a:ext>
          </a:extLst>
        </xdr:cNvPr>
        <xdr:cNvSpPr txBox="1"/>
      </xdr:nvSpPr>
      <xdr:spPr>
        <a:xfrm>
          <a:off x="1494917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103632</xdr:rowOff>
    </xdr:from>
    <xdr:to>
      <xdr:col>22</xdr:col>
      <xdr:colOff>615950</xdr:colOff>
      <xdr:row>55</xdr:row>
      <xdr:rowOff>33782</xdr:rowOff>
    </xdr:to>
    <xdr:sp macro="" textlink="">
      <xdr:nvSpPr>
        <xdr:cNvPr id="266" name="円/楕円 265">
          <a:extLst>
            <a:ext uri="{FF2B5EF4-FFF2-40B4-BE49-F238E27FC236}">
              <a16:creationId xmlns:a16="http://schemas.microsoft.com/office/drawing/2014/main" xmlns="" id="{C728A056-E71B-41EF-B098-784FA5B0CDAA}"/>
            </a:ext>
          </a:extLst>
        </xdr:cNvPr>
        <xdr:cNvSpPr/>
      </xdr:nvSpPr>
      <xdr:spPr>
        <a:xfrm>
          <a:off x="14108430" y="9156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43959</xdr:rowOff>
    </xdr:from>
    <xdr:ext cx="736600" cy="259045"/>
    <xdr:sp macro="" textlink="">
      <xdr:nvSpPr>
        <xdr:cNvPr id="267" name="テキスト ボックス 266">
          <a:extLst>
            <a:ext uri="{FF2B5EF4-FFF2-40B4-BE49-F238E27FC236}">
              <a16:creationId xmlns:a16="http://schemas.microsoft.com/office/drawing/2014/main" xmlns="" id="{95EBBA68-9ECE-4690-AA64-4353BCFD2730}"/>
            </a:ext>
          </a:extLst>
        </xdr:cNvPr>
        <xdr:cNvSpPr txBox="1"/>
      </xdr:nvSpPr>
      <xdr:spPr>
        <a:xfrm>
          <a:off x="13778230" y="892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80772</xdr:rowOff>
    </xdr:from>
    <xdr:to>
      <xdr:col>21</xdr:col>
      <xdr:colOff>412750</xdr:colOff>
      <xdr:row>55</xdr:row>
      <xdr:rowOff>10922</xdr:rowOff>
    </xdr:to>
    <xdr:sp macro="" textlink="">
      <xdr:nvSpPr>
        <xdr:cNvPr id="268" name="円/楕円 267">
          <a:extLst>
            <a:ext uri="{FF2B5EF4-FFF2-40B4-BE49-F238E27FC236}">
              <a16:creationId xmlns:a16="http://schemas.microsoft.com/office/drawing/2014/main" xmlns="" id="{46344280-DA5D-4637-BD21-CD34E30CDF73}"/>
            </a:ext>
          </a:extLst>
        </xdr:cNvPr>
        <xdr:cNvSpPr/>
      </xdr:nvSpPr>
      <xdr:spPr>
        <a:xfrm>
          <a:off x="13288010" y="9133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21099</xdr:rowOff>
    </xdr:from>
    <xdr:ext cx="762000" cy="259045"/>
    <xdr:sp macro="" textlink="">
      <xdr:nvSpPr>
        <xdr:cNvPr id="269" name="テキスト ボックス 268">
          <a:extLst>
            <a:ext uri="{FF2B5EF4-FFF2-40B4-BE49-F238E27FC236}">
              <a16:creationId xmlns:a16="http://schemas.microsoft.com/office/drawing/2014/main" xmlns="" id="{D8F7FCC2-9063-430A-9059-0DB0FAE0E73D}"/>
            </a:ext>
          </a:extLst>
        </xdr:cNvPr>
        <xdr:cNvSpPr txBox="1"/>
      </xdr:nvSpPr>
      <xdr:spPr>
        <a:xfrm>
          <a:off x="12973050" y="890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0" name="円/楕円 269">
          <a:extLst>
            <a:ext uri="{FF2B5EF4-FFF2-40B4-BE49-F238E27FC236}">
              <a16:creationId xmlns:a16="http://schemas.microsoft.com/office/drawing/2014/main" xmlns="" id="{69ECC07B-D068-4AE4-BDFF-BBF7C2C7C8FD}"/>
            </a:ext>
          </a:extLst>
        </xdr:cNvPr>
        <xdr:cNvSpPr/>
      </xdr:nvSpPr>
      <xdr:spPr>
        <a:xfrm>
          <a:off x="1246759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1" name="テキスト ボックス 270">
          <a:extLst>
            <a:ext uri="{FF2B5EF4-FFF2-40B4-BE49-F238E27FC236}">
              <a16:creationId xmlns:a16="http://schemas.microsoft.com/office/drawing/2014/main" xmlns="" id="{14727C97-E84C-48EE-AF24-A12740A9B288}"/>
            </a:ext>
          </a:extLst>
        </xdr:cNvPr>
        <xdr:cNvSpPr txBox="1"/>
      </xdr:nvSpPr>
      <xdr:spPr>
        <a:xfrm>
          <a:off x="1220597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62484</xdr:rowOff>
    </xdr:from>
    <xdr:to>
      <xdr:col>19</xdr:col>
      <xdr:colOff>6350</xdr:colOff>
      <xdr:row>54</xdr:row>
      <xdr:rowOff>164084</xdr:rowOff>
    </xdr:to>
    <xdr:sp macro="" textlink="">
      <xdr:nvSpPr>
        <xdr:cNvPr id="272" name="円/楕円 271">
          <a:extLst>
            <a:ext uri="{FF2B5EF4-FFF2-40B4-BE49-F238E27FC236}">
              <a16:creationId xmlns:a16="http://schemas.microsoft.com/office/drawing/2014/main" xmlns="" id="{95E1DE47-32D5-40B0-99EF-3A5540B25689}"/>
            </a:ext>
          </a:extLst>
        </xdr:cNvPr>
        <xdr:cNvSpPr/>
      </xdr:nvSpPr>
      <xdr:spPr>
        <a:xfrm>
          <a:off x="11715750" y="9115044"/>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2811</xdr:rowOff>
    </xdr:from>
    <xdr:ext cx="762000" cy="259045"/>
    <xdr:sp macro="" textlink="">
      <xdr:nvSpPr>
        <xdr:cNvPr id="273" name="テキスト ボックス 272">
          <a:extLst>
            <a:ext uri="{FF2B5EF4-FFF2-40B4-BE49-F238E27FC236}">
              <a16:creationId xmlns:a16="http://schemas.microsoft.com/office/drawing/2014/main" xmlns="" id="{6B700384-CC2C-4177-9A69-E3FB36DBDD39}"/>
            </a:ext>
          </a:extLst>
        </xdr:cNvPr>
        <xdr:cNvSpPr txBox="1"/>
      </xdr:nvSpPr>
      <xdr:spPr>
        <a:xfrm>
          <a:off x="11385550" y="888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xmlns="" id="{1C4A3C53-96C6-4F6B-A369-3B9CC80B1369}"/>
            </a:ext>
          </a:extLst>
        </xdr:cNvPr>
        <xdr:cNvSpPr/>
      </xdr:nvSpPr>
      <xdr:spPr>
        <a:xfrm>
          <a:off x="11207750" y="45961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xmlns="" id="{DDC806E6-0FE8-4818-9013-7AD91F743E5F}"/>
            </a:ext>
          </a:extLst>
        </xdr:cNvPr>
        <xdr:cNvSpPr/>
      </xdr:nvSpPr>
      <xdr:spPr>
        <a:xfrm>
          <a:off x="15431770" y="46596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xmlns="" id="{FF49C488-B6CD-4CB8-824A-3536B1E2A611}"/>
            </a:ext>
          </a:extLst>
        </xdr:cNvPr>
        <xdr:cNvSpPr/>
      </xdr:nvSpPr>
      <xdr:spPr>
        <a:xfrm>
          <a:off x="15431770" y="48463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xmlns="" id="{D617E7FC-09FB-4520-A3C3-79897A7EAC51}"/>
            </a:ext>
          </a:extLst>
        </xdr:cNvPr>
        <xdr:cNvSpPr/>
      </xdr:nvSpPr>
      <xdr:spPr>
        <a:xfrm>
          <a:off x="16915130" y="46596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xmlns="" id="{8BA6BFE4-C4AD-4C41-81AF-95C67BBDB3E8}"/>
            </a:ext>
          </a:extLst>
        </xdr:cNvPr>
        <xdr:cNvSpPr/>
      </xdr:nvSpPr>
      <xdr:spPr>
        <a:xfrm>
          <a:off x="16915130" y="48463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xmlns="" id="{7743D777-496C-4F6A-8FC7-9AF447B97431}"/>
            </a:ext>
          </a:extLst>
        </xdr:cNvPr>
        <xdr:cNvSpPr/>
      </xdr:nvSpPr>
      <xdr:spPr>
        <a:xfrm>
          <a:off x="18390870" y="46596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xmlns="" id="{CF341F24-F303-4498-AC9D-7F6DDFAB51B3}"/>
            </a:ext>
          </a:extLst>
        </xdr:cNvPr>
        <xdr:cNvSpPr/>
      </xdr:nvSpPr>
      <xdr:spPr>
        <a:xfrm>
          <a:off x="18390870" y="48463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xmlns="" id="{FAC6FFCF-D278-4FCC-8725-3A7B7E6BBE3D}"/>
            </a:ext>
          </a:extLst>
        </xdr:cNvPr>
        <xdr:cNvSpPr/>
      </xdr:nvSpPr>
      <xdr:spPr>
        <a:xfrm>
          <a:off x="11207750" y="51562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xmlns="" id="{30B5DC9D-9095-45FB-B0A5-D0ADB0B3265A}"/>
            </a:ext>
          </a:extLst>
        </xdr:cNvPr>
        <xdr:cNvSpPr/>
      </xdr:nvSpPr>
      <xdr:spPr>
        <a:xfrm>
          <a:off x="15680690" y="51562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xmlns="" id="{78E8E040-BAE0-4685-B8C2-4253670ECF83}"/>
            </a:ext>
          </a:extLst>
        </xdr:cNvPr>
        <xdr:cNvSpPr/>
      </xdr:nvSpPr>
      <xdr:spPr>
        <a:xfrm>
          <a:off x="15744190" y="51562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xmlns="" id="{99205ACC-2BE2-43E4-A531-E7E6C94E51E7}"/>
            </a:ext>
          </a:extLst>
        </xdr:cNvPr>
        <xdr:cNvSpPr txBox="1"/>
      </xdr:nvSpPr>
      <xdr:spPr>
        <a:xfrm>
          <a:off x="15782290" y="54660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福祉行政や清掃・し尿処理・火葬場・消防等を一部事務組合で行っているため、大きな削減は難しいと思われる。戸籍システムの広域連合での運用開始で戸籍に関する負担金が増額となっていること等により、補助費の割合が上がっている（＋</a:t>
          </a:r>
          <a:r>
            <a:rPr kumimoji="1" lang="en-US" altLang="ja-JP" sz="1300">
              <a:latin typeface="ＭＳ Ｐゴシック"/>
            </a:rPr>
            <a:t>2.5</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今後も、業務の効率化やコスト削減について、構成団体と協力しながら、少しでも補助費削減に取り組んでいく必要がある。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BB7ED0DE-9857-449C-82E7-CCAFBF4070D2}"/>
            </a:ext>
          </a:extLst>
        </xdr:cNvPr>
        <xdr:cNvSpPr txBox="1"/>
      </xdr:nvSpPr>
      <xdr:spPr>
        <a:xfrm>
          <a:off x="1116965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xmlns="" id="{AC374D04-2A4C-4368-9546-6E0E615DC7F3}"/>
            </a:ext>
          </a:extLst>
        </xdr:cNvPr>
        <xdr:cNvCxnSpPr/>
      </xdr:nvCxnSpPr>
      <xdr:spPr>
        <a:xfrm>
          <a:off x="11207750" y="73888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6522B81C-F5A7-4A8B-B787-894FA07385D2}"/>
            </a:ext>
          </a:extLst>
        </xdr:cNvPr>
        <xdr:cNvSpPr txBox="1"/>
      </xdr:nvSpPr>
      <xdr:spPr>
        <a:xfrm>
          <a:off x="10768330"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xmlns="" id="{8A36EF65-6CC1-4AC0-9EB3-19F61052A062}"/>
            </a:ext>
          </a:extLst>
        </xdr:cNvPr>
        <xdr:cNvCxnSpPr/>
      </xdr:nvCxnSpPr>
      <xdr:spPr>
        <a:xfrm>
          <a:off x="11207750" y="69430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C78B653C-9EAE-4831-B418-04DCDA88D7B7}"/>
            </a:ext>
          </a:extLst>
        </xdr:cNvPr>
        <xdr:cNvSpPr txBox="1"/>
      </xdr:nvSpPr>
      <xdr:spPr>
        <a:xfrm>
          <a:off x="10768330"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xmlns="" id="{D0372647-6231-4369-ABED-2483B2372962}"/>
            </a:ext>
          </a:extLst>
        </xdr:cNvPr>
        <xdr:cNvCxnSpPr/>
      </xdr:nvCxnSpPr>
      <xdr:spPr>
        <a:xfrm>
          <a:off x="11207750" y="64973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AF959F8B-4372-47B6-BD2C-92D72B914075}"/>
            </a:ext>
          </a:extLst>
        </xdr:cNvPr>
        <xdr:cNvSpPr txBox="1"/>
      </xdr:nvSpPr>
      <xdr:spPr>
        <a:xfrm>
          <a:off x="10768330"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xmlns="" id="{8753DD7C-7290-45E7-BA75-4F347C8EDD66}"/>
            </a:ext>
          </a:extLst>
        </xdr:cNvPr>
        <xdr:cNvCxnSpPr/>
      </xdr:nvCxnSpPr>
      <xdr:spPr>
        <a:xfrm>
          <a:off x="11207750" y="60477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4D8B81EE-B79C-4C02-98F9-AE24D4A14863}"/>
            </a:ext>
          </a:extLst>
        </xdr:cNvPr>
        <xdr:cNvSpPr txBox="1"/>
      </xdr:nvSpPr>
      <xdr:spPr>
        <a:xfrm>
          <a:off x="10768330"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xmlns="" id="{C2642140-5052-4049-9677-9B5BFAB604AE}"/>
            </a:ext>
          </a:extLst>
        </xdr:cNvPr>
        <xdr:cNvCxnSpPr/>
      </xdr:nvCxnSpPr>
      <xdr:spPr>
        <a:xfrm>
          <a:off x="11207750" y="56019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61C33DBA-6DC8-4264-98DC-ABB26D98CA50}"/>
            </a:ext>
          </a:extLst>
        </xdr:cNvPr>
        <xdr:cNvSpPr txBox="1"/>
      </xdr:nvSpPr>
      <xdr:spPr>
        <a:xfrm>
          <a:off x="10768330"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xmlns="" id="{8EA03C8E-6AD3-40BF-8481-503BA91716E4}"/>
            </a:ext>
          </a:extLst>
        </xdr:cNvPr>
        <xdr:cNvCxnSpPr/>
      </xdr:nvCxnSpPr>
      <xdr:spPr>
        <a:xfrm>
          <a:off x="11207750" y="5156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E54AE506-00FA-4977-A72A-5CA6F171053D}"/>
            </a:ext>
          </a:extLst>
        </xdr:cNvPr>
        <xdr:cNvSpPr/>
      </xdr:nvSpPr>
      <xdr:spPr>
        <a:xfrm>
          <a:off x="11207750" y="51562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xmlns="" id="{856F70B1-04DD-470E-81E8-B8740C0A56B9}"/>
            </a:ext>
          </a:extLst>
        </xdr:cNvPr>
        <xdr:cNvCxnSpPr/>
      </xdr:nvCxnSpPr>
      <xdr:spPr>
        <a:xfrm flipV="1">
          <a:off x="14860270" y="5693410"/>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xmlns="" id="{A724E852-494F-42A0-BFFB-0D9DD3BA4962}"/>
            </a:ext>
          </a:extLst>
        </xdr:cNvPr>
        <xdr:cNvSpPr txBox="1"/>
      </xdr:nvSpPr>
      <xdr:spPr>
        <a:xfrm>
          <a:off x="14949170" y="68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xmlns="" id="{3EF4EE9D-5E54-45AE-A742-61AEE0A493E0}"/>
            </a:ext>
          </a:extLst>
        </xdr:cNvPr>
        <xdr:cNvCxnSpPr/>
      </xdr:nvCxnSpPr>
      <xdr:spPr>
        <a:xfrm>
          <a:off x="14824710" y="6864604"/>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xmlns="" id="{3DD39C9A-A103-490F-93A2-2B1E6DE1C79D}"/>
            </a:ext>
          </a:extLst>
        </xdr:cNvPr>
        <xdr:cNvSpPr txBox="1"/>
      </xdr:nvSpPr>
      <xdr:spPr>
        <a:xfrm>
          <a:off x="1494917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xmlns="" id="{4958E1B7-BB93-475A-B65D-E340D736D943}"/>
            </a:ext>
          </a:extLst>
        </xdr:cNvPr>
        <xdr:cNvCxnSpPr/>
      </xdr:nvCxnSpPr>
      <xdr:spPr>
        <a:xfrm>
          <a:off x="14824710" y="569341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81280</xdr:rowOff>
    </xdr:to>
    <xdr:cxnSp macro="">
      <xdr:nvCxnSpPr>
        <xdr:cNvPr id="303" name="直線コネクタ 302">
          <a:extLst>
            <a:ext uri="{FF2B5EF4-FFF2-40B4-BE49-F238E27FC236}">
              <a16:creationId xmlns:a16="http://schemas.microsoft.com/office/drawing/2014/main" xmlns="" id="{BD450B5E-9B8D-4610-908B-321860E0858C}"/>
            </a:ext>
          </a:extLst>
        </xdr:cNvPr>
        <xdr:cNvCxnSpPr/>
      </xdr:nvCxnSpPr>
      <xdr:spPr>
        <a:xfrm>
          <a:off x="14159230" y="6341110"/>
          <a:ext cx="7010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xmlns="" id="{DC04BF64-F9D3-4B57-8161-3E3C0CA5D69B}"/>
            </a:ext>
          </a:extLst>
        </xdr:cNvPr>
        <xdr:cNvSpPr txBox="1"/>
      </xdr:nvSpPr>
      <xdr:spPr>
        <a:xfrm>
          <a:off x="14949170" y="594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xmlns="" id="{C845EF7E-6DC6-4036-8D7D-E4E2A747A6F8}"/>
            </a:ext>
          </a:extLst>
        </xdr:cNvPr>
        <xdr:cNvSpPr/>
      </xdr:nvSpPr>
      <xdr:spPr>
        <a:xfrm>
          <a:off x="14824710" y="609295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165862</xdr:rowOff>
    </xdr:to>
    <xdr:cxnSp macro="">
      <xdr:nvCxnSpPr>
        <xdr:cNvPr id="306" name="直線コネクタ 305">
          <a:extLst>
            <a:ext uri="{FF2B5EF4-FFF2-40B4-BE49-F238E27FC236}">
              <a16:creationId xmlns:a16="http://schemas.microsoft.com/office/drawing/2014/main" xmlns="" id="{C12474B8-FC18-4824-A54D-14DC7DDC6887}"/>
            </a:ext>
          </a:extLst>
        </xdr:cNvPr>
        <xdr:cNvCxnSpPr/>
      </xdr:nvCxnSpPr>
      <xdr:spPr>
        <a:xfrm flipV="1">
          <a:off x="13338810" y="6341110"/>
          <a:ext cx="8204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xmlns="" id="{EFDFC7D3-7147-4238-BC4A-2B1608255E91}"/>
            </a:ext>
          </a:extLst>
        </xdr:cNvPr>
        <xdr:cNvSpPr/>
      </xdr:nvSpPr>
      <xdr:spPr>
        <a:xfrm>
          <a:off x="1410843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xmlns="" id="{2618BF35-01C8-4E64-9271-1A14E157C5B6}"/>
            </a:ext>
          </a:extLst>
        </xdr:cNvPr>
        <xdr:cNvSpPr txBox="1"/>
      </xdr:nvSpPr>
      <xdr:spPr>
        <a:xfrm>
          <a:off x="1377823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165862</xdr:rowOff>
    </xdr:to>
    <xdr:cxnSp macro="">
      <xdr:nvCxnSpPr>
        <xdr:cNvPr id="309" name="直線コネクタ 308">
          <a:extLst>
            <a:ext uri="{FF2B5EF4-FFF2-40B4-BE49-F238E27FC236}">
              <a16:creationId xmlns:a16="http://schemas.microsoft.com/office/drawing/2014/main" xmlns="" id="{77237414-0033-42E8-854E-63069D6EFA56}"/>
            </a:ext>
          </a:extLst>
        </xdr:cNvPr>
        <xdr:cNvCxnSpPr/>
      </xdr:nvCxnSpPr>
      <xdr:spPr>
        <a:xfrm>
          <a:off x="12518390" y="6272530"/>
          <a:ext cx="82042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xmlns="" id="{2969C488-8BF1-48F6-965C-2125F4C39206}"/>
            </a:ext>
          </a:extLst>
        </xdr:cNvPr>
        <xdr:cNvSpPr/>
      </xdr:nvSpPr>
      <xdr:spPr>
        <a:xfrm>
          <a:off x="1328801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8C9B3705-BF3D-4895-93E8-74A44A7C89E8}"/>
            </a:ext>
          </a:extLst>
        </xdr:cNvPr>
        <xdr:cNvSpPr txBox="1"/>
      </xdr:nvSpPr>
      <xdr:spPr>
        <a:xfrm>
          <a:off x="1297305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69850</xdr:rowOff>
    </xdr:to>
    <xdr:cxnSp macro="">
      <xdr:nvCxnSpPr>
        <xdr:cNvPr id="312" name="直線コネクタ 311">
          <a:extLst>
            <a:ext uri="{FF2B5EF4-FFF2-40B4-BE49-F238E27FC236}">
              <a16:creationId xmlns:a16="http://schemas.microsoft.com/office/drawing/2014/main" xmlns="" id="{93BC40A8-3A7A-4868-922B-52A33A5B0FFC}"/>
            </a:ext>
          </a:extLst>
        </xdr:cNvPr>
        <xdr:cNvCxnSpPr/>
      </xdr:nvCxnSpPr>
      <xdr:spPr>
        <a:xfrm>
          <a:off x="11743690" y="62725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xmlns="" id="{3E9AF093-9AF7-4829-BF9A-3918BC043ADB}"/>
            </a:ext>
          </a:extLst>
        </xdr:cNvPr>
        <xdr:cNvSpPr/>
      </xdr:nvSpPr>
      <xdr:spPr>
        <a:xfrm>
          <a:off x="1246759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a16="http://schemas.microsoft.com/office/drawing/2014/main" xmlns="" id="{1D1C482A-6684-47F7-8564-5B88544F0D72}"/>
            </a:ext>
          </a:extLst>
        </xdr:cNvPr>
        <xdr:cNvSpPr txBox="1"/>
      </xdr:nvSpPr>
      <xdr:spPr>
        <a:xfrm>
          <a:off x="1220597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xmlns="" id="{44B41072-D572-4FC6-8ACD-EAD68EF9533F}"/>
            </a:ext>
          </a:extLst>
        </xdr:cNvPr>
        <xdr:cNvSpPr/>
      </xdr:nvSpPr>
      <xdr:spPr>
        <a:xfrm>
          <a:off x="11715750" y="606552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a:extLst>
            <a:ext uri="{FF2B5EF4-FFF2-40B4-BE49-F238E27FC236}">
              <a16:creationId xmlns:a16="http://schemas.microsoft.com/office/drawing/2014/main" xmlns="" id="{DC96F726-2304-4B6E-A0BE-D758E318BBEC}"/>
            </a:ext>
          </a:extLst>
        </xdr:cNvPr>
        <xdr:cNvSpPr txBox="1"/>
      </xdr:nvSpPr>
      <xdr:spPr>
        <a:xfrm>
          <a:off x="1138555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EB05297A-4401-4429-8C14-0F33663854F2}"/>
            </a:ext>
          </a:extLst>
        </xdr:cNvPr>
        <xdr:cNvSpPr txBox="1"/>
      </xdr:nvSpPr>
      <xdr:spPr>
        <a:xfrm>
          <a:off x="1471295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5088BE9B-F0AF-4EC2-87F3-C02A53354DF0}"/>
            </a:ext>
          </a:extLst>
        </xdr:cNvPr>
        <xdr:cNvSpPr txBox="1"/>
      </xdr:nvSpPr>
      <xdr:spPr>
        <a:xfrm>
          <a:off x="1394333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77A66BF2-60B5-4FA8-B333-7D3D3DE2D0A4}"/>
            </a:ext>
          </a:extLst>
        </xdr:cNvPr>
        <xdr:cNvSpPr txBox="1"/>
      </xdr:nvSpPr>
      <xdr:spPr>
        <a:xfrm>
          <a:off x="1312291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A6D9BC5C-72C4-414A-8983-9C6841C9D100}"/>
            </a:ext>
          </a:extLst>
        </xdr:cNvPr>
        <xdr:cNvSpPr txBox="1"/>
      </xdr:nvSpPr>
      <xdr:spPr>
        <a:xfrm>
          <a:off x="1235583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E8BA0083-A004-4FCA-88F1-1C90CE736D96}"/>
            </a:ext>
          </a:extLst>
        </xdr:cNvPr>
        <xdr:cNvSpPr txBox="1"/>
      </xdr:nvSpPr>
      <xdr:spPr>
        <a:xfrm>
          <a:off x="1155065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2" name="円/楕円 321">
          <a:extLst>
            <a:ext uri="{FF2B5EF4-FFF2-40B4-BE49-F238E27FC236}">
              <a16:creationId xmlns:a16="http://schemas.microsoft.com/office/drawing/2014/main" xmlns="" id="{2C60ED47-7027-4DB5-82CA-97011FD262C6}"/>
            </a:ext>
          </a:extLst>
        </xdr:cNvPr>
        <xdr:cNvSpPr/>
      </xdr:nvSpPr>
      <xdr:spPr>
        <a:xfrm>
          <a:off x="14824710" y="640080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3" name="補助費等該当値テキスト">
          <a:extLst>
            <a:ext uri="{FF2B5EF4-FFF2-40B4-BE49-F238E27FC236}">
              <a16:creationId xmlns:a16="http://schemas.microsoft.com/office/drawing/2014/main" xmlns="" id="{EAB3EDE5-B1D6-4F36-BB9B-79C090B2882A}"/>
            </a:ext>
          </a:extLst>
        </xdr:cNvPr>
        <xdr:cNvSpPr txBox="1"/>
      </xdr:nvSpPr>
      <xdr:spPr>
        <a:xfrm>
          <a:off x="1494917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4" name="円/楕円 323">
          <a:extLst>
            <a:ext uri="{FF2B5EF4-FFF2-40B4-BE49-F238E27FC236}">
              <a16:creationId xmlns:a16="http://schemas.microsoft.com/office/drawing/2014/main" xmlns="" id="{881AF891-6777-41E4-8EB5-FE6EB0B736D2}"/>
            </a:ext>
          </a:extLst>
        </xdr:cNvPr>
        <xdr:cNvSpPr/>
      </xdr:nvSpPr>
      <xdr:spPr>
        <a:xfrm>
          <a:off x="1410843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5" name="テキスト ボックス 324">
          <a:extLst>
            <a:ext uri="{FF2B5EF4-FFF2-40B4-BE49-F238E27FC236}">
              <a16:creationId xmlns:a16="http://schemas.microsoft.com/office/drawing/2014/main" xmlns="" id="{4F8901BA-49D3-4367-974C-5C75C3E3F360}"/>
            </a:ext>
          </a:extLst>
        </xdr:cNvPr>
        <xdr:cNvSpPr txBox="1"/>
      </xdr:nvSpPr>
      <xdr:spPr>
        <a:xfrm>
          <a:off x="1377823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6" name="円/楕円 325">
          <a:extLst>
            <a:ext uri="{FF2B5EF4-FFF2-40B4-BE49-F238E27FC236}">
              <a16:creationId xmlns:a16="http://schemas.microsoft.com/office/drawing/2014/main" xmlns="" id="{3079EB46-4B4C-4477-980E-83C31D046555}"/>
            </a:ext>
          </a:extLst>
        </xdr:cNvPr>
        <xdr:cNvSpPr/>
      </xdr:nvSpPr>
      <xdr:spPr>
        <a:xfrm>
          <a:off x="13288010" y="6317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7" name="テキスト ボックス 326">
          <a:extLst>
            <a:ext uri="{FF2B5EF4-FFF2-40B4-BE49-F238E27FC236}">
              <a16:creationId xmlns:a16="http://schemas.microsoft.com/office/drawing/2014/main" xmlns="" id="{E3D513C0-0739-4C72-AF3F-E3CEC776B98D}"/>
            </a:ext>
          </a:extLst>
        </xdr:cNvPr>
        <xdr:cNvSpPr txBox="1"/>
      </xdr:nvSpPr>
      <xdr:spPr>
        <a:xfrm>
          <a:off x="12973050" y="640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8" name="円/楕円 327">
          <a:extLst>
            <a:ext uri="{FF2B5EF4-FFF2-40B4-BE49-F238E27FC236}">
              <a16:creationId xmlns:a16="http://schemas.microsoft.com/office/drawing/2014/main" xmlns="" id="{FD3D2C5E-5FEE-480B-A884-B07A3737762B}"/>
            </a:ext>
          </a:extLst>
        </xdr:cNvPr>
        <xdr:cNvSpPr/>
      </xdr:nvSpPr>
      <xdr:spPr>
        <a:xfrm>
          <a:off x="1246759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9" name="テキスト ボックス 328">
          <a:extLst>
            <a:ext uri="{FF2B5EF4-FFF2-40B4-BE49-F238E27FC236}">
              <a16:creationId xmlns:a16="http://schemas.microsoft.com/office/drawing/2014/main" xmlns="" id="{4B3EB21E-51E3-4F32-A272-458CF7D92E6E}"/>
            </a:ext>
          </a:extLst>
        </xdr:cNvPr>
        <xdr:cNvSpPr txBox="1"/>
      </xdr:nvSpPr>
      <xdr:spPr>
        <a:xfrm>
          <a:off x="1220597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0" name="円/楕円 329">
          <a:extLst>
            <a:ext uri="{FF2B5EF4-FFF2-40B4-BE49-F238E27FC236}">
              <a16:creationId xmlns:a16="http://schemas.microsoft.com/office/drawing/2014/main" xmlns="" id="{4BBD274E-FA8C-438A-87D6-4AB364733D56}"/>
            </a:ext>
          </a:extLst>
        </xdr:cNvPr>
        <xdr:cNvSpPr/>
      </xdr:nvSpPr>
      <xdr:spPr>
        <a:xfrm>
          <a:off x="11715750" y="622173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1" name="テキスト ボックス 330">
          <a:extLst>
            <a:ext uri="{FF2B5EF4-FFF2-40B4-BE49-F238E27FC236}">
              <a16:creationId xmlns:a16="http://schemas.microsoft.com/office/drawing/2014/main" xmlns="" id="{38292BB8-F840-4746-A546-91D93FCDECEE}"/>
            </a:ext>
          </a:extLst>
        </xdr:cNvPr>
        <xdr:cNvSpPr txBox="1"/>
      </xdr:nvSpPr>
      <xdr:spPr>
        <a:xfrm>
          <a:off x="1138555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41D4FB6E-6388-472B-BC15-C6A96523DBF3}"/>
            </a:ext>
          </a:extLst>
        </xdr:cNvPr>
        <xdr:cNvSpPr/>
      </xdr:nvSpPr>
      <xdr:spPr>
        <a:xfrm>
          <a:off x="691515" y="113017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68C08329-E809-4539-AA71-E730E35EF7B6}"/>
            </a:ext>
          </a:extLst>
        </xdr:cNvPr>
        <xdr:cNvSpPr/>
      </xdr:nvSpPr>
      <xdr:spPr>
        <a:xfrm>
          <a:off x="4915535" y="113652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3C3C6236-9B58-43E2-9F6E-26AA431DFF3B}"/>
            </a:ext>
          </a:extLst>
        </xdr:cNvPr>
        <xdr:cNvSpPr/>
      </xdr:nvSpPr>
      <xdr:spPr>
        <a:xfrm>
          <a:off x="4915535" y="115519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547740C5-620D-4BE8-A78A-9E81062074C4}"/>
            </a:ext>
          </a:extLst>
        </xdr:cNvPr>
        <xdr:cNvSpPr/>
      </xdr:nvSpPr>
      <xdr:spPr>
        <a:xfrm>
          <a:off x="6398895" y="113652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CBE5E3A4-A6F9-494F-A05D-A31BB13071F3}"/>
            </a:ext>
          </a:extLst>
        </xdr:cNvPr>
        <xdr:cNvSpPr/>
      </xdr:nvSpPr>
      <xdr:spPr>
        <a:xfrm>
          <a:off x="6398895" y="115519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FFB55378-9D63-451B-A64E-AFBF9E98DD1B}"/>
            </a:ext>
          </a:extLst>
        </xdr:cNvPr>
        <xdr:cNvSpPr/>
      </xdr:nvSpPr>
      <xdr:spPr>
        <a:xfrm>
          <a:off x="787463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3C927C47-D129-4E0C-86CD-BFB03FFD9974}"/>
            </a:ext>
          </a:extLst>
        </xdr:cNvPr>
        <xdr:cNvSpPr/>
      </xdr:nvSpPr>
      <xdr:spPr>
        <a:xfrm>
          <a:off x="787463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9EB899E4-F928-4E94-93E0-6AC197E6E57F}"/>
            </a:ext>
          </a:extLst>
        </xdr:cNvPr>
        <xdr:cNvSpPr/>
      </xdr:nvSpPr>
      <xdr:spPr>
        <a:xfrm>
          <a:off x="691515" y="118618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58B2972C-F377-418B-8CE3-A1281BF48775}"/>
            </a:ext>
          </a:extLst>
        </xdr:cNvPr>
        <xdr:cNvSpPr/>
      </xdr:nvSpPr>
      <xdr:spPr>
        <a:xfrm>
          <a:off x="5164455" y="118618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A44BCE2F-0CE0-4C06-9B12-C79684E7A3C6}"/>
            </a:ext>
          </a:extLst>
        </xdr:cNvPr>
        <xdr:cNvSpPr/>
      </xdr:nvSpPr>
      <xdr:spPr>
        <a:xfrm>
          <a:off x="5227955" y="118618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AF8DE201-A4B3-4B28-ABD6-B093CC3E2DBE}"/>
            </a:ext>
          </a:extLst>
        </xdr:cNvPr>
        <xdr:cNvSpPr txBox="1"/>
      </xdr:nvSpPr>
      <xdr:spPr>
        <a:xfrm>
          <a:off x="5266055" y="121716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mn-ea"/>
              <a:ea typeface="+mn-ea"/>
            </a:rPr>
            <a:t>情報通信基盤整備事業の償還開始等により</a:t>
          </a:r>
          <a:r>
            <a:rPr kumimoji="1" lang="en-US" altLang="ja-JP" sz="1300">
              <a:solidFill>
                <a:sysClr val="windowText" lastClr="000000"/>
              </a:solidFill>
              <a:latin typeface="+mn-ea"/>
              <a:ea typeface="+mn-ea"/>
            </a:rPr>
            <a:t>H26</a:t>
          </a:r>
          <a:r>
            <a:rPr kumimoji="1" lang="ja-JP" altLang="en-US" sz="1300">
              <a:solidFill>
                <a:sysClr val="windowText" lastClr="000000"/>
              </a:solidFill>
              <a:latin typeface="+mn-ea"/>
              <a:ea typeface="+mn-ea"/>
            </a:rPr>
            <a:t>年度は増加したが（＋</a:t>
          </a:r>
          <a:r>
            <a:rPr kumimoji="1" lang="en-US" altLang="ja-JP" sz="1300">
              <a:solidFill>
                <a:sysClr val="windowText" lastClr="000000"/>
              </a:solidFill>
              <a:latin typeface="+mn-ea"/>
              <a:ea typeface="+mn-ea"/>
            </a:rPr>
            <a:t>3.6</a:t>
          </a:r>
          <a:r>
            <a:rPr kumimoji="1" lang="ja-JP" altLang="en-US" sz="1300">
              <a:solidFill>
                <a:sysClr val="windowText" lastClr="000000"/>
              </a:solidFill>
              <a:latin typeface="+mn-ea"/>
              <a:ea typeface="+mn-ea"/>
            </a:rPr>
            <a:t>）</a:t>
          </a:r>
          <a:r>
            <a:rPr kumimoji="1" lang="en-US" altLang="ja-JP" sz="1300">
              <a:solidFill>
                <a:sysClr val="windowText" lastClr="000000"/>
              </a:solidFill>
              <a:latin typeface="+mn-ea"/>
              <a:ea typeface="+mn-ea"/>
            </a:rPr>
            <a:t>H27</a:t>
          </a:r>
          <a:r>
            <a:rPr kumimoji="1" lang="ja-JP" altLang="en-US" sz="1300">
              <a:solidFill>
                <a:sysClr val="windowText" lastClr="000000"/>
              </a:solidFill>
              <a:latin typeface="+mn-ea"/>
              <a:ea typeface="+mn-ea"/>
            </a:rPr>
            <a:t>年度、</a:t>
          </a:r>
          <a:r>
            <a:rPr kumimoji="1" lang="en-US" altLang="ja-JP" sz="1300">
              <a:solidFill>
                <a:sysClr val="windowText" lastClr="000000"/>
              </a:solidFill>
              <a:latin typeface="+mn-ea"/>
              <a:ea typeface="+mn-ea"/>
            </a:rPr>
            <a:t>H28</a:t>
          </a:r>
          <a:r>
            <a:rPr kumimoji="1" lang="ja-JP" altLang="en-US" sz="1300">
              <a:solidFill>
                <a:sysClr val="windowText" lastClr="000000"/>
              </a:solidFill>
              <a:latin typeface="+mn-ea"/>
              <a:ea typeface="+mn-ea"/>
            </a:rPr>
            <a:t>年度は減少した。</a:t>
          </a:r>
          <a:endParaRPr kumimoji="1" lang="en-US" altLang="ja-JP" sz="1300">
            <a:solidFill>
              <a:sysClr val="windowText" lastClr="000000"/>
            </a:solidFill>
            <a:latin typeface="+mn-ea"/>
            <a:ea typeface="+mn-ea"/>
          </a:endParaRPr>
        </a:p>
        <a:p>
          <a:r>
            <a:rPr kumimoji="1" lang="ja-JP" altLang="en-US" sz="1300">
              <a:solidFill>
                <a:sysClr val="windowText" lastClr="000000"/>
              </a:solidFill>
              <a:latin typeface="+mn-ea"/>
              <a:ea typeface="+mn-ea"/>
            </a:rPr>
            <a:t>　しかし後年度は、</a:t>
          </a:r>
          <a:r>
            <a:rPr kumimoji="1" lang="ja-JP" altLang="ja-JP" sz="1300">
              <a:solidFill>
                <a:sysClr val="windowText" lastClr="000000"/>
              </a:solidFill>
              <a:effectLst/>
              <a:latin typeface="+mn-ea"/>
              <a:ea typeface="+mn-ea"/>
              <a:cs typeface="+mn-cs"/>
            </a:rPr>
            <a:t>温泉施設の大規模改修や簡易水道施設の耐震化など多額の経費を要する事業にかかる起債発行が予定されていること</a:t>
          </a:r>
          <a:r>
            <a:rPr kumimoji="1" lang="ja-JP" altLang="en-US" sz="1300">
              <a:solidFill>
                <a:sysClr val="windowText" lastClr="000000"/>
              </a:solidFill>
              <a:effectLst/>
              <a:latin typeface="+mn-ea"/>
              <a:ea typeface="+mn-ea"/>
              <a:cs typeface="+mn-cs"/>
            </a:rPr>
            <a:t>から、今後も起債を財源とする事業については、財政状況を勘案し実施していく必要がある。</a:t>
          </a:r>
          <a:endParaRPr kumimoji="1" lang="ja-JP" altLang="en-US" sz="1300">
            <a:solidFill>
              <a:sysClr val="windowText" lastClr="000000"/>
            </a:solidFill>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3783A5B4-1492-4DD1-895D-89244A8EAE5D}"/>
            </a:ext>
          </a:extLst>
        </xdr:cNvPr>
        <xdr:cNvSpPr txBox="1"/>
      </xdr:nvSpPr>
      <xdr:spPr>
        <a:xfrm>
          <a:off x="65341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77BB0AC0-A644-4464-99B7-F8D064B621DB}"/>
            </a:ext>
          </a:extLst>
        </xdr:cNvPr>
        <xdr:cNvCxnSpPr/>
      </xdr:nvCxnSpPr>
      <xdr:spPr>
        <a:xfrm>
          <a:off x="691515" y="140944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1024F673-8521-4FBB-A8D4-53BEA796FA99}"/>
            </a:ext>
          </a:extLst>
        </xdr:cNvPr>
        <xdr:cNvSpPr txBox="1"/>
      </xdr:nvSpPr>
      <xdr:spPr>
        <a:xfrm>
          <a:off x="254000"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xmlns="" id="{BA98CA5F-C763-43EB-8BCE-E2368A526C27}"/>
            </a:ext>
          </a:extLst>
        </xdr:cNvPr>
        <xdr:cNvCxnSpPr/>
      </xdr:nvCxnSpPr>
      <xdr:spPr>
        <a:xfrm>
          <a:off x="691515" y="137248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4AA3D7AB-7E77-491D-89F9-876EBCFCD7A8}"/>
            </a:ext>
          </a:extLst>
        </xdr:cNvPr>
        <xdr:cNvSpPr txBox="1"/>
      </xdr:nvSpPr>
      <xdr:spPr>
        <a:xfrm>
          <a:off x="254000"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xmlns="" id="{0F1861D5-94C3-43EF-8F50-FC57A62ADED4}"/>
            </a:ext>
          </a:extLst>
        </xdr:cNvPr>
        <xdr:cNvCxnSpPr/>
      </xdr:nvCxnSpPr>
      <xdr:spPr>
        <a:xfrm>
          <a:off x="691515" y="133515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9F899B66-67D8-4853-8FA9-37D781BCF67A}"/>
            </a:ext>
          </a:extLst>
        </xdr:cNvPr>
        <xdr:cNvSpPr txBox="1"/>
      </xdr:nvSpPr>
      <xdr:spPr>
        <a:xfrm>
          <a:off x="254000"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xmlns="" id="{8113755B-43F2-4598-AF76-EF395AB06933}"/>
            </a:ext>
          </a:extLst>
        </xdr:cNvPr>
        <xdr:cNvCxnSpPr/>
      </xdr:nvCxnSpPr>
      <xdr:spPr>
        <a:xfrm>
          <a:off x="691515" y="129781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18A8F210-3B22-4FC6-9D39-CE0AB4FA1B7D}"/>
            </a:ext>
          </a:extLst>
        </xdr:cNvPr>
        <xdr:cNvSpPr txBox="1"/>
      </xdr:nvSpPr>
      <xdr:spPr>
        <a:xfrm>
          <a:off x="254000"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xmlns="" id="{1FE4FE2D-E510-41A5-92C6-38365E81966A}"/>
            </a:ext>
          </a:extLst>
        </xdr:cNvPr>
        <xdr:cNvCxnSpPr/>
      </xdr:nvCxnSpPr>
      <xdr:spPr>
        <a:xfrm>
          <a:off x="691515" y="126047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87F7CFA0-4831-4802-B728-ED01004FE235}"/>
            </a:ext>
          </a:extLst>
        </xdr:cNvPr>
        <xdr:cNvSpPr txBox="1"/>
      </xdr:nvSpPr>
      <xdr:spPr>
        <a:xfrm>
          <a:off x="254000"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xmlns="" id="{5A5D42FA-F0FE-4C15-8B39-5C8717EF3F49}"/>
            </a:ext>
          </a:extLst>
        </xdr:cNvPr>
        <xdr:cNvCxnSpPr/>
      </xdr:nvCxnSpPr>
      <xdr:spPr>
        <a:xfrm>
          <a:off x="691515" y="122351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C45334EF-9329-45D0-A726-E43D3F724A1D}"/>
            </a:ext>
          </a:extLst>
        </xdr:cNvPr>
        <xdr:cNvSpPr txBox="1"/>
      </xdr:nvSpPr>
      <xdr:spPr>
        <a:xfrm>
          <a:off x="254000"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xmlns="" id="{3797F133-3DE1-4D10-A3F3-67B4AE5655D4}"/>
            </a:ext>
          </a:extLst>
        </xdr:cNvPr>
        <xdr:cNvCxnSpPr/>
      </xdr:nvCxnSpPr>
      <xdr:spPr>
        <a:xfrm>
          <a:off x="691515" y="118618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xmlns="" id="{CE11F824-D553-4882-82F0-C316A48A55D4}"/>
            </a:ext>
          </a:extLst>
        </xdr:cNvPr>
        <xdr:cNvSpPr/>
      </xdr:nvSpPr>
      <xdr:spPr>
        <a:xfrm>
          <a:off x="691515" y="118618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xmlns="" id="{4D427B8A-1D52-4759-8D8B-714B36A5B359}"/>
            </a:ext>
          </a:extLst>
        </xdr:cNvPr>
        <xdr:cNvCxnSpPr/>
      </xdr:nvCxnSpPr>
      <xdr:spPr>
        <a:xfrm flipV="1">
          <a:off x="4344035" y="122389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xmlns="" id="{A1A6A710-FADB-4F01-A375-E3BDF1F2E8FF}"/>
            </a:ext>
          </a:extLst>
        </xdr:cNvPr>
        <xdr:cNvSpPr txBox="1"/>
      </xdr:nvSpPr>
      <xdr:spPr>
        <a:xfrm>
          <a:off x="4432935" y="135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xmlns="" id="{D5EAA338-09E9-4686-8B17-10BA5D24CD29}"/>
            </a:ext>
          </a:extLst>
        </xdr:cNvPr>
        <xdr:cNvCxnSpPr/>
      </xdr:nvCxnSpPr>
      <xdr:spPr>
        <a:xfrm>
          <a:off x="4323715" y="1362202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xmlns="" id="{C1BBF6C5-7FF5-4C6E-8D60-A871F475FE8E}"/>
            </a:ext>
          </a:extLst>
        </xdr:cNvPr>
        <xdr:cNvSpPr txBox="1"/>
      </xdr:nvSpPr>
      <xdr:spPr>
        <a:xfrm>
          <a:off x="4432935" y="1199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xmlns="" id="{FB8D838F-C4AF-4C37-AC28-0FD2375DB426}"/>
            </a:ext>
          </a:extLst>
        </xdr:cNvPr>
        <xdr:cNvCxnSpPr/>
      </xdr:nvCxnSpPr>
      <xdr:spPr>
        <a:xfrm>
          <a:off x="4323715" y="1223899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127000</xdr:rowOff>
    </xdr:to>
    <xdr:cxnSp macro="">
      <xdr:nvCxnSpPr>
        <xdr:cNvPr id="363" name="直線コネクタ 362">
          <a:extLst>
            <a:ext uri="{FF2B5EF4-FFF2-40B4-BE49-F238E27FC236}">
              <a16:creationId xmlns:a16="http://schemas.microsoft.com/office/drawing/2014/main" xmlns="" id="{518758BF-5E1D-4990-AE08-09F60E4779C4}"/>
            </a:ext>
          </a:extLst>
        </xdr:cNvPr>
        <xdr:cNvCxnSpPr/>
      </xdr:nvCxnSpPr>
      <xdr:spPr>
        <a:xfrm flipV="1">
          <a:off x="3642995" y="12673330"/>
          <a:ext cx="7010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xmlns="" id="{9501B95A-43ED-4636-AA87-D9B7F6C30828}"/>
            </a:ext>
          </a:extLst>
        </xdr:cNvPr>
        <xdr:cNvSpPr txBox="1"/>
      </xdr:nvSpPr>
      <xdr:spPr>
        <a:xfrm>
          <a:off x="4432935" y="1281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xmlns="" id="{5A565142-1D0B-4C31-987C-80C43545B7D7}"/>
            </a:ext>
          </a:extLst>
        </xdr:cNvPr>
        <xdr:cNvSpPr/>
      </xdr:nvSpPr>
      <xdr:spPr>
        <a:xfrm>
          <a:off x="4331335" y="12847320"/>
          <a:ext cx="635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168911</xdr:rowOff>
    </xdr:to>
    <xdr:cxnSp macro="">
      <xdr:nvCxnSpPr>
        <xdr:cNvPr id="366" name="直線コネクタ 365">
          <a:extLst>
            <a:ext uri="{FF2B5EF4-FFF2-40B4-BE49-F238E27FC236}">
              <a16:creationId xmlns:a16="http://schemas.microsoft.com/office/drawing/2014/main" xmlns="" id="{6656EF18-BCFB-4281-AD4C-DFD2420C8275}"/>
            </a:ext>
          </a:extLst>
        </xdr:cNvPr>
        <xdr:cNvCxnSpPr/>
      </xdr:nvCxnSpPr>
      <xdr:spPr>
        <a:xfrm flipV="1">
          <a:off x="2822575" y="12700000"/>
          <a:ext cx="8204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xmlns="" id="{B90A70D1-3B6E-4C61-9BAE-8141F946A4A8}"/>
            </a:ext>
          </a:extLst>
        </xdr:cNvPr>
        <xdr:cNvSpPr/>
      </xdr:nvSpPr>
      <xdr:spPr>
        <a:xfrm>
          <a:off x="3592195" y="1283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xmlns="" id="{9510F770-21DF-404A-B91D-919DDC90D8A0}"/>
            </a:ext>
          </a:extLst>
        </xdr:cNvPr>
        <xdr:cNvSpPr txBox="1"/>
      </xdr:nvSpPr>
      <xdr:spPr>
        <a:xfrm>
          <a:off x="3261995"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168911</xdr:rowOff>
    </xdr:to>
    <xdr:cxnSp macro="">
      <xdr:nvCxnSpPr>
        <xdr:cNvPr id="369" name="直線コネクタ 368">
          <a:extLst>
            <a:ext uri="{FF2B5EF4-FFF2-40B4-BE49-F238E27FC236}">
              <a16:creationId xmlns:a16="http://schemas.microsoft.com/office/drawing/2014/main" xmlns="" id="{BEA79564-2229-44A7-A5CE-C45F949D1BF4}"/>
            </a:ext>
          </a:extLst>
        </xdr:cNvPr>
        <xdr:cNvCxnSpPr/>
      </xdr:nvCxnSpPr>
      <xdr:spPr>
        <a:xfrm>
          <a:off x="2002155" y="12604750"/>
          <a:ext cx="82042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xmlns="" id="{29E8D0B2-E6B1-4D6C-9725-421EAC61396E}"/>
            </a:ext>
          </a:extLst>
        </xdr:cNvPr>
        <xdr:cNvSpPr/>
      </xdr:nvSpPr>
      <xdr:spPr>
        <a:xfrm>
          <a:off x="2771775" y="1288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F1BD3590-CDC4-40E0-89C4-71465A4389F1}"/>
            </a:ext>
          </a:extLst>
        </xdr:cNvPr>
        <xdr:cNvSpPr txBox="1"/>
      </xdr:nvSpPr>
      <xdr:spPr>
        <a:xfrm>
          <a:off x="2479675" y="129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100330</xdr:rowOff>
    </xdr:to>
    <xdr:cxnSp macro="">
      <xdr:nvCxnSpPr>
        <xdr:cNvPr id="372" name="直線コネクタ 371">
          <a:extLst>
            <a:ext uri="{FF2B5EF4-FFF2-40B4-BE49-F238E27FC236}">
              <a16:creationId xmlns:a16="http://schemas.microsoft.com/office/drawing/2014/main" xmlns="" id="{4BEEEB8B-8919-45C2-8B2F-F2413A43346C}"/>
            </a:ext>
          </a:extLst>
        </xdr:cNvPr>
        <xdr:cNvCxnSpPr/>
      </xdr:nvCxnSpPr>
      <xdr:spPr>
        <a:xfrm flipV="1">
          <a:off x="1242695" y="12604750"/>
          <a:ext cx="7594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xmlns="" id="{FAB42CD9-ACE5-4B12-97C1-286635B6EBA1}"/>
            </a:ext>
          </a:extLst>
        </xdr:cNvPr>
        <xdr:cNvSpPr/>
      </xdr:nvSpPr>
      <xdr:spPr>
        <a:xfrm>
          <a:off x="1951355" y="12873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xmlns="" id="{73CDBA4D-9FDF-4723-A508-85DA0D527150}"/>
            </a:ext>
          </a:extLst>
        </xdr:cNvPr>
        <xdr:cNvSpPr txBox="1"/>
      </xdr:nvSpPr>
      <xdr:spPr>
        <a:xfrm>
          <a:off x="1689735"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xmlns="" id="{B12E386C-32EA-43A4-89BE-6F62EFC1172D}"/>
            </a:ext>
          </a:extLst>
        </xdr:cNvPr>
        <xdr:cNvSpPr/>
      </xdr:nvSpPr>
      <xdr:spPr>
        <a:xfrm>
          <a:off x="1199515" y="12881610"/>
          <a:ext cx="406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xmlns="" id="{9AAFC0B7-2D9A-4D88-B13C-E1390B2FCB71}"/>
            </a:ext>
          </a:extLst>
        </xdr:cNvPr>
        <xdr:cNvSpPr txBox="1"/>
      </xdr:nvSpPr>
      <xdr:spPr>
        <a:xfrm>
          <a:off x="869315"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99194BE9-EBBC-4158-AE01-25DCE895FA3D}"/>
            </a:ext>
          </a:extLst>
        </xdr:cNvPr>
        <xdr:cNvSpPr txBox="1"/>
      </xdr:nvSpPr>
      <xdr:spPr>
        <a:xfrm>
          <a:off x="419671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90901FB8-8B69-4273-8D23-974FE92B0BDC}"/>
            </a:ext>
          </a:extLst>
        </xdr:cNvPr>
        <xdr:cNvSpPr txBox="1"/>
      </xdr:nvSpPr>
      <xdr:spPr>
        <a:xfrm>
          <a:off x="342709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2E88708E-221E-4BC7-87EB-AAF0D99054F0}"/>
            </a:ext>
          </a:extLst>
        </xdr:cNvPr>
        <xdr:cNvSpPr txBox="1"/>
      </xdr:nvSpPr>
      <xdr:spPr>
        <a:xfrm>
          <a:off x="26066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87A9302E-2F1E-44C5-BCCC-863133670EAE}"/>
            </a:ext>
          </a:extLst>
        </xdr:cNvPr>
        <xdr:cNvSpPr txBox="1"/>
      </xdr:nvSpPr>
      <xdr:spPr>
        <a:xfrm>
          <a:off x="18548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502686CA-48B7-452E-8893-CE9F6F379045}"/>
            </a:ext>
          </a:extLst>
        </xdr:cNvPr>
        <xdr:cNvSpPr txBox="1"/>
      </xdr:nvSpPr>
      <xdr:spPr>
        <a:xfrm>
          <a:off x="103441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2" name="円/楕円 381">
          <a:extLst>
            <a:ext uri="{FF2B5EF4-FFF2-40B4-BE49-F238E27FC236}">
              <a16:creationId xmlns:a16="http://schemas.microsoft.com/office/drawing/2014/main" xmlns="" id="{3763FDB7-90D9-40E3-AF94-89137024D866}"/>
            </a:ext>
          </a:extLst>
        </xdr:cNvPr>
        <xdr:cNvSpPr/>
      </xdr:nvSpPr>
      <xdr:spPr>
        <a:xfrm>
          <a:off x="4331335" y="1262253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83" name="公債費該当値テキスト">
          <a:extLst>
            <a:ext uri="{FF2B5EF4-FFF2-40B4-BE49-F238E27FC236}">
              <a16:creationId xmlns:a16="http://schemas.microsoft.com/office/drawing/2014/main" xmlns="" id="{B9CFF67A-2387-4659-B582-BFB1CCF87076}"/>
            </a:ext>
          </a:extLst>
        </xdr:cNvPr>
        <xdr:cNvSpPr txBox="1"/>
      </xdr:nvSpPr>
      <xdr:spPr>
        <a:xfrm>
          <a:off x="4432935"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84" name="円/楕円 383">
          <a:extLst>
            <a:ext uri="{FF2B5EF4-FFF2-40B4-BE49-F238E27FC236}">
              <a16:creationId xmlns:a16="http://schemas.microsoft.com/office/drawing/2014/main" xmlns="" id="{B78AEC7F-C227-429B-B505-26B4250E602D}"/>
            </a:ext>
          </a:extLst>
        </xdr:cNvPr>
        <xdr:cNvSpPr/>
      </xdr:nvSpPr>
      <xdr:spPr>
        <a:xfrm>
          <a:off x="3592195" y="12649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85" name="テキスト ボックス 384">
          <a:extLst>
            <a:ext uri="{FF2B5EF4-FFF2-40B4-BE49-F238E27FC236}">
              <a16:creationId xmlns:a16="http://schemas.microsoft.com/office/drawing/2014/main" xmlns="" id="{C037F24C-1F8F-4EFE-88FF-BC5690ACECA2}"/>
            </a:ext>
          </a:extLst>
        </xdr:cNvPr>
        <xdr:cNvSpPr txBox="1"/>
      </xdr:nvSpPr>
      <xdr:spPr>
        <a:xfrm>
          <a:off x="3261995" y="1242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86" name="円/楕円 385">
          <a:extLst>
            <a:ext uri="{FF2B5EF4-FFF2-40B4-BE49-F238E27FC236}">
              <a16:creationId xmlns:a16="http://schemas.microsoft.com/office/drawing/2014/main" xmlns="" id="{E04988D8-278E-40DB-808F-C768036D13EC}"/>
            </a:ext>
          </a:extLst>
        </xdr:cNvPr>
        <xdr:cNvSpPr/>
      </xdr:nvSpPr>
      <xdr:spPr>
        <a:xfrm>
          <a:off x="2771775" y="12691110"/>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87" name="テキスト ボックス 386">
          <a:extLst>
            <a:ext uri="{FF2B5EF4-FFF2-40B4-BE49-F238E27FC236}">
              <a16:creationId xmlns:a16="http://schemas.microsoft.com/office/drawing/2014/main" xmlns="" id="{03B874D7-0087-426D-82B0-A37089EDC690}"/>
            </a:ext>
          </a:extLst>
        </xdr:cNvPr>
        <xdr:cNvSpPr txBox="1"/>
      </xdr:nvSpPr>
      <xdr:spPr>
        <a:xfrm>
          <a:off x="2479675"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88" name="円/楕円 387">
          <a:extLst>
            <a:ext uri="{FF2B5EF4-FFF2-40B4-BE49-F238E27FC236}">
              <a16:creationId xmlns:a16="http://schemas.microsoft.com/office/drawing/2014/main" xmlns="" id="{45A23F61-20F9-479B-A8EF-3844CD5A81DE}"/>
            </a:ext>
          </a:extLst>
        </xdr:cNvPr>
        <xdr:cNvSpPr/>
      </xdr:nvSpPr>
      <xdr:spPr>
        <a:xfrm>
          <a:off x="1951355" y="12557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89" name="テキスト ボックス 388">
          <a:extLst>
            <a:ext uri="{FF2B5EF4-FFF2-40B4-BE49-F238E27FC236}">
              <a16:creationId xmlns:a16="http://schemas.microsoft.com/office/drawing/2014/main" xmlns="" id="{9EC89EE2-9FEB-4048-82C3-627EE1856626}"/>
            </a:ext>
          </a:extLst>
        </xdr:cNvPr>
        <xdr:cNvSpPr txBox="1"/>
      </xdr:nvSpPr>
      <xdr:spPr>
        <a:xfrm>
          <a:off x="1689735"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0" name="円/楕円 389">
          <a:extLst>
            <a:ext uri="{FF2B5EF4-FFF2-40B4-BE49-F238E27FC236}">
              <a16:creationId xmlns:a16="http://schemas.microsoft.com/office/drawing/2014/main" xmlns="" id="{4ADBF6D1-B38E-4DB6-B051-C222077A88BC}"/>
            </a:ext>
          </a:extLst>
        </xdr:cNvPr>
        <xdr:cNvSpPr/>
      </xdr:nvSpPr>
      <xdr:spPr>
        <a:xfrm>
          <a:off x="1199515" y="12622530"/>
          <a:ext cx="406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1" name="テキスト ボックス 390">
          <a:extLst>
            <a:ext uri="{FF2B5EF4-FFF2-40B4-BE49-F238E27FC236}">
              <a16:creationId xmlns:a16="http://schemas.microsoft.com/office/drawing/2014/main" xmlns="" id="{03DFE472-E9B8-431D-9C97-9E1BC491BAA2}"/>
            </a:ext>
          </a:extLst>
        </xdr:cNvPr>
        <xdr:cNvSpPr txBox="1"/>
      </xdr:nvSpPr>
      <xdr:spPr>
        <a:xfrm>
          <a:off x="869315"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xmlns="" id="{B8D5A9FE-E02B-44CE-B643-673C727B4A07}"/>
            </a:ext>
          </a:extLst>
        </xdr:cNvPr>
        <xdr:cNvSpPr/>
      </xdr:nvSpPr>
      <xdr:spPr>
        <a:xfrm>
          <a:off x="11207750" y="113017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xmlns="" id="{A26B70B8-3397-4413-8B29-30FEFD32D809}"/>
            </a:ext>
          </a:extLst>
        </xdr:cNvPr>
        <xdr:cNvSpPr/>
      </xdr:nvSpPr>
      <xdr:spPr>
        <a:xfrm>
          <a:off x="15431770" y="113652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xmlns="" id="{F229ACCD-7A98-46AC-AFD3-D1DF9571CD7D}"/>
            </a:ext>
          </a:extLst>
        </xdr:cNvPr>
        <xdr:cNvSpPr/>
      </xdr:nvSpPr>
      <xdr:spPr>
        <a:xfrm>
          <a:off x="15431770" y="115519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xmlns="" id="{3222558D-B8F0-4B00-A08D-CCD3B6568DAD}"/>
            </a:ext>
          </a:extLst>
        </xdr:cNvPr>
        <xdr:cNvSpPr/>
      </xdr:nvSpPr>
      <xdr:spPr>
        <a:xfrm>
          <a:off x="16915130" y="113652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xmlns="" id="{F7DE37E6-B599-41DC-9F0A-C20DD9CF9097}"/>
            </a:ext>
          </a:extLst>
        </xdr:cNvPr>
        <xdr:cNvSpPr/>
      </xdr:nvSpPr>
      <xdr:spPr>
        <a:xfrm>
          <a:off x="16915130" y="115519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xmlns="" id="{A539BAC2-7180-431C-BA69-DBD95F89453F}"/>
            </a:ext>
          </a:extLst>
        </xdr:cNvPr>
        <xdr:cNvSpPr/>
      </xdr:nvSpPr>
      <xdr:spPr>
        <a:xfrm>
          <a:off x="18390870" y="113652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xmlns="" id="{2921B1C4-922B-48F2-8931-063702F055BE}"/>
            </a:ext>
          </a:extLst>
        </xdr:cNvPr>
        <xdr:cNvSpPr/>
      </xdr:nvSpPr>
      <xdr:spPr>
        <a:xfrm>
          <a:off x="18390870" y="115519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xmlns="" id="{35160681-5B8F-4016-84E3-B7CCF8AB2673}"/>
            </a:ext>
          </a:extLst>
        </xdr:cNvPr>
        <xdr:cNvSpPr/>
      </xdr:nvSpPr>
      <xdr:spPr>
        <a:xfrm>
          <a:off x="11207750" y="118618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xmlns="" id="{77CE4A3E-5C1E-498D-99E6-5C51B61AC474}"/>
            </a:ext>
          </a:extLst>
        </xdr:cNvPr>
        <xdr:cNvSpPr/>
      </xdr:nvSpPr>
      <xdr:spPr>
        <a:xfrm>
          <a:off x="15680690" y="118618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xmlns="" id="{23369317-0B4F-4CFE-8A72-FC812D064B66}"/>
            </a:ext>
          </a:extLst>
        </xdr:cNvPr>
        <xdr:cNvSpPr/>
      </xdr:nvSpPr>
      <xdr:spPr>
        <a:xfrm>
          <a:off x="15744190" y="118618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xmlns="" id="{EAB2082D-B5B8-4B21-BD1B-EB111875E90D}"/>
            </a:ext>
          </a:extLst>
        </xdr:cNvPr>
        <xdr:cNvSpPr txBox="1"/>
      </xdr:nvSpPr>
      <xdr:spPr>
        <a:xfrm>
          <a:off x="15782290" y="121716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数値は類似</a:t>
          </a:r>
          <a:r>
            <a:rPr kumimoji="1" lang="ja-JP" altLang="en-US" sz="1300">
              <a:solidFill>
                <a:sysClr val="windowText" lastClr="000000"/>
              </a:solidFill>
              <a:latin typeface="ＭＳ Ｐゴシック"/>
            </a:rPr>
            <a:t>団体をやや上回る水準（＋</a:t>
          </a:r>
          <a:r>
            <a:rPr kumimoji="1" lang="en-US" altLang="ja-JP" sz="1300">
              <a:solidFill>
                <a:sysClr val="windowText" lastClr="000000"/>
              </a:solidFill>
              <a:latin typeface="ＭＳ Ｐゴシック"/>
            </a:rPr>
            <a:t>3.2</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ただし、数値は普通交付税の増減に大きく影響を受けることか</a:t>
          </a:r>
          <a:r>
            <a:rPr kumimoji="1" lang="ja-JP" altLang="en-US" sz="1300">
              <a:latin typeface="ＭＳ Ｐゴシック"/>
            </a:rPr>
            <a:t>ら、今後も経常的な歳出の削減に取り組んでいく必要がある。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B4DC3FA0-409D-4647-85E0-67B3818CC239}"/>
            </a:ext>
          </a:extLst>
        </xdr:cNvPr>
        <xdr:cNvSpPr txBox="1"/>
      </xdr:nvSpPr>
      <xdr:spPr>
        <a:xfrm>
          <a:off x="1116965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xmlns="" id="{8C04D176-B098-4228-AFFB-1EBFCB2C41BF}"/>
            </a:ext>
          </a:extLst>
        </xdr:cNvPr>
        <xdr:cNvCxnSpPr/>
      </xdr:nvCxnSpPr>
      <xdr:spPr>
        <a:xfrm>
          <a:off x="11207750" y="140944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C31B6CFD-E782-4319-9DC1-2E3A2F235C31}"/>
            </a:ext>
          </a:extLst>
        </xdr:cNvPr>
        <xdr:cNvSpPr txBox="1"/>
      </xdr:nvSpPr>
      <xdr:spPr>
        <a:xfrm>
          <a:off x="10768330"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xmlns="" id="{25486480-340F-41A9-8A67-A8FC737D6439}"/>
            </a:ext>
          </a:extLst>
        </xdr:cNvPr>
        <xdr:cNvCxnSpPr/>
      </xdr:nvCxnSpPr>
      <xdr:spPr>
        <a:xfrm>
          <a:off x="11207750" y="13775509"/>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F2CC79D5-EDB4-4C91-BBE0-4CC98689A795}"/>
            </a:ext>
          </a:extLst>
        </xdr:cNvPr>
        <xdr:cNvSpPr txBox="1"/>
      </xdr:nvSpPr>
      <xdr:spPr>
        <a:xfrm>
          <a:off x="10768330"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xmlns="" id="{FF1CF253-F1A4-4B20-9FB2-677E0BC7E8A8}"/>
            </a:ext>
          </a:extLst>
        </xdr:cNvPr>
        <xdr:cNvCxnSpPr/>
      </xdr:nvCxnSpPr>
      <xdr:spPr>
        <a:xfrm>
          <a:off x="11207750" y="134565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642891BF-35FE-49B7-96BA-4B9E44958471}"/>
            </a:ext>
          </a:extLst>
        </xdr:cNvPr>
        <xdr:cNvSpPr txBox="1"/>
      </xdr:nvSpPr>
      <xdr:spPr>
        <a:xfrm>
          <a:off x="10768330"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xmlns="" id="{EBC69021-414B-4AC0-ACAE-BCA65979EDF2}"/>
            </a:ext>
          </a:extLst>
        </xdr:cNvPr>
        <xdr:cNvCxnSpPr/>
      </xdr:nvCxnSpPr>
      <xdr:spPr>
        <a:xfrm>
          <a:off x="11207750" y="13137606"/>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764D37AD-8CDE-48FF-8F29-2F1620694A44}"/>
            </a:ext>
          </a:extLst>
        </xdr:cNvPr>
        <xdr:cNvSpPr txBox="1"/>
      </xdr:nvSpPr>
      <xdr:spPr>
        <a:xfrm>
          <a:off x="10768330"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xmlns="" id="{66705474-E959-4ADA-90EC-21DAB91FBDFD}"/>
            </a:ext>
          </a:extLst>
        </xdr:cNvPr>
        <xdr:cNvCxnSpPr/>
      </xdr:nvCxnSpPr>
      <xdr:spPr>
        <a:xfrm>
          <a:off x="11207750" y="12818654"/>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11036FC2-3D2F-4155-8DF2-A96144AB7D97}"/>
            </a:ext>
          </a:extLst>
        </xdr:cNvPr>
        <xdr:cNvSpPr txBox="1"/>
      </xdr:nvSpPr>
      <xdr:spPr>
        <a:xfrm>
          <a:off x="10768330"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xmlns="" id="{776B788F-ACDC-4C3C-B585-360DAE8543BA}"/>
            </a:ext>
          </a:extLst>
        </xdr:cNvPr>
        <xdr:cNvCxnSpPr/>
      </xdr:nvCxnSpPr>
      <xdr:spPr>
        <a:xfrm>
          <a:off x="11207750" y="1249970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8F7F2FE5-5419-4934-A4F7-F5BE4C7FE39B}"/>
            </a:ext>
          </a:extLst>
        </xdr:cNvPr>
        <xdr:cNvSpPr txBox="1"/>
      </xdr:nvSpPr>
      <xdr:spPr>
        <a:xfrm>
          <a:off x="10768330"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xmlns="" id="{002F6296-1FE2-41D7-9092-42C6B22935B5}"/>
            </a:ext>
          </a:extLst>
        </xdr:cNvPr>
        <xdr:cNvCxnSpPr/>
      </xdr:nvCxnSpPr>
      <xdr:spPr>
        <a:xfrm>
          <a:off x="11207750" y="12180752"/>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15BF46CD-F8A7-4F7D-A4E9-FD127355258D}"/>
            </a:ext>
          </a:extLst>
        </xdr:cNvPr>
        <xdr:cNvSpPr txBox="1"/>
      </xdr:nvSpPr>
      <xdr:spPr>
        <a:xfrm>
          <a:off x="10768330"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xmlns="" id="{FC4E5B11-F2BB-425D-8B90-BF5A20DAA747}"/>
            </a:ext>
          </a:extLst>
        </xdr:cNvPr>
        <xdr:cNvCxnSpPr/>
      </xdr:nvCxnSpPr>
      <xdr:spPr>
        <a:xfrm>
          <a:off x="11207750" y="118618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D24B681C-85D3-4944-B589-AF267EC07036}"/>
            </a:ext>
          </a:extLst>
        </xdr:cNvPr>
        <xdr:cNvSpPr txBox="1"/>
      </xdr:nvSpPr>
      <xdr:spPr>
        <a:xfrm>
          <a:off x="10768330"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xmlns="" id="{96F50D24-98E2-4468-9901-7860A8929FB0}"/>
            </a:ext>
          </a:extLst>
        </xdr:cNvPr>
        <xdr:cNvSpPr/>
      </xdr:nvSpPr>
      <xdr:spPr>
        <a:xfrm>
          <a:off x="11207750" y="118618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xmlns="" id="{87FB1553-611E-4C1B-91B0-471B859C0217}"/>
            </a:ext>
          </a:extLst>
        </xdr:cNvPr>
        <xdr:cNvCxnSpPr/>
      </xdr:nvCxnSpPr>
      <xdr:spPr>
        <a:xfrm flipV="1">
          <a:off x="14860270" y="12131765"/>
          <a:ext cx="0" cy="1592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xmlns="" id="{946DFCF0-42B9-47E3-8987-43586801B0D4}"/>
            </a:ext>
          </a:extLst>
        </xdr:cNvPr>
        <xdr:cNvSpPr txBox="1"/>
      </xdr:nvSpPr>
      <xdr:spPr>
        <a:xfrm>
          <a:off x="14949170" y="1369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xmlns="" id="{2EF46C36-F68C-4BEF-A273-07FC709121E2}"/>
            </a:ext>
          </a:extLst>
        </xdr:cNvPr>
        <xdr:cNvCxnSpPr/>
      </xdr:nvCxnSpPr>
      <xdr:spPr>
        <a:xfrm>
          <a:off x="14824710" y="13723802"/>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xmlns="" id="{F22747D7-5481-4F0E-A45B-B81F4A6C8A64}"/>
            </a:ext>
          </a:extLst>
        </xdr:cNvPr>
        <xdr:cNvSpPr txBox="1"/>
      </xdr:nvSpPr>
      <xdr:spPr>
        <a:xfrm>
          <a:off x="14949170" y="1188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xmlns="" id="{A6DC62F5-6EB8-41E5-8BDC-AE8521600EF3}"/>
            </a:ext>
          </a:extLst>
        </xdr:cNvPr>
        <xdr:cNvCxnSpPr/>
      </xdr:nvCxnSpPr>
      <xdr:spPr>
        <a:xfrm>
          <a:off x="14824710" y="12131765"/>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153126</xdr:rowOff>
    </xdr:from>
    <xdr:to>
      <xdr:col>24</xdr:col>
      <xdr:colOff>31750</xdr:colOff>
      <xdr:row>77</xdr:row>
      <xdr:rowOff>122101</xdr:rowOff>
    </xdr:to>
    <xdr:cxnSp macro="">
      <xdr:nvCxnSpPr>
        <xdr:cNvPr id="426" name="直線コネクタ 425">
          <a:extLst>
            <a:ext uri="{FF2B5EF4-FFF2-40B4-BE49-F238E27FC236}">
              <a16:creationId xmlns:a16="http://schemas.microsoft.com/office/drawing/2014/main" xmlns="" id="{12AD5620-F3AC-4CDB-9492-077AC55177BC}"/>
            </a:ext>
          </a:extLst>
        </xdr:cNvPr>
        <xdr:cNvCxnSpPr/>
      </xdr:nvCxnSpPr>
      <xdr:spPr>
        <a:xfrm>
          <a:off x="14159230" y="12893766"/>
          <a:ext cx="701040" cy="1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xmlns="" id="{491DF76A-F7CD-4117-B39C-89B182FFE6D5}"/>
            </a:ext>
          </a:extLst>
        </xdr:cNvPr>
        <xdr:cNvSpPr txBox="1"/>
      </xdr:nvSpPr>
      <xdr:spPr>
        <a:xfrm>
          <a:off x="14949170" y="1272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xmlns="" id="{79F78748-88BD-4DC0-82DD-9CD285E61D75}"/>
            </a:ext>
          </a:extLst>
        </xdr:cNvPr>
        <xdr:cNvSpPr/>
      </xdr:nvSpPr>
      <xdr:spPr>
        <a:xfrm>
          <a:off x="14824710" y="128788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153126</xdr:rowOff>
    </xdr:from>
    <xdr:to>
      <xdr:col>22</xdr:col>
      <xdr:colOff>565150</xdr:colOff>
      <xdr:row>76</xdr:row>
      <xdr:rowOff>169455</xdr:rowOff>
    </xdr:to>
    <xdr:cxnSp macro="">
      <xdr:nvCxnSpPr>
        <xdr:cNvPr id="429" name="直線コネクタ 428">
          <a:extLst>
            <a:ext uri="{FF2B5EF4-FFF2-40B4-BE49-F238E27FC236}">
              <a16:creationId xmlns:a16="http://schemas.microsoft.com/office/drawing/2014/main" xmlns="" id="{5D77DE27-5FDD-494A-8449-F96F5F0D9D42}"/>
            </a:ext>
          </a:extLst>
        </xdr:cNvPr>
        <xdr:cNvCxnSpPr/>
      </xdr:nvCxnSpPr>
      <xdr:spPr>
        <a:xfrm flipV="1">
          <a:off x="13338810" y="12893766"/>
          <a:ext cx="8204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xmlns="" id="{214FAF6C-930A-421D-846A-759653A3690F}"/>
            </a:ext>
          </a:extLst>
        </xdr:cNvPr>
        <xdr:cNvSpPr/>
      </xdr:nvSpPr>
      <xdr:spPr>
        <a:xfrm>
          <a:off x="14108430" y="12829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xmlns="" id="{454740C7-DA14-44A5-AF7C-78AEACC0E9C1}"/>
            </a:ext>
          </a:extLst>
        </xdr:cNvPr>
        <xdr:cNvSpPr txBox="1"/>
      </xdr:nvSpPr>
      <xdr:spPr>
        <a:xfrm>
          <a:off x="13778230" y="1260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144962</xdr:rowOff>
    </xdr:from>
    <xdr:to>
      <xdr:col>21</xdr:col>
      <xdr:colOff>361950</xdr:colOff>
      <xdr:row>76</xdr:row>
      <xdr:rowOff>169455</xdr:rowOff>
    </xdr:to>
    <xdr:cxnSp macro="">
      <xdr:nvCxnSpPr>
        <xdr:cNvPr id="432" name="直線コネクタ 431">
          <a:extLst>
            <a:ext uri="{FF2B5EF4-FFF2-40B4-BE49-F238E27FC236}">
              <a16:creationId xmlns:a16="http://schemas.microsoft.com/office/drawing/2014/main" xmlns="" id="{1310BB9D-AC47-4FCF-8EDB-169007F1932D}"/>
            </a:ext>
          </a:extLst>
        </xdr:cNvPr>
        <xdr:cNvCxnSpPr/>
      </xdr:nvCxnSpPr>
      <xdr:spPr>
        <a:xfrm>
          <a:off x="12518390" y="12717962"/>
          <a:ext cx="82042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xmlns="" id="{65A542B9-4F09-4144-98C6-96FFD72A7C39}"/>
            </a:ext>
          </a:extLst>
        </xdr:cNvPr>
        <xdr:cNvSpPr/>
      </xdr:nvSpPr>
      <xdr:spPr>
        <a:xfrm>
          <a:off x="13288010" y="128690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xmlns="" id="{C3A9ED16-8F78-43B7-B767-72A6DD418F75}"/>
            </a:ext>
          </a:extLst>
        </xdr:cNvPr>
        <xdr:cNvSpPr txBox="1"/>
      </xdr:nvSpPr>
      <xdr:spPr>
        <a:xfrm>
          <a:off x="12973050" y="1295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40459</xdr:rowOff>
    </xdr:from>
    <xdr:to>
      <xdr:col>20</xdr:col>
      <xdr:colOff>158750</xdr:colOff>
      <xdr:row>75</xdr:row>
      <xdr:rowOff>144962</xdr:rowOff>
    </xdr:to>
    <xdr:cxnSp macro="">
      <xdr:nvCxnSpPr>
        <xdr:cNvPr id="435" name="直線コネクタ 434">
          <a:extLst>
            <a:ext uri="{FF2B5EF4-FFF2-40B4-BE49-F238E27FC236}">
              <a16:creationId xmlns:a16="http://schemas.microsoft.com/office/drawing/2014/main" xmlns="" id="{24A3323A-A89C-4FD0-A87B-16BD367336C7}"/>
            </a:ext>
          </a:extLst>
        </xdr:cNvPr>
        <xdr:cNvCxnSpPr/>
      </xdr:nvCxnSpPr>
      <xdr:spPr>
        <a:xfrm>
          <a:off x="11743690" y="12613459"/>
          <a:ext cx="7747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xmlns="" id="{BE86E2BF-6134-4DB1-9390-FDC0417A31CD}"/>
            </a:ext>
          </a:extLst>
        </xdr:cNvPr>
        <xdr:cNvSpPr/>
      </xdr:nvSpPr>
      <xdr:spPr>
        <a:xfrm>
          <a:off x="1246759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xmlns="" id="{D9115BE9-9BB0-44EE-9F27-7B43E99C1552}"/>
            </a:ext>
          </a:extLst>
        </xdr:cNvPr>
        <xdr:cNvSpPr txBox="1"/>
      </xdr:nvSpPr>
      <xdr:spPr>
        <a:xfrm>
          <a:off x="12205970" y="1286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xmlns="" id="{71658BFA-FF50-47D3-9F18-5B992076E3FC}"/>
            </a:ext>
          </a:extLst>
        </xdr:cNvPr>
        <xdr:cNvSpPr/>
      </xdr:nvSpPr>
      <xdr:spPr>
        <a:xfrm>
          <a:off x="11715750" y="12764589"/>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xmlns="" id="{B0F8496F-AA25-45EC-BB93-F2B45676DC5C}"/>
            </a:ext>
          </a:extLst>
        </xdr:cNvPr>
        <xdr:cNvSpPr txBox="1"/>
      </xdr:nvSpPr>
      <xdr:spPr>
        <a:xfrm>
          <a:off x="11385550" y="1285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3E3AF75A-48A0-4FFC-BA73-8CAE14F3EB9F}"/>
            </a:ext>
          </a:extLst>
        </xdr:cNvPr>
        <xdr:cNvSpPr txBox="1"/>
      </xdr:nvSpPr>
      <xdr:spPr>
        <a:xfrm>
          <a:off x="1471295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A8058528-01F9-4D4E-82FB-1A8A510983FE}"/>
            </a:ext>
          </a:extLst>
        </xdr:cNvPr>
        <xdr:cNvSpPr txBox="1"/>
      </xdr:nvSpPr>
      <xdr:spPr>
        <a:xfrm>
          <a:off x="1394333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1BBD2CC2-309B-4140-AE50-54B1B3CB4CA5}"/>
            </a:ext>
          </a:extLst>
        </xdr:cNvPr>
        <xdr:cNvSpPr txBox="1"/>
      </xdr:nvSpPr>
      <xdr:spPr>
        <a:xfrm>
          <a:off x="1312291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CC5120C5-9BEB-4D27-8F80-EA3B5633AEAB}"/>
            </a:ext>
          </a:extLst>
        </xdr:cNvPr>
        <xdr:cNvSpPr txBox="1"/>
      </xdr:nvSpPr>
      <xdr:spPr>
        <a:xfrm>
          <a:off x="1235583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A38D6977-1169-440C-BB08-500769BE2439}"/>
            </a:ext>
          </a:extLst>
        </xdr:cNvPr>
        <xdr:cNvSpPr txBox="1"/>
      </xdr:nvSpPr>
      <xdr:spPr>
        <a:xfrm>
          <a:off x="1155065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71301</xdr:rowOff>
    </xdr:from>
    <xdr:to>
      <xdr:col>24</xdr:col>
      <xdr:colOff>82550</xdr:colOff>
      <xdr:row>78</xdr:row>
      <xdr:rowOff>1451</xdr:rowOff>
    </xdr:to>
    <xdr:sp macro="" textlink="">
      <xdr:nvSpPr>
        <xdr:cNvPr id="445" name="円/楕円 444">
          <a:extLst>
            <a:ext uri="{FF2B5EF4-FFF2-40B4-BE49-F238E27FC236}">
              <a16:creationId xmlns:a16="http://schemas.microsoft.com/office/drawing/2014/main" xmlns="" id="{C25D5E7F-BC9F-4B8A-8AFD-BCBE82099691}"/>
            </a:ext>
          </a:extLst>
        </xdr:cNvPr>
        <xdr:cNvSpPr/>
      </xdr:nvSpPr>
      <xdr:spPr>
        <a:xfrm>
          <a:off x="14824710" y="1297958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43378</xdr:rowOff>
    </xdr:from>
    <xdr:ext cx="762000" cy="259045"/>
    <xdr:sp macro="" textlink="">
      <xdr:nvSpPr>
        <xdr:cNvPr id="446" name="公債費以外該当値テキスト">
          <a:extLst>
            <a:ext uri="{FF2B5EF4-FFF2-40B4-BE49-F238E27FC236}">
              <a16:creationId xmlns:a16="http://schemas.microsoft.com/office/drawing/2014/main" xmlns="" id="{61E71E40-815D-4F7E-924A-3C41D8693D23}"/>
            </a:ext>
          </a:extLst>
        </xdr:cNvPr>
        <xdr:cNvSpPr txBox="1"/>
      </xdr:nvSpPr>
      <xdr:spPr>
        <a:xfrm>
          <a:off x="14949170" y="1295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102326</xdr:rowOff>
    </xdr:from>
    <xdr:to>
      <xdr:col>22</xdr:col>
      <xdr:colOff>615950</xdr:colOff>
      <xdr:row>77</xdr:row>
      <xdr:rowOff>32476</xdr:rowOff>
    </xdr:to>
    <xdr:sp macro="" textlink="">
      <xdr:nvSpPr>
        <xdr:cNvPr id="447" name="円/楕円 446">
          <a:extLst>
            <a:ext uri="{FF2B5EF4-FFF2-40B4-BE49-F238E27FC236}">
              <a16:creationId xmlns:a16="http://schemas.microsoft.com/office/drawing/2014/main" xmlns="" id="{79BD2EF0-7732-4225-9EF7-CC9466D3EF6A}"/>
            </a:ext>
          </a:extLst>
        </xdr:cNvPr>
        <xdr:cNvSpPr/>
      </xdr:nvSpPr>
      <xdr:spPr>
        <a:xfrm>
          <a:off x="14108430" y="12842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17253</xdr:rowOff>
    </xdr:from>
    <xdr:ext cx="736600" cy="259045"/>
    <xdr:sp macro="" textlink="">
      <xdr:nvSpPr>
        <xdr:cNvPr id="448" name="テキスト ボックス 447">
          <a:extLst>
            <a:ext uri="{FF2B5EF4-FFF2-40B4-BE49-F238E27FC236}">
              <a16:creationId xmlns:a16="http://schemas.microsoft.com/office/drawing/2014/main" xmlns="" id="{C06C7A84-3224-4425-984A-AA4E102073F0}"/>
            </a:ext>
          </a:extLst>
        </xdr:cNvPr>
        <xdr:cNvSpPr txBox="1"/>
      </xdr:nvSpPr>
      <xdr:spPr>
        <a:xfrm>
          <a:off x="13778230" y="1292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118655</xdr:rowOff>
    </xdr:from>
    <xdr:to>
      <xdr:col>21</xdr:col>
      <xdr:colOff>412750</xdr:colOff>
      <xdr:row>77</xdr:row>
      <xdr:rowOff>48805</xdr:rowOff>
    </xdr:to>
    <xdr:sp macro="" textlink="">
      <xdr:nvSpPr>
        <xdr:cNvPr id="449" name="円/楕円 448">
          <a:extLst>
            <a:ext uri="{FF2B5EF4-FFF2-40B4-BE49-F238E27FC236}">
              <a16:creationId xmlns:a16="http://schemas.microsoft.com/office/drawing/2014/main" xmlns="" id="{8837FC94-F7FF-4D25-AAD6-A5CE0E5F2ECE}"/>
            </a:ext>
          </a:extLst>
        </xdr:cNvPr>
        <xdr:cNvSpPr/>
      </xdr:nvSpPr>
      <xdr:spPr>
        <a:xfrm>
          <a:off x="13288010" y="12859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58981</xdr:rowOff>
    </xdr:from>
    <xdr:ext cx="762000" cy="259045"/>
    <xdr:sp macro="" textlink="">
      <xdr:nvSpPr>
        <xdr:cNvPr id="450" name="テキスト ボックス 449">
          <a:extLst>
            <a:ext uri="{FF2B5EF4-FFF2-40B4-BE49-F238E27FC236}">
              <a16:creationId xmlns:a16="http://schemas.microsoft.com/office/drawing/2014/main" xmlns="" id="{D5E49AF4-182C-4C5F-B850-C5E87156CC1A}"/>
            </a:ext>
          </a:extLst>
        </xdr:cNvPr>
        <xdr:cNvSpPr txBox="1"/>
      </xdr:nvSpPr>
      <xdr:spPr>
        <a:xfrm>
          <a:off x="12973050" y="126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94162</xdr:rowOff>
    </xdr:from>
    <xdr:to>
      <xdr:col>20</xdr:col>
      <xdr:colOff>209550</xdr:colOff>
      <xdr:row>76</xdr:row>
      <xdr:rowOff>24312</xdr:rowOff>
    </xdr:to>
    <xdr:sp macro="" textlink="">
      <xdr:nvSpPr>
        <xdr:cNvPr id="451" name="円/楕円 450">
          <a:extLst>
            <a:ext uri="{FF2B5EF4-FFF2-40B4-BE49-F238E27FC236}">
              <a16:creationId xmlns:a16="http://schemas.microsoft.com/office/drawing/2014/main" xmlns="" id="{90878CDF-35E3-4A70-805E-7C22E31C6F39}"/>
            </a:ext>
          </a:extLst>
        </xdr:cNvPr>
        <xdr:cNvSpPr/>
      </xdr:nvSpPr>
      <xdr:spPr>
        <a:xfrm>
          <a:off x="12467590" y="12667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34489</xdr:rowOff>
    </xdr:from>
    <xdr:ext cx="762000" cy="259045"/>
    <xdr:sp macro="" textlink="">
      <xdr:nvSpPr>
        <xdr:cNvPr id="452" name="テキスト ボックス 451">
          <a:extLst>
            <a:ext uri="{FF2B5EF4-FFF2-40B4-BE49-F238E27FC236}">
              <a16:creationId xmlns:a16="http://schemas.microsoft.com/office/drawing/2014/main" xmlns="" id="{F71905A1-415B-4805-A668-5495850082A5}"/>
            </a:ext>
          </a:extLst>
        </xdr:cNvPr>
        <xdr:cNvSpPr txBox="1"/>
      </xdr:nvSpPr>
      <xdr:spPr>
        <a:xfrm>
          <a:off x="12205970" y="1243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161109</xdr:rowOff>
    </xdr:from>
    <xdr:to>
      <xdr:col>19</xdr:col>
      <xdr:colOff>6350</xdr:colOff>
      <xdr:row>75</xdr:row>
      <xdr:rowOff>91259</xdr:rowOff>
    </xdr:to>
    <xdr:sp macro="" textlink="">
      <xdr:nvSpPr>
        <xdr:cNvPr id="453" name="円/楕円 452">
          <a:extLst>
            <a:ext uri="{FF2B5EF4-FFF2-40B4-BE49-F238E27FC236}">
              <a16:creationId xmlns:a16="http://schemas.microsoft.com/office/drawing/2014/main" xmlns="" id="{EAA14791-E7D4-45D2-A02F-4E2D153B8FD4}"/>
            </a:ext>
          </a:extLst>
        </xdr:cNvPr>
        <xdr:cNvSpPr/>
      </xdr:nvSpPr>
      <xdr:spPr>
        <a:xfrm>
          <a:off x="11715750" y="12566469"/>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101436</xdr:rowOff>
    </xdr:from>
    <xdr:ext cx="762000" cy="259045"/>
    <xdr:sp macro="" textlink="">
      <xdr:nvSpPr>
        <xdr:cNvPr id="454" name="テキスト ボックス 453">
          <a:extLst>
            <a:ext uri="{FF2B5EF4-FFF2-40B4-BE49-F238E27FC236}">
              <a16:creationId xmlns:a16="http://schemas.microsoft.com/office/drawing/2014/main" xmlns="" id="{885345A0-A895-4CC5-9F82-585FD44F421D}"/>
            </a:ext>
          </a:extLst>
        </xdr:cNvPr>
        <xdr:cNvSpPr txBox="1"/>
      </xdr:nvSpPr>
      <xdr:spPr>
        <a:xfrm>
          <a:off x="11385550" y="1233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910A03CF-ACD3-4D72-8743-E7BD860E2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523A3494-B4F9-4DB0-BE72-0D879897EC05}"/>
            </a:ext>
          </a:extLst>
        </xdr:cNvPr>
        <xdr:cNvSpPr/>
      </xdr:nvSpPr>
      <xdr:spPr bwMode="auto">
        <a:xfrm>
          <a:off x="0" y="88900"/>
          <a:ext cx="1115695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F6ED7A12-CE14-41E2-85E2-6B1086A393A6}"/>
            </a:ext>
          </a:extLst>
        </xdr:cNvPr>
        <xdr:cNvSpPr/>
      </xdr:nvSpPr>
      <xdr:spPr bwMode="auto">
        <a:xfrm>
          <a:off x="12724765" y="0"/>
          <a:ext cx="262826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4ABA8760-3507-4D7C-A3B2-6E43361F1D4F}"/>
            </a:ext>
          </a:extLst>
        </xdr:cNvPr>
        <xdr:cNvSpPr/>
      </xdr:nvSpPr>
      <xdr:spPr bwMode="auto">
        <a:xfrm>
          <a:off x="12726670" y="12700"/>
          <a:ext cx="261810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45F47625-096B-4CC8-9746-C8B836FECCBF}"/>
            </a:ext>
          </a:extLst>
        </xdr:cNvPr>
        <xdr:cNvSpPr/>
      </xdr:nvSpPr>
      <xdr:spPr bwMode="auto">
        <a:xfrm>
          <a:off x="12724130" y="31750"/>
          <a:ext cx="2600959"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高知県北川村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43C331A4-9E26-47B8-8CF5-7ECFF080194B}"/>
            </a:ext>
          </a:extLst>
        </xdr:cNvPr>
        <xdr:cNvSpPr/>
      </xdr:nvSpPr>
      <xdr:spPr bwMode="auto">
        <a:xfrm>
          <a:off x="10648950" y="0"/>
          <a:ext cx="190182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87D8DCC4-185F-4E94-9FF2-D5BC2244940D}"/>
            </a:ext>
          </a:extLst>
        </xdr:cNvPr>
        <xdr:cNvSpPr/>
      </xdr:nvSpPr>
      <xdr:spPr bwMode="auto">
        <a:xfrm>
          <a:off x="10674350" y="12700"/>
          <a:ext cx="185737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D8F3B395-E406-4714-8390-EEF3687FEF48}"/>
            </a:ext>
          </a:extLst>
        </xdr:cNvPr>
        <xdr:cNvSpPr/>
      </xdr:nvSpPr>
      <xdr:spPr bwMode="auto">
        <a:xfrm>
          <a:off x="10699750" y="31750"/>
          <a:ext cx="180022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A29DD964-0664-4A02-B030-192D2585A443}"/>
            </a:ext>
          </a:extLst>
        </xdr:cNvPr>
        <xdr:cNvSpPr/>
      </xdr:nvSpPr>
      <xdr:spPr bwMode="auto">
        <a:xfrm>
          <a:off x="2038985" y="10589895"/>
          <a:ext cx="37998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3AE12BB7-33EA-42B3-BB7E-E786C3011270}"/>
            </a:ext>
          </a:extLst>
        </xdr:cNvPr>
        <xdr:cNvSpPr/>
      </xdr:nvSpPr>
      <xdr:spPr bwMode="auto">
        <a:xfrm>
          <a:off x="2505710" y="1062799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5BDB480C-184F-445E-84F3-6205C16F0397}"/>
            </a:ext>
          </a:extLst>
        </xdr:cNvPr>
        <xdr:cNvCxnSpPr/>
      </xdr:nvCxnSpPr>
      <xdr:spPr bwMode="auto">
        <a:xfrm>
          <a:off x="2188210" y="1071689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9C24DEB3-69A5-4B58-9728-8243655EF160}"/>
            </a:ext>
          </a:extLst>
        </xdr:cNvPr>
        <xdr:cNvSpPr/>
      </xdr:nvSpPr>
      <xdr:spPr bwMode="auto">
        <a:xfrm>
          <a:off x="2289810" y="106660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594BCFEB-1C4B-4DF5-8080-818A54662B11}"/>
            </a:ext>
          </a:extLst>
        </xdr:cNvPr>
        <xdr:cNvSpPr/>
      </xdr:nvSpPr>
      <xdr:spPr bwMode="auto">
        <a:xfrm>
          <a:off x="4084955" y="10666095"/>
          <a:ext cx="5016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57A89C5-D3D6-4E08-A099-9B37276EB339}"/>
            </a:ext>
          </a:extLst>
        </xdr:cNvPr>
        <xdr:cNvSpPr/>
      </xdr:nvSpPr>
      <xdr:spPr bwMode="auto">
        <a:xfrm>
          <a:off x="4262120" y="1062799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78C07D6D-ED7B-41B0-A7CE-DCEF1725240A}"/>
            </a:ext>
          </a:extLst>
        </xdr:cNvPr>
        <xdr:cNvSpPr/>
      </xdr:nvSpPr>
      <xdr:spPr bwMode="auto">
        <a:xfrm>
          <a:off x="2038985" y="1009015"/>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C906AF42-CBD1-4136-89C5-2DC064EF9789}"/>
            </a:ext>
          </a:extLst>
        </xdr:cNvPr>
        <xdr:cNvSpPr/>
      </xdr:nvSpPr>
      <xdr:spPr bwMode="auto">
        <a:xfrm>
          <a:off x="127000" y="1009015"/>
          <a:ext cx="1221105"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4C4F0557-2413-4FD7-B400-38C16526BCC9}"/>
            </a:ext>
          </a:extLst>
        </xdr:cNvPr>
        <xdr:cNvSpPr/>
      </xdr:nvSpPr>
      <xdr:spPr bwMode="auto">
        <a:xfrm>
          <a:off x="457200" y="1123315"/>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8A016B81-1974-400A-816A-517E2A7CFFCF}"/>
            </a:ext>
          </a:extLst>
        </xdr:cNvPr>
        <xdr:cNvSpPr/>
      </xdr:nvSpPr>
      <xdr:spPr bwMode="auto">
        <a:xfrm>
          <a:off x="457200" y="138239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8B058859-6D0B-4977-9451-3E9C24ED1878}"/>
            </a:ext>
          </a:extLst>
        </xdr:cNvPr>
        <xdr:cNvSpPr/>
      </xdr:nvSpPr>
      <xdr:spPr bwMode="auto">
        <a:xfrm>
          <a:off x="457200" y="1679575"/>
          <a:ext cx="1157605"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1CEA29F6-8906-4384-ADB6-7207E0B400C9}"/>
            </a:ext>
          </a:extLst>
        </xdr:cNvPr>
        <xdr:cNvCxnSpPr/>
      </xdr:nvCxnSpPr>
      <xdr:spPr bwMode="auto">
        <a:xfrm flipH="1">
          <a:off x="196850" y="118300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6F85876D-DF3A-4F6C-B9DC-960F9ECE8101}"/>
            </a:ext>
          </a:extLst>
        </xdr:cNvPr>
        <xdr:cNvCxnSpPr/>
      </xdr:nvCxnSpPr>
      <xdr:spPr bwMode="auto">
        <a:xfrm>
          <a:off x="282575" y="16325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74D5688E-C392-42AC-9407-8CF7CB90C7D8}"/>
            </a:ext>
          </a:extLst>
        </xdr:cNvPr>
        <xdr:cNvCxnSpPr/>
      </xdr:nvCxnSpPr>
      <xdr:spPr bwMode="auto">
        <a:xfrm flipH="1">
          <a:off x="196850" y="163258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718F4925-30E1-4F4F-B681-73C65CE15089}"/>
            </a:ext>
          </a:extLst>
        </xdr:cNvPr>
        <xdr:cNvCxnSpPr/>
      </xdr:nvCxnSpPr>
      <xdr:spPr bwMode="auto">
        <a:xfrm flipV="1">
          <a:off x="282575" y="18630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FDC92320-613F-4A56-AFE0-463A534043B2}"/>
            </a:ext>
          </a:extLst>
        </xdr:cNvPr>
        <xdr:cNvCxnSpPr/>
      </xdr:nvCxnSpPr>
      <xdr:spPr bwMode="auto">
        <a:xfrm flipH="1">
          <a:off x="196850" y="200596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908927EE-F694-4563-8E09-E367DE184200}"/>
            </a:ext>
          </a:extLst>
        </xdr:cNvPr>
        <xdr:cNvSpPr/>
      </xdr:nvSpPr>
      <xdr:spPr bwMode="auto">
        <a:xfrm>
          <a:off x="231775" y="11360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A2860D4F-295A-47E0-AFE4-8280CA579FCE}"/>
            </a:ext>
          </a:extLst>
        </xdr:cNvPr>
        <xdr:cNvSpPr/>
      </xdr:nvSpPr>
      <xdr:spPr bwMode="auto">
        <a:xfrm>
          <a:off x="231775" y="1395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BFEF2B00-12D4-40C2-9EF9-9C2AAC0C1712}"/>
            </a:ext>
          </a:extLst>
        </xdr:cNvPr>
        <xdr:cNvSpPr/>
      </xdr:nvSpPr>
      <xdr:spPr bwMode="auto">
        <a:xfrm>
          <a:off x="2038985" y="1569085"/>
          <a:ext cx="379984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87F74103-BE27-4467-AFFB-291A41769644}"/>
            </a:ext>
          </a:extLst>
        </xdr:cNvPr>
        <xdr:cNvSpPr txBox="1"/>
      </xdr:nvSpPr>
      <xdr:spPr>
        <a:xfrm>
          <a:off x="1564005" y="11957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396D5845-BA29-481C-AF42-7E5CB69ACF0E}"/>
            </a:ext>
          </a:extLst>
        </xdr:cNvPr>
        <xdr:cNvCxnSpPr/>
      </xdr:nvCxnSpPr>
      <xdr:spPr bwMode="auto">
        <a:xfrm>
          <a:off x="2038985" y="380555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FA471B1E-D807-40A4-BC6E-C22DF87613F1}"/>
            </a:ext>
          </a:extLst>
        </xdr:cNvPr>
        <xdr:cNvCxnSpPr/>
      </xdr:nvCxnSpPr>
      <xdr:spPr bwMode="auto">
        <a:xfrm>
          <a:off x="2038985" y="335597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8702EE6C-7E3F-473E-A9F1-2325882DC7A3}"/>
            </a:ext>
          </a:extLst>
        </xdr:cNvPr>
        <xdr:cNvSpPr txBox="1"/>
      </xdr:nvSpPr>
      <xdr:spPr>
        <a:xfrm>
          <a:off x="1297305" y="32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31759D31-ECB7-4872-AE79-7C1622375B65}"/>
            </a:ext>
          </a:extLst>
        </xdr:cNvPr>
        <xdr:cNvCxnSpPr/>
      </xdr:nvCxnSpPr>
      <xdr:spPr bwMode="auto">
        <a:xfrm>
          <a:off x="2038985" y="291020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606F7B8C-A55F-45BA-955E-25A1D8979739}"/>
            </a:ext>
          </a:extLst>
        </xdr:cNvPr>
        <xdr:cNvSpPr txBox="1"/>
      </xdr:nvSpPr>
      <xdr:spPr>
        <a:xfrm>
          <a:off x="1297305" y="277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16C2B72D-1664-4A14-B364-B772AC7A2C83}"/>
            </a:ext>
          </a:extLst>
        </xdr:cNvPr>
        <xdr:cNvCxnSpPr/>
      </xdr:nvCxnSpPr>
      <xdr:spPr bwMode="auto">
        <a:xfrm>
          <a:off x="2038985" y="246443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318D4AAB-5E63-43BB-A592-5E2D7C04950F}"/>
            </a:ext>
          </a:extLst>
        </xdr:cNvPr>
        <xdr:cNvSpPr txBox="1"/>
      </xdr:nvSpPr>
      <xdr:spPr>
        <a:xfrm>
          <a:off x="1297305"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5BA241FE-B8B0-4E4B-817F-724358AC5631}"/>
            </a:ext>
          </a:extLst>
        </xdr:cNvPr>
        <xdr:cNvCxnSpPr/>
      </xdr:nvCxnSpPr>
      <xdr:spPr bwMode="auto">
        <a:xfrm>
          <a:off x="2038985" y="201485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45859D51-8059-4D55-9D51-AC612DF05BA9}"/>
            </a:ext>
          </a:extLst>
        </xdr:cNvPr>
        <xdr:cNvSpPr txBox="1"/>
      </xdr:nvSpPr>
      <xdr:spPr>
        <a:xfrm>
          <a:off x="1297305" y="187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2881E704-AC5D-4A5D-8D14-FCDA89499BE4}"/>
            </a:ext>
          </a:extLst>
        </xdr:cNvPr>
        <xdr:cNvCxnSpPr/>
      </xdr:nvCxnSpPr>
      <xdr:spPr bwMode="auto">
        <a:xfrm>
          <a:off x="2038985" y="156908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A2B530B1-BC51-4ABD-8107-7B7C3E4E4903}"/>
            </a:ext>
          </a:extLst>
        </xdr:cNvPr>
        <xdr:cNvSpPr txBox="1"/>
      </xdr:nvSpPr>
      <xdr:spPr>
        <a:xfrm>
          <a:off x="1297305" y="143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19C13D51-B6B8-4B50-9044-1E015A70BCEA}"/>
            </a:ext>
          </a:extLst>
        </xdr:cNvPr>
        <xdr:cNvSpPr/>
      </xdr:nvSpPr>
      <xdr:spPr bwMode="auto">
        <a:xfrm>
          <a:off x="2038985" y="1569085"/>
          <a:ext cx="379984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xmlns="" id="{9716EDB7-2A2E-421A-B63F-DBC235967679}"/>
            </a:ext>
          </a:extLst>
        </xdr:cNvPr>
        <xdr:cNvCxnSpPr/>
      </xdr:nvCxnSpPr>
      <xdr:spPr bwMode="auto">
        <a:xfrm flipV="1">
          <a:off x="5102860" y="1959755"/>
          <a:ext cx="0" cy="1196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xmlns="" id="{A905F0BC-3419-450D-997F-01D97004D949}"/>
            </a:ext>
          </a:extLst>
        </xdr:cNvPr>
        <xdr:cNvSpPr txBox="1"/>
      </xdr:nvSpPr>
      <xdr:spPr>
        <a:xfrm>
          <a:off x="5178425" y="312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xmlns="" id="{053FDD72-0323-44F9-A9D1-129CDFEC999C}"/>
            </a:ext>
          </a:extLst>
        </xdr:cNvPr>
        <xdr:cNvCxnSpPr/>
      </xdr:nvCxnSpPr>
      <xdr:spPr bwMode="auto">
        <a:xfrm>
          <a:off x="5105400" y="3156392"/>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xmlns="" id="{BAEBAA3C-C6D7-4EC9-AD31-1748329ABB67}"/>
            </a:ext>
          </a:extLst>
        </xdr:cNvPr>
        <xdr:cNvSpPr txBox="1"/>
      </xdr:nvSpPr>
      <xdr:spPr>
        <a:xfrm>
          <a:off x="5178425" y="170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xmlns="" id="{2123388E-B31B-4D1D-8050-2EA7D5764AC4}"/>
            </a:ext>
          </a:extLst>
        </xdr:cNvPr>
        <xdr:cNvCxnSpPr/>
      </xdr:nvCxnSpPr>
      <xdr:spPr bwMode="auto">
        <a:xfrm>
          <a:off x="5105400" y="1959755"/>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164116</xdr:rowOff>
    </xdr:from>
    <xdr:to>
      <xdr:col>4</xdr:col>
      <xdr:colOff>1117600</xdr:colOff>
      <xdr:row>16</xdr:row>
      <xdr:rowOff>44995</xdr:rowOff>
    </xdr:to>
    <xdr:cxnSp macro="">
      <xdr:nvCxnSpPr>
        <xdr:cNvPr id="47" name="直線コネクタ 46">
          <a:extLst>
            <a:ext uri="{FF2B5EF4-FFF2-40B4-BE49-F238E27FC236}">
              <a16:creationId xmlns:a16="http://schemas.microsoft.com/office/drawing/2014/main" xmlns="" id="{A73D2EA4-CF1D-413A-896F-C9E2928D50EA}"/>
            </a:ext>
          </a:extLst>
        </xdr:cNvPr>
        <xdr:cNvCxnSpPr/>
      </xdr:nvCxnSpPr>
      <xdr:spPr bwMode="auto">
        <a:xfrm flipV="1">
          <a:off x="4554220" y="2678716"/>
          <a:ext cx="548640" cy="4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xmlns="" id="{32694751-CEE7-419F-8DF9-1424EBE2F7E7}"/>
            </a:ext>
          </a:extLst>
        </xdr:cNvPr>
        <xdr:cNvSpPr txBox="1"/>
      </xdr:nvSpPr>
      <xdr:spPr>
        <a:xfrm>
          <a:off x="5178425" y="274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xmlns="" id="{7E96C70B-BB34-4D48-A97D-73C9703759B8}"/>
            </a:ext>
          </a:extLst>
        </xdr:cNvPr>
        <xdr:cNvSpPr/>
      </xdr:nvSpPr>
      <xdr:spPr bwMode="auto">
        <a:xfrm>
          <a:off x="5105400" y="2775487"/>
          <a:ext cx="349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44995</xdr:rowOff>
    </xdr:from>
    <xdr:to>
      <xdr:col>4</xdr:col>
      <xdr:colOff>469900</xdr:colOff>
      <xdr:row>16</xdr:row>
      <xdr:rowOff>48451</xdr:rowOff>
    </xdr:to>
    <xdr:cxnSp macro="">
      <xdr:nvCxnSpPr>
        <xdr:cNvPr id="50" name="直線コネクタ 49">
          <a:extLst>
            <a:ext uri="{FF2B5EF4-FFF2-40B4-BE49-F238E27FC236}">
              <a16:creationId xmlns:a16="http://schemas.microsoft.com/office/drawing/2014/main" xmlns="" id="{A5EEE32A-C65A-4283-8703-797B5C52570C}"/>
            </a:ext>
          </a:extLst>
        </xdr:cNvPr>
        <xdr:cNvCxnSpPr/>
      </xdr:nvCxnSpPr>
      <xdr:spPr bwMode="auto">
        <a:xfrm flipV="1">
          <a:off x="3968115" y="2727235"/>
          <a:ext cx="586105" cy="3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xmlns="" id="{C06611F0-47DC-4145-AAF0-7EDFD3B34D29}"/>
            </a:ext>
          </a:extLst>
        </xdr:cNvPr>
        <xdr:cNvSpPr/>
      </xdr:nvSpPr>
      <xdr:spPr bwMode="auto">
        <a:xfrm>
          <a:off x="4503420" y="278770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xmlns="" id="{C34499CE-E978-47F9-A273-6F3AD284ACEE}"/>
            </a:ext>
          </a:extLst>
        </xdr:cNvPr>
        <xdr:cNvSpPr txBox="1"/>
      </xdr:nvSpPr>
      <xdr:spPr>
        <a:xfrm>
          <a:off x="4173220" y="287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48451</xdr:rowOff>
    </xdr:from>
    <xdr:to>
      <xdr:col>3</xdr:col>
      <xdr:colOff>904875</xdr:colOff>
      <xdr:row>16</xdr:row>
      <xdr:rowOff>111385</xdr:rowOff>
    </xdr:to>
    <xdr:cxnSp macro="">
      <xdr:nvCxnSpPr>
        <xdr:cNvPr id="53" name="直線コネクタ 52">
          <a:extLst>
            <a:ext uri="{FF2B5EF4-FFF2-40B4-BE49-F238E27FC236}">
              <a16:creationId xmlns:a16="http://schemas.microsoft.com/office/drawing/2014/main" xmlns="" id="{AF97B8E4-702B-4AA9-9AB2-09259FEA9247}"/>
            </a:ext>
          </a:extLst>
        </xdr:cNvPr>
        <xdr:cNvCxnSpPr/>
      </xdr:nvCxnSpPr>
      <xdr:spPr bwMode="auto">
        <a:xfrm flipV="1">
          <a:off x="3269615" y="2730691"/>
          <a:ext cx="698500" cy="6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xmlns="" id="{9E8937BC-4AB0-453F-9394-7B39254CC2CF}"/>
            </a:ext>
          </a:extLst>
        </xdr:cNvPr>
        <xdr:cNvSpPr/>
      </xdr:nvSpPr>
      <xdr:spPr bwMode="auto">
        <a:xfrm>
          <a:off x="3917315" y="279007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xmlns="" id="{84ED1E7A-6D2E-437B-8997-F6982D9B47BD}"/>
            </a:ext>
          </a:extLst>
        </xdr:cNvPr>
        <xdr:cNvSpPr txBox="1"/>
      </xdr:nvSpPr>
      <xdr:spPr>
        <a:xfrm>
          <a:off x="3587115" y="287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83791</xdr:rowOff>
    </xdr:from>
    <xdr:to>
      <xdr:col>3</xdr:col>
      <xdr:colOff>206375</xdr:colOff>
      <xdr:row>16</xdr:row>
      <xdr:rowOff>111385</xdr:rowOff>
    </xdr:to>
    <xdr:cxnSp macro="">
      <xdr:nvCxnSpPr>
        <xdr:cNvPr id="56" name="直線コネクタ 55">
          <a:extLst>
            <a:ext uri="{FF2B5EF4-FFF2-40B4-BE49-F238E27FC236}">
              <a16:creationId xmlns:a16="http://schemas.microsoft.com/office/drawing/2014/main" xmlns="" id="{E10E2A53-8C77-4C9C-BC3C-4B4183D885C5}"/>
            </a:ext>
          </a:extLst>
        </xdr:cNvPr>
        <xdr:cNvCxnSpPr/>
      </xdr:nvCxnSpPr>
      <xdr:spPr bwMode="auto">
        <a:xfrm>
          <a:off x="2683510" y="2766031"/>
          <a:ext cx="586105" cy="27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xmlns="" id="{E1A33546-D06F-4DE2-8CF0-9BEA064389BB}"/>
            </a:ext>
          </a:extLst>
        </xdr:cNvPr>
        <xdr:cNvSpPr/>
      </xdr:nvSpPr>
      <xdr:spPr bwMode="auto">
        <a:xfrm>
          <a:off x="3218815" y="281269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xmlns="" id="{9D834C8D-E892-4D61-9F75-4C6D531B7ACE}"/>
            </a:ext>
          </a:extLst>
        </xdr:cNvPr>
        <xdr:cNvSpPr txBox="1"/>
      </xdr:nvSpPr>
      <xdr:spPr>
        <a:xfrm>
          <a:off x="3001010" y="28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xmlns="" id="{A2C102FB-ECCA-49F8-B23D-831E1959AE16}"/>
            </a:ext>
          </a:extLst>
        </xdr:cNvPr>
        <xdr:cNvSpPr/>
      </xdr:nvSpPr>
      <xdr:spPr bwMode="auto">
        <a:xfrm>
          <a:off x="2632710" y="281952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xmlns="" id="{A567D8BB-D3EF-46FE-ADBC-0268E3AAA6C4}"/>
            </a:ext>
          </a:extLst>
        </xdr:cNvPr>
        <xdr:cNvSpPr txBox="1"/>
      </xdr:nvSpPr>
      <xdr:spPr>
        <a:xfrm>
          <a:off x="2302510" y="290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9057D692-7C9C-47D8-83D0-2B6F62610174}"/>
            </a:ext>
          </a:extLst>
        </xdr:cNvPr>
        <xdr:cNvSpPr txBox="1"/>
      </xdr:nvSpPr>
      <xdr:spPr>
        <a:xfrm>
          <a:off x="50241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FCDD9F1F-39DA-4092-B923-646C759242C3}"/>
            </a:ext>
          </a:extLst>
        </xdr:cNvPr>
        <xdr:cNvSpPr txBox="1"/>
      </xdr:nvSpPr>
      <xdr:spPr>
        <a:xfrm>
          <a:off x="43764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E20582C3-51F1-4A63-BFA4-D300B8D1C3E1}"/>
            </a:ext>
          </a:extLst>
        </xdr:cNvPr>
        <xdr:cNvSpPr txBox="1"/>
      </xdr:nvSpPr>
      <xdr:spPr>
        <a:xfrm>
          <a:off x="3790315"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D10A6628-761F-4EAB-ADB7-13D7640E0600}"/>
            </a:ext>
          </a:extLst>
        </xdr:cNvPr>
        <xdr:cNvSpPr txBox="1"/>
      </xdr:nvSpPr>
      <xdr:spPr>
        <a:xfrm>
          <a:off x="3091815"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F4FD15F6-24E7-4A15-ACBD-81BAAA82841F}"/>
            </a:ext>
          </a:extLst>
        </xdr:cNvPr>
        <xdr:cNvSpPr txBox="1"/>
      </xdr:nvSpPr>
      <xdr:spPr>
        <a:xfrm>
          <a:off x="250571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113316</xdr:rowOff>
    </xdr:from>
    <xdr:to>
      <xdr:col>5</xdr:col>
      <xdr:colOff>34925</xdr:colOff>
      <xdr:row>16</xdr:row>
      <xdr:rowOff>43466</xdr:rowOff>
    </xdr:to>
    <xdr:sp macro="" textlink="">
      <xdr:nvSpPr>
        <xdr:cNvPr id="66" name="円/楕円 65">
          <a:extLst>
            <a:ext uri="{FF2B5EF4-FFF2-40B4-BE49-F238E27FC236}">
              <a16:creationId xmlns:a16="http://schemas.microsoft.com/office/drawing/2014/main" xmlns="" id="{F175FBB0-F9AC-4EDC-A715-96C57ACFF58B}"/>
            </a:ext>
          </a:extLst>
        </xdr:cNvPr>
        <xdr:cNvSpPr/>
      </xdr:nvSpPr>
      <xdr:spPr bwMode="auto">
        <a:xfrm>
          <a:off x="5105400" y="2627916"/>
          <a:ext cx="349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129843</xdr:rowOff>
    </xdr:from>
    <xdr:ext cx="762000" cy="259045"/>
    <xdr:sp macro="" textlink="">
      <xdr:nvSpPr>
        <xdr:cNvPr id="67" name="人口1人当たり決算額の推移該当値テキスト130">
          <a:extLst>
            <a:ext uri="{FF2B5EF4-FFF2-40B4-BE49-F238E27FC236}">
              <a16:creationId xmlns:a16="http://schemas.microsoft.com/office/drawing/2014/main" xmlns="" id="{09DC9B64-F2E6-4695-B3A7-6463B35C8474}"/>
            </a:ext>
          </a:extLst>
        </xdr:cNvPr>
        <xdr:cNvSpPr txBox="1"/>
      </xdr:nvSpPr>
      <xdr:spPr>
        <a:xfrm>
          <a:off x="5178425" y="247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304,597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165645</xdr:rowOff>
    </xdr:from>
    <xdr:to>
      <xdr:col>4</xdr:col>
      <xdr:colOff>520700</xdr:colOff>
      <xdr:row>16</xdr:row>
      <xdr:rowOff>95795</xdr:rowOff>
    </xdr:to>
    <xdr:sp macro="" textlink="">
      <xdr:nvSpPr>
        <xdr:cNvPr id="68" name="円/楕円 67">
          <a:extLst>
            <a:ext uri="{FF2B5EF4-FFF2-40B4-BE49-F238E27FC236}">
              <a16:creationId xmlns:a16="http://schemas.microsoft.com/office/drawing/2014/main" xmlns="" id="{4108060F-A87C-495A-B648-B4258913A058}"/>
            </a:ext>
          </a:extLst>
        </xdr:cNvPr>
        <xdr:cNvSpPr/>
      </xdr:nvSpPr>
      <xdr:spPr bwMode="auto">
        <a:xfrm>
          <a:off x="4503420" y="26802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105972</xdr:rowOff>
    </xdr:from>
    <xdr:ext cx="736600" cy="259045"/>
    <xdr:sp macro="" textlink="">
      <xdr:nvSpPr>
        <xdr:cNvPr id="69" name="テキスト ボックス 68">
          <a:extLst>
            <a:ext uri="{FF2B5EF4-FFF2-40B4-BE49-F238E27FC236}">
              <a16:creationId xmlns:a16="http://schemas.microsoft.com/office/drawing/2014/main" xmlns="" id="{7C7BA371-45B0-4569-B623-A3B4BB509D92}"/>
            </a:ext>
          </a:extLst>
        </xdr:cNvPr>
        <xdr:cNvSpPr txBox="1"/>
      </xdr:nvSpPr>
      <xdr:spPr>
        <a:xfrm>
          <a:off x="4173220" y="245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281,706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169101</xdr:rowOff>
    </xdr:from>
    <xdr:to>
      <xdr:col>3</xdr:col>
      <xdr:colOff>955675</xdr:colOff>
      <xdr:row>16</xdr:row>
      <xdr:rowOff>99251</xdr:rowOff>
    </xdr:to>
    <xdr:sp macro="" textlink="">
      <xdr:nvSpPr>
        <xdr:cNvPr id="70" name="円/楕円 69">
          <a:extLst>
            <a:ext uri="{FF2B5EF4-FFF2-40B4-BE49-F238E27FC236}">
              <a16:creationId xmlns:a16="http://schemas.microsoft.com/office/drawing/2014/main" xmlns="" id="{F1918C91-7589-4DB0-9B1A-35AD8C66222A}"/>
            </a:ext>
          </a:extLst>
        </xdr:cNvPr>
        <xdr:cNvSpPr/>
      </xdr:nvSpPr>
      <xdr:spPr bwMode="auto">
        <a:xfrm>
          <a:off x="3917315" y="268370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109428</xdr:rowOff>
    </xdr:from>
    <xdr:ext cx="762000" cy="259045"/>
    <xdr:sp macro="" textlink="">
      <xdr:nvSpPr>
        <xdr:cNvPr id="71" name="テキスト ボックス 70">
          <a:extLst>
            <a:ext uri="{FF2B5EF4-FFF2-40B4-BE49-F238E27FC236}">
              <a16:creationId xmlns:a16="http://schemas.microsoft.com/office/drawing/2014/main" xmlns="" id="{FACC6366-C22D-4DC4-9FAA-7A11FEBB4799}"/>
            </a:ext>
          </a:extLst>
        </xdr:cNvPr>
        <xdr:cNvSpPr txBox="1"/>
      </xdr:nvSpPr>
      <xdr:spPr>
        <a:xfrm>
          <a:off x="3587115" y="245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60585</xdr:rowOff>
    </xdr:from>
    <xdr:to>
      <xdr:col>3</xdr:col>
      <xdr:colOff>257175</xdr:colOff>
      <xdr:row>16</xdr:row>
      <xdr:rowOff>162185</xdr:rowOff>
    </xdr:to>
    <xdr:sp macro="" textlink="">
      <xdr:nvSpPr>
        <xdr:cNvPr id="72" name="円/楕円 71">
          <a:extLst>
            <a:ext uri="{FF2B5EF4-FFF2-40B4-BE49-F238E27FC236}">
              <a16:creationId xmlns:a16="http://schemas.microsoft.com/office/drawing/2014/main" xmlns="" id="{C73575DC-DE51-4F89-87B7-CBF855DF06AD}"/>
            </a:ext>
          </a:extLst>
        </xdr:cNvPr>
        <xdr:cNvSpPr/>
      </xdr:nvSpPr>
      <xdr:spPr bwMode="auto">
        <a:xfrm>
          <a:off x="3218815" y="274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912</xdr:rowOff>
    </xdr:from>
    <xdr:ext cx="762000" cy="259045"/>
    <xdr:sp macro="" textlink="">
      <xdr:nvSpPr>
        <xdr:cNvPr id="73" name="テキスト ボックス 72">
          <a:extLst>
            <a:ext uri="{FF2B5EF4-FFF2-40B4-BE49-F238E27FC236}">
              <a16:creationId xmlns:a16="http://schemas.microsoft.com/office/drawing/2014/main" xmlns="" id="{26E46B50-AD3B-49AD-899A-F5C6D1ACA410}"/>
            </a:ext>
          </a:extLst>
        </xdr:cNvPr>
        <xdr:cNvSpPr txBox="1"/>
      </xdr:nvSpPr>
      <xdr:spPr>
        <a:xfrm>
          <a:off x="3001010" y="251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252,664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32991</xdr:rowOff>
    </xdr:from>
    <xdr:to>
      <xdr:col>2</xdr:col>
      <xdr:colOff>692150</xdr:colOff>
      <xdr:row>16</xdr:row>
      <xdr:rowOff>134591</xdr:rowOff>
    </xdr:to>
    <xdr:sp macro="" textlink="">
      <xdr:nvSpPr>
        <xdr:cNvPr id="74" name="円/楕円 73">
          <a:extLst>
            <a:ext uri="{FF2B5EF4-FFF2-40B4-BE49-F238E27FC236}">
              <a16:creationId xmlns:a16="http://schemas.microsoft.com/office/drawing/2014/main" xmlns="" id="{A57135B8-258A-4F0E-81E9-073AD9190642}"/>
            </a:ext>
          </a:extLst>
        </xdr:cNvPr>
        <xdr:cNvSpPr/>
      </xdr:nvSpPr>
      <xdr:spPr bwMode="auto">
        <a:xfrm>
          <a:off x="2632710" y="271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144768</xdr:rowOff>
    </xdr:from>
    <xdr:ext cx="762000" cy="259045"/>
    <xdr:sp macro="" textlink="">
      <xdr:nvSpPr>
        <xdr:cNvPr id="75" name="テキスト ボックス 74">
          <a:extLst>
            <a:ext uri="{FF2B5EF4-FFF2-40B4-BE49-F238E27FC236}">
              <a16:creationId xmlns:a16="http://schemas.microsoft.com/office/drawing/2014/main" xmlns="" id="{725E5C6A-FD79-4CCA-987B-6E09695C3D5A}"/>
            </a:ext>
          </a:extLst>
        </xdr:cNvPr>
        <xdr:cNvSpPr txBox="1"/>
      </xdr:nvSpPr>
      <xdr:spPr>
        <a:xfrm>
          <a:off x="2302510" y="2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D03EE1C9-4E54-49BB-B778-20ABDC5914FD}"/>
            </a:ext>
          </a:extLst>
        </xdr:cNvPr>
        <xdr:cNvSpPr/>
      </xdr:nvSpPr>
      <xdr:spPr bwMode="auto">
        <a:xfrm>
          <a:off x="2038985" y="4874260"/>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7430CA92-E320-45C2-B757-EDA2D9C82A57}"/>
            </a:ext>
          </a:extLst>
        </xdr:cNvPr>
        <xdr:cNvSpPr/>
      </xdr:nvSpPr>
      <xdr:spPr bwMode="auto">
        <a:xfrm>
          <a:off x="127000" y="4874260"/>
          <a:ext cx="1221105" cy="8267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EB1327FE-FB0F-4EBA-AC49-5601E541476C}"/>
            </a:ext>
          </a:extLst>
        </xdr:cNvPr>
        <xdr:cNvSpPr/>
      </xdr:nvSpPr>
      <xdr:spPr bwMode="auto">
        <a:xfrm>
          <a:off x="457200" y="4988560"/>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49EF5A09-CCFE-441E-BE9D-748943359D04}"/>
            </a:ext>
          </a:extLst>
        </xdr:cNvPr>
        <xdr:cNvSpPr/>
      </xdr:nvSpPr>
      <xdr:spPr bwMode="auto">
        <a:xfrm>
          <a:off x="457200" y="5247640"/>
          <a:ext cx="1157605" cy="11684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A4D17231-D51B-4A2D-AD0C-69406D0FEB4D}"/>
            </a:ext>
          </a:extLst>
        </xdr:cNvPr>
        <xdr:cNvSpPr/>
      </xdr:nvSpPr>
      <xdr:spPr bwMode="auto">
        <a:xfrm>
          <a:off x="457200" y="5377180"/>
          <a:ext cx="1157605" cy="45593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3179E99F-9ADD-41CE-A6D8-B06ED9496D13}"/>
            </a:ext>
          </a:extLst>
        </xdr:cNvPr>
        <xdr:cNvCxnSpPr/>
      </xdr:nvCxnSpPr>
      <xdr:spPr bwMode="auto">
        <a:xfrm flipH="1">
          <a:off x="196850" y="50482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DAD78F64-C460-4B09-BBF1-DD84715F8879}"/>
            </a:ext>
          </a:extLst>
        </xdr:cNvPr>
        <xdr:cNvCxnSpPr/>
      </xdr:nvCxnSpPr>
      <xdr:spPr bwMode="auto">
        <a:xfrm>
          <a:off x="282575" y="536448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5D269CD6-7163-4436-AD5D-00B15B87004A}"/>
            </a:ext>
          </a:extLst>
        </xdr:cNvPr>
        <xdr:cNvCxnSpPr/>
      </xdr:nvCxnSpPr>
      <xdr:spPr bwMode="auto">
        <a:xfrm flipH="1">
          <a:off x="196850" y="536448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E32633DF-1919-4AF9-AC19-1FB07FB10C60}"/>
            </a:ext>
          </a:extLst>
        </xdr:cNvPr>
        <xdr:cNvCxnSpPr/>
      </xdr:nvCxnSpPr>
      <xdr:spPr bwMode="auto">
        <a:xfrm flipV="1">
          <a:off x="282575" y="556069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EC282A6C-DAE0-4671-8370-B9A257E6D94E}"/>
            </a:ext>
          </a:extLst>
        </xdr:cNvPr>
        <xdr:cNvCxnSpPr/>
      </xdr:nvCxnSpPr>
      <xdr:spPr bwMode="auto">
        <a:xfrm flipH="1">
          <a:off x="196850" y="569595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6C378E33-BF93-42BC-9FD9-D48BD8E947BB}"/>
            </a:ext>
          </a:extLst>
        </xdr:cNvPr>
        <xdr:cNvSpPr/>
      </xdr:nvSpPr>
      <xdr:spPr bwMode="auto">
        <a:xfrm>
          <a:off x="231775" y="50012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49551632-E562-49DB-ACF4-FF891F44E8B0}"/>
            </a:ext>
          </a:extLst>
        </xdr:cNvPr>
        <xdr:cNvSpPr/>
      </xdr:nvSpPr>
      <xdr:spPr bwMode="auto">
        <a:xfrm>
          <a:off x="231775" y="5260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2A4682A4-8AAA-407B-8876-9761BE969AE0}"/>
            </a:ext>
          </a:extLst>
        </xdr:cNvPr>
        <xdr:cNvSpPr/>
      </xdr:nvSpPr>
      <xdr:spPr bwMode="auto">
        <a:xfrm>
          <a:off x="2038985" y="5361940"/>
          <a:ext cx="3799840" cy="134493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670EE8B5-A4C7-426B-A722-216ECFFC2E8E}"/>
            </a:ext>
          </a:extLst>
        </xdr:cNvPr>
        <xdr:cNvSpPr txBox="1"/>
      </xdr:nvSpPr>
      <xdr:spPr>
        <a:xfrm>
          <a:off x="1564005" y="50609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B7F15D87-17B4-4A1C-BEF1-B5E99A56C45B}"/>
            </a:ext>
          </a:extLst>
        </xdr:cNvPr>
        <xdr:cNvCxnSpPr/>
      </xdr:nvCxnSpPr>
      <xdr:spPr bwMode="auto">
        <a:xfrm>
          <a:off x="2038985" y="670687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xmlns="" id="{E18ED4A2-D493-4162-A3B0-097296182627}"/>
            </a:ext>
          </a:extLst>
        </xdr:cNvPr>
        <xdr:cNvCxnSpPr/>
      </xdr:nvCxnSpPr>
      <xdr:spPr bwMode="auto">
        <a:xfrm>
          <a:off x="2038985" y="638302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xmlns="" id="{7203EC82-C230-4065-A0AA-D52EA849B2CC}"/>
            </a:ext>
          </a:extLst>
        </xdr:cNvPr>
        <xdr:cNvCxnSpPr/>
      </xdr:nvCxnSpPr>
      <xdr:spPr bwMode="auto">
        <a:xfrm>
          <a:off x="2038985" y="610489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xmlns="" id="{3E71F887-159F-44B8-8689-0B1F64543A4A}"/>
            </a:ext>
          </a:extLst>
        </xdr:cNvPr>
        <xdr:cNvSpPr txBox="1"/>
      </xdr:nvSpPr>
      <xdr:spPr>
        <a:xfrm>
          <a:off x="1297305" y="60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xmlns="" id="{92CFB17A-451B-4915-A5E9-CF0B22CB8247}"/>
            </a:ext>
          </a:extLst>
        </xdr:cNvPr>
        <xdr:cNvCxnSpPr/>
      </xdr:nvCxnSpPr>
      <xdr:spPr bwMode="auto">
        <a:xfrm>
          <a:off x="2038985" y="586867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xmlns="" id="{5AB5672D-5AE3-4E02-8A1F-5D627756F816}"/>
            </a:ext>
          </a:extLst>
        </xdr:cNvPr>
        <xdr:cNvSpPr txBox="1"/>
      </xdr:nvSpPr>
      <xdr:spPr>
        <a:xfrm>
          <a:off x="1297305" y="58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xmlns="" id="{C324E5D0-FD2E-4509-9CB1-AD8C2AB1760B}"/>
            </a:ext>
          </a:extLst>
        </xdr:cNvPr>
        <xdr:cNvCxnSpPr/>
      </xdr:nvCxnSpPr>
      <xdr:spPr bwMode="auto">
        <a:xfrm>
          <a:off x="2038985" y="570103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xmlns="" id="{E5A3B1F9-8717-4E53-BBA7-DA864BF8F412}"/>
            </a:ext>
          </a:extLst>
        </xdr:cNvPr>
        <xdr:cNvSpPr txBox="1"/>
      </xdr:nvSpPr>
      <xdr:spPr>
        <a:xfrm>
          <a:off x="1297305" y="557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xmlns="" id="{CA286B04-E4AD-4CFE-A183-F8B09F9C7F7A}"/>
            </a:ext>
          </a:extLst>
        </xdr:cNvPr>
        <xdr:cNvCxnSpPr/>
      </xdr:nvCxnSpPr>
      <xdr:spPr bwMode="auto">
        <a:xfrm>
          <a:off x="2038985" y="536194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xmlns="" id="{E77338CE-3B84-4359-B632-691A84CCC49E}"/>
            </a:ext>
          </a:extLst>
        </xdr:cNvPr>
        <xdr:cNvSpPr txBox="1"/>
      </xdr:nvSpPr>
      <xdr:spPr>
        <a:xfrm>
          <a:off x="1297305"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xmlns="" id="{81CA9383-6246-44F8-83B0-705CB8B1B58E}"/>
            </a:ext>
          </a:extLst>
        </xdr:cNvPr>
        <xdr:cNvSpPr/>
      </xdr:nvSpPr>
      <xdr:spPr bwMode="auto">
        <a:xfrm>
          <a:off x="2038985" y="5361940"/>
          <a:ext cx="3799840" cy="134493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xmlns="" id="{DCDE1B12-DDBA-4499-A29C-BE1A6C91B244}"/>
            </a:ext>
          </a:extLst>
        </xdr:cNvPr>
        <xdr:cNvCxnSpPr/>
      </xdr:nvCxnSpPr>
      <xdr:spPr bwMode="auto">
        <a:xfrm flipV="1">
          <a:off x="5102860" y="5762884"/>
          <a:ext cx="0" cy="585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xmlns="" id="{415F4F2D-2467-49EE-87CC-34B49C3B0B71}"/>
            </a:ext>
          </a:extLst>
        </xdr:cNvPr>
        <xdr:cNvSpPr txBox="1"/>
      </xdr:nvSpPr>
      <xdr:spPr>
        <a:xfrm>
          <a:off x="5178425" y="63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xmlns="" id="{EBBA19E7-B718-437E-90F7-D86C960B56F4}"/>
            </a:ext>
          </a:extLst>
        </xdr:cNvPr>
        <xdr:cNvCxnSpPr/>
      </xdr:nvCxnSpPr>
      <xdr:spPr bwMode="auto">
        <a:xfrm>
          <a:off x="5105400" y="6348800"/>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xmlns="" id="{721FD38C-2582-45E6-88E5-E496DE526286}"/>
            </a:ext>
          </a:extLst>
        </xdr:cNvPr>
        <xdr:cNvSpPr txBox="1"/>
      </xdr:nvSpPr>
      <xdr:spPr>
        <a:xfrm>
          <a:off x="5178425" y="56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xmlns="" id="{F2558AC5-E7AD-4CC4-8F64-19C94AB26ACF}"/>
            </a:ext>
          </a:extLst>
        </xdr:cNvPr>
        <xdr:cNvCxnSpPr/>
      </xdr:nvCxnSpPr>
      <xdr:spPr bwMode="auto">
        <a:xfrm>
          <a:off x="5105400" y="5762884"/>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157984</xdr:rowOff>
    </xdr:from>
    <xdr:to>
      <xdr:col>4</xdr:col>
      <xdr:colOff>1117600</xdr:colOff>
      <xdr:row>37</xdr:row>
      <xdr:rowOff>48247</xdr:rowOff>
    </xdr:to>
    <xdr:cxnSp macro="">
      <xdr:nvCxnSpPr>
        <xdr:cNvPr id="106" name="直線コネクタ 105">
          <a:extLst>
            <a:ext uri="{FF2B5EF4-FFF2-40B4-BE49-F238E27FC236}">
              <a16:creationId xmlns:a16="http://schemas.microsoft.com/office/drawing/2014/main" xmlns="" id="{BC8C3E03-6E37-4ADA-A032-50507C5B7924}"/>
            </a:ext>
          </a:extLst>
        </xdr:cNvPr>
        <xdr:cNvCxnSpPr/>
      </xdr:nvCxnSpPr>
      <xdr:spPr bwMode="auto">
        <a:xfrm>
          <a:off x="4554220" y="6193024"/>
          <a:ext cx="548640" cy="5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xmlns="" id="{D6E50C56-D735-40EB-8276-D8D316952ACF}"/>
            </a:ext>
          </a:extLst>
        </xdr:cNvPr>
        <xdr:cNvSpPr txBox="1"/>
      </xdr:nvSpPr>
      <xdr:spPr>
        <a:xfrm>
          <a:off x="5178425" y="5879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xmlns="" id="{FBB31EFC-E0F6-416B-8C2B-509249F4D077}"/>
            </a:ext>
          </a:extLst>
        </xdr:cNvPr>
        <xdr:cNvSpPr/>
      </xdr:nvSpPr>
      <xdr:spPr bwMode="auto">
        <a:xfrm>
          <a:off x="5105400" y="6034012"/>
          <a:ext cx="34925" cy="25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145672</xdr:rowOff>
    </xdr:from>
    <xdr:to>
      <xdr:col>4</xdr:col>
      <xdr:colOff>469900</xdr:colOff>
      <xdr:row>36</xdr:row>
      <xdr:rowOff>157984</xdr:rowOff>
    </xdr:to>
    <xdr:cxnSp macro="">
      <xdr:nvCxnSpPr>
        <xdr:cNvPr id="109" name="直線コネクタ 108">
          <a:extLst>
            <a:ext uri="{FF2B5EF4-FFF2-40B4-BE49-F238E27FC236}">
              <a16:creationId xmlns:a16="http://schemas.microsoft.com/office/drawing/2014/main" xmlns="" id="{21AC2E6E-C4E4-4380-9837-337280887EE9}"/>
            </a:ext>
          </a:extLst>
        </xdr:cNvPr>
        <xdr:cNvCxnSpPr/>
      </xdr:nvCxnSpPr>
      <xdr:spPr bwMode="auto">
        <a:xfrm>
          <a:off x="3968115" y="6180712"/>
          <a:ext cx="586105"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xmlns="" id="{7B9FEFB5-3546-4271-ABB7-E7B3DD6B89AF}"/>
            </a:ext>
          </a:extLst>
        </xdr:cNvPr>
        <xdr:cNvSpPr/>
      </xdr:nvSpPr>
      <xdr:spPr bwMode="auto">
        <a:xfrm>
          <a:off x="4503420" y="6035776"/>
          <a:ext cx="101600" cy="25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xmlns="" id="{BBA82425-312F-46D9-A421-3B107E34F41D}"/>
            </a:ext>
          </a:extLst>
        </xdr:cNvPr>
        <xdr:cNvSpPr txBox="1"/>
      </xdr:nvSpPr>
      <xdr:spPr>
        <a:xfrm>
          <a:off x="4173220" y="58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145672</xdr:rowOff>
    </xdr:from>
    <xdr:to>
      <xdr:col>3</xdr:col>
      <xdr:colOff>904875</xdr:colOff>
      <xdr:row>36</xdr:row>
      <xdr:rowOff>153161</xdr:rowOff>
    </xdr:to>
    <xdr:cxnSp macro="">
      <xdr:nvCxnSpPr>
        <xdr:cNvPr id="112" name="直線コネクタ 111">
          <a:extLst>
            <a:ext uri="{FF2B5EF4-FFF2-40B4-BE49-F238E27FC236}">
              <a16:creationId xmlns:a16="http://schemas.microsoft.com/office/drawing/2014/main" xmlns="" id="{A4A3BCC5-0046-4A12-95B6-2A96DEE964D2}"/>
            </a:ext>
          </a:extLst>
        </xdr:cNvPr>
        <xdr:cNvCxnSpPr/>
      </xdr:nvCxnSpPr>
      <xdr:spPr bwMode="auto">
        <a:xfrm flipV="1">
          <a:off x="3269615" y="6180712"/>
          <a:ext cx="698500" cy="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xmlns="" id="{B37FB6D5-5C98-4250-932D-E8E9728613F4}"/>
            </a:ext>
          </a:extLst>
        </xdr:cNvPr>
        <xdr:cNvSpPr/>
      </xdr:nvSpPr>
      <xdr:spPr bwMode="auto">
        <a:xfrm>
          <a:off x="3917315" y="6021219"/>
          <a:ext cx="101600" cy="101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xmlns="" id="{804520FE-9E58-400E-8128-40D9389ECA11}"/>
            </a:ext>
          </a:extLst>
        </xdr:cNvPr>
        <xdr:cNvSpPr txBox="1"/>
      </xdr:nvSpPr>
      <xdr:spPr>
        <a:xfrm>
          <a:off x="3587115" y="58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108369</xdr:rowOff>
    </xdr:from>
    <xdr:to>
      <xdr:col>3</xdr:col>
      <xdr:colOff>206375</xdr:colOff>
      <xdr:row>36</xdr:row>
      <xdr:rowOff>153161</xdr:rowOff>
    </xdr:to>
    <xdr:cxnSp macro="">
      <xdr:nvCxnSpPr>
        <xdr:cNvPr id="115" name="直線コネクタ 114">
          <a:extLst>
            <a:ext uri="{FF2B5EF4-FFF2-40B4-BE49-F238E27FC236}">
              <a16:creationId xmlns:a16="http://schemas.microsoft.com/office/drawing/2014/main" xmlns="" id="{D499996E-4AE8-4C53-B28B-13312BB2258F}"/>
            </a:ext>
          </a:extLst>
        </xdr:cNvPr>
        <xdr:cNvCxnSpPr/>
      </xdr:nvCxnSpPr>
      <xdr:spPr bwMode="auto">
        <a:xfrm>
          <a:off x="2683510" y="6143409"/>
          <a:ext cx="586105" cy="4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xmlns="" id="{530F39BE-3F16-4423-84CF-099F3D4C3AFF}"/>
            </a:ext>
          </a:extLst>
        </xdr:cNvPr>
        <xdr:cNvSpPr/>
      </xdr:nvSpPr>
      <xdr:spPr bwMode="auto">
        <a:xfrm>
          <a:off x="3218815" y="5997952"/>
          <a:ext cx="101600" cy="406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xmlns="" id="{5DEB52E2-9747-435E-AC9B-B9D1011D71FB}"/>
            </a:ext>
          </a:extLst>
        </xdr:cNvPr>
        <xdr:cNvSpPr txBox="1"/>
      </xdr:nvSpPr>
      <xdr:spPr>
        <a:xfrm>
          <a:off x="3001010" y="586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xmlns="" id="{E42B845B-E1AE-46E1-9928-F4BD884772BB}"/>
            </a:ext>
          </a:extLst>
        </xdr:cNvPr>
        <xdr:cNvSpPr/>
      </xdr:nvSpPr>
      <xdr:spPr bwMode="auto">
        <a:xfrm>
          <a:off x="2632710" y="5987848"/>
          <a:ext cx="101600" cy="482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xmlns="" id="{0538FA25-A26D-4082-819A-31B840546BA3}"/>
            </a:ext>
          </a:extLst>
        </xdr:cNvPr>
        <xdr:cNvSpPr txBox="1"/>
      </xdr:nvSpPr>
      <xdr:spPr>
        <a:xfrm>
          <a:off x="2302510" y="587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xmlns="" id="{32FE5AD5-95A2-4C21-A48D-3150121668EA}"/>
            </a:ext>
          </a:extLst>
        </xdr:cNvPr>
        <xdr:cNvSpPr txBox="1"/>
      </xdr:nvSpPr>
      <xdr:spPr>
        <a:xfrm>
          <a:off x="50241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04FE6DB4-43E2-4423-8025-22E5D6C532C5}"/>
            </a:ext>
          </a:extLst>
        </xdr:cNvPr>
        <xdr:cNvSpPr txBox="1"/>
      </xdr:nvSpPr>
      <xdr:spPr>
        <a:xfrm>
          <a:off x="43764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B5780052-DB38-47C1-9C43-2BCAD75492D2}"/>
            </a:ext>
          </a:extLst>
        </xdr:cNvPr>
        <xdr:cNvSpPr txBox="1"/>
      </xdr:nvSpPr>
      <xdr:spPr>
        <a:xfrm>
          <a:off x="3790315"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7F7C9FD9-CA39-4353-8653-CE1AEF2A3454}"/>
            </a:ext>
          </a:extLst>
        </xdr:cNvPr>
        <xdr:cNvSpPr txBox="1"/>
      </xdr:nvSpPr>
      <xdr:spPr>
        <a:xfrm>
          <a:off x="3091815"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1F904872-33BB-4728-BF43-27D460293BFD}"/>
            </a:ext>
          </a:extLst>
        </xdr:cNvPr>
        <xdr:cNvSpPr txBox="1"/>
      </xdr:nvSpPr>
      <xdr:spPr>
        <a:xfrm>
          <a:off x="250571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168897</xdr:rowOff>
    </xdr:from>
    <xdr:to>
      <xdr:col>5</xdr:col>
      <xdr:colOff>34925</xdr:colOff>
      <xdr:row>37</xdr:row>
      <xdr:rowOff>99047</xdr:rowOff>
    </xdr:to>
    <xdr:sp macro="" textlink="">
      <xdr:nvSpPr>
        <xdr:cNvPr id="125" name="円/楕円 124">
          <a:extLst>
            <a:ext uri="{FF2B5EF4-FFF2-40B4-BE49-F238E27FC236}">
              <a16:creationId xmlns:a16="http://schemas.microsoft.com/office/drawing/2014/main" xmlns="" id="{CF5C7FDF-EAF3-48D8-9FFF-D847868C845C}"/>
            </a:ext>
          </a:extLst>
        </xdr:cNvPr>
        <xdr:cNvSpPr/>
      </xdr:nvSpPr>
      <xdr:spPr bwMode="auto">
        <a:xfrm>
          <a:off x="5105400" y="6203937"/>
          <a:ext cx="349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77474</xdr:rowOff>
    </xdr:from>
    <xdr:ext cx="762000" cy="259045"/>
    <xdr:sp macro="" textlink="">
      <xdr:nvSpPr>
        <xdr:cNvPr id="126" name="人口1人当たり決算額の推移該当値テキスト445">
          <a:extLst>
            <a:ext uri="{FF2B5EF4-FFF2-40B4-BE49-F238E27FC236}">
              <a16:creationId xmlns:a16="http://schemas.microsoft.com/office/drawing/2014/main" xmlns="" id="{66911FF3-7B5F-4207-B9CE-5602E27AD2EA}"/>
            </a:ext>
          </a:extLst>
        </xdr:cNvPr>
        <xdr:cNvSpPr txBox="1"/>
      </xdr:nvSpPr>
      <xdr:spPr>
        <a:xfrm>
          <a:off x="5178425" y="611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107184</xdr:rowOff>
    </xdr:from>
    <xdr:to>
      <xdr:col>4</xdr:col>
      <xdr:colOff>520700</xdr:colOff>
      <xdr:row>37</xdr:row>
      <xdr:rowOff>37334</xdr:rowOff>
    </xdr:to>
    <xdr:sp macro="" textlink="">
      <xdr:nvSpPr>
        <xdr:cNvPr id="127" name="円/楕円 126">
          <a:extLst>
            <a:ext uri="{FF2B5EF4-FFF2-40B4-BE49-F238E27FC236}">
              <a16:creationId xmlns:a16="http://schemas.microsoft.com/office/drawing/2014/main" xmlns="" id="{9124775C-F742-4472-856F-8BD475185885}"/>
            </a:ext>
          </a:extLst>
        </xdr:cNvPr>
        <xdr:cNvSpPr/>
      </xdr:nvSpPr>
      <xdr:spPr bwMode="auto">
        <a:xfrm>
          <a:off x="4503420" y="614222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22111</xdr:rowOff>
    </xdr:from>
    <xdr:ext cx="736600" cy="259045"/>
    <xdr:sp macro="" textlink="">
      <xdr:nvSpPr>
        <xdr:cNvPr id="128" name="テキスト ボックス 127">
          <a:extLst>
            <a:ext uri="{FF2B5EF4-FFF2-40B4-BE49-F238E27FC236}">
              <a16:creationId xmlns:a16="http://schemas.microsoft.com/office/drawing/2014/main" xmlns="" id="{00E424F9-D93F-4AB0-900D-5DFD344B68FE}"/>
            </a:ext>
          </a:extLst>
        </xdr:cNvPr>
        <xdr:cNvSpPr txBox="1"/>
      </xdr:nvSpPr>
      <xdr:spPr>
        <a:xfrm>
          <a:off x="4173220" y="62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94872</xdr:rowOff>
    </xdr:from>
    <xdr:to>
      <xdr:col>3</xdr:col>
      <xdr:colOff>955675</xdr:colOff>
      <xdr:row>37</xdr:row>
      <xdr:rowOff>25022</xdr:rowOff>
    </xdr:to>
    <xdr:sp macro="" textlink="">
      <xdr:nvSpPr>
        <xdr:cNvPr id="129" name="円/楕円 128">
          <a:extLst>
            <a:ext uri="{FF2B5EF4-FFF2-40B4-BE49-F238E27FC236}">
              <a16:creationId xmlns:a16="http://schemas.microsoft.com/office/drawing/2014/main" xmlns="" id="{6C733201-2BE3-496D-B070-59B352A0B3C7}"/>
            </a:ext>
          </a:extLst>
        </xdr:cNvPr>
        <xdr:cNvSpPr/>
      </xdr:nvSpPr>
      <xdr:spPr bwMode="auto">
        <a:xfrm>
          <a:off x="3917315" y="6129912"/>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9799</xdr:rowOff>
    </xdr:from>
    <xdr:ext cx="762000" cy="259045"/>
    <xdr:sp macro="" textlink="">
      <xdr:nvSpPr>
        <xdr:cNvPr id="130" name="テキスト ボックス 129">
          <a:extLst>
            <a:ext uri="{FF2B5EF4-FFF2-40B4-BE49-F238E27FC236}">
              <a16:creationId xmlns:a16="http://schemas.microsoft.com/office/drawing/2014/main" xmlns="" id="{3E4E5F7A-5346-4A54-8513-6EB74DB1C7FF}"/>
            </a:ext>
          </a:extLst>
        </xdr:cNvPr>
        <xdr:cNvSpPr txBox="1"/>
      </xdr:nvSpPr>
      <xdr:spPr>
        <a:xfrm>
          <a:off x="3587115" y="621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102361</xdr:rowOff>
    </xdr:from>
    <xdr:to>
      <xdr:col>3</xdr:col>
      <xdr:colOff>257175</xdr:colOff>
      <xdr:row>37</xdr:row>
      <xdr:rowOff>32511</xdr:rowOff>
    </xdr:to>
    <xdr:sp macro="" textlink="">
      <xdr:nvSpPr>
        <xdr:cNvPr id="131" name="円/楕円 130">
          <a:extLst>
            <a:ext uri="{FF2B5EF4-FFF2-40B4-BE49-F238E27FC236}">
              <a16:creationId xmlns:a16="http://schemas.microsoft.com/office/drawing/2014/main" xmlns="" id="{3A78B56D-7B55-4270-989A-6B7F940D8D81}"/>
            </a:ext>
          </a:extLst>
        </xdr:cNvPr>
        <xdr:cNvSpPr/>
      </xdr:nvSpPr>
      <xdr:spPr bwMode="auto">
        <a:xfrm>
          <a:off x="3218815" y="613740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17288</xdr:rowOff>
    </xdr:from>
    <xdr:ext cx="762000" cy="259045"/>
    <xdr:sp macro="" textlink="">
      <xdr:nvSpPr>
        <xdr:cNvPr id="132" name="テキスト ボックス 131">
          <a:extLst>
            <a:ext uri="{FF2B5EF4-FFF2-40B4-BE49-F238E27FC236}">
              <a16:creationId xmlns:a16="http://schemas.microsoft.com/office/drawing/2014/main" xmlns="" id="{83143A51-66F9-4390-B379-66E434DA18E3}"/>
            </a:ext>
          </a:extLst>
        </xdr:cNvPr>
        <xdr:cNvSpPr txBox="1"/>
      </xdr:nvSpPr>
      <xdr:spPr>
        <a:xfrm>
          <a:off x="3001010" y="621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57569</xdr:rowOff>
    </xdr:from>
    <xdr:to>
      <xdr:col>2</xdr:col>
      <xdr:colOff>692150</xdr:colOff>
      <xdr:row>36</xdr:row>
      <xdr:rowOff>159169</xdr:rowOff>
    </xdr:to>
    <xdr:sp macro="" textlink="">
      <xdr:nvSpPr>
        <xdr:cNvPr id="133" name="円/楕円 132">
          <a:extLst>
            <a:ext uri="{FF2B5EF4-FFF2-40B4-BE49-F238E27FC236}">
              <a16:creationId xmlns:a16="http://schemas.microsoft.com/office/drawing/2014/main" xmlns="" id="{EA7027E4-61EB-4AEF-AE14-FEA852FA8D44}"/>
            </a:ext>
          </a:extLst>
        </xdr:cNvPr>
        <xdr:cNvSpPr/>
      </xdr:nvSpPr>
      <xdr:spPr bwMode="auto">
        <a:xfrm>
          <a:off x="2632710" y="609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143946</xdr:rowOff>
    </xdr:from>
    <xdr:ext cx="762000" cy="259045"/>
    <xdr:sp macro="" textlink="">
      <xdr:nvSpPr>
        <xdr:cNvPr id="134" name="テキスト ボックス 133">
          <a:extLst>
            <a:ext uri="{FF2B5EF4-FFF2-40B4-BE49-F238E27FC236}">
              <a16:creationId xmlns:a16="http://schemas.microsoft.com/office/drawing/2014/main" xmlns="" id="{64AACE31-CD5A-478E-93D5-8DE46DB0007F}"/>
            </a:ext>
          </a:extLst>
        </xdr:cNvPr>
        <xdr:cNvSpPr txBox="1"/>
      </xdr:nvSpPr>
      <xdr:spPr>
        <a:xfrm>
          <a:off x="2302510" y="617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1DFC8932-0359-42EC-9F3B-9FAA3A8C6770}"/>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EF2637DD-9471-43C0-BC65-6E1F93BBD76A}"/>
            </a:ext>
          </a:extLst>
        </xdr:cNvPr>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4044E7F4-FC71-425B-998F-28CAA9B09288}"/>
            </a:ext>
          </a:extLst>
        </xdr:cNvPr>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6C5FA90C-89CC-42B5-BDFE-9AFE0F60694A}"/>
            </a:ext>
          </a:extLst>
        </xdr:cNvPr>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53E5E82D-19DB-4ECD-A134-C3D66B830812}"/>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AB0178B5-5F54-4B01-9BAB-363A682734F4}"/>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FFF8D680-8E8D-4138-9B4D-68FF0E1A80AD}"/>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9DAD3C8F-132D-4D18-8A94-AAECA514A2F3}"/>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D5C8CF6C-E212-4720-B594-005A319F17F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834C663D-7689-4895-B84E-F7E6B8DBE659}"/>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1,349
1,345
196.73
2,529,161
2,421,135
42,657
1,222,103
1,223,514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A9CA466-0562-4BDA-9480-3E732C733E3D}"/>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22247C16-152D-43B0-82BD-FF8786C30D64}"/>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80DA0982-7009-49DC-95A2-E3E89DA628F4}"/>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A113C830-46AA-4FA6-8FD5-95D8585F5D52}"/>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C458A83B-A83A-457A-A4D0-C33D4585AF8B}"/>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14D54A29-0BE3-4A65-AAB2-4A6BD2F4EDCA}"/>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9DD5824C-E5EB-4DA1-AE0E-0D35BDF747FE}"/>
            </a:ext>
          </a:extLst>
        </xdr:cNvPr>
        <xdr:cNvSpPr/>
      </xdr:nvSpPr>
      <xdr:spPr>
        <a:xfrm>
          <a:off x="9975215" y="869950"/>
          <a:ext cx="138303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5D810610-1F93-40B3-BAD9-B8DC1A3DF351}"/>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D0A9E6A-89F3-4293-AC98-8E0C4F0E58A9}"/>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55E5BB55-E299-4D1B-A615-001044F9AD49}"/>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B813E7D1-D3FA-4AFB-A77D-74E5785F2245}"/>
            </a:ext>
          </a:extLst>
        </xdr:cNvPr>
        <xdr:cNvCxnSpPr/>
      </xdr:nvCxnSpPr>
      <xdr:spPr>
        <a:xfrm flipH="1">
          <a:off x="10057765" y="10439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CFA78FE8-EAFA-4998-ADC4-825B966586D5}"/>
            </a:ext>
          </a:extLst>
        </xdr:cNvPr>
        <xdr:cNvSpPr/>
      </xdr:nvSpPr>
      <xdr:spPr>
        <a:xfrm>
          <a:off x="10111740" y="996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B24048B1-55F6-4FD5-8B10-D867C70458C8}"/>
            </a:ext>
          </a:extLst>
        </xdr:cNvPr>
        <xdr:cNvSpPr/>
      </xdr:nvSpPr>
      <xdr:spPr>
        <a:xfrm>
          <a:off x="10111740" y="1256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60B002EB-EE9B-4E0C-A5EB-C938C7E5C6C8}"/>
            </a:ext>
          </a:extLst>
        </xdr:cNvPr>
        <xdr:cNvCxnSpPr/>
      </xdr:nvCxnSpPr>
      <xdr:spPr>
        <a:xfrm>
          <a:off x="1015809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FF4B1577-360F-4D30-B032-9E0AA7141ADB}"/>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DD270645-8357-49F1-9D86-1568C631453A}"/>
            </a:ext>
          </a:extLst>
        </xdr:cNvPr>
        <xdr:cNvCxnSpPr/>
      </xdr:nvCxnSpPr>
      <xdr:spPr>
        <a:xfrm flipV="1">
          <a:off x="1015809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CF4CB8D3-6B53-49D5-B77D-4CA3989B5C71}"/>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17925507-E12D-4F54-87C8-CB98B2F161BA}"/>
            </a:ext>
          </a:extLst>
        </xdr:cNvPr>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D80B59AA-8A7C-46B7-8B8F-09920991DD35}"/>
            </a:ext>
          </a:extLst>
        </xdr:cNvPr>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45F3A020-7329-4D36-B109-0C70E1E411BE}"/>
            </a:ext>
          </a:extLst>
        </xdr:cNvPr>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48189D87-5213-4883-B35A-0313A5222F0B}"/>
            </a:ext>
          </a:extLst>
        </xdr:cNvPr>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79096437-C661-4764-A295-6A49C85B62AD}"/>
            </a:ext>
          </a:extLst>
        </xdr:cNvPr>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69BE3DC0-62FC-4003-A107-A3E9C7158C57}"/>
            </a:ext>
          </a:extLst>
        </xdr:cNvPr>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E3A4590A-0BDC-46A4-9F18-A38370C9A7B7}"/>
            </a:ext>
          </a:extLst>
        </xdr:cNvPr>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EE753E56-912D-49A9-85F4-D1DD2022CC6C}"/>
            </a:ext>
          </a:extLst>
        </xdr:cNvPr>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3999796E-E745-470D-B96D-1A4DCBA94C6F}"/>
            </a:ext>
          </a:extLst>
        </xdr:cNvPr>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3291C8D8-DEB7-4A53-A07E-CF714ED95601}"/>
            </a:ext>
          </a:extLst>
        </xdr:cNvPr>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5B1B168C-0897-40FA-A7D1-C8033728B825}"/>
            </a:ext>
          </a:extLst>
        </xdr:cNvPr>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43C18B5A-323A-4E9F-9E8D-A6BB6EF33F50}"/>
            </a:ext>
          </a:extLst>
        </xdr:cNvPr>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B31BC5EA-4EF4-4DD1-A787-1FD906DA93F8}"/>
            </a:ext>
          </a:extLst>
        </xdr:cNvPr>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4B7FB0B8-75E3-42CA-A9DC-6BC2E009291A}"/>
            </a:ext>
          </a:extLst>
        </xdr:cNvPr>
        <xdr:cNvSpPr txBox="1"/>
      </xdr:nvSpPr>
      <xdr:spPr>
        <a:xfrm>
          <a:off x="51321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6BEE3080-CDAA-4F14-A2F1-C1B3A49B436E}"/>
            </a:ext>
          </a:extLst>
        </xdr:cNvPr>
        <xdr:cNvCxnSpPr/>
      </xdr:nvCxnSpPr>
      <xdr:spPr>
        <a:xfrm>
          <a:off x="691515" y="66368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86ADC16A-1400-442B-AE8B-6A0CC145E907}"/>
            </a:ext>
          </a:extLst>
        </xdr:cNvPr>
        <xdr:cNvSpPr txBox="1"/>
      </xdr:nvSpPr>
      <xdr:spPr>
        <a:xfrm>
          <a:off x="166581" y="64984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26C8FA1F-D406-4B7A-BA4B-B885DC8D2590}"/>
            </a:ext>
          </a:extLst>
        </xdr:cNvPr>
        <xdr:cNvCxnSpPr/>
      </xdr:nvCxnSpPr>
      <xdr:spPr>
        <a:xfrm>
          <a:off x="691515" y="63178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58BA9885-3E5A-4209-AA90-F22C7043B48F}"/>
            </a:ext>
          </a:extLst>
        </xdr:cNvPr>
        <xdr:cNvSpPr txBox="1"/>
      </xdr:nvSpPr>
      <xdr:spPr>
        <a:xfrm>
          <a:off x="16658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F6373EF3-8D45-4865-854B-4706CB8F95BC}"/>
            </a:ext>
          </a:extLst>
        </xdr:cNvPr>
        <xdr:cNvCxnSpPr/>
      </xdr:nvCxnSpPr>
      <xdr:spPr>
        <a:xfrm>
          <a:off x="691515" y="59989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D82FE5F1-4FC3-411C-8950-DD64B0A8C3EE}"/>
            </a:ext>
          </a:extLst>
        </xdr:cNvPr>
        <xdr:cNvSpPr txBox="1"/>
      </xdr:nvSpPr>
      <xdr:spPr>
        <a:xfrm>
          <a:off x="16658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E82A209F-93A4-44AF-83B1-240033A744A2}"/>
            </a:ext>
          </a:extLst>
        </xdr:cNvPr>
        <xdr:cNvCxnSpPr/>
      </xdr:nvCxnSpPr>
      <xdr:spPr>
        <a:xfrm>
          <a:off x="691515" y="56799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7443665D-3C7F-470B-B0E3-351D80C83463}"/>
            </a:ext>
          </a:extLst>
        </xdr:cNvPr>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F34FE5BE-6D98-4D9F-BA6A-AD8FB4571825}"/>
            </a:ext>
          </a:extLst>
        </xdr:cNvPr>
        <xdr:cNvCxnSpPr/>
      </xdr:nvCxnSpPr>
      <xdr:spPr>
        <a:xfrm>
          <a:off x="691515" y="53610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6016BB30-1105-4A21-9ED9-BA7B648CE8C6}"/>
            </a:ext>
          </a:extLst>
        </xdr:cNvPr>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67A49267-94A9-4571-9A7B-7C3531DE2BE2}"/>
            </a:ext>
          </a:extLst>
        </xdr:cNvPr>
        <xdr:cNvCxnSpPr/>
      </xdr:nvCxnSpPr>
      <xdr:spPr>
        <a:xfrm>
          <a:off x="691515" y="50382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29F08A53-AA19-4757-97DA-F416A901DE2A}"/>
            </a:ext>
          </a:extLst>
        </xdr:cNvPr>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60EB7514-DE02-456E-86CC-992CB07E6371}"/>
            </a:ext>
          </a:extLst>
        </xdr:cNvPr>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A5253406-445F-464F-9692-8327BBE36A13}"/>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3B628C23-D4C5-4C6F-8981-B49EAD495C6C}"/>
            </a:ext>
          </a:extLst>
        </xdr:cNvPr>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xmlns="" id="{6E945816-891C-4D37-993B-90B6E7C1D74E}"/>
            </a:ext>
          </a:extLst>
        </xdr:cNvPr>
        <xdr:cNvCxnSpPr/>
      </xdr:nvCxnSpPr>
      <xdr:spPr>
        <a:xfrm flipV="1">
          <a:off x="4220210" y="5197596"/>
          <a:ext cx="1270" cy="150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xmlns="" id="{43FAFA28-F533-4BD9-9DE2-50BCAD589B24}"/>
            </a:ext>
          </a:extLst>
        </xdr:cNvPr>
        <xdr:cNvSpPr txBox="1"/>
      </xdr:nvSpPr>
      <xdr:spPr>
        <a:xfrm>
          <a:off x="4272915" y="67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xmlns="" id="{7416F710-2DD1-4ED4-8E89-29AB390AD722}"/>
            </a:ext>
          </a:extLst>
        </xdr:cNvPr>
        <xdr:cNvCxnSpPr/>
      </xdr:nvCxnSpPr>
      <xdr:spPr>
        <a:xfrm>
          <a:off x="4133215" y="670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xmlns="" id="{24F7E154-7E64-44BD-8C8E-899F8BBF1FC4}"/>
            </a:ext>
          </a:extLst>
        </xdr:cNvPr>
        <xdr:cNvSpPr txBox="1"/>
      </xdr:nvSpPr>
      <xdr:spPr>
        <a:xfrm>
          <a:off x="4272915" y="497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xmlns="" id="{CFB35DF2-2948-4643-AE76-6F0198388B1C}"/>
            </a:ext>
          </a:extLst>
        </xdr:cNvPr>
        <xdr:cNvCxnSpPr/>
      </xdr:nvCxnSpPr>
      <xdr:spPr>
        <a:xfrm>
          <a:off x="4133215" y="51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25403</xdr:rowOff>
    </xdr:from>
    <xdr:to>
      <xdr:col>6</xdr:col>
      <xdr:colOff>511175</xdr:colOff>
      <xdr:row>36</xdr:row>
      <xdr:rowOff>133609</xdr:rowOff>
    </xdr:to>
    <xdr:cxnSp macro="">
      <xdr:nvCxnSpPr>
        <xdr:cNvPr id="63" name="直線コネクタ 62">
          <a:extLst>
            <a:ext uri="{FF2B5EF4-FFF2-40B4-BE49-F238E27FC236}">
              <a16:creationId xmlns:a16="http://schemas.microsoft.com/office/drawing/2014/main" xmlns="" id="{440033F5-2567-4C73-889D-F66621A37189}"/>
            </a:ext>
          </a:extLst>
        </xdr:cNvPr>
        <xdr:cNvCxnSpPr/>
      </xdr:nvCxnSpPr>
      <xdr:spPr>
        <a:xfrm flipV="1">
          <a:off x="3452495" y="6060443"/>
          <a:ext cx="769620" cy="10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xmlns="" id="{D67EFD2E-4D61-4AA6-9801-EBAC327A24A7}"/>
            </a:ext>
          </a:extLst>
        </xdr:cNvPr>
        <xdr:cNvSpPr txBox="1"/>
      </xdr:nvSpPr>
      <xdr:spPr>
        <a:xfrm>
          <a:off x="4272915" y="6279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xmlns="" id="{5C74071D-6B02-4C05-8F07-6C46B278D66E}"/>
            </a:ext>
          </a:extLst>
        </xdr:cNvPr>
        <xdr:cNvSpPr/>
      </xdr:nvSpPr>
      <xdr:spPr>
        <a:xfrm>
          <a:off x="4171315" y="630073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102066</xdr:rowOff>
    </xdr:from>
    <xdr:to>
      <xdr:col>5</xdr:col>
      <xdr:colOff>358775</xdr:colOff>
      <xdr:row>36</xdr:row>
      <xdr:rowOff>133609</xdr:rowOff>
    </xdr:to>
    <xdr:cxnSp macro="">
      <xdr:nvCxnSpPr>
        <xdr:cNvPr id="66" name="直線コネクタ 65">
          <a:extLst>
            <a:ext uri="{FF2B5EF4-FFF2-40B4-BE49-F238E27FC236}">
              <a16:creationId xmlns:a16="http://schemas.microsoft.com/office/drawing/2014/main" xmlns="" id="{08773B8A-55D6-47FC-A5D5-5CF8A52728CD}"/>
            </a:ext>
          </a:extLst>
        </xdr:cNvPr>
        <xdr:cNvCxnSpPr/>
      </xdr:nvCxnSpPr>
      <xdr:spPr>
        <a:xfrm>
          <a:off x="2632075" y="6137106"/>
          <a:ext cx="82042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xmlns="" id="{0AEA07E6-A3B9-4A09-AC99-6E5351216272}"/>
            </a:ext>
          </a:extLst>
        </xdr:cNvPr>
        <xdr:cNvSpPr/>
      </xdr:nvSpPr>
      <xdr:spPr>
        <a:xfrm>
          <a:off x="3401695" y="630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xmlns="" id="{EE01BC8A-A7B4-4DE9-82C7-C853CDF2203C}"/>
            </a:ext>
          </a:extLst>
        </xdr:cNvPr>
        <xdr:cNvSpPr txBox="1"/>
      </xdr:nvSpPr>
      <xdr:spPr>
        <a:xfrm>
          <a:off x="3152989" y="639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102066</xdr:rowOff>
    </xdr:from>
    <xdr:to>
      <xdr:col>4</xdr:col>
      <xdr:colOff>155575</xdr:colOff>
      <xdr:row>36</xdr:row>
      <xdr:rowOff>169333</xdr:rowOff>
    </xdr:to>
    <xdr:cxnSp macro="">
      <xdr:nvCxnSpPr>
        <xdr:cNvPr id="69" name="直線コネクタ 68">
          <a:extLst>
            <a:ext uri="{FF2B5EF4-FFF2-40B4-BE49-F238E27FC236}">
              <a16:creationId xmlns:a16="http://schemas.microsoft.com/office/drawing/2014/main" xmlns="" id="{23ACE579-1F11-4385-96A3-C7496533CC95}"/>
            </a:ext>
          </a:extLst>
        </xdr:cNvPr>
        <xdr:cNvCxnSpPr/>
      </xdr:nvCxnSpPr>
      <xdr:spPr>
        <a:xfrm flipV="1">
          <a:off x="1857375" y="6137106"/>
          <a:ext cx="774700" cy="6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xmlns="" id="{01674ED2-75C6-44A8-9126-7142E0A49C02}"/>
            </a:ext>
          </a:extLst>
        </xdr:cNvPr>
        <xdr:cNvSpPr/>
      </xdr:nvSpPr>
      <xdr:spPr>
        <a:xfrm>
          <a:off x="2581275" y="63016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xmlns="" id="{611D2564-F2E8-413B-A4CD-CDA40CB28B8F}"/>
            </a:ext>
          </a:extLst>
        </xdr:cNvPr>
        <xdr:cNvSpPr txBox="1"/>
      </xdr:nvSpPr>
      <xdr:spPr>
        <a:xfrm>
          <a:off x="2401149" y="639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156528</xdr:rowOff>
    </xdr:from>
    <xdr:to>
      <xdr:col>2</xdr:col>
      <xdr:colOff>638175</xdr:colOff>
      <xdr:row>36</xdr:row>
      <xdr:rowOff>169333</xdr:rowOff>
    </xdr:to>
    <xdr:cxnSp macro="">
      <xdr:nvCxnSpPr>
        <xdr:cNvPr id="72" name="直線コネクタ 71">
          <a:extLst>
            <a:ext uri="{FF2B5EF4-FFF2-40B4-BE49-F238E27FC236}">
              <a16:creationId xmlns:a16="http://schemas.microsoft.com/office/drawing/2014/main" xmlns="" id="{CF5DA876-D4D7-40E5-A870-125A5B2B86BA}"/>
            </a:ext>
          </a:extLst>
        </xdr:cNvPr>
        <xdr:cNvCxnSpPr/>
      </xdr:nvCxnSpPr>
      <xdr:spPr>
        <a:xfrm>
          <a:off x="1059815" y="6191568"/>
          <a:ext cx="797560" cy="1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xmlns="" id="{01E04407-EDE8-42FE-AAD1-132BA22D55A5}"/>
            </a:ext>
          </a:extLst>
        </xdr:cNvPr>
        <xdr:cNvSpPr/>
      </xdr:nvSpPr>
      <xdr:spPr>
        <a:xfrm>
          <a:off x="1829435" y="631989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xmlns="" id="{5B3B0A5E-94B0-4E43-9A89-B9FF9CB1D61C}"/>
            </a:ext>
          </a:extLst>
        </xdr:cNvPr>
        <xdr:cNvSpPr txBox="1"/>
      </xdr:nvSpPr>
      <xdr:spPr>
        <a:xfrm>
          <a:off x="1580729" y="640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xmlns="" id="{DA1F57F6-4132-43D2-B04B-D493F7DA64C1}"/>
            </a:ext>
          </a:extLst>
        </xdr:cNvPr>
        <xdr:cNvSpPr/>
      </xdr:nvSpPr>
      <xdr:spPr>
        <a:xfrm>
          <a:off x="1009015" y="6328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xmlns="" id="{95F085A2-92A6-4EA1-8583-E0C8F3FEF2E1}"/>
            </a:ext>
          </a:extLst>
        </xdr:cNvPr>
        <xdr:cNvSpPr txBox="1"/>
      </xdr:nvSpPr>
      <xdr:spPr>
        <a:xfrm>
          <a:off x="760309" y="64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F2C17105-BD44-41DC-B541-927C4FC992DE}"/>
            </a:ext>
          </a:extLst>
        </xdr:cNvPr>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564171B9-B85C-4DB1-84D4-5C2791B3E6F4}"/>
            </a:ext>
          </a:extLst>
        </xdr:cNvPr>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785B869A-8FA0-4B92-BBE3-CBF7D645D894}"/>
            </a:ext>
          </a:extLst>
        </xdr:cNvPr>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F79FDE63-2D03-45E5-BA1A-15583473F1CC}"/>
            </a:ext>
          </a:extLst>
        </xdr:cNvPr>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2A70379E-FC18-45BA-9845-47AE0D5A3124}"/>
            </a:ext>
          </a:extLst>
        </xdr:cNvPr>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146053</xdr:rowOff>
    </xdr:from>
    <xdr:to>
      <xdr:col>6</xdr:col>
      <xdr:colOff>561975</xdr:colOff>
      <xdr:row>36</xdr:row>
      <xdr:rowOff>76203</xdr:rowOff>
    </xdr:to>
    <xdr:sp macro="" textlink="">
      <xdr:nvSpPr>
        <xdr:cNvPr id="82" name="円/楕円 81">
          <a:extLst>
            <a:ext uri="{FF2B5EF4-FFF2-40B4-BE49-F238E27FC236}">
              <a16:creationId xmlns:a16="http://schemas.microsoft.com/office/drawing/2014/main" xmlns="" id="{08809586-103E-40E3-A096-962212002C67}"/>
            </a:ext>
          </a:extLst>
        </xdr:cNvPr>
        <xdr:cNvSpPr/>
      </xdr:nvSpPr>
      <xdr:spPr>
        <a:xfrm>
          <a:off x="4171315" y="6013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168930</xdr:rowOff>
    </xdr:from>
    <xdr:ext cx="599010" cy="259045"/>
    <xdr:sp macro="" textlink="">
      <xdr:nvSpPr>
        <xdr:cNvPr id="83" name="人件費該当値テキスト">
          <a:extLst>
            <a:ext uri="{FF2B5EF4-FFF2-40B4-BE49-F238E27FC236}">
              <a16:creationId xmlns:a16="http://schemas.microsoft.com/office/drawing/2014/main" xmlns="" id="{FBEA3E72-A4CE-4816-ADF5-B6F4C891BBD1}"/>
            </a:ext>
          </a:extLst>
        </xdr:cNvPr>
        <xdr:cNvSpPr txBox="1"/>
      </xdr:nvSpPr>
      <xdr:spPr>
        <a:xfrm>
          <a:off x="4272915" y="586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82809</xdr:rowOff>
    </xdr:from>
    <xdr:to>
      <xdr:col>5</xdr:col>
      <xdr:colOff>409575</xdr:colOff>
      <xdr:row>37</xdr:row>
      <xdr:rowOff>12959</xdr:rowOff>
    </xdr:to>
    <xdr:sp macro="" textlink="">
      <xdr:nvSpPr>
        <xdr:cNvPr id="84" name="円/楕円 83">
          <a:extLst>
            <a:ext uri="{FF2B5EF4-FFF2-40B4-BE49-F238E27FC236}">
              <a16:creationId xmlns:a16="http://schemas.microsoft.com/office/drawing/2014/main" xmlns="" id="{99C8232C-749E-4E86-A591-2321EF258084}"/>
            </a:ext>
          </a:extLst>
        </xdr:cNvPr>
        <xdr:cNvSpPr/>
      </xdr:nvSpPr>
      <xdr:spPr>
        <a:xfrm>
          <a:off x="3401695" y="6117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29486</xdr:rowOff>
    </xdr:from>
    <xdr:ext cx="599010" cy="259045"/>
    <xdr:sp macro="" textlink="">
      <xdr:nvSpPr>
        <xdr:cNvPr id="85" name="テキスト ボックス 84">
          <a:extLst>
            <a:ext uri="{FF2B5EF4-FFF2-40B4-BE49-F238E27FC236}">
              <a16:creationId xmlns:a16="http://schemas.microsoft.com/office/drawing/2014/main" xmlns="" id="{5A7C0379-5055-4E6E-8CD9-BC60FC57807D}"/>
            </a:ext>
          </a:extLst>
        </xdr:cNvPr>
        <xdr:cNvSpPr txBox="1"/>
      </xdr:nvSpPr>
      <xdr:spPr>
        <a:xfrm>
          <a:off x="3152989" y="589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51266</xdr:rowOff>
    </xdr:from>
    <xdr:to>
      <xdr:col>4</xdr:col>
      <xdr:colOff>206375</xdr:colOff>
      <xdr:row>36</xdr:row>
      <xdr:rowOff>152866</xdr:rowOff>
    </xdr:to>
    <xdr:sp macro="" textlink="">
      <xdr:nvSpPr>
        <xdr:cNvPr id="86" name="円/楕円 85">
          <a:extLst>
            <a:ext uri="{FF2B5EF4-FFF2-40B4-BE49-F238E27FC236}">
              <a16:creationId xmlns:a16="http://schemas.microsoft.com/office/drawing/2014/main" xmlns="" id="{911F8EEC-CE1F-4C3C-8859-95EBEFD9C004}"/>
            </a:ext>
          </a:extLst>
        </xdr:cNvPr>
        <xdr:cNvSpPr/>
      </xdr:nvSpPr>
      <xdr:spPr>
        <a:xfrm>
          <a:off x="2581275" y="60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169393</xdr:rowOff>
    </xdr:from>
    <xdr:ext cx="599010" cy="259045"/>
    <xdr:sp macro="" textlink="">
      <xdr:nvSpPr>
        <xdr:cNvPr id="87" name="テキスト ボックス 86">
          <a:extLst>
            <a:ext uri="{FF2B5EF4-FFF2-40B4-BE49-F238E27FC236}">
              <a16:creationId xmlns:a16="http://schemas.microsoft.com/office/drawing/2014/main" xmlns="" id="{1CCCEAAB-0190-4CFB-B9C5-1883D40B13E5}"/>
            </a:ext>
          </a:extLst>
        </xdr:cNvPr>
        <xdr:cNvSpPr txBox="1"/>
      </xdr:nvSpPr>
      <xdr:spPr>
        <a:xfrm>
          <a:off x="2401149" y="586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118533</xdr:rowOff>
    </xdr:from>
    <xdr:to>
      <xdr:col>3</xdr:col>
      <xdr:colOff>3175</xdr:colOff>
      <xdr:row>37</xdr:row>
      <xdr:rowOff>48683</xdr:rowOff>
    </xdr:to>
    <xdr:sp macro="" textlink="">
      <xdr:nvSpPr>
        <xdr:cNvPr id="88" name="円/楕円 87">
          <a:extLst>
            <a:ext uri="{FF2B5EF4-FFF2-40B4-BE49-F238E27FC236}">
              <a16:creationId xmlns:a16="http://schemas.microsoft.com/office/drawing/2014/main" xmlns="" id="{01DDE8ED-7813-443F-8A0A-521BF18CF467}"/>
            </a:ext>
          </a:extLst>
        </xdr:cNvPr>
        <xdr:cNvSpPr/>
      </xdr:nvSpPr>
      <xdr:spPr>
        <a:xfrm>
          <a:off x="1829435" y="615357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65210</xdr:rowOff>
    </xdr:from>
    <xdr:ext cx="599010" cy="259045"/>
    <xdr:sp macro="" textlink="">
      <xdr:nvSpPr>
        <xdr:cNvPr id="89" name="テキスト ボックス 88">
          <a:extLst>
            <a:ext uri="{FF2B5EF4-FFF2-40B4-BE49-F238E27FC236}">
              <a16:creationId xmlns:a16="http://schemas.microsoft.com/office/drawing/2014/main" xmlns="" id="{83C35FBF-D37A-42E1-BD20-62C077EFE059}"/>
            </a:ext>
          </a:extLst>
        </xdr:cNvPr>
        <xdr:cNvSpPr txBox="1"/>
      </xdr:nvSpPr>
      <xdr:spPr>
        <a:xfrm>
          <a:off x="1580729" y="593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235,926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105728</xdr:rowOff>
    </xdr:from>
    <xdr:to>
      <xdr:col>1</xdr:col>
      <xdr:colOff>485775</xdr:colOff>
      <xdr:row>37</xdr:row>
      <xdr:rowOff>35878</xdr:rowOff>
    </xdr:to>
    <xdr:sp macro="" textlink="">
      <xdr:nvSpPr>
        <xdr:cNvPr id="90" name="円/楕円 89">
          <a:extLst>
            <a:ext uri="{FF2B5EF4-FFF2-40B4-BE49-F238E27FC236}">
              <a16:creationId xmlns:a16="http://schemas.microsoft.com/office/drawing/2014/main" xmlns="" id="{2A64070D-3B51-427A-B789-3B2E888702BF}"/>
            </a:ext>
          </a:extLst>
        </xdr:cNvPr>
        <xdr:cNvSpPr/>
      </xdr:nvSpPr>
      <xdr:spPr>
        <a:xfrm>
          <a:off x="1009015" y="6140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52405</xdr:rowOff>
    </xdr:from>
    <xdr:ext cx="599010" cy="259045"/>
    <xdr:sp macro="" textlink="">
      <xdr:nvSpPr>
        <xdr:cNvPr id="91" name="テキスト ボックス 90">
          <a:extLst>
            <a:ext uri="{FF2B5EF4-FFF2-40B4-BE49-F238E27FC236}">
              <a16:creationId xmlns:a16="http://schemas.microsoft.com/office/drawing/2014/main" xmlns="" id="{42D99418-ADEB-455E-8CE0-8AF965596092}"/>
            </a:ext>
          </a:extLst>
        </xdr:cNvPr>
        <xdr:cNvSpPr txBox="1"/>
      </xdr:nvSpPr>
      <xdr:spPr>
        <a:xfrm>
          <a:off x="760309" y="591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5CB46713-510B-4CC0-ADD2-03F0EB14C7EC}"/>
            </a:ext>
          </a:extLst>
        </xdr:cNvPr>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F9D61D47-AD75-44DA-8C75-2B7A5DA5D670}"/>
            </a:ext>
          </a:extLst>
        </xdr:cNvPr>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FA1D5425-2835-41CE-8234-42A153CA29C6}"/>
            </a:ext>
          </a:extLst>
        </xdr:cNvPr>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9FCFDAAB-EE44-4F16-97D7-7DC4693E4FBA}"/>
            </a:ext>
          </a:extLst>
        </xdr:cNvPr>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675A0BAE-9CBB-4A16-8380-C3074C14EAFF}"/>
            </a:ext>
          </a:extLst>
        </xdr:cNvPr>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8F67384D-1363-4F2F-BBE1-021C65719648}"/>
            </a:ext>
          </a:extLst>
        </xdr:cNvPr>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7963A4C7-F381-4B64-B0D5-4277304C0606}"/>
            </a:ext>
          </a:extLst>
        </xdr:cNvPr>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49F0BE9C-7BD3-428A-8CB2-F3EC1C231817}"/>
            </a:ext>
          </a:extLst>
        </xdr:cNvPr>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400F2EF3-0689-46E7-8C82-74FC6AC422AE}"/>
            </a:ext>
          </a:extLst>
        </xdr:cNvPr>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A6B79F22-582F-4AD9-A8B8-10263037CE3B}"/>
            </a:ext>
          </a:extLst>
        </xdr:cNvPr>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1F752E9E-77F9-43C3-ABE0-324F80530504}"/>
            </a:ext>
          </a:extLst>
        </xdr:cNvPr>
        <xdr:cNvCxnSpPr/>
      </xdr:nvCxnSpPr>
      <xdr:spPr>
        <a:xfrm>
          <a:off x="691515" y="99896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BCB3CC3C-09D4-44D9-86FD-C10CF7BA5B4C}"/>
            </a:ext>
          </a:extLst>
        </xdr:cNvPr>
        <xdr:cNvSpPr txBox="1"/>
      </xdr:nvSpPr>
      <xdr:spPr>
        <a:xfrm>
          <a:off x="51321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DA40730B-4179-44AD-8779-2DEE2F6F0B60}"/>
            </a:ext>
          </a:extLst>
        </xdr:cNvPr>
        <xdr:cNvCxnSpPr/>
      </xdr:nvCxnSpPr>
      <xdr:spPr>
        <a:xfrm>
          <a:off x="691515" y="96706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47F1F89-64F2-461C-8869-8031511B653B}"/>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8E4EEE0D-EC6D-4DC6-8310-BEC8E4DC319B}"/>
            </a:ext>
          </a:extLst>
        </xdr:cNvPr>
        <xdr:cNvCxnSpPr/>
      </xdr:nvCxnSpPr>
      <xdr:spPr>
        <a:xfrm>
          <a:off x="691515" y="93517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4C6A210A-E260-4C0D-978C-518BB8E04AB4}"/>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32250EA6-1D51-4620-8FEC-B11AAAC4F29B}"/>
            </a:ext>
          </a:extLst>
        </xdr:cNvPr>
        <xdr:cNvCxnSpPr/>
      </xdr:nvCxnSpPr>
      <xdr:spPr>
        <a:xfrm>
          <a:off x="691515" y="90327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A5A3CB6C-02D8-47FE-9CF8-B3B7AA5C877E}"/>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3B28E6F1-A63E-4588-8FF9-DC38134EAAEB}"/>
            </a:ext>
          </a:extLst>
        </xdr:cNvPr>
        <xdr:cNvCxnSpPr/>
      </xdr:nvCxnSpPr>
      <xdr:spPr>
        <a:xfrm>
          <a:off x="691515" y="87138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189CAFD0-A36B-4141-A6E1-2DF60DA54DAB}"/>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F97D61E7-976F-4139-9FC1-EED5E69621F7}"/>
            </a:ext>
          </a:extLst>
        </xdr:cNvPr>
        <xdr:cNvCxnSpPr/>
      </xdr:nvCxnSpPr>
      <xdr:spPr>
        <a:xfrm>
          <a:off x="691515" y="83910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79C730B5-AB3F-469F-9B40-39599E27E156}"/>
            </a:ext>
          </a:extLst>
        </xdr:cNvPr>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DD96E8CE-E1A4-4916-A59C-BAD03F332920}"/>
            </a:ext>
          </a:extLst>
        </xdr:cNvPr>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6A629EB7-ABC7-426F-8A7A-7AF760A5F294}"/>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B209A262-BD73-4112-B66F-EAA4F637D950}"/>
            </a:ext>
          </a:extLst>
        </xdr:cNvPr>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xmlns="" id="{4B0D38CC-EF1B-42E9-89D6-95AF3D0B8F8E}"/>
            </a:ext>
          </a:extLst>
        </xdr:cNvPr>
        <xdr:cNvCxnSpPr/>
      </xdr:nvCxnSpPr>
      <xdr:spPr>
        <a:xfrm flipV="1">
          <a:off x="4220210" y="8549269"/>
          <a:ext cx="1270" cy="131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xmlns="" id="{9057EC2D-5DEB-443F-A143-6E929813FCCE}"/>
            </a:ext>
          </a:extLst>
        </xdr:cNvPr>
        <xdr:cNvSpPr txBox="1"/>
      </xdr:nvSpPr>
      <xdr:spPr>
        <a:xfrm>
          <a:off x="4272915" y="98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xmlns="" id="{E32E4341-6369-45B0-8FE8-66CE30F5386A}"/>
            </a:ext>
          </a:extLst>
        </xdr:cNvPr>
        <xdr:cNvCxnSpPr/>
      </xdr:nvCxnSpPr>
      <xdr:spPr>
        <a:xfrm>
          <a:off x="4133215" y="986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xmlns="" id="{6ABC00E8-0E81-427F-852D-A0733AD3FA7A}"/>
            </a:ext>
          </a:extLst>
        </xdr:cNvPr>
        <xdr:cNvSpPr txBox="1"/>
      </xdr:nvSpPr>
      <xdr:spPr>
        <a:xfrm>
          <a:off x="4272915" y="83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xmlns="" id="{92F59E45-2964-4A20-872E-E856AA7F06B3}"/>
            </a:ext>
          </a:extLst>
        </xdr:cNvPr>
        <xdr:cNvCxnSpPr/>
      </xdr:nvCxnSpPr>
      <xdr:spPr>
        <a:xfrm>
          <a:off x="4133215" y="854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84601</xdr:rowOff>
    </xdr:from>
    <xdr:to>
      <xdr:col>6</xdr:col>
      <xdr:colOff>511175</xdr:colOff>
      <xdr:row>56</xdr:row>
      <xdr:rowOff>108478</xdr:rowOff>
    </xdr:to>
    <xdr:cxnSp macro="">
      <xdr:nvCxnSpPr>
        <xdr:cNvPr id="122" name="直線コネクタ 121">
          <a:extLst>
            <a:ext uri="{FF2B5EF4-FFF2-40B4-BE49-F238E27FC236}">
              <a16:creationId xmlns:a16="http://schemas.microsoft.com/office/drawing/2014/main" xmlns="" id="{E2623038-CCBA-46A7-8341-A5D23F5CE503}"/>
            </a:ext>
          </a:extLst>
        </xdr:cNvPr>
        <xdr:cNvCxnSpPr/>
      </xdr:nvCxnSpPr>
      <xdr:spPr>
        <a:xfrm flipV="1">
          <a:off x="3452495" y="9472441"/>
          <a:ext cx="76962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xmlns="" id="{E8BE5416-2411-43A6-8568-F839C4215BFD}"/>
            </a:ext>
          </a:extLst>
        </xdr:cNvPr>
        <xdr:cNvSpPr txBox="1"/>
      </xdr:nvSpPr>
      <xdr:spPr>
        <a:xfrm>
          <a:off x="4272915" y="9586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xmlns="" id="{EF8126A9-A2D3-4609-9B5E-1D293CECE98B}"/>
            </a:ext>
          </a:extLst>
        </xdr:cNvPr>
        <xdr:cNvSpPr/>
      </xdr:nvSpPr>
      <xdr:spPr>
        <a:xfrm>
          <a:off x="4171315" y="96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108478</xdr:rowOff>
    </xdr:from>
    <xdr:to>
      <xdr:col>5</xdr:col>
      <xdr:colOff>358775</xdr:colOff>
      <xdr:row>56</xdr:row>
      <xdr:rowOff>144418</xdr:rowOff>
    </xdr:to>
    <xdr:cxnSp macro="">
      <xdr:nvCxnSpPr>
        <xdr:cNvPr id="125" name="直線コネクタ 124">
          <a:extLst>
            <a:ext uri="{FF2B5EF4-FFF2-40B4-BE49-F238E27FC236}">
              <a16:creationId xmlns:a16="http://schemas.microsoft.com/office/drawing/2014/main" xmlns="" id="{1BF2A309-F1EA-4721-8609-A9876502A203}"/>
            </a:ext>
          </a:extLst>
        </xdr:cNvPr>
        <xdr:cNvCxnSpPr/>
      </xdr:nvCxnSpPr>
      <xdr:spPr>
        <a:xfrm flipV="1">
          <a:off x="2632075" y="9496318"/>
          <a:ext cx="82042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xmlns="" id="{13296B93-56E0-45EA-9CD0-CA80FBA1CEEF}"/>
            </a:ext>
          </a:extLst>
        </xdr:cNvPr>
        <xdr:cNvSpPr/>
      </xdr:nvSpPr>
      <xdr:spPr>
        <a:xfrm>
          <a:off x="3401695" y="9635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xmlns="" id="{69E010DD-BC9E-41D3-88A1-C30375516683}"/>
            </a:ext>
          </a:extLst>
        </xdr:cNvPr>
        <xdr:cNvSpPr txBox="1"/>
      </xdr:nvSpPr>
      <xdr:spPr>
        <a:xfrm>
          <a:off x="3152989" y="972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127729</xdr:rowOff>
    </xdr:from>
    <xdr:to>
      <xdr:col>4</xdr:col>
      <xdr:colOff>155575</xdr:colOff>
      <xdr:row>56</xdr:row>
      <xdr:rowOff>144418</xdr:rowOff>
    </xdr:to>
    <xdr:cxnSp macro="">
      <xdr:nvCxnSpPr>
        <xdr:cNvPr id="128" name="直線コネクタ 127">
          <a:extLst>
            <a:ext uri="{FF2B5EF4-FFF2-40B4-BE49-F238E27FC236}">
              <a16:creationId xmlns:a16="http://schemas.microsoft.com/office/drawing/2014/main" xmlns="" id="{2FC1084C-10C3-47F5-9A23-F0FBAA24BDDE}"/>
            </a:ext>
          </a:extLst>
        </xdr:cNvPr>
        <xdr:cNvCxnSpPr/>
      </xdr:nvCxnSpPr>
      <xdr:spPr>
        <a:xfrm>
          <a:off x="1857375" y="9515569"/>
          <a:ext cx="7747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xmlns="" id="{8DD03C40-506F-48C4-A06A-94FE85759243}"/>
            </a:ext>
          </a:extLst>
        </xdr:cNvPr>
        <xdr:cNvSpPr/>
      </xdr:nvSpPr>
      <xdr:spPr>
        <a:xfrm>
          <a:off x="2581275" y="9646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73B3764-2FB1-46AC-9A7A-DD7B5224A8C4}"/>
            </a:ext>
          </a:extLst>
        </xdr:cNvPr>
        <xdr:cNvSpPr txBox="1"/>
      </xdr:nvSpPr>
      <xdr:spPr>
        <a:xfrm>
          <a:off x="2401149" y="97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127729</xdr:rowOff>
    </xdr:from>
    <xdr:to>
      <xdr:col>2</xdr:col>
      <xdr:colOff>638175</xdr:colOff>
      <xdr:row>57</xdr:row>
      <xdr:rowOff>22188</xdr:rowOff>
    </xdr:to>
    <xdr:cxnSp macro="">
      <xdr:nvCxnSpPr>
        <xdr:cNvPr id="131" name="直線コネクタ 130">
          <a:extLst>
            <a:ext uri="{FF2B5EF4-FFF2-40B4-BE49-F238E27FC236}">
              <a16:creationId xmlns:a16="http://schemas.microsoft.com/office/drawing/2014/main" xmlns="" id="{C42B8068-E2D4-4897-ADD1-ED6FE4A0402B}"/>
            </a:ext>
          </a:extLst>
        </xdr:cNvPr>
        <xdr:cNvCxnSpPr/>
      </xdr:nvCxnSpPr>
      <xdr:spPr>
        <a:xfrm flipV="1">
          <a:off x="1059815" y="9515569"/>
          <a:ext cx="797560" cy="6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xmlns="" id="{321510AE-A4A1-4EC3-BB03-DF32D705E909}"/>
            </a:ext>
          </a:extLst>
        </xdr:cNvPr>
        <xdr:cNvSpPr/>
      </xdr:nvSpPr>
      <xdr:spPr>
        <a:xfrm>
          <a:off x="1829435" y="967443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xmlns="" id="{D8BE81FA-FDF5-476D-9843-CCF017685C9D}"/>
            </a:ext>
          </a:extLst>
        </xdr:cNvPr>
        <xdr:cNvSpPr txBox="1"/>
      </xdr:nvSpPr>
      <xdr:spPr>
        <a:xfrm>
          <a:off x="1580729" y="976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xmlns="" id="{390F5B9D-8F13-4118-9072-45CA7346BD90}"/>
            </a:ext>
          </a:extLst>
        </xdr:cNvPr>
        <xdr:cNvSpPr/>
      </xdr:nvSpPr>
      <xdr:spPr>
        <a:xfrm>
          <a:off x="1009015" y="9663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xmlns="" id="{CA94BFC5-AB8F-4F41-8D30-1A9EB1F1302F}"/>
            </a:ext>
          </a:extLst>
        </xdr:cNvPr>
        <xdr:cNvSpPr txBox="1"/>
      </xdr:nvSpPr>
      <xdr:spPr>
        <a:xfrm>
          <a:off x="760309" y="97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256C1B7B-1588-441F-A530-D8E28ACAE3DB}"/>
            </a:ext>
          </a:extLst>
        </xdr:cNvPr>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47113394-398E-400C-8334-37F9E7F0BC97}"/>
            </a:ext>
          </a:extLst>
        </xdr:cNvPr>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9FE8FDAE-D3B5-4749-86C8-085461719FEF}"/>
            </a:ext>
          </a:extLst>
        </xdr:cNvPr>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677FB1BF-511C-496E-B67F-D74896D3C087}"/>
            </a:ext>
          </a:extLst>
        </xdr:cNvPr>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DD7D2C89-6DF5-4313-9281-5903E3D8F9D6}"/>
            </a:ext>
          </a:extLst>
        </xdr:cNvPr>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33801</xdr:rowOff>
    </xdr:from>
    <xdr:to>
      <xdr:col>6</xdr:col>
      <xdr:colOff>561975</xdr:colOff>
      <xdr:row>56</xdr:row>
      <xdr:rowOff>135401</xdr:rowOff>
    </xdr:to>
    <xdr:sp macro="" textlink="">
      <xdr:nvSpPr>
        <xdr:cNvPr id="141" name="円/楕円 140">
          <a:extLst>
            <a:ext uri="{FF2B5EF4-FFF2-40B4-BE49-F238E27FC236}">
              <a16:creationId xmlns:a16="http://schemas.microsoft.com/office/drawing/2014/main" xmlns="" id="{BC788996-1CDD-40C2-8E60-61AE4E8A1816}"/>
            </a:ext>
          </a:extLst>
        </xdr:cNvPr>
        <xdr:cNvSpPr/>
      </xdr:nvSpPr>
      <xdr:spPr>
        <a:xfrm>
          <a:off x="4171315" y="94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56678</xdr:rowOff>
    </xdr:from>
    <xdr:ext cx="599010" cy="259045"/>
    <xdr:sp macro="" textlink="">
      <xdr:nvSpPr>
        <xdr:cNvPr id="142" name="物件費該当値テキスト">
          <a:extLst>
            <a:ext uri="{FF2B5EF4-FFF2-40B4-BE49-F238E27FC236}">
              <a16:creationId xmlns:a16="http://schemas.microsoft.com/office/drawing/2014/main" xmlns="" id="{42EC86FC-D000-4B2A-A9D2-138B7B9238F9}"/>
            </a:ext>
          </a:extLst>
        </xdr:cNvPr>
        <xdr:cNvSpPr txBox="1"/>
      </xdr:nvSpPr>
      <xdr:spPr>
        <a:xfrm>
          <a:off x="4272915" y="927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57678</xdr:rowOff>
    </xdr:from>
    <xdr:to>
      <xdr:col>5</xdr:col>
      <xdr:colOff>409575</xdr:colOff>
      <xdr:row>56</xdr:row>
      <xdr:rowOff>159278</xdr:rowOff>
    </xdr:to>
    <xdr:sp macro="" textlink="">
      <xdr:nvSpPr>
        <xdr:cNvPr id="143" name="円/楕円 142">
          <a:extLst>
            <a:ext uri="{FF2B5EF4-FFF2-40B4-BE49-F238E27FC236}">
              <a16:creationId xmlns:a16="http://schemas.microsoft.com/office/drawing/2014/main" xmlns="" id="{4F360744-07B9-4D36-8C84-CD538996CECA}"/>
            </a:ext>
          </a:extLst>
        </xdr:cNvPr>
        <xdr:cNvSpPr/>
      </xdr:nvSpPr>
      <xdr:spPr>
        <a:xfrm>
          <a:off x="3401695" y="94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4355</xdr:rowOff>
    </xdr:from>
    <xdr:ext cx="599010" cy="259045"/>
    <xdr:sp macro="" textlink="">
      <xdr:nvSpPr>
        <xdr:cNvPr id="144" name="テキスト ボックス 143">
          <a:extLst>
            <a:ext uri="{FF2B5EF4-FFF2-40B4-BE49-F238E27FC236}">
              <a16:creationId xmlns:a16="http://schemas.microsoft.com/office/drawing/2014/main" xmlns="" id="{5170FA2E-FD4A-4D35-9A86-CAD87632E6D5}"/>
            </a:ext>
          </a:extLst>
        </xdr:cNvPr>
        <xdr:cNvSpPr txBox="1"/>
      </xdr:nvSpPr>
      <xdr:spPr>
        <a:xfrm>
          <a:off x="3152989" y="92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309,121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93618</xdr:rowOff>
    </xdr:from>
    <xdr:to>
      <xdr:col>4</xdr:col>
      <xdr:colOff>206375</xdr:colOff>
      <xdr:row>57</xdr:row>
      <xdr:rowOff>23768</xdr:rowOff>
    </xdr:to>
    <xdr:sp macro="" textlink="">
      <xdr:nvSpPr>
        <xdr:cNvPr id="145" name="円/楕円 144">
          <a:extLst>
            <a:ext uri="{FF2B5EF4-FFF2-40B4-BE49-F238E27FC236}">
              <a16:creationId xmlns:a16="http://schemas.microsoft.com/office/drawing/2014/main" xmlns="" id="{D79990DC-2FC8-40F6-9761-8438A298D90B}"/>
            </a:ext>
          </a:extLst>
        </xdr:cNvPr>
        <xdr:cNvSpPr/>
      </xdr:nvSpPr>
      <xdr:spPr>
        <a:xfrm>
          <a:off x="2581275" y="9481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40295</xdr:rowOff>
    </xdr:from>
    <xdr:ext cx="599010" cy="259045"/>
    <xdr:sp macro="" textlink="">
      <xdr:nvSpPr>
        <xdr:cNvPr id="146" name="テキスト ボックス 145">
          <a:extLst>
            <a:ext uri="{FF2B5EF4-FFF2-40B4-BE49-F238E27FC236}">
              <a16:creationId xmlns:a16="http://schemas.microsoft.com/office/drawing/2014/main" xmlns="" id="{0A5D02F0-8155-44D7-A3E4-F5C30A211C86}"/>
            </a:ext>
          </a:extLst>
        </xdr:cNvPr>
        <xdr:cNvSpPr txBox="1"/>
      </xdr:nvSpPr>
      <xdr:spPr>
        <a:xfrm>
          <a:off x="2401149" y="926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76929</xdr:rowOff>
    </xdr:from>
    <xdr:to>
      <xdr:col>3</xdr:col>
      <xdr:colOff>3175</xdr:colOff>
      <xdr:row>57</xdr:row>
      <xdr:rowOff>7079</xdr:rowOff>
    </xdr:to>
    <xdr:sp macro="" textlink="">
      <xdr:nvSpPr>
        <xdr:cNvPr id="147" name="円/楕円 146">
          <a:extLst>
            <a:ext uri="{FF2B5EF4-FFF2-40B4-BE49-F238E27FC236}">
              <a16:creationId xmlns:a16="http://schemas.microsoft.com/office/drawing/2014/main" xmlns="" id="{4795C178-093F-4CAF-A304-C1BB743F1DB6}"/>
            </a:ext>
          </a:extLst>
        </xdr:cNvPr>
        <xdr:cNvSpPr/>
      </xdr:nvSpPr>
      <xdr:spPr>
        <a:xfrm>
          <a:off x="1829435" y="9464769"/>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23606</xdr:rowOff>
    </xdr:from>
    <xdr:ext cx="599010" cy="259045"/>
    <xdr:sp macro="" textlink="">
      <xdr:nvSpPr>
        <xdr:cNvPr id="148" name="テキスト ボックス 147">
          <a:extLst>
            <a:ext uri="{FF2B5EF4-FFF2-40B4-BE49-F238E27FC236}">
              <a16:creationId xmlns:a16="http://schemas.microsoft.com/office/drawing/2014/main" xmlns="" id="{FF8A9299-15B4-4DBE-AFD8-0FDE968C69E2}"/>
            </a:ext>
          </a:extLst>
        </xdr:cNvPr>
        <xdr:cNvSpPr txBox="1"/>
      </xdr:nvSpPr>
      <xdr:spPr>
        <a:xfrm>
          <a:off x="1580729" y="924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142838</xdr:rowOff>
    </xdr:from>
    <xdr:to>
      <xdr:col>1</xdr:col>
      <xdr:colOff>485775</xdr:colOff>
      <xdr:row>57</xdr:row>
      <xdr:rowOff>72988</xdr:rowOff>
    </xdr:to>
    <xdr:sp macro="" textlink="">
      <xdr:nvSpPr>
        <xdr:cNvPr id="149" name="円/楕円 148">
          <a:extLst>
            <a:ext uri="{FF2B5EF4-FFF2-40B4-BE49-F238E27FC236}">
              <a16:creationId xmlns:a16="http://schemas.microsoft.com/office/drawing/2014/main" xmlns="" id="{0E5196FC-F087-4B08-9D6F-9A647455C39A}"/>
            </a:ext>
          </a:extLst>
        </xdr:cNvPr>
        <xdr:cNvSpPr/>
      </xdr:nvSpPr>
      <xdr:spPr>
        <a:xfrm>
          <a:off x="1009015" y="9530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89515</xdr:rowOff>
    </xdr:from>
    <xdr:ext cx="599010" cy="259045"/>
    <xdr:sp macro="" textlink="">
      <xdr:nvSpPr>
        <xdr:cNvPr id="150" name="テキスト ボックス 149">
          <a:extLst>
            <a:ext uri="{FF2B5EF4-FFF2-40B4-BE49-F238E27FC236}">
              <a16:creationId xmlns:a16="http://schemas.microsoft.com/office/drawing/2014/main" xmlns="" id="{9DB5FED4-2240-42AE-AC86-48F0A44D79D3}"/>
            </a:ext>
          </a:extLst>
        </xdr:cNvPr>
        <xdr:cNvSpPr txBox="1"/>
      </xdr:nvSpPr>
      <xdr:spPr>
        <a:xfrm>
          <a:off x="760309" y="930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430CC2CF-331B-4F77-8BF5-D1A24092B376}"/>
            </a:ext>
          </a:extLst>
        </xdr:cNvPr>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BE2D712D-C449-4D2C-89D9-1E5B45EFBD63}"/>
            </a:ext>
          </a:extLst>
        </xdr:cNvPr>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843BE450-A512-4F82-9060-5C6B75E8E657}"/>
            </a:ext>
          </a:extLst>
        </xdr:cNvPr>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547861B6-A450-420B-BA30-91C941063CFF}"/>
            </a:ext>
          </a:extLst>
        </xdr:cNvPr>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AACBC34B-FD3D-44A2-8D99-E0D02C843972}"/>
            </a:ext>
          </a:extLst>
        </xdr:cNvPr>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770791E2-D152-44F3-8B19-0B783BBAEBE5}"/>
            </a:ext>
          </a:extLst>
        </xdr:cNvPr>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80B36ABA-B6B9-460C-93AD-5BB7F8B9174D}"/>
            </a:ext>
          </a:extLst>
        </xdr:cNvPr>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F07A37FE-35D6-4DF8-8005-57E4ED276111}"/>
            </a:ext>
          </a:extLst>
        </xdr:cNvPr>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961607E6-93BF-48D4-BF82-F04F5680F038}"/>
            </a:ext>
          </a:extLst>
        </xdr:cNvPr>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7221AB39-3A9D-4717-A842-8213055C1976}"/>
            </a:ext>
          </a:extLst>
        </xdr:cNvPr>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F8A15E6-8538-49DA-86AC-EE609CB0BA6B}"/>
            </a:ext>
          </a:extLst>
        </xdr:cNvPr>
        <xdr:cNvCxnSpPr/>
      </xdr:nvCxnSpPr>
      <xdr:spPr>
        <a:xfrm>
          <a:off x="691515" y="13288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9DD2B594-1DD5-4FF3-B4C2-B0A287A21900}"/>
            </a:ext>
          </a:extLst>
        </xdr:cNvPr>
        <xdr:cNvSpPr txBox="1"/>
      </xdr:nvSpPr>
      <xdr:spPr>
        <a:xfrm>
          <a:off x="51321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B687F100-5E72-47DA-AE6A-671257A4F024}"/>
            </a:ext>
          </a:extLst>
        </xdr:cNvPr>
        <xdr:cNvCxnSpPr/>
      </xdr:nvCxnSpPr>
      <xdr:spPr>
        <a:xfrm>
          <a:off x="691515" y="12914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672CCB47-FB89-4DE2-9B44-5B379D907E8B}"/>
            </a:ext>
          </a:extLst>
        </xdr:cNvPr>
        <xdr:cNvSpPr txBox="1"/>
      </xdr:nvSpPr>
      <xdr:spPr>
        <a:xfrm>
          <a:off x="23070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597968A3-6A0D-446D-88D0-EBE56E11BA5F}"/>
            </a:ext>
          </a:extLst>
        </xdr:cNvPr>
        <xdr:cNvCxnSpPr/>
      </xdr:nvCxnSpPr>
      <xdr:spPr>
        <a:xfrm>
          <a:off x="691515" y="125450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59A44390-10BB-4BD6-B160-FB3D6466E25D}"/>
            </a:ext>
          </a:extLst>
        </xdr:cNvPr>
        <xdr:cNvSpPr txBox="1"/>
      </xdr:nvSpPr>
      <xdr:spPr>
        <a:xfrm>
          <a:off x="23070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387675BC-BB63-418C-A933-21F9006F954D}"/>
            </a:ext>
          </a:extLst>
        </xdr:cNvPr>
        <xdr:cNvCxnSpPr/>
      </xdr:nvCxnSpPr>
      <xdr:spPr>
        <a:xfrm>
          <a:off x="691515" y="121716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499C16D5-B87D-4AB4-B42A-04EE0983CE65}"/>
            </a:ext>
          </a:extLst>
        </xdr:cNvPr>
        <xdr:cNvSpPr txBox="1"/>
      </xdr:nvSpPr>
      <xdr:spPr>
        <a:xfrm>
          <a:off x="23070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25EFF286-7050-4A7D-8BAC-67194032E3B5}"/>
            </a:ext>
          </a:extLst>
        </xdr:cNvPr>
        <xdr:cNvCxnSpPr/>
      </xdr:nvCxnSpPr>
      <xdr:spPr>
        <a:xfrm>
          <a:off x="691515" y="117983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297C0F21-BC6D-454B-AF5F-406AC8BB5F8C}"/>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FD2A0F43-F3CD-41E2-A658-3ADA10EB21D5}"/>
            </a:ext>
          </a:extLst>
        </xdr:cNvPr>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60727E1D-4CBF-440A-969D-95D55FA38571}"/>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FC717928-8F71-4CD6-BF87-CF4CA2CC81AD}"/>
            </a:ext>
          </a:extLst>
        </xdr:cNvPr>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BC1D9360-173C-47F1-A3FF-1FD6119E3C1B}"/>
            </a:ext>
          </a:extLst>
        </xdr:cNvPr>
        <xdr:cNvCxnSpPr/>
      </xdr:nvCxnSpPr>
      <xdr:spPr>
        <a:xfrm flipV="1">
          <a:off x="4220210" y="11819737"/>
          <a:ext cx="1270" cy="146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AEEB2FF0-365D-4AB6-807D-550DD40916B4}"/>
            </a:ext>
          </a:extLst>
        </xdr:cNvPr>
        <xdr:cNvSpPr txBox="1"/>
      </xdr:nvSpPr>
      <xdr:spPr>
        <a:xfrm>
          <a:off x="4272915"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E242D4C6-36E7-4FA5-B8A8-A9F4E5589AD0}"/>
            </a:ext>
          </a:extLst>
        </xdr:cNvPr>
        <xdr:cNvCxnSpPr/>
      </xdr:nvCxnSpPr>
      <xdr:spPr>
        <a:xfrm>
          <a:off x="4133215" y="1328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xmlns="" id="{610AC020-0A07-4234-B949-DA3F0CCC0542}"/>
            </a:ext>
          </a:extLst>
        </xdr:cNvPr>
        <xdr:cNvSpPr txBox="1"/>
      </xdr:nvSpPr>
      <xdr:spPr>
        <a:xfrm>
          <a:off x="4272915" y="1159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xmlns="" id="{E52A9295-F08A-47E1-B6F2-BC4E07C3A6B9}"/>
            </a:ext>
          </a:extLst>
        </xdr:cNvPr>
        <xdr:cNvCxnSpPr/>
      </xdr:nvCxnSpPr>
      <xdr:spPr>
        <a:xfrm>
          <a:off x="4133215" y="1181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117247</xdr:rowOff>
    </xdr:from>
    <xdr:to>
      <xdr:col>6</xdr:col>
      <xdr:colOff>511175</xdr:colOff>
      <xdr:row>78</xdr:row>
      <xdr:rowOff>117793</xdr:rowOff>
    </xdr:to>
    <xdr:cxnSp macro="">
      <xdr:nvCxnSpPr>
        <xdr:cNvPr id="179" name="直線コネクタ 178">
          <a:extLst>
            <a:ext uri="{FF2B5EF4-FFF2-40B4-BE49-F238E27FC236}">
              <a16:creationId xmlns:a16="http://schemas.microsoft.com/office/drawing/2014/main" xmlns="" id="{871B9BC4-7C09-493E-A7D9-DC9106480F8B}"/>
            </a:ext>
          </a:extLst>
        </xdr:cNvPr>
        <xdr:cNvCxnSpPr/>
      </xdr:nvCxnSpPr>
      <xdr:spPr>
        <a:xfrm flipV="1">
          <a:off x="3452495" y="13193167"/>
          <a:ext cx="76962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xmlns="" id="{52EBF1E0-DDE2-422E-82BA-3244B9753EC5}"/>
            </a:ext>
          </a:extLst>
        </xdr:cNvPr>
        <xdr:cNvSpPr txBox="1"/>
      </xdr:nvSpPr>
      <xdr:spPr>
        <a:xfrm>
          <a:off x="4272915" y="1277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xmlns="" id="{DF81C827-C4F7-4F6C-A648-52956BFF095B}"/>
            </a:ext>
          </a:extLst>
        </xdr:cNvPr>
        <xdr:cNvSpPr/>
      </xdr:nvSpPr>
      <xdr:spPr>
        <a:xfrm>
          <a:off x="4171315" y="1292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108586</xdr:rowOff>
    </xdr:from>
    <xdr:to>
      <xdr:col>5</xdr:col>
      <xdr:colOff>358775</xdr:colOff>
      <xdr:row>78</xdr:row>
      <xdr:rowOff>117793</xdr:rowOff>
    </xdr:to>
    <xdr:cxnSp macro="">
      <xdr:nvCxnSpPr>
        <xdr:cNvPr id="182" name="直線コネクタ 181">
          <a:extLst>
            <a:ext uri="{FF2B5EF4-FFF2-40B4-BE49-F238E27FC236}">
              <a16:creationId xmlns:a16="http://schemas.microsoft.com/office/drawing/2014/main" xmlns="" id="{773A2962-71B6-4C92-92BF-32025E467544}"/>
            </a:ext>
          </a:extLst>
        </xdr:cNvPr>
        <xdr:cNvCxnSpPr/>
      </xdr:nvCxnSpPr>
      <xdr:spPr>
        <a:xfrm>
          <a:off x="2632075" y="13184506"/>
          <a:ext cx="82042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xmlns="" id="{41F6378A-BC3D-4886-8A41-21617C3E8A4E}"/>
            </a:ext>
          </a:extLst>
        </xdr:cNvPr>
        <xdr:cNvSpPr/>
      </xdr:nvSpPr>
      <xdr:spPr>
        <a:xfrm>
          <a:off x="3401695" y="1294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xmlns="" id="{C945D88C-0DE3-45B8-A207-4D69DA88D01B}"/>
            </a:ext>
          </a:extLst>
        </xdr:cNvPr>
        <xdr:cNvSpPr txBox="1"/>
      </xdr:nvSpPr>
      <xdr:spPr>
        <a:xfrm>
          <a:off x="3185306" y="127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85637</xdr:rowOff>
    </xdr:from>
    <xdr:to>
      <xdr:col>4</xdr:col>
      <xdr:colOff>155575</xdr:colOff>
      <xdr:row>78</xdr:row>
      <xdr:rowOff>108586</xdr:rowOff>
    </xdr:to>
    <xdr:cxnSp macro="">
      <xdr:nvCxnSpPr>
        <xdr:cNvPr id="185" name="直線コネクタ 184">
          <a:extLst>
            <a:ext uri="{FF2B5EF4-FFF2-40B4-BE49-F238E27FC236}">
              <a16:creationId xmlns:a16="http://schemas.microsoft.com/office/drawing/2014/main" xmlns="" id="{26F80C52-1F9A-44BE-8D19-D7833B8A3429}"/>
            </a:ext>
          </a:extLst>
        </xdr:cNvPr>
        <xdr:cNvCxnSpPr/>
      </xdr:nvCxnSpPr>
      <xdr:spPr>
        <a:xfrm>
          <a:off x="1857375" y="13161557"/>
          <a:ext cx="7747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xmlns="" id="{E3551157-B91F-4E02-AE43-02F0154771F1}"/>
            </a:ext>
          </a:extLst>
        </xdr:cNvPr>
        <xdr:cNvSpPr/>
      </xdr:nvSpPr>
      <xdr:spPr>
        <a:xfrm>
          <a:off x="2581275" y="129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xmlns="" id="{32E930EF-CB2F-44F4-914B-E86D2DDBC847}"/>
            </a:ext>
          </a:extLst>
        </xdr:cNvPr>
        <xdr:cNvSpPr txBox="1"/>
      </xdr:nvSpPr>
      <xdr:spPr>
        <a:xfrm>
          <a:off x="2433466" y="127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85637</xdr:rowOff>
    </xdr:from>
    <xdr:to>
      <xdr:col>2</xdr:col>
      <xdr:colOff>638175</xdr:colOff>
      <xdr:row>78</xdr:row>
      <xdr:rowOff>116408</xdr:rowOff>
    </xdr:to>
    <xdr:cxnSp macro="">
      <xdr:nvCxnSpPr>
        <xdr:cNvPr id="188" name="直線コネクタ 187">
          <a:extLst>
            <a:ext uri="{FF2B5EF4-FFF2-40B4-BE49-F238E27FC236}">
              <a16:creationId xmlns:a16="http://schemas.microsoft.com/office/drawing/2014/main" xmlns="" id="{0663BA4F-D033-4FFD-9218-5ED25310373A}"/>
            </a:ext>
          </a:extLst>
        </xdr:cNvPr>
        <xdr:cNvCxnSpPr/>
      </xdr:nvCxnSpPr>
      <xdr:spPr>
        <a:xfrm flipV="1">
          <a:off x="1059815" y="13161557"/>
          <a:ext cx="797560" cy="3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xmlns="" id="{DFA7652A-CA28-437F-882B-D3630CF218B9}"/>
            </a:ext>
          </a:extLst>
        </xdr:cNvPr>
        <xdr:cNvSpPr/>
      </xdr:nvSpPr>
      <xdr:spPr>
        <a:xfrm>
          <a:off x="1829435" y="12959283"/>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xmlns="" id="{62918034-DEC9-4ABF-A3AC-5B6745EB50DF}"/>
            </a:ext>
          </a:extLst>
        </xdr:cNvPr>
        <xdr:cNvSpPr txBox="1"/>
      </xdr:nvSpPr>
      <xdr:spPr>
        <a:xfrm>
          <a:off x="1613046" y="127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xmlns="" id="{926A8789-CBD1-478F-A38C-35192377C888}"/>
            </a:ext>
          </a:extLst>
        </xdr:cNvPr>
        <xdr:cNvSpPr/>
      </xdr:nvSpPr>
      <xdr:spPr>
        <a:xfrm>
          <a:off x="1009015" y="129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xmlns="" id="{1BC7CB99-EBF6-455D-A954-1C9EAA46ED14}"/>
            </a:ext>
          </a:extLst>
        </xdr:cNvPr>
        <xdr:cNvSpPr txBox="1"/>
      </xdr:nvSpPr>
      <xdr:spPr>
        <a:xfrm>
          <a:off x="792626" y="1275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C5A76AF5-3CC9-41C6-83F3-4B993072FED6}"/>
            </a:ext>
          </a:extLst>
        </xdr:cNvPr>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E2D0A5D1-56B6-423D-8CE3-D714CCC45F26}"/>
            </a:ext>
          </a:extLst>
        </xdr:cNvPr>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A6095879-9380-4A31-A9CF-2D28E377E032}"/>
            </a:ext>
          </a:extLst>
        </xdr:cNvPr>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6EB571F0-52C4-47B7-BADE-97E7A46E0D37}"/>
            </a:ext>
          </a:extLst>
        </xdr:cNvPr>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BA6C80D0-B13D-4365-A1AC-3F93CF32B3F9}"/>
            </a:ext>
          </a:extLst>
        </xdr:cNvPr>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66447</xdr:rowOff>
    </xdr:from>
    <xdr:to>
      <xdr:col>6</xdr:col>
      <xdr:colOff>561975</xdr:colOff>
      <xdr:row>78</xdr:row>
      <xdr:rowOff>168047</xdr:rowOff>
    </xdr:to>
    <xdr:sp macro="" textlink="">
      <xdr:nvSpPr>
        <xdr:cNvPr id="198" name="円/楕円 197">
          <a:extLst>
            <a:ext uri="{FF2B5EF4-FFF2-40B4-BE49-F238E27FC236}">
              <a16:creationId xmlns:a16="http://schemas.microsoft.com/office/drawing/2014/main" xmlns="" id="{D1DA1719-3562-401E-B4C7-A9CC06565230}"/>
            </a:ext>
          </a:extLst>
        </xdr:cNvPr>
        <xdr:cNvSpPr/>
      </xdr:nvSpPr>
      <xdr:spPr>
        <a:xfrm>
          <a:off x="4171315" y="131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152824</xdr:rowOff>
    </xdr:from>
    <xdr:ext cx="469744" cy="259045"/>
    <xdr:sp macro="" textlink="">
      <xdr:nvSpPr>
        <xdr:cNvPr id="199" name="維持補修費該当値テキスト">
          <a:extLst>
            <a:ext uri="{FF2B5EF4-FFF2-40B4-BE49-F238E27FC236}">
              <a16:creationId xmlns:a16="http://schemas.microsoft.com/office/drawing/2014/main" xmlns="" id="{55D9B5D1-660D-4708-9FCD-384AEDA45B70}"/>
            </a:ext>
          </a:extLst>
        </xdr:cNvPr>
        <xdr:cNvSpPr txBox="1"/>
      </xdr:nvSpPr>
      <xdr:spPr>
        <a:xfrm>
          <a:off x="4272915" y="1306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66993</xdr:rowOff>
    </xdr:from>
    <xdr:to>
      <xdr:col>5</xdr:col>
      <xdr:colOff>409575</xdr:colOff>
      <xdr:row>78</xdr:row>
      <xdr:rowOff>168593</xdr:rowOff>
    </xdr:to>
    <xdr:sp macro="" textlink="">
      <xdr:nvSpPr>
        <xdr:cNvPr id="200" name="円/楕円 199">
          <a:extLst>
            <a:ext uri="{FF2B5EF4-FFF2-40B4-BE49-F238E27FC236}">
              <a16:creationId xmlns:a16="http://schemas.microsoft.com/office/drawing/2014/main" xmlns="" id="{A60B3E45-C530-4900-AC2F-2CDF26EE0429}"/>
            </a:ext>
          </a:extLst>
        </xdr:cNvPr>
        <xdr:cNvSpPr/>
      </xdr:nvSpPr>
      <xdr:spPr>
        <a:xfrm>
          <a:off x="3401695" y="131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159720</xdr:rowOff>
    </xdr:from>
    <xdr:ext cx="469744" cy="259045"/>
    <xdr:sp macro="" textlink="">
      <xdr:nvSpPr>
        <xdr:cNvPr id="201" name="テキスト ボックス 200">
          <a:extLst>
            <a:ext uri="{FF2B5EF4-FFF2-40B4-BE49-F238E27FC236}">
              <a16:creationId xmlns:a16="http://schemas.microsoft.com/office/drawing/2014/main" xmlns="" id="{37693AA4-B032-4E60-B59B-203F4B0AF554}"/>
            </a:ext>
          </a:extLst>
        </xdr:cNvPr>
        <xdr:cNvSpPr txBox="1"/>
      </xdr:nvSpPr>
      <xdr:spPr>
        <a:xfrm>
          <a:off x="3217622" y="132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57786</xdr:rowOff>
    </xdr:from>
    <xdr:to>
      <xdr:col>4</xdr:col>
      <xdr:colOff>206375</xdr:colOff>
      <xdr:row>78</xdr:row>
      <xdr:rowOff>159386</xdr:rowOff>
    </xdr:to>
    <xdr:sp macro="" textlink="">
      <xdr:nvSpPr>
        <xdr:cNvPr id="202" name="円/楕円 201">
          <a:extLst>
            <a:ext uri="{FF2B5EF4-FFF2-40B4-BE49-F238E27FC236}">
              <a16:creationId xmlns:a16="http://schemas.microsoft.com/office/drawing/2014/main" xmlns="" id="{A17FF83A-FEBC-4710-953F-040D01CE2995}"/>
            </a:ext>
          </a:extLst>
        </xdr:cNvPr>
        <xdr:cNvSpPr/>
      </xdr:nvSpPr>
      <xdr:spPr>
        <a:xfrm>
          <a:off x="2581275" y="131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150513</xdr:rowOff>
    </xdr:from>
    <xdr:ext cx="469744" cy="259045"/>
    <xdr:sp macro="" textlink="">
      <xdr:nvSpPr>
        <xdr:cNvPr id="203" name="テキスト ボックス 202">
          <a:extLst>
            <a:ext uri="{FF2B5EF4-FFF2-40B4-BE49-F238E27FC236}">
              <a16:creationId xmlns:a16="http://schemas.microsoft.com/office/drawing/2014/main" xmlns="" id="{C6220ACE-D2E0-426F-9B6F-C7A2F7D4B41B}"/>
            </a:ext>
          </a:extLst>
        </xdr:cNvPr>
        <xdr:cNvSpPr txBox="1"/>
      </xdr:nvSpPr>
      <xdr:spPr>
        <a:xfrm>
          <a:off x="2465782" y="1322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34837</xdr:rowOff>
    </xdr:from>
    <xdr:to>
      <xdr:col>3</xdr:col>
      <xdr:colOff>3175</xdr:colOff>
      <xdr:row>78</xdr:row>
      <xdr:rowOff>136437</xdr:rowOff>
    </xdr:to>
    <xdr:sp macro="" textlink="">
      <xdr:nvSpPr>
        <xdr:cNvPr id="204" name="円/楕円 203">
          <a:extLst>
            <a:ext uri="{FF2B5EF4-FFF2-40B4-BE49-F238E27FC236}">
              <a16:creationId xmlns:a16="http://schemas.microsoft.com/office/drawing/2014/main" xmlns="" id="{4BDF4C12-6531-4A19-BAD0-6723741DF657}"/>
            </a:ext>
          </a:extLst>
        </xdr:cNvPr>
        <xdr:cNvSpPr/>
      </xdr:nvSpPr>
      <xdr:spPr>
        <a:xfrm>
          <a:off x="1829435" y="13110757"/>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127564</xdr:rowOff>
    </xdr:from>
    <xdr:ext cx="534377" cy="259045"/>
    <xdr:sp macro="" textlink="">
      <xdr:nvSpPr>
        <xdr:cNvPr id="205" name="テキスト ボックス 204">
          <a:extLst>
            <a:ext uri="{FF2B5EF4-FFF2-40B4-BE49-F238E27FC236}">
              <a16:creationId xmlns:a16="http://schemas.microsoft.com/office/drawing/2014/main" xmlns="" id="{E08AC7D8-4AB8-4855-B23D-C05A05DC1E89}"/>
            </a:ext>
          </a:extLst>
        </xdr:cNvPr>
        <xdr:cNvSpPr txBox="1"/>
      </xdr:nvSpPr>
      <xdr:spPr>
        <a:xfrm>
          <a:off x="1613046" y="132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65608</xdr:rowOff>
    </xdr:from>
    <xdr:to>
      <xdr:col>1</xdr:col>
      <xdr:colOff>485775</xdr:colOff>
      <xdr:row>78</xdr:row>
      <xdr:rowOff>167208</xdr:rowOff>
    </xdr:to>
    <xdr:sp macro="" textlink="">
      <xdr:nvSpPr>
        <xdr:cNvPr id="206" name="円/楕円 205">
          <a:extLst>
            <a:ext uri="{FF2B5EF4-FFF2-40B4-BE49-F238E27FC236}">
              <a16:creationId xmlns:a16="http://schemas.microsoft.com/office/drawing/2014/main" xmlns="" id="{A8AB5A7A-CB30-473E-9BAA-E531F0CFA25C}"/>
            </a:ext>
          </a:extLst>
        </xdr:cNvPr>
        <xdr:cNvSpPr/>
      </xdr:nvSpPr>
      <xdr:spPr>
        <a:xfrm>
          <a:off x="1009015" y="131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158335</xdr:rowOff>
    </xdr:from>
    <xdr:ext cx="469744" cy="259045"/>
    <xdr:sp macro="" textlink="">
      <xdr:nvSpPr>
        <xdr:cNvPr id="207" name="テキスト ボックス 206">
          <a:extLst>
            <a:ext uri="{FF2B5EF4-FFF2-40B4-BE49-F238E27FC236}">
              <a16:creationId xmlns:a16="http://schemas.microsoft.com/office/drawing/2014/main" xmlns="" id="{3801602B-C0CA-40B9-BFB4-5BFE44A01B09}"/>
            </a:ext>
          </a:extLst>
        </xdr:cNvPr>
        <xdr:cNvSpPr txBox="1"/>
      </xdr:nvSpPr>
      <xdr:spPr>
        <a:xfrm>
          <a:off x="824942" y="132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98DD008B-8DA2-4983-8B47-E1451A3EE60F}"/>
            </a:ext>
          </a:extLst>
        </xdr:cNvPr>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20FDCE37-5D06-45E1-864F-4B83F70BADBE}"/>
            </a:ext>
          </a:extLst>
        </xdr:cNvPr>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FFE6D2C7-FFEC-4E41-A26D-90B8B3D96259}"/>
            </a:ext>
          </a:extLst>
        </xdr:cNvPr>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9DE451ED-EB08-4D3C-9BDF-BA6DDB34EF1E}"/>
            </a:ext>
          </a:extLst>
        </xdr:cNvPr>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EE7B0E68-89E4-4F92-887D-2014256FDC20}"/>
            </a:ext>
          </a:extLst>
        </xdr:cNvPr>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610F1CF7-DA43-49A5-A674-19B288703706}"/>
            </a:ext>
          </a:extLst>
        </xdr:cNvPr>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1F9920BC-0122-47E8-9D8C-CAD66EFE1046}"/>
            </a:ext>
          </a:extLst>
        </xdr:cNvPr>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99A6F8A3-F1CD-4D39-8106-616FE072A39B}"/>
            </a:ext>
          </a:extLst>
        </xdr:cNvPr>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CAAA2BCC-21F1-48FC-BBF2-43B3B6A00781}"/>
            </a:ext>
          </a:extLst>
        </xdr:cNvPr>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355415EB-E223-4301-9EBD-CB25103809AF}"/>
            </a:ext>
          </a:extLst>
        </xdr:cNvPr>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38BF5500-AC54-4F9B-9413-CD1352693744}"/>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xmlns="" id="{342A4285-9D00-40A0-9193-CD8A2941387C}"/>
            </a:ext>
          </a:extLst>
        </xdr:cNvPr>
        <xdr:cNvCxnSpPr/>
      </xdr:nvCxnSpPr>
      <xdr:spPr>
        <a:xfrm>
          <a:off x="691515" y="166952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xmlns="" id="{31E254BD-C005-4A7D-A2FA-05D89F2F5F41}"/>
            </a:ext>
          </a:extLst>
        </xdr:cNvPr>
        <xdr:cNvSpPr txBox="1"/>
      </xdr:nvSpPr>
      <xdr:spPr>
        <a:xfrm>
          <a:off x="23070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xmlns="" id="{3D87CE64-E496-4764-BED5-BBC5CC4975B2}"/>
            </a:ext>
          </a:extLst>
        </xdr:cNvPr>
        <xdr:cNvCxnSpPr/>
      </xdr:nvCxnSpPr>
      <xdr:spPr>
        <a:xfrm>
          <a:off x="691515" y="163762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F8FBE551-C522-48F9-BF82-3687D9C8024B}"/>
            </a:ext>
          </a:extLst>
        </xdr:cNvPr>
        <xdr:cNvSpPr txBox="1"/>
      </xdr:nvSpPr>
      <xdr:spPr>
        <a:xfrm>
          <a:off x="23070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xmlns="" id="{08C369E1-9395-455B-BDED-A7BA7B8C82DF}"/>
            </a:ext>
          </a:extLst>
        </xdr:cNvPr>
        <xdr:cNvCxnSpPr/>
      </xdr:nvCxnSpPr>
      <xdr:spPr>
        <a:xfrm>
          <a:off x="691515" y="160573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F268BE52-6458-41C8-9077-3591A58F4CE0}"/>
            </a:ext>
          </a:extLst>
        </xdr:cNvPr>
        <xdr:cNvSpPr txBox="1"/>
      </xdr:nvSpPr>
      <xdr:spPr>
        <a:xfrm>
          <a:off x="23070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xmlns="" id="{D7AC7E69-9EC5-438D-A86D-4A4BCF58311A}"/>
            </a:ext>
          </a:extLst>
        </xdr:cNvPr>
        <xdr:cNvCxnSpPr/>
      </xdr:nvCxnSpPr>
      <xdr:spPr>
        <a:xfrm>
          <a:off x="691515" y="157383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xmlns="" id="{A99959D8-EB82-46B5-A647-AC6CD60AB746}"/>
            </a:ext>
          </a:extLst>
        </xdr:cNvPr>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xmlns="" id="{44C84D22-E6CC-4A9E-8739-184DD972F938}"/>
            </a:ext>
          </a:extLst>
        </xdr:cNvPr>
        <xdr:cNvCxnSpPr/>
      </xdr:nvCxnSpPr>
      <xdr:spPr>
        <a:xfrm>
          <a:off x="691515" y="154194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351DAD0A-E922-4F25-BB01-2CC951F0C7DB}"/>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xmlns="" id="{07CFC488-11F6-4D1B-B453-B837974AFA0C}"/>
            </a:ext>
          </a:extLst>
        </xdr:cNvPr>
        <xdr:cNvCxnSpPr/>
      </xdr:nvCxnSpPr>
      <xdr:spPr>
        <a:xfrm>
          <a:off x="691515" y="1509667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752C6873-D998-4982-8067-11D3724A51DD}"/>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xmlns="" id="{9B6BF178-6428-4BA8-9332-29AC384FD20B}"/>
            </a:ext>
          </a:extLst>
        </xdr:cNvPr>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A5598562-FDC7-48EA-B9A3-5E6B26AA0A9B}"/>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xmlns="" id="{B3C37915-2159-488C-83AC-6488823995D7}"/>
            </a:ext>
          </a:extLst>
        </xdr:cNvPr>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xmlns="" id="{6246A5C4-AD46-411B-8D57-2D7B5D1B2699}"/>
            </a:ext>
          </a:extLst>
        </xdr:cNvPr>
        <xdr:cNvCxnSpPr/>
      </xdr:nvCxnSpPr>
      <xdr:spPr>
        <a:xfrm flipV="1">
          <a:off x="4220210" y="15250497"/>
          <a:ext cx="1270" cy="148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xmlns="" id="{DD05248F-F36E-44C5-8DDD-4CFF5566360E}"/>
            </a:ext>
          </a:extLst>
        </xdr:cNvPr>
        <xdr:cNvSpPr txBox="1"/>
      </xdr:nvSpPr>
      <xdr:spPr>
        <a:xfrm>
          <a:off x="4272915" y="167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xmlns="" id="{31208C06-23E4-45AB-AC38-9B40CDFD2D84}"/>
            </a:ext>
          </a:extLst>
        </xdr:cNvPr>
        <xdr:cNvCxnSpPr/>
      </xdr:nvCxnSpPr>
      <xdr:spPr>
        <a:xfrm>
          <a:off x="4133215" y="167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xmlns="" id="{64790704-E597-4FA2-B79E-2000DC26FD35}"/>
            </a:ext>
          </a:extLst>
        </xdr:cNvPr>
        <xdr:cNvSpPr txBox="1"/>
      </xdr:nvSpPr>
      <xdr:spPr>
        <a:xfrm>
          <a:off x="4272915" y="1502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xmlns="" id="{85BE67BE-6F97-428D-91F8-0F0DA6C3698D}"/>
            </a:ext>
          </a:extLst>
        </xdr:cNvPr>
        <xdr:cNvCxnSpPr/>
      </xdr:nvCxnSpPr>
      <xdr:spPr>
        <a:xfrm>
          <a:off x="4133215" y="152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160775</xdr:rowOff>
    </xdr:from>
    <xdr:to>
      <xdr:col>6</xdr:col>
      <xdr:colOff>511175</xdr:colOff>
      <xdr:row>99</xdr:row>
      <xdr:rowOff>75104</xdr:rowOff>
    </xdr:to>
    <xdr:cxnSp macro="">
      <xdr:nvCxnSpPr>
        <xdr:cNvPr id="239" name="直線コネクタ 238">
          <a:extLst>
            <a:ext uri="{FF2B5EF4-FFF2-40B4-BE49-F238E27FC236}">
              <a16:creationId xmlns:a16="http://schemas.microsoft.com/office/drawing/2014/main" xmlns="" id="{0CD73F47-91A5-4547-BF39-B9BDC5B65821}"/>
            </a:ext>
          </a:extLst>
        </xdr:cNvPr>
        <xdr:cNvCxnSpPr/>
      </xdr:nvCxnSpPr>
      <xdr:spPr>
        <a:xfrm flipV="1">
          <a:off x="3452495" y="16589495"/>
          <a:ext cx="76962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xmlns="" id="{CBCF74F5-608C-436E-B710-8D058F991285}"/>
            </a:ext>
          </a:extLst>
        </xdr:cNvPr>
        <xdr:cNvSpPr txBox="1"/>
      </xdr:nvSpPr>
      <xdr:spPr>
        <a:xfrm>
          <a:off x="4272915" y="1609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xmlns="" id="{22B198FC-7675-4FF9-80FB-C6744A840106}"/>
            </a:ext>
          </a:extLst>
        </xdr:cNvPr>
        <xdr:cNvSpPr/>
      </xdr:nvSpPr>
      <xdr:spPr>
        <a:xfrm>
          <a:off x="4171315" y="16240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48194</xdr:rowOff>
    </xdr:from>
    <xdr:to>
      <xdr:col>5</xdr:col>
      <xdr:colOff>358775</xdr:colOff>
      <xdr:row>99</xdr:row>
      <xdr:rowOff>75104</xdr:rowOff>
    </xdr:to>
    <xdr:cxnSp macro="">
      <xdr:nvCxnSpPr>
        <xdr:cNvPr id="242" name="直線コネクタ 241">
          <a:extLst>
            <a:ext uri="{FF2B5EF4-FFF2-40B4-BE49-F238E27FC236}">
              <a16:creationId xmlns:a16="http://schemas.microsoft.com/office/drawing/2014/main" xmlns="" id="{627BAAEE-912E-4E43-A776-8657D5245BB8}"/>
            </a:ext>
          </a:extLst>
        </xdr:cNvPr>
        <xdr:cNvCxnSpPr/>
      </xdr:nvCxnSpPr>
      <xdr:spPr>
        <a:xfrm>
          <a:off x="2632075" y="16644554"/>
          <a:ext cx="82042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xmlns="" id="{8E6156EA-1A38-427C-BD75-8FCC8608D172}"/>
            </a:ext>
          </a:extLst>
        </xdr:cNvPr>
        <xdr:cNvSpPr/>
      </xdr:nvSpPr>
      <xdr:spPr>
        <a:xfrm>
          <a:off x="3401695" y="1629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xmlns="" id="{D395A201-7122-4AE2-AC4F-2A0C1E7D5379}"/>
            </a:ext>
          </a:extLst>
        </xdr:cNvPr>
        <xdr:cNvSpPr txBox="1"/>
      </xdr:nvSpPr>
      <xdr:spPr>
        <a:xfrm>
          <a:off x="3185306" y="160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48194</xdr:rowOff>
    </xdr:from>
    <xdr:to>
      <xdr:col>4</xdr:col>
      <xdr:colOff>155575</xdr:colOff>
      <xdr:row>99</xdr:row>
      <xdr:rowOff>93883</xdr:rowOff>
    </xdr:to>
    <xdr:cxnSp macro="">
      <xdr:nvCxnSpPr>
        <xdr:cNvPr id="245" name="直線コネクタ 244">
          <a:extLst>
            <a:ext uri="{FF2B5EF4-FFF2-40B4-BE49-F238E27FC236}">
              <a16:creationId xmlns:a16="http://schemas.microsoft.com/office/drawing/2014/main" xmlns="" id="{8355C502-4C60-4D10-9D9F-86AA36318BA2}"/>
            </a:ext>
          </a:extLst>
        </xdr:cNvPr>
        <xdr:cNvCxnSpPr/>
      </xdr:nvCxnSpPr>
      <xdr:spPr>
        <a:xfrm flipV="1">
          <a:off x="1857375" y="16644554"/>
          <a:ext cx="774700" cy="4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xmlns="" id="{7DFB3E80-451A-400E-925E-F82DC1E3F664}"/>
            </a:ext>
          </a:extLst>
        </xdr:cNvPr>
        <xdr:cNvSpPr/>
      </xdr:nvSpPr>
      <xdr:spPr>
        <a:xfrm>
          <a:off x="2581275" y="1630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xmlns="" id="{1B970B6C-F7FD-4B66-9625-5A67AF5E9BC5}"/>
            </a:ext>
          </a:extLst>
        </xdr:cNvPr>
        <xdr:cNvSpPr txBox="1"/>
      </xdr:nvSpPr>
      <xdr:spPr>
        <a:xfrm>
          <a:off x="2433466" y="1608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93883</xdr:rowOff>
    </xdr:from>
    <xdr:to>
      <xdr:col>2</xdr:col>
      <xdr:colOff>638175</xdr:colOff>
      <xdr:row>99</xdr:row>
      <xdr:rowOff>103397</xdr:rowOff>
    </xdr:to>
    <xdr:cxnSp macro="">
      <xdr:nvCxnSpPr>
        <xdr:cNvPr id="248" name="直線コネクタ 247">
          <a:extLst>
            <a:ext uri="{FF2B5EF4-FFF2-40B4-BE49-F238E27FC236}">
              <a16:creationId xmlns:a16="http://schemas.microsoft.com/office/drawing/2014/main" xmlns="" id="{3791375C-E696-4E11-8A4A-CEAFA7575115}"/>
            </a:ext>
          </a:extLst>
        </xdr:cNvPr>
        <xdr:cNvCxnSpPr/>
      </xdr:nvCxnSpPr>
      <xdr:spPr>
        <a:xfrm flipV="1">
          <a:off x="1059815" y="16690243"/>
          <a:ext cx="79756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xmlns="" id="{F47D92C1-1E59-43D8-9DAA-102138F28D27}"/>
            </a:ext>
          </a:extLst>
        </xdr:cNvPr>
        <xdr:cNvSpPr/>
      </xdr:nvSpPr>
      <xdr:spPr>
        <a:xfrm>
          <a:off x="1829435" y="1637345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xmlns="" id="{178F3555-F36F-4212-98E3-67CB6522F2E1}"/>
            </a:ext>
          </a:extLst>
        </xdr:cNvPr>
        <xdr:cNvSpPr txBox="1"/>
      </xdr:nvSpPr>
      <xdr:spPr>
        <a:xfrm>
          <a:off x="1613046" y="161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xmlns="" id="{18EEFA5D-98A9-4433-A994-45E207BF0A12}"/>
            </a:ext>
          </a:extLst>
        </xdr:cNvPr>
        <xdr:cNvSpPr/>
      </xdr:nvSpPr>
      <xdr:spPr>
        <a:xfrm>
          <a:off x="1009015" y="16365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xmlns="" id="{73E59C3C-DBBA-4E65-A590-C983EE28F332}"/>
            </a:ext>
          </a:extLst>
        </xdr:cNvPr>
        <xdr:cNvSpPr txBox="1"/>
      </xdr:nvSpPr>
      <xdr:spPr>
        <a:xfrm>
          <a:off x="792626" y="161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2591139A-D66A-4EDD-9ACB-ED25805BC584}"/>
            </a:ext>
          </a:extLst>
        </xdr:cNvPr>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B7F1E9DB-B25E-4BD2-B67B-2C92B9FDF065}"/>
            </a:ext>
          </a:extLst>
        </xdr:cNvPr>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6CA9BE0B-9BE8-4B13-B653-3B745F25024B}"/>
            </a:ext>
          </a:extLst>
        </xdr:cNvPr>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E8D32527-6C99-46DA-AC88-3473C5659EE5}"/>
            </a:ext>
          </a:extLst>
        </xdr:cNvPr>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9038A0D1-5E01-4DE3-A4E1-74AE0146AC78}"/>
            </a:ext>
          </a:extLst>
        </xdr:cNvPr>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109975</xdr:rowOff>
    </xdr:from>
    <xdr:to>
      <xdr:col>6</xdr:col>
      <xdr:colOff>561975</xdr:colOff>
      <xdr:row>99</xdr:row>
      <xdr:rowOff>40125</xdr:rowOff>
    </xdr:to>
    <xdr:sp macro="" textlink="">
      <xdr:nvSpPr>
        <xdr:cNvPr id="258" name="円/楕円 257">
          <a:extLst>
            <a:ext uri="{FF2B5EF4-FFF2-40B4-BE49-F238E27FC236}">
              <a16:creationId xmlns:a16="http://schemas.microsoft.com/office/drawing/2014/main" xmlns="" id="{239B2F23-8708-40B3-ABF3-5EB95EB08BCD}"/>
            </a:ext>
          </a:extLst>
        </xdr:cNvPr>
        <xdr:cNvSpPr/>
      </xdr:nvSpPr>
      <xdr:spPr>
        <a:xfrm>
          <a:off x="4171315" y="16538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88402</xdr:rowOff>
    </xdr:from>
    <xdr:ext cx="534377" cy="259045"/>
    <xdr:sp macro="" textlink="">
      <xdr:nvSpPr>
        <xdr:cNvPr id="259" name="扶助費該当値テキスト">
          <a:extLst>
            <a:ext uri="{FF2B5EF4-FFF2-40B4-BE49-F238E27FC236}">
              <a16:creationId xmlns:a16="http://schemas.microsoft.com/office/drawing/2014/main" xmlns="" id="{9AD5C982-8798-4FD4-8955-AC23FDBB67C7}"/>
            </a:ext>
          </a:extLst>
        </xdr:cNvPr>
        <xdr:cNvSpPr txBox="1"/>
      </xdr:nvSpPr>
      <xdr:spPr>
        <a:xfrm>
          <a:off x="4272915" y="1651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40,064</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24304</xdr:rowOff>
    </xdr:from>
    <xdr:to>
      <xdr:col>5</xdr:col>
      <xdr:colOff>409575</xdr:colOff>
      <xdr:row>99</xdr:row>
      <xdr:rowOff>125904</xdr:rowOff>
    </xdr:to>
    <xdr:sp macro="" textlink="">
      <xdr:nvSpPr>
        <xdr:cNvPr id="260" name="円/楕円 259">
          <a:extLst>
            <a:ext uri="{FF2B5EF4-FFF2-40B4-BE49-F238E27FC236}">
              <a16:creationId xmlns:a16="http://schemas.microsoft.com/office/drawing/2014/main" xmlns="" id="{B24BD656-C306-43D9-831A-78254566EE07}"/>
            </a:ext>
          </a:extLst>
        </xdr:cNvPr>
        <xdr:cNvSpPr/>
      </xdr:nvSpPr>
      <xdr:spPr>
        <a:xfrm>
          <a:off x="3401695" y="166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117031</xdr:rowOff>
    </xdr:from>
    <xdr:ext cx="534377" cy="259045"/>
    <xdr:sp macro="" textlink="">
      <xdr:nvSpPr>
        <xdr:cNvPr id="261" name="テキスト ボックス 260">
          <a:extLst>
            <a:ext uri="{FF2B5EF4-FFF2-40B4-BE49-F238E27FC236}">
              <a16:creationId xmlns:a16="http://schemas.microsoft.com/office/drawing/2014/main" xmlns="" id="{39AAC93E-9ADF-4841-9051-1BA93FB3CC7E}"/>
            </a:ext>
          </a:extLst>
        </xdr:cNvPr>
        <xdr:cNvSpPr txBox="1"/>
      </xdr:nvSpPr>
      <xdr:spPr>
        <a:xfrm>
          <a:off x="3185306" y="167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168844</xdr:rowOff>
    </xdr:from>
    <xdr:to>
      <xdr:col>4</xdr:col>
      <xdr:colOff>206375</xdr:colOff>
      <xdr:row>99</xdr:row>
      <xdr:rowOff>98994</xdr:rowOff>
    </xdr:to>
    <xdr:sp macro="" textlink="">
      <xdr:nvSpPr>
        <xdr:cNvPr id="262" name="円/楕円 261">
          <a:extLst>
            <a:ext uri="{FF2B5EF4-FFF2-40B4-BE49-F238E27FC236}">
              <a16:creationId xmlns:a16="http://schemas.microsoft.com/office/drawing/2014/main" xmlns="" id="{ACD3C7AD-071B-40D3-87A0-4084C3956F38}"/>
            </a:ext>
          </a:extLst>
        </xdr:cNvPr>
        <xdr:cNvSpPr/>
      </xdr:nvSpPr>
      <xdr:spPr>
        <a:xfrm>
          <a:off x="2581275" y="16597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90121</xdr:rowOff>
    </xdr:from>
    <xdr:ext cx="534377" cy="259045"/>
    <xdr:sp macro="" textlink="">
      <xdr:nvSpPr>
        <xdr:cNvPr id="263" name="テキスト ボックス 262">
          <a:extLst>
            <a:ext uri="{FF2B5EF4-FFF2-40B4-BE49-F238E27FC236}">
              <a16:creationId xmlns:a16="http://schemas.microsoft.com/office/drawing/2014/main" xmlns="" id="{78FBE5C0-9BC8-41B3-9436-188D10106178}"/>
            </a:ext>
          </a:extLst>
        </xdr:cNvPr>
        <xdr:cNvSpPr txBox="1"/>
      </xdr:nvSpPr>
      <xdr:spPr>
        <a:xfrm>
          <a:off x="2433466" y="166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43083</xdr:rowOff>
    </xdr:from>
    <xdr:to>
      <xdr:col>3</xdr:col>
      <xdr:colOff>3175</xdr:colOff>
      <xdr:row>99</xdr:row>
      <xdr:rowOff>144683</xdr:rowOff>
    </xdr:to>
    <xdr:sp macro="" textlink="">
      <xdr:nvSpPr>
        <xdr:cNvPr id="264" name="円/楕円 263">
          <a:extLst>
            <a:ext uri="{FF2B5EF4-FFF2-40B4-BE49-F238E27FC236}">
              <a16:creationId xmlns:a16="http://schemas.microsoft.com/office/drawing/2014/main" xmlns="" id="{5CDEF0DC-E834-4F87-B7B7-7AF91F743130}"/>
            </a:ext>
          </a:extLst>
        </xdr:cNvPr>
        <xdr:cNvSpPr/>
      </xdr:nvSpPr>
      <xdr:spPr>
        <a:xfrm>
          <a:off x="1829435" y="16639443"/>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135810</xdr:rowOff>
    </xdr:from>
    <xdr:ext cx="534377" cy="259045"/>
    <xdr:sp macro="" textlink="">
      <xdr:nvSpPr>
        <xdr:cNvPr id="265" name="テキスト ボックス 264">
          <a:extLst>
            <a:ext uri="{FF2B5EF4-FFF2-40B4-BE49-F238E27FC236}">
              <a16:creationId xmlns:a16="http://schemas.microsoft.com/office/drawing/2014/main" xmlns="" id="{2043D334-82D5-478B-BF00-FC5EE9458745}"/>
            </a:ext>
          </a:extLst>
        </xdr:cNvPr>
        <xdr:cNvSpPr txBox="1"/>
      </xdr:nvSpPr>
      <xdr:spPr>
        <a:xfrm>
          <a:off x="1613046" y="167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52597</xdr:rowOff>
    </xdr:from>
    <xdr:to>
      <xdr:col>1</xdr:col>
      <xdr:colOff>485775</xdr:colOff>
      <xdr:row>99</xdr:row>
      <xdr:rowOff>154197</xdr:rowOff>
    </xdr:to>
    <xdr:sp macro="" textlink="">
      <xdr:nvSpPr>
        <xdr:cNvPr id="266" name="円/楕円 265">
          <a:extLst>
            <a:ext uri="{FF2B5EF4-FFF2-40B4-BE49-F238E27FC236}">
              <a16:creationId xmlns:a16="http://schemas.microsoft.com/office/drawing/2014/main" xmlns="" id="{EE0058F6-6DAA-462A-989D-53353B532EA6}"/>
            </a:ext>
          </a:extLst>
        </xdr:cNvPr>
        <xdr:cNvSpPr/>
      </xdr:nvSpPr>
      <xdr:spPr>
        <a:xfrm>
          <a:off x="1009015" y="166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145324</xdr:rowOff>
    </xdr:from>
    <xdr:ext cx="534377" cy="259045"/>
    <xdr:sp macro="" textlink="">
      <xdr:nvSpPr>
        <xdr:cNvPr id="267" name="テキスト ボックス 266">
          <a:extLst>
            <a:ext uri="{FF2B5EF4-FFF2-40B4-BE49-F238E27FC236}">
              <a16:creationId xmlns:a16="http://schemas.microsoft.com/office/drawing/2014/main" xmlns="" id="{93143C78-247C-4691-850F-9096E30971EE}"/>
            </a:ext>
          </a:extLst>
        </xdr:cNvPr>
        <xdr:cNvSpPr txBox="1"/>
      </xdr:nvSpPr>
      <xdr:spPr>
        <a:xfrm>
          <a:off x="792626" y="167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xmlns="" id="{D869D3D0-FAA4-44FC-B672-185D675B5482}"/>
            </a:ext>
          </a:extLst>
        </xdr:cNvPr>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xmlns="" id="{FA34C52D-25E1-442F-82FE-5E4F71D3BAAA}"/>
            </a:ext>
          </a:extLst>
        </xdr:cNvPr>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xmlns="" id="{D9BE2E1F-EB59-40A1-90D6-68A9873A253B}"/>
            </a:ext>
          </a:extLst>
        </xdr:cNvPr>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xmlns="" id="{D241AD00-34BA-49EC-8F82-3C1605C70F67}"/>
            </a:ext>
          </a:extLst>
        </xdr:cNvPr>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xmlns="" id="{2756C100-9EA3-439E-AA21-32D17E76D645}"/>
            </a:ext>
          </a:extLst>
        </xdr:cNvPr>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xmlns="" id="{1BEAB72A-7966-4D9B-91EE-A56C3B765E48}"/>
            </a:ext>
          </a:extLst>
        </xdr:cNvPr>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xmlns="" id="{0198446C-358C-419A-BD32-061ABF2D35DA}"/>
            </a:ext>
          </a:extLst>
        </xdr:cNvPr>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xmlns="" id="{353AF486-62A9-42CE-9AF4-709697460606}"/>
            </a:ext>
          </a:extLst>
        </xdr:cNvPr>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EB435A40-3D3B-4D3D-8374-A7753EFE499B}"/>
            </a:ext>
          </a:extLst>
        </xdr:cNvPr>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xmlns="" id="{4AA969A7-2AED-4AF5-87BC-41BCE3ECB8FC}"/>
            </a:ext>
          </a:extLst>
        </xdr:cNvPr>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xmlns="" id="{A309CCA8-CED9-4C61-8898-4E748FDBD275}"/>
            </a:ext>
          </a:extLst>
        </xdr:cNvPr>
        <xdr:cNvCxnSpPr/>
      </xdr:nvCxnSpPr>
      <xdr:spPr>
        <a:xfrm>
          <a:off x="5984875" y="663683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B89CF3A9-3953-4A5C-ACD2-6F3BF1FF2878}"/>
            </a:ext>
          </a:extLst>
        </xdr:cNvPr>
        <xdr:cNvSpPr txBox="1"/>
      </xdr:nvSpPr>
      <xdr:spPr>
        <a:xfrm>
          <a:off x="5736089"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xmlns="" id="{96AE5018-F1DE-4D45-977B-B5F2B2E2C311}"/>
            </a:ext>
          </a:extLst>
        </xdr:cNvPr>
        <xdr:cNvCxnSpPr/>
      </xdr:nvCxnSpPr>
      <xdr:spPr>
        <a:xfrm>
          <a:off x="5984875" y="63178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xmlns="" id="{BE334CD6-657E-476B-982B-4133E10562A0}"/>
            </a:ext>
          </a:extLst>
        </xdr:cNvPr>
        <xdr:cNvSpPr txBox="1"/>
      </xdr:nvSpPr>
      <xdr:spPr>
        <a:xfrm>
          <a:off x="5458036"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xmlns="" id="{32356EA3-014D-4E86-9101-0AE48FF28EA6}"/>
            </a:ext>
          </a:extLst>
        </xdr:cNvPr>
        <xdr:cNvCxnSpPr/>
      </xdr:nvCxnSpPr>
      <xdr:spPr>
        <a:xfrm>
          <a:off x="5984875" y="59989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xmlns="" id="{816A1F45-E1BC-48F8-8508-00E253A57A4A}"/>
            </a:ext>
          </a:extLst>
        </xdr:cNvPr>
        <xdr:cNvSpPr txBox="1"/>
      </xdr:nvSpPr>
      <xdr:spPr>
        <a:xfrm>
          <a:off x="5458036"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xmlns="" id="{6DBEF6BC-0BF9-4858-BF64-ADDE91EAD770}"/>
            </a:ext>
          </a:extLst>
        </xdr:cNvPr>
        <xdr:cNvCxnSpPr/>
      </xdr:nvCxnSpPr>
      <xdr:spPr>
        <a:xfrm>
          <a:off x="5984875" y="56799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xmlns="" id="{53AE7354-28C5-4EA9-AC92-C1790BEE385D}"/>
            </a:ext>
          </a:extLst>
        </xdr:cNvPr>
        <xdr:cNvSpPr txBox="1"/>
      </xdr:nvSpPr>
      <xdr:spPr>
        <a:xfrm>
          <a:off x="5458036"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xmlns="" id="{3E83FA65-A82A-4C74-B380-1E695248F27C}"/>
            </a:ext>
          </a:extLst>
        </xdr:cNvPr>
        <xdr:cNvCxnSpPr/>
      </xdr:nvCxnSpPr>
      <xdr:spPr>
        <a:xfrm>
          <a:off x="5984875" y="53610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xmlns="" id="{D3A8AACC-633F-4C3B-B82E-F87EA3B560F6}"/>
            </a:ext>
          </a:extLst>
        </xdr:cNvPr>
        <xdr:cNvSpPr txBox="1"/>
      </xdr:nvSpPr>
      <xdr:spPr>
        <a:xfrm>
          <a:off x="5458036"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xmlns="" id="{3AE99C91-E938-435C-AD59-9423BD2216EE}"/>
            </a:ext>
          </a:extLst>
        </xdr:cNvPr>
        <xdr:cNvCxnSpPr/>
      </xdr:nvCxnSpPr>
      <xdr:spPr>
        <a:xfrm>
          <a:off x="5984875" y="503827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xmlns="" id="{BE2DD25C-00B5-45C9-B1BF-C12EB26611B9}"/>
            </a:ext>
          </a:extLst>
        </xdr:cNvPr>
        <xdr:cNvSpPr txBox="1"/>
      </xdr:nvSpPr>
      <xdr:spPr>
        <a:xfrm>
          <a:off x="5458036"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xmlns="" id="{E6DCA962-74A2-437C-9129-DDBF45EDAECB}"/>
            </a:ext>
          </a:extLst>
        </xdr:cNvPr>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xmlns="" id="{7ADBBF82-4B4D-42FD-8263-0A042F6ACAF3}"/>
            </a:ext>
          </a:extLst>
        </xdr:cNvPr>
        <xdr:cNvSpPr txBox="1"/>
      </xdr:nvSpPr>
      <xdr:spPr>
        <a:xfrm>
          <a:off x="5458036"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xmlns="" id="{4BC4C86F-5E98-4106-B1B4-DD2955D0D87A}"/>
            </a:ext>
          </a:extLst>
        </xdr:cNvPr>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xmlns="" id="{B4CCCE8E-DEFF-494E-95EA-8AABDB88B69A}"/>
            </a:ext>
          </a:extLst>
        </xdr:cNvPr>
        <xdr:cNvCxnSpPr/>
      </xdr:nvCxnSpPr>
      <xdr:spPr>
        <a:xfrm flipV="1">
          <a:off x="9444990" y="5041351"/>
          <a:ext cx="1270" cy="1475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xmlns="" id="{9ED0F8FA-E6FE-4DDB-98EB-1D9F7F073388}"/>
            </a:ext>
          </a:extLst>
        </xdr:cNvPr>
        <xdr:cNvSpPr txBox="1"/>
      </xdr:nvSpPr>
      <xdr:spPr>
        <a:xfrm>
          <a:off x="9497695" y="65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xmlns="" id="{2C5C507A-0F88-4E3F-A4D6-4628A5BA189A}"/>
            </a:ext>
          </a:extLst>
        </xdr:cNvPr>
        <xdr:cNvCxnSpPr/>
      </xdr:nvCxnSpPr>
      <xdr:spPr>
        <a:xfrm>
          <a:off x="9357995" y="651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xmlns="" id="{8F63EDBA-CA4A-476B-ABCE-322DD2466648}"/>
            </a:ext>
          </a:extLst>
        </xdr:cNvPr>
        <xdr:cNvSpPr txBox="1"/>
      </xdr:nvSpPr>
      <xdr:spPr>
        <a:xfrm>
          <a:off x="9497695" y="482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xmlns="" id="{C5CE23DC-4712-4C49-BABF-43F8C9B84300}"/>
            </a:ext>
          </a:extLst>
        </xdr:cNvPr>
        <xdr:cNvCxnSpPr/>
      </xdr:nvCxnSpPr>
      <xdr:spPr>
        <a:xfrm>
          <a:off x="9357995" y="504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26357</xdr:rowOff>
    </xdr:from>
    <xdr:to>
      <xdr:col>15</xdr:col>
      <xdr:colOff>180975</xdr:colOff>
      <xdr:row>35</xdr:row>
      <xdr:rowOff>69467</xdr:rowOff>
    </xdr:to>
    <xdr:cxnSp macro="">
      <xdr:nvCxnSpPr>
        <xdr:cNvPr id="298" name="直線コネクタ 297">
          <a:extLst>
            <a:ext uri="{FF2B5EF4-FFF2-40B4-BE49-F238E27FC236}">
              <a16:creationId xmlns:a16="http://schemas.microsoft.com/office/drawing/2014/main" xmlns="" id="{4B65F803-3144-4FF2-8313-B75F6886AD30}"/>
            </a:ext>
          </a:extLst>
        </xdr:cNvPr>
        <xdr:cNvCxnSpPr/>
      </xdr:nvCxnSpPr>
      <xdr:spPr>
        <a:xfrm flipV="1">
          <a:off x="8677275" y="5893757"/>
          <a:ext cx="769620" cy="4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xmlns="" id="{98B6FEC8-19AE-4C98-8EAD-F1171827F033}"/>
            </a:ext>
          </a:extLst>
        </xdr:cNvPr>
        <xdr:cNvSpPr txBox="1"/>
      </xdr:nvSpPr>
      <xdr:spPr>
        <a:xfrm>
          <a:off x="9497695" y="5988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xmlns="" id="{1242D9FE-4D4A-4CE2-A19F-99B5C0CB21DF}"/>
            </a:ext>
          </a:extLst>
        </xdr:cNvPr>
        <xdr:cNvSpPr/>
      </xdr:nvSpPr>
      <xdr:spPr>
        <a:xfrm>
          <a:off x="9396095" y="6009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151221</xdr:rowOff>
    </xdr:from>
    <xdr:to>
      <xdr:col>14</xdr:col>
      <xdr:colOff>28575</xdr:colOff>
      <xdr:row>35</xdr:row>
      <xdr:rowOff>69467</xdr:rowOff>
    </xdr:to>
    <xdr:cxnSp macro="">
      <xdr:nvCxnSpPr>
        <xdr:cNvPr id="301" name="直線コネクタ 300">
          <a:extLst>
            <a:ext uri="{FF2B5EF4-FFF2-40B4-BE49-F238E27FC236}">
              <a16:creationId xmlns:a16="http://schemas.microsoft.com/office/drawing/2014/main" xmlns="" id="{7E054AA6-D9A9-425A-A2C4-622C0A524897}"/>
            </a:ext>
          </a:extLst>
        </xdr:cNvPr>
        <xdr:cNvCxnSpPr/>
      </xdr:nvCxnSpPr>
      <xdr:spPr>
        <a:xfrm>
          <a:off x="7925435" y="5850981"/>
          <a:ext cx="751840" cy="8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xmlns="" id="{E09D87C4-3395-4FAE-8E5D-BAB6387EA10A}"/>
            </a:ext>
          </a:extLst>
        </xdr:cNvPr>
        <xdr:cNvSpPr/>
      </xdr:nvSpPr>
      <xdr:spPr>
        <a:xfrm>
          <a:off x="8649335" y="6027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a16="http://schemas.microsoft.com/office/drawing/2014/main" xmlns="" id="{690665A4-DA5A-48C4-B1AA-6594173F3D6B}"/>
            </a:ext>
          </a:extLst>
        </xdr:cNvPr>
        <xdr:cNvSpPr txBox="1"/>
      </xdr:nvSpPr>
      <xdr:spPr>
        <a:xfrm>
          <a:off x="8446349" y="61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151221</xdr:rowOff>
    </xdr:from>
    <xdr:to>
      <xdr:col>12</xdr:col>
      <xdr:colOff>511175</xdr:colOff>
      <xdr:row>35</xdr:row>
      <xdr:rowOff>110456</xdr:rowOff>
    </xdr:to>
    <xdr:cxnSp macro="">
      <xdr:nvCxnSpPr>
        <xdr:cNvPr id="304" name="直線コネクタ 303">
          <a:extLst>
            <a:ext uri="{FF2B5EF4-FFF2-40B4-BE49-F238E27FC236}">
              <a16:creationId xmlns:a16="http://schemas.microsoft.com/office/drawing/2014/main" xmlns="" id="{44934F4C-57C5-4C59-8955-AB2F4F797891}"/>
            </a:ext>
          </a:extLst>
        </xdr:cNvPr>
        <xdr:cNvCxnSpPr/>
      </xdr:nvCxnSpPr>
      <xdr:spPr>
        <a:xfrm flipV="1">
          <a:off x="7105015" y="5850981"/>
          <a:ext cx="820420" cy="12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xmlns="" id="{F9733292-4DB5-4F83-B5B0-69B7B292CA60}"/>
            </a:ext>
          </a:extLst>
        </xdr:cNvPr>
        <xdr:cNvSpPr/>
      </xdr:nvSpPr>
      <xdr:spPr>
        <a:xfrm>
          <a:off x="7874635" y="60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a16="http://schemas.microsoft.com/office/drawing/2014/main" xmlns="" id="{F3AC064B-BF46-43D8-85B3-FCEB5FADF473}"/>
            </a:ext>
          </a:extLst>
        </xdr:cNvPr>
        <xdr:cNvSpPr txBox="1"/>
      </xdr:nvSpPr>
      <xdr:spPr>
        <a:xfrm>
          <a:off x="7625929" y="613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49580</xdr:rowOff>
    </xdr:from>
    <xdr:to>
      <xdr:col>11</xdr:col>
      <xdr:colOff>307975</xdr:colOff>
      <xdr:row>35</xdr:row>
      <xdr:rowOff>110456</xdr:rowOff>
    </xdr:to>
    <xdr:cxnSp macro="">
      <xdr:nvCxnSpPr>
        <xdr:cNvPr id="307" name="直線コネクタ 306">
          <a:extLst>
            <a:ext uri="{FF2B5EF4-FFF2-40B4-BE49-F238E27FC236}">
              <a16:creationId xmlns:a16="http://schemas.microsoft.com/office/drawing/2014/main" xmlns="" id="{5E109AE4-61FA-491D-BD65-979FF3E69778}"/>
            </a:ext>
          </a:extLst>
        </xdr:cNvPr>
        <xdr:cNvCxnSpPr/>
      </xdr:nvCxnSpPr>
      <xdr:spPr>
        <a:xfrm>
          <a:off x="6284595" y="5916980"/>
          <a:ext cx="82042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xmlns="" id="{0F0E6D60-ACDD-4667-B28A-9494385EC561}"/>
            </a:ext>
          </a:extLst>
        </xdr:cNvPr>
        <xdr:cNvSpPr/>
      </xdr:nvSpPr>
      <xdr:spPr>
        <a:xfrm>
          <a:off x="7054215" y="60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a16="http://schemas.microsoft.com/office/drawing/2014/main" xmlns="" id="{EED8F653-9E08-4002-AAF3-BD37C1C992A2}"/>
            </a:ext>
          </a:extLst>
        </xdr:cNvPr>
        <xdr:cNvSpPr txBox="1"/>
      </xdr:nvSpPr>
      <xdr:spPr>
        <a:xfrm>
          <a:off x="6805509" y="617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xmlns="" id="{786C7BE9-3E66-438A-BCD5-AF727D46E5BB}"/>
            </a:ext>
          </a:extLst>
        </xdr:cNvPr>
        <xdr:cNvSpPr/>
      </xdr:nvSpPr>
      <xdr:spPr>
        <a:xfrm>
          <a:off x="6233795" y="6110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a16="http://schemas.microsoft.com/office/drawing/2014/main" xmlns="" id="{DF7D0C04-3F0B-42E8-813A-7B3916C4E988}"/>
            </a:ext>
          </a:extLst>
        </xdr:cNvPr>
        <xdr:cNvSpPr txBox="1"/>
      </xdr:nvSpPr>
      <xdr:spPr>
        <a:xfrm>
          <a:off x="6053669" y="620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55BD0A25-3399-4257-AE23-2689E8FEBCD9}"/>
            </a:ext>
          </a:extLst>
        </xdr:cNvPr>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619EE264-67F6-4979-986C-609D7DBE9E6B}"/>
            </a:ext>
          </a:extLst>
        </xdr:cNvPr>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1492DCFC-FD17-4B7E-BC60-869102AEDE32}"/>
            </a:ext>
          </a:extLst>
        </xdr:cNvPr>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4B3068B9-2689-4F7F-B84F-F893B952B169}"/>
            </a:ext>
          </a:extLst>
        </xdr:cNvPr>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A869FBD1-F98D-408B-9124-ADA233E8978B}"/>
            </a:ext>
          </a:extLst>
        </xdr:cNvPr>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147007</xdr:rowOff>
    </xdr:from>
    <xdr:to>
      <xdr:col>15</xdr:col>
      <xdr:colOff>231775</xdr:colOff>
      <xdr:row>35</xdr:row>
      <xdr:rowOff>77157</xdr:rowOff>
    </xdr:to>
    <xdr:sp macro="" textlink="">
      <xdr:nvSpPr>
        <xdr:cNvPr id="317" name="円/楕円 316">
          <a:extLst>
            <a:ext uri="{FF2B5EF4-FFF2-40B4-BE49-F238E27FC236}">
              <a16:creationId xmlns:a16="http://schemas.microsoft.com/office/drawing/2014/main" xmlns="" id="{03C8D75D-767E-4C36-A5C8-2F7776ED0812}"/>
            </a:ext>
          </a:extLst>
        </xdr:cNvPr>
        <xdr:cNvSpPr/>
      </xdr:nvSpPr>
      <xdr:spPr>
        <a:xfrm>
          <a:off x="9396095" y="5846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169884</xdr:rowOff>
    </xdr:from>
    <xdr:ext cx="599010" cy="259045"/>
    <xdr:sp macro="" textlink="">
      <xdr:nvSpPr>
        <xdr:cNvPr id="318" name="補助費等該当値テキスト">
          <a:extLst>
            <a:ext uri="{FF2B5EF4-FFF2-40B4-BE49-F238E27FC236}">
              <a16:creationId xmlns:a16="http://schemas.microsoft.com/office/drawing/2014/main" xmlns="" id="{A1C94268-0455-4722-99CC-3484B322D8E5}"/>
            </a:ext>
          </a:extLst>
        </xdr:cNvPr>
        <xdr:cNvSpPr txBox="1"/>
      </xdr:nvSpPr>
      <xdr:spPr>
        <a:xfrm>
          <a:off x="9497695" y="570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18667</xdr:rowOff>
    </xdr:from>
    <xdr:to>
      <xdr:col>14</xdr:col>
      <xdr:colOff>79375</xdr:colOff>
      <xdr:row>35</xdr:row>
      <xdr:rowOff>120267</xdr:rowOff>
    </xdr:to>
    <xdr:sp macro="" textlink="">
      <xdr:nvSpPr>
        <xdr:cNvPr id="319" name="円/楕円 318">
          <a:extLst>
            <a:ext uri="{FF2B5EF4-FFF2-40B4-BE49-F238E27FC236}">
              <a16:creationId xmlns:a16="http://schemas.microsoft.com/office/drawing/2014/main" xmlns="" id="{B69DF392-BCB2-43BE-A022-025A46FBFEB7}"/>
            </a:ext>
          </a:extLst>
        </xdr:cNvPr>
        <xdr:cNvSpPr/>
      </xdr:nvSpPr>
      <xdr:spPr>
        <a:xfrm>
          <a:off x="8649335" y="58860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136794</xdr:rowOff>
    </xdr:from>
    <xdr:ext cx="599010" cy="259045"/>
    <xdr:sp macro="" textlink="">
      <xdr:nvSpPr>
        <xdr:cNvPr id="320" name="テキスト ボックス 319">
          <a:extLst>
            <a:ext uri="{FF2B5EF4-FFF2-40B4-BE49-F238E27FC236}">
              <a16:creationId xmlns:a16="http://schemas.microsoft.com/office/drawing/2014/main" xmlns="" id="{650B58DC-03A4-4B81-831F-B15FC25E834C}"/>
            </a:ext>
          </a:extLst>
        </xdr:cNvPr>
        <xdr:cNvSpPr txBox="1"/>
      </xdr:nvSpPr>
      <xdr:spPr>
        <a:xfrm>
          <a:off x="8446349" y="566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219,006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100421</xdr:rowOff>
    </xdr:from>
    <xdr:to>
      <xdr:col>12</xdr:col>
      <xdr:colOff>561975</xdr:colOff>
      <xdr:row>35</xdr:row>
      <xdr:rowOff>30571</xdr:rowOff>
    </xdr:to>
    <xdr:sp macro="" textlink="">
      <xdr:nvSpPr>
        <xdr:cNvPr id="321" name="円/楕円 320">
          <a:extLst>
            <a:ext uri="{FF2B5EF4-FFF2-40B4-BE49-F238E27FC236}">
              <a16:creationId xmlns:a16="http://schemas.microsoft.com/office/drawing/2014/main" xmlns="" id="{AA5F521D-C626-4CD3-B757-AF6566B6513E}"/>
            </a:ext>
          </a:extLst>
        </xdr:cNvPr>
        <xdr:cNvSpPr/>
      </xdr:nvSpPr>
      <xdr:spPr>
        <a:xfrm>
          <a:off x="7874635" y="5800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47098</xdr:rowOff>
    </xdr:from>
    <xdr:ext cx="599010" cy="259045"/>
    <xdr:sp macro="" textlink="">
      <xdr:nvSpPr>
        <xdr:cNvPr id="322" name="テキスト ボックス 321">
          <a:extLst>
            <a:ext uri="{FF2B5EF4-FFF2-40B4-BE49-F238E27FC236}">
              <a16:creationId xmlns:a16="http://schemas.microsoft.com/office/drawing/2014/main" xmlns="" id="{DF719407-6861-4B2C-8EDE-06A7A0CB9D4A}"/>
            </a:ext>
          </a:extLst>
        </xdr:cNvPr>
        <xdr:cNvSpPr txBox="1"/>
      </xdr:nvSpPr>
      <xdr:spPr>
        <a:xfrm>
          <a:off x="7625929" y="557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59656</xdr:rowOff>
    </xdr:from>
    <xdr:to>
      <xdr:col>11</xdr:col>
      <xdr:colOff>358775</xdr:colOff>
      <xdr:row>35</xdr:row>
      <xdr:rowOff>161256</xdr:rowOff>
    </xdr:to>
    <xdr:sp macro="" textlink="">
      <xdr:nvSpPr>
        <xdr:cNvPr id="323" name="円/楕円 322">
          <a:extLst>
            <a:ext uri="{FF2B5EF4-FFF2-40B4-BE49-F238E27FC236}">
              <a16:creationId xmlns:a16="http://schemas.microsoft.com/office/drawing/2014/main" xmlns="" id="{AE6AAD47-E96E-4AD8-9A29-B174A817BFA1}"/>
            </a:ext>
          </a:extLst>
        </xdr:cNvPr>
        <xdr:cNvSpPr/>
      </xdr:nvSpPr>
      <xdr:spPr>
        <a:xfrm>
          <a:off x="7054215" y="59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6333</xdr:rowOff>
    </xdr:from>
    <xdr:ext cx="599010" cy="259045"/>
    <xdr:sp macro="" textlink="">
      <xdr:nvSpPr>
        <xdr:cNvPr id="324" name="テキスト ボックス 323">
          <a:extLst>
            <a:ext uri="{FF2B5EF4-FFF2-40B4-BE49-F238E27FC236}">
              <a16:creationId xmlns:a16="http://schemas.microsoft.com/office/drawing/2014/main" xmlns="" id="{0F15A4F2-4E99-4E79-9D33-D6F64A37352C}"/>
            </a:ext>
          </a:extLst>
        </xdr:cNvPr>
        <xdr:cNvSpPr txBox="1"/>
      </xdr:nvSpPr>
      <xdr:spPr>
        <a:xfrm>
          <a:off x="6805509" y="570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206,455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170230</xdr:rowOff>
    </xdr:from>
    <xdr:to>
      <xdr:col>10</xdr:col>
      <xdr:colOff>155575</xdr:colOff>
      <xdr:row>35</xdr:row>
      <xdr:rowOff>100380</xdr:rowOff>
    </xdr:to>
    <xdr:sp macro="" textlink="">
      <xdr:nvSpPr>
        <xdr:cNvPr id="325" name="円/楕円 324">
          <a:extLst>
            <a:ext uri="{FF2B5EF4-FFF2-40B4-BE49-F238E27FC236}">
              <a16:creationId xmlns:a16="http://schemas.microsoft.com/office/drawing/2014/main" xmlns="" id="{C5D03989-B42B-479C-B0BE-33021A82B2E3}"/>
            </a:ext>
          </a:extLst>
        </xdr:cNvPr>
        <xdr:cNvSpPr/>
      </xdr:nvSpPr>
      <xdr:spPr>
        <a:xfrm>
          <a:off x="6233795" y="5869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116907</xdr:rowOff>
    </xdr:from>
    <xdr:ext cx="599010" cy="259045"/>
    <xdr:sp macro="" textlink="">
      <xdr:nvSpPr>
        <xdr:cNvPr id="326" name="テキスト ボックス 325">
          <a:extLst>
            <a:ext uri="{FF2B5EF4-FFF2-40B4-BE49-F238E27FC236}">
              <a16:creationId xmlns:a16="http://schemas.microsoft.com/office/drawing/2014/main" xmlns="" id="{35A6863F-16A6-4ABA-92B9-04CB3657E882}"/>
            </a:ext>
          </a:extLst>
        </xdr:cNvPr>
        <xdr:cNvSpPr txBox="1"/>
      </xdr:nvSpPr>
      <xdr:spPr>
        <a:xfrm>
          <a:off x="6053669" y="56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xmlns="" id="{34672E00-B75E-4FB0-AD7A-A0F0A6EEEDEC}"/>
            </a:ext>
          </a:extLst>
        </xdr:cNvPr>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xmlns="" id="{F43962ED-668D-4E77-8D9D-BDA718FD56D6}"/>
            </a:ext>
          </a:extLst>
        </xdr:cNvPr>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xmlns="" id="{25EABE4E-253D-4C97-9BE4-D87CD1B163C5}"/>
            </a:ext>
          </a:extLst>
        </xdr:cNvPr>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xmlns="" id="{2521D6E3-2701-4A4C-A61F-013749FF1438}"/>
            </a:ext>
          </a:extLst>
        </xdr:cNvPr>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xmlns="" id="{C6B013BD-F0F1-4A27-82B8-2CDEB086DCDC}"/>
            </a:ext>
          </a:extLst>
        </xdr:cNvPr>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xmlns="" id="{F5E1BDC1-451C-482E-899E-E7E491788BA3}"/>
            </a:ext>
          </a:extLst>
        </xdr:cNvPr>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xmlns="" id="{6835A1ED-73B8-4741-A6E3-C72FDB36792A}"/>
            </a:ext>
          </a:extLst>
        </xdr:cNvPr>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xmlns="" id="{E7D4F67C-BA05-4E3D-903E-96CAF42038D0}"/>
            </a:ext>
          </a:extLst>
        </xdr:cNvPr>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DFE59945-08C0-4DFC-8D43-960E3F29A206}"/>
            </a:ext>
          </a:extLst>
        </xdr:cNvPr>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xmlns="" id="{29F3C404-75B1-439F-964B-8A74FFB483DC}"/>
            </a:ext>
          </a:extLst>
        </xdr:cNvPr>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xmlns="" id="{2885BCB1-548A-452C-85EF-8E94EB3F917B}"/>
            </a:ext>
          </a:extLst>
        </xdr:cNvPr>
        <xdr:cNvCxnSpPr/>
      </xdr:nvCxnSpPr>
      <xdr:spPr>
        <a:xfrm>
          <a:off x="5984875" y="99352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97BA89F1-8835-4332-922D-EF1B3D6AF7BD}"/>
            </a:ext>
          </a:extLst>
        </xdr:cNvPr>
        <xdr:cNvSpPr txBox="1"/>
      </xdr:nvSpPr>
      <xdr:spPr>
        <a:xfrm>
          <a:off x="5736089"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xmlns="" id="{016451BE-9ECD-4518-8906-6FC15D6BB7D1}"/>
            </a:ext>
          </a:extLst>
        </xdr:cNvPr>
        <xdr:cNvCxnSpPr/>
      </xdr:nvCxnSpPr>
      <xdr:spPr>
        <a:xfrm>
          <a:off x="5984875" y="9561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xmlns="" id="{1BBDAEA9-A83B-4717-BA9B-719EB5A255BB}"/>
            </a:ext>
          </a:extLst>
        </xdr:cNvPr>
        <xdr:cNvSpPr txBox="1"/>
      </xdr:nvSpPr>
      <xdr:spPr>
        <a:xfrm>
          <a:off x="5367883"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xmlns="" id="{FC8148B0-8A45-4F11-82AE-84F64642D7E5}"/>
            </a:ext>
          </a:extLst>
        </xdr:cNvPr>
        <xdr:cNvCxnSpPr/>
      </xdr:nvCxnSpPr>
      <xdr:spPr>
        <a:xfrm>
          <a:off x="598487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xmlns="" id="{D79E4039-00CA-4CDA-9136-9FFE6CAFC32C}"/>
            </a:ext>
          </a:extLst>
        </xdr:cNvPr>
        <xdr:cNvSpPr txBox="1"/>
      </xdr:nvSpPr>
      <xdr:spPr>
        <a:xfrm>
          <a:off x="5367883"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xmlns="" id="{B669CFB5-4BA0-445F-A0DA-47C8949CA56A}"/>
            </a:ext>
          </a:extLst>
        </xdr:cNvPr>
        <xdr:cNvCxnSpPr/>
      </xdr:nvCxnSpPr>
      <xdr:spPr>
        <a:xfrm>
          <a:off x="5984875" y="881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xmlns="" id="{1A7AE160-1E80-49C1-8D27-681260BD9E66}"/>
            </a:ext>
          </a:extLst>
        </xdr:cNvPr>
        <xdr:cNvSpPr txBox="1"/>
      </xdr:nvSpPr>
      <xdr:spPr>
        <a:xfrm>
          <a:off x="5367883"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xmlns="" id="{DAAA049A-F48F-4F56-9A36-E76BA4FD26D1}"/>
            </a:ext>
          </a:extLst>
        </xdr:cNvPr>
        <xdr:cNvCxnSpPr/>
      </xdr:nvCxnSpPr>
      <xdr:spPr>
        <a:xfrm>
          <a:off x="5984875" y="8445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xmlns="" id="{599B2F6E-2EE8-4A78-9B20-CD62EF828678}"/>
            </a:ext>
          </a:extLst>
        </xdr:cNvPr>
        <xdr:cNvSpPr txBox="1"/>
      </xdr:nvSpPr>
      <xdr:spPr>
        <a:xfrm>
          <a:off x="5367883"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xmlns="" id="{222A0813-C3B6-44D8-ACD9-1171BCB9A910}"/>
            </a:ext>
          </a:extLst>
        </xdr:cNvPr>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xmlns="" id="{C4AFDE9D-EED3-4256-9BBB-1A78C6001E4D}"/>
            </a:ext>
          </a:extLst>
        </xdr:cNvPr>
        <xdr:cNvSpPr txBox="1"/>
      </xdr:nvSpPr>
      <xdr:spPr>
        <a:xfrm>
          <a:off x="5367883"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xmlns="" id="{4D746CE4-4077-4499-ADD7-E5E6FA5F8F75}"/>
            </a:ext>
          </a:extLst>
        </xdr:cNvPr>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xmlns="" id="{AD0966D7-55D5-487D-B95D-FA265E9E281F}"/>
            </a:ext>
          </a:extLst>
        </xdr:cNvPr>
        <xdr:cNvCxnSpPr/>
      </xdr:nvCxnSpPr>
      <xdr:spPr>
        <a:xfrm flipV="1">
          <a:off x="9444990" y="8561445"/>
          <a:ext cx="1270" cy="13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xmlns="" id="{AA189A97-DD00-4B10-B3B9-BB23D1995232}"/>
            </a:ext>
          </a:extLst>
        </xdr:cNvPr>
        <xdr:cNvSpPr txBox="1"/>
      </xdr:nvSpPr>
      <xdr:spPr>
        <a:xfrm>
          <a:off x="9497695" y="99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xmlns="" id="{342B8F1A-5A14-4FCA-AFC9-047F35A9DA23}"/>
            </a:ext>
          </a:extLst>
        </xdr:cNvPr>
        <xdr:cNvCxnSpPr/>
      </xdr:nvCxnSpPr>
      <xdr:spPr>
        <a:xfrm>
          <a:off x="9357995" y="992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xmlns="" id="{7C0275AF-19F1-4406-B4AD-6190B222F7DB}"/>
            </a:ext>
          </a:extLst>
        </xdr:cNvPr>
        <xdr:cNvSpPr txBox="1"/>
      </xdr:nvSpPr>
      <xdr:spPr>
        <a:xfrm>
          <a:off x="9497695" y="8344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xmlns="" id="{6F3B978A-457D-45FD-A2C8-C09A1FBDDFB7}"/>
            </a:ext>
          </a:extLst>
        </xdr:cNvPr>
        <xdr:cNvCxnSpPr/>
      </xdr:nvCxnSpPr>
      <xdr:spPr>
        <a:xfrm>
          <a:off x="9357995" y="8561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42365</xdr:rowOff>
    </xdr:from>
    <xdr:to>
      <xdr:col>15</xdr:col>
      <xdr:colOff>180975</xdr:colOff>
      <xdr:row>58</xdr:row>
      <xdr:rowOff>141879</xdr:rowOff>
    </xdr:to>
    <xdr:cxnSp macro="">
      <xdr:nvCxnSpPr>
        <xdr:cNvPr id="355" name="直線コネクタ 354">
          <a:extLst>
            <a:ext uri="{FF2B5EF4-FFF2-40B4-BE49-F238E27FC236}">
              <a16:creationId xmlns:a16="http://schemas.microsoft.com/office/drawing/2014/main" xmlns="" id="{1173E0F6-7E91-4C99-BC99-7F0615682B2D}"/>
            </a:ext>
          </a:extLst>
        </xdr:cNvPr>
        <xdr:cNvCxnSpPr/>
      </xdr:nvCxnSpPr>
      <xdr:spPr>
        <a:xfrm flipV="1">
          <a:off x="8677275" y="9765485"/>
          <a:ext cx="769620" cy="9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xmlns="" id="{D237295A-333F-42E1-B188-AAFFAAE28B3B}"/>
            </a:ext>
          </a:extLst>
        </xdr:cNvPr>
        <xdr:cNvSpPr txBox="1"/>
      </xdr:nvSpPr>
      <xdr:spPr>
        <a:xfrm>
          <a:off x="9497695" y="9755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xmlns="" id="{E5AF2021-1E53-4A98-BD69-ECF8D7E6A5C9}"/>
            </a:ext>
          </a:extLst>
        </xdr:cNvPr>
        <xdr:cNvSpPr/>
      </xdr:nvSpPr>
      <xdr:spPr>
        <a:xfrm>
          <a:off x="9396095" y="97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77322</xdr:rowOff>
    </xdr:from>
    <xdr:to>
      <xdr:col>14</xdr:col>
      <xdr:colOff>28575</xdr:colOff>
      <xdr:row>58</xdr:row>
      <xdr:rowOff>141879</xdr:rowOff>
    </xdr:to>
    <xdr:cxnSp macro="">
      <xdr:nvCxnSpPr>
        <xdr:cNvPr id="358" name="直線コネクタ 357">
          <a:extLst>
            <a:ext uri="{FF2B5EF4-FFF2-40B4-BE49-F238E27FC236}">
              <a16:creationId xmlns:a16="http://schemas.microsoft.com/office/drawing/2014/main" xmlns="" id="{F18B365B-AC2C-4406-8656-CAD1651E997C}"/>
            </a:ext>
          </a:extLst>
        </xdr:cNvPr>
        <xdr:cNvCxnSpPr/>
      </xdr:nvCxnSpPr>
      <xdr:spPr>
        <a:xfrm>
          <a:off x="7925435" y="9800442"/>
          <a:ext cx="75184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xmlns="" id="{41463EE4-0AB1-4FAD-A5EA-ACB7D4DD4EE6}"/>
            </a:ext>
          </a:extLst>
        </xdr:cNvPr>
        <xdr:cNvSpPr/>
      </xdr:nvSpPr>
      <xdr:spPr>
        <a:xfrm>
          <a:off x="8649335" y="9781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xmlns="" id="{2ED854BE-163F-4811-BE9D-61545782C646}"/>
            </a:ext>
          </a:extLst>
        </xdr:cNvPr>
        <xdr:cNvSpPr txBox="1"/>
      </xdr:nvSpPr>
      <xdr:spPr>
        <a:xfrm>
          <a:off x="8446349" y="956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39771</xdr:rowOff>
    </xdr:from>
    <xdr:to>
      <xdr:col>12</xdr:col>
      <xdr:colOff>511175</xdr:colOff>
      <xdr:row>58</xdr:row>
      <xdr:rowOff>77322</xdr:rowOff>
    </xdr:to>
    <xdr:cxnSp macro="">
      <xdr:nvCxnSpPr>
        <xdr:cNvPr id="361" name="直線コネクタ 360">
          <a:extLst>
            <a:ext uri="{FF2B5EF4-FFF2-40B4-BE49-F238E27FC236}">
              <a16:creationId xmlns:a16="http://schemas.microsoft.com/office/drawing/2014/main" xmlns="" id="{816D9BFE-648B-4C38-8900-AF1F3E9E131F}"/>
            </a:ext>
          </a:extLst>
        </xdr:cNvPr>
        <xdr:cNvCxnSpPr/>
      </xdr:nvCxnSpPr>
      <xdr:spPr>
        <a:xfrm>
          <a:off x="7105015" y="9762891"/>
          <a:ext cx="82042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xmlns="" id="{FA0CFDFF-8045-48E1-AF49-9EBFCA0A0740}"/>
            </a:ext>
          </a:extLst>
        </xdr:cNvPr>
        <xdr:cNvSpPr/>
      </xdr:nvSpPr>
      <xdr:spPr>
        <a:xfrm>
          <a:off x="7874635" y="976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a16="http://schemas.microsoft.com/office/drawing/2014/main" xmlns="" id="{96E78E72-9661-411D-8FCF-3C3D517944EA}"/>
            </a:ext>
          </a:extLst>
        </xdr:cNvPr>
        <xdr:cNvSpPr txBox="1"/>
      </xdr:nvSpPr>
      <xdr:spPr>
        <a:xfrm>
          <a:off x="7625929" y="985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39771</xdr:rowOff>
    </xdr:from>
    <xdr:to>
      <xdr:col>11</xdr:col>
      <xdr:colOff>307975</xdr:colOff>
      <xdr:row>58</xdr:row>
      <xdr:rowOff>126134</xdr:rowOff>
    </xdr:to>
    <xdr:cxnSp macro="">
      <xdr:nvCxnSpPr>
        <xdr:cNvPr id="364" name="直線コネクタ 363">
          <a:extLst>
            <a:ext uri="{FF2B5EF4-FFF2-40B4-BE49-F238E27FC236}">
              <a16:creationId xmlns:a16="http://schemas.microsoft.com/office/drawing/2014/main" xmlns="" id="{96A91313-0F62-4AA4-9326-EF5F63A69538}"/>
            </a:ext>
          </a:extLst>
        </xdr:cNvPr>
        <xdr:cNvCxnSpPr/>
      </xdr:nvCxnSpPr>
      <xdr:spPr>
        <a:xfrm flipV="1">
          <a:off x="6284595" y="9762891"/>
          <a:ext cx="820420" cy="8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xmlns="" id="{2D0C32E6-27CB-4B84-8352-769BF393120E}"/>
            </a:ext>
          </a:extLst>
        </xdr:cNvPr>
        <xdr:cNvSpPr/>
      </xdr:nvSpPr>
      <xdr:spPr>
        <a:xfrm>
          <a:off x="7054215" y="97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xmlns="" id="{04616DB1-0B51-4DE8-8C55-D50A69EEE175}"/>
            </a:ext>
          </a:extLst>
        </xdr:cNvPr>
        <xdr:cNvSpPr txBox="1"/>
      </xdr:nvSpPr>
      <xdr:spPr>
        <a:xfrm>
          <a:off x="6805509" y="986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xmlns="" id="{C0AC79F5-9E17-42C6-A977-42F48E819B8D}"/>
            </a:ext>
          </a:extLst>
        </xdr:cNvPr>
        <xdr:cNvSpPr/>
      </xdr:nvSpPr>
      <xdr:spPr>
        <a:xfrm>
          <a:off x="6233795" y="9801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xmlns="" id="{9D4824D8-3DFE-4BC5-934A-719DB6828BBC}"/>
            </a:ext>
          </a:extLst>
        </xdr:cNvPr>
        <xdr:cNvSpPr txBox="1"/>
      </xdr:nvSpPr>
      <xdr:spPr>
        <a:xfrm>
          <a:off x="6053669" y="989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9E1C5204-C339-440D-AD9C-935F620282E0}"/>
            </a:ext>
          </a:extLst>
        </xdr:cNvPr>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4CF664AD-F726-4285-A5A0-5D7211CE5A05}"/>
            </a:ext>
          </a:extLst>
        </xdr:cNvPr>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64B69493-60D2-42CE-ADFE-CFCDB056613C}"/>
            </a:ext>
          </a:extLst>
        </xdr:cNvPr>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84B0099E-1808-4C0D-8AD5-AD4169F74976}"/>
            </a:ext>
          </a:extLst>
        </xdr:cNvPr>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979F7386-E494-4FB5-9170-A8A0DC97580C}"/>
            </a:ext>
          </a:extLst>
        </xdr:cNvPr>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163015</xdr:rowOff>
    </xdr:from>
    <xdr:to>
      <xdr:col>15</xdr:col>
      <xdr:colOff>231775</xdr:colOff>
      <xdr:row>58</xdr:row>
      <xdr:rowOff>93165</xdr:rowOff>
    </xdr:to>
    <xdr:sp macro="" textlink="">
      <xdr:nvSpPr>
        <xdr:cNvPr id="374" name="円/楕円 373">
          <a:extLst>
            <a:ext uri="{FF2B5EF4-FFF2-40B4-BE49-F238E27FC236}">
              <a16:creationId xmlns:a16="http://schemas.microsoft.com/office/drawing/2014/main" xmlns="" id="{40E96321-27B9-4DC4-9AC2-0B011F8641F8}"/>
            </a:ext>
          </a:extLst>
        </xdr:cNvPr>
        <xdr:cNvSpPr/>
      </xdr:nvSpPr>
      <xdr:spPr>
        <a:xfrm>
          <a:off x="9396095" y="9718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14442</xdr:rowOff>
    </xdr:from>
    <xdr:ext cx="599010" cy="259045"/>
    <xdr:sp macro="" textlink="">
      <xdr:nvSpPr>
        <xdr:cNvPr id="375" name="普通建設事業費該当値テキスト">
          <a:extLst>
            <a:ext uri="{FF2B5EF4-FFF2-40B4-BE49-F238E27FC236}">
              <a16:creationId xmlns:a16="http://schemas.microsoft.com/office/drawing/2014/main" xmlns="" id="{03B837B5-30E8-4756-8870-B84937AA06A9}"/>
            </a:ext>
          </a:extLst>
        </xdr:cNvPr>
        <xdr:cNvSpPr txBox="1"/>
      </xdr:nvSpPr>
      <xdr:spPr>
        <a:xfrm>
          <a:off x="9497695" y="956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91079</xdr:rowOff>
    </xdr:from>
    <xdr:to>
      <xdr:col>14</xdr:col>
      <xdr:colOff>79375</xdr:colOff>
      <xdr:row>59</xdr:row>
      <xdr:rowOff>21229</xdr:rowOff>
    </xdr:to>
    <xdr:sp macro="" textlink="">
      <xdr:nvSpPr>
        <xdr:cNvPr id="376" name="円/楕円 375">
          <a:extLst>
            <a:ext uri="{FF2B5EF4-FFF2-40B4-BE49-F238E27FC236}">
              <a16:creationId xmlns:a16="http://schemas.microsoft.com/office/drawing/2014/main" xmlns="" id="{D30A9978-837A-440E-8ED3-193F0A82088E}"/>
            </a:ext>
          </a:extLst>
        </xdr:cNvPr>
        <xdr:cNvSpPr/>
      </xdr:nvSpPr>
      <xdr:spPr>
        <a:xfrm>
          <a:off x="8649335" y="9814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12356</xdr:rowOff>
    </xdr:from>
    <xdr:ext cx="599010" cy="259045"/>
    <xdr:sp macro="" textlink="">
      <xdr:nvSpPr>
        <xdr:cNvPr id="377" name="テキスト ボックス 376">
          <a:extLst>
            <a:ext uri="{FF2B5EF4-FFF2-40B4-BE49-F238E27FC236}">
              <a16:creationId xmlns:a16="http://schemas.microsoft.com/office/drawing/2014/main" xmlns="" id="{7BC0887D-6EBA-4200-A442-D520D7E1521B}"/>
            </a:ext>
          </a:extLst>
        </xdr:cNvPr>
        <xdr:cNvSpPr txBox="1"/>
      </xdr:nvSpPr>
      <xdr:spPr>
        <a:xfrm>
          <a:off x="8446349" y="990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26522</xdr:rowOff>
    </xdr:from>
    <xdr:to>
      <xdr:col>12</xdr:col>
      <xdr:colOff>561975</xdr:colOff>
      <xdr:row>58</xdr:row>
      <xdr:rowOff>128122</xdr:rowOff>
    </xdr:to>
    <xdr:sp macro="" textlink="">
      <xdr:nvSpPr>
        <xdr:cNvPr id="378" name="円/楕円 377">
          <a:extLst>
            <a:ext uri="{FF2B5EF4-FFF2-40B4-BE49-F238E27FC236}">
              <a16:creationId xmlns:a16="http://schemas.microsoft.com/office/drawing/2014/main" xmlns="" id="{6C63D424-3040-4B9F-A5BB-9B052C741FA2}"/>
            </a:ext>
          </a:extLst>
        </xdr:cNvPr>
        <xdr:cNvSpPr/>
      </xdr:nvSpPr>
      <xdr:spPr>
        <a:xfrm>
          <a:off x="7874635" y="97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144649</xdr:rowOff>
    </xdr:from>
    <xdr:ext cx="599010" cy="259045"/>
    <xdr:sp macro="" textlink="">
      <xdr:nvSpPr>
        <xdr:cNvPr id="379" name="テキスト ボックス 378">
          <a:extLst>
            <a:ext uri="{FF2B5EF4-FFF2-40B4-BE49-F238E27FC236}">
              <a16:creationId xmlns:a16="http://schemas.microsoft.com/office/drawing/2014/main" xmlns="" id="{E01D7854-E1B2-429D-8566-CD9C593D2FE1}"/>
            </a:ext>
          </a:extLst>
        </xdr:cNvPr>
        <xdr:cNvSpPr txBox="1"/>
      </xdr:nvSpPr>
      <xdr:spPr>
        <a:xfrm>
          <a:off x="7625929" y="953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160421</xdr:rowOff>
    </xdr:from>
    <xdr:to>
      <xdr:col>11</xdr:col>
      <xdr:colOff>358775</xdr:colOff>
      <xdr:row>58</xdr:row>
      <xdr:rowOff>90571</xdr:rowOff>
    </xdr:to>
    <xdr:sp macro="" textlink="">
      <xdr:nvSpPr>
        <xdr:cNvPr id="380" name="円/楕円 379">
          <a:extLst>
            <a:ext uri="{FF2B5EF4-FFF2-40B4-BE49-F238E27FC236}">
              <a16:creationId xmlns:a16="http://schemas.microsoft.com/office/drawing/2014/main" xmlns="" id="{65E065A2-7FBC-41B2-B354-2DCBF0BFCC29}"/>
            </a:ext>
          </a:extLst>
        </xdr:cNvPr>
        <xdr:cNvSpPr/>
      </xdr:nvSpPr>
      <xdr:spPr>
        <a:xfrm>
          <a:off x="7054215" y="9715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107098</xdr:rowOff>
    </xdr:from>
    <xdr:ext cx="599010" cy="259045"/>
    <xdr:sp macro="" textlink="">
      <xdr:nvSpPr>
        <xdr:cNvPr id="381" name="テキスト ボックス 380">
          <a:extLst>
            <a:ext uri="{FF2B5EF4-FFF2-40B4-BE49-F238E27FC236}">
              <a16:creationId xmlns:a16="http://schemas.microsoft.com/office/drawing/2014/main" xmlns="" id="{4B54DD2F-23CC-4DAD-8E11-115752A35E9A}"/>
            </a:ext>
          </a:extLst>
        </xdr:cNvPr>
        <xdr:cNvSpPr txBox="1"/>
      </xdr:nvSpPr>
      <xdr:spPr>
        <a:xfrm>
          <a:off x="6805509" y="949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75334</xdr:rowOff>
    </xdr:from>
    <xdr:to>
      <xdr:col>10</xdr:col>
      <xdr:colOff>155575</xdr:colOff>
      <xdr:row>59</xdr:row>
      <xdr:rowOff>5484</xdr:rowOff>
    </xdr:to>
    <xdr:sp macro="" textlink="">
      <xdr:nvSpPr>
        <xdr:cNvPr id="382" name="円/楕円 381">
          <a:extLst>
            <a:ext uri="{FF2B5EF4-FFF2-40B4-BE49-F238E27FC236}">
              <a16:creationId xmlns:a16="http://schemas.microsoft.com/office/drawing/2014/main" xmlns="" id="{8F5F951E-5B39-4643-9DE1-084BDF592090}"/>
            </a:ext>
          </a:extLst>
        </xdr:cNvPr>
        <xdr:cNvSpPr/>
      </xdr:nvSpPr>
      <xdr:spPr>
        <a:xfrm>
          <a:off x="6233795" y="9798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22011</xdr:rowOff>
    </xdr:from>
    <xdr:ext cx="599010" cy="259045"/>
    <xdr:sp macro="" textlink="">
      <xdr:nvSpPr>
        <xdr:cNvPr id="383" name="テキスト ボックス 382">
          <a:extLst>
            <a:ext uri="{FF2B5EF4-FFF2-40B4-BE49-F238E27FC236}">
              <a16:creationId xmlns:a16="http://schemas.microsoft.com/office/drawing/2014/main" xmlns="" id="{FAF43E3D-B6FC-406E-B080-5039D8D3258A}"/>
            </a:ext>
          </a:extLst>
        </xdr:cNvPr>
        <xdr:cNvSpPr txBox="1"/>
      </xdr:nvSpPr>
      <xdr:spPr>
        <a:xfrm>
          <a:off x="6053669" y="957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xmlns="" id="{611714D2-F6C6-4BC5-96C0-862AC83B27BA}"/>
            </a:ext>
          </a:extLst>
        </xdr:cNvPr>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xmlns="" id="{2E5578A8-B702-4FDE-9356-9E529DF3F924}"/>
            </a:ext>
          </a:extLst>
        </xdr:cNvPr>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xmlns="" id="{BA2CCDAA-C9DF-4915-B187-A097ED4CC231}"/>
            </a:ext>
          </a:extLst>
        </xdr:cNvPr>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xmlns="" id="{7CEAA868-3BE8-4CDE-8EF4-C680844E09A7}"/>
            </a:ext>
          </a:extLst>
        </xdr:cNvPr>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xmlns="" id="{17A4FF24-D600-49C7-9A42-50F1783E1851}"/>
            </a:ext>
          </a:extLst>
        </xdr:cNvPr>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xmlns="" id="{693ABEAF-2A48-475D-B7C7-E2617E3C31AA}"/>
            </a:ext>
          </a:extLst>
        </xdr:cNvPr>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xmlns="" id="{68388461-2F7C-4AB9-AA1D-ECC0B71158B3}"/>
            </a:ext>
          </a:extLst>
        </xdr:cNvPr>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xmlns="" id="{DA72A322-A4B2-4CDC-93FA-7F8E304839BD}"/>
            </a:ext>
          </a:extLst>
        </xdr:cNvPr>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D54E7721-BB99-4D05-90A6-920B16531B7C}"/>
            </a:ext>
          </a:extLst>
        </xdr:cNvPr>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xmlns="" id="{1F6ABF13-036F-4AD9-BD12-922811186639}"/>
            </a:ext>
          </a:extLst>
        </xdr:cNvPr>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xmlns="" id="{D458A4FF-431C-42C5-B9AA-D28FA488945F}"/>
            </a:ext>
          </a:extLst>
        </xdr:cNvPr>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CF5F4A23-8A06-4654-B650-968F8B543F8C}"/>
            </a:ext>
          </a:extLst>
        </xdr:cNvPr>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xmlns="" id="{C6898D78-F0F4-4C37-8300-37F7A880CCEC}"/>
            </a:ext>
          </a:extLst>
        </xdr:cNvPr>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xmlns="" id="{2A53D604-5719-4DD4-86B2-E0DCDE193234}"/>
            </a:ext>
          </a:extLst>
        </xdr:cNvPr>
        <xdr:cNvSpPr txBox="1"/>
      </xdr:nvSpPr>
      <xdr:spPr>
        <a:xfrm>
          <a:off x="5458036"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xmlns="" id="{F28A38FD-589E-4CFF-9670-0A69AEB48078}"/>
            </a:ext>
          </a:extLst>
        </xdr:cNvPr>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54D89FA7-F6B4-4B13-9F96-2198B628D49A}"/>
            </a:ext>
          </a:extLst>
        </xdr:cNvPr>
        <xdr:cNvSpPr txBox="1"/>
      </xdr:nvSpPr>
      <xdr:spPr>
        <a:xfrm>
          <a:off x="5458036"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xmlns="" id="{F668C8A5-9096-4721-A494-738F17073D82}"/>
            </a:ext>
          </a:extLst>
        </xdr:cNvPr>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789AEA12-0054-44E8-AC65-79FFA0126654}"/>
            </a:ext>
          </a:extLst>
        </xdr:cNvPr>
        <xdr:cNvSpPr txBox="1"/>
      </xdr:nvSpPr>
      <xdr:spPr>
        <a:xfrm>
          <a:off x="545803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xmlns="" id="{351FB252-4721-485A-B00B-F034AC585FA8}"/>
            </a:ext>
          </a:extLst>
        </xdr:cNvPr>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xmlns="" id="{4282E901-8B23-4677-A593-98B07879445D}"/>
            </a:ext>
          </a:extLst>
        </xdr:cNvPr>
        <xdr:cNvSpPr txBox="1"/>
      </xdr:nvSpPr>
      <xdr:spPr>
        <a:xfrm>
          <a:off x="5367883"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xmlns="" id="{FC8A19E9-7277-48A2-BF85-0A13B89E1BF3}"/>
            </a:ext>
          </a:extLst>
        </xdr:cNvPr>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xmlns="" id="{3441AAAC-2B11-44C9-A4FF-7A4F933604F9}"/>
            </a:ext>
          </a:extLst>
        </xdr:cNvPr>
        <xdr:cNvSpPr txBox="1"/>
      </xdr:nvSpPr>
      <xdr:spPr>
        <a:xfrm>
          <a:off x="5367883"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BECD704D-D0BD-4C81-8199-51CB83947519}"/>
            </a:ext>
          </a:extLst>
        </xdr:cNvPr>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xmlns="" id="{CE5C811A-1EF1-47E8-B929-C9D15670032A}"/>
            </a:ext>
          </a:extLst>
        </xdr:cNvPr>
        <xdr:cNvCxnSpPr/>
      </xdr:nvCxnSpPr>
      <xdr:spPr>
        <a:xfrm flipV="1">
          <a:off x="9444990" y="12024190"/>
          <a:ext cx="1270" cy="126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C6BD4526-D089-43C8-B2D0-CD64C97B9FD6}"/>
            </a:ext>
          </a:extLst>
        </xdr:cNvPr>
        <xdr:cNvSpPr txBox="1"/>
      </xdr:nvSpPr>
      <xdr:spPr>
        <a:xfrm>
          <a:off x="9497695"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xmlns="" id="{928CCC40-6BD4-4EFC-91B2-63965574B180}"/>
            </a:ext>
          </a:extLst>
        </xdr:cNvPr>
        <xdr:cNvCxnSpPr/>
      </xdr:nvCxnSpPr>
      <xdr:spPr>
        <a:xfrm>
          <a:off x="9357995" y="1328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xmlns="" id="{C6AE4E03-F974-4BCB-B0DA-16F3CB40BF22}"/>
            </a:ext>
          </a:extLst>
        </xdr:cNvPr>
        <xdr:cNvSpPr txBox="1"/>
      </xdr:nvSpPr>
      <xdr:spPr>
        <a:xfrm>
          <a:off x="9497695" y="118032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xmlns="" id="{71418CFC-6587-453F-B2B3-04DD0A81FE73}"/>
            </a:ext>
          </a:extLst>
        </xdr:cNvPr>
        <xdr:cNvCxnSpPr/>
      </xdr:nvCxnSpPr>
      <xdr:spPr>
        <a:xfrm>
          <a:off x="9357995" y="1202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2" name="直線コネクタ 411">
          <a:extLst>
            <a:ext uri="{FF2B5EF4-FFF2-40B4-BE49-F238E27FC236}">
              <a16:creationId xmlns:a16="http://schemas.microsoft.com/office/drawing/2014/main" xmlns="" id="{10361738-A6B4-4D9D-B5AD-8080B43496AF}"/>
            </a:ext>
          </a:extLst>
        </xdr:cNvPr>
        <xdr:cNvCxnSpPr/>
      </xdr:nvCxnSpPr>
      <xdr:spPr>
        <a:xfrm>
          <a:off x="8677275" y="1328801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1470FBB5-0E8E-419F-8CF8-5E3B78E3D860}"/>
            </a:ext>
          </a:extLst>
        </xdr:cNvPr>
        <xdr:cNvSpPr txBox="1"/>
      </xdr:nvSpPr>
      <xdr:spPr>
        <a:xfrm>
          <a:off x="9497695" y="1297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xmlns="" id="{E2AFA30A-E342-4A70-A710-D452523F692B}"/>
            </a:ext>
          </a:extLst>
        </xdr:cNvPr>
        <xdr:cNvSpPr/>
      </xdr:nvSpPr>
      <xdr:spPr>
        <a:xfrm>
          <a:off x="9396095" y="1312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5745</xdr:rowOff>
    </xdr:from>
    <xdr:to>
      <xdr:col>14</xdr:col>
      <xdr:colOff>28575</xdr:colOff>
      <xdr:row>79</xdr:row>
      <xdr:rowOff>44450</xdr:rowOff>
    </xdr:to>
    <xdr:cxnSp macro="">
      <xdr:nvCxnSpPr>
        <xdr:cNvPr id="415" name="直線コネクタ 414">
          <a:extLst>
            <a:ext uri="{FF2B5EF4-FFF2-40B4-BE49-F238E27FC236}">
              <a16:creationId xmlns:a16="http://schemas.microsoft.com/office/drawing/2014/main" xmlns="" id="{D80177A4-0DC5-4223-A83A-3A17CB6DF866}"/>
            </a:ext>
          </a:extLst>
        </xdr:cNvPr>
        <xdr:cNvCxnSpPr/>
      </xdr:nvCxnSpPr>
      <xdr:spPr>
        <a:xfrm>
          <a:off x="7925435" y="13081665"/>
          <a:ext cx="751840" cy="20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xmlns="" id="{9F95926D-F6D6-4A41-9D5B-D7B7B6D4537C}"/>
            </a:ext>
          </a:extLst>
        </xdr:cNvPr>
        <xdr:cNvSpPr/>
      </xdr:nvSpPr>
      <xdr:spPr>
        <a:xfrm>
          <a:off x="8649335" y="130931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xmlns="" id="{24FB7DD9-6712-41DE-9530-EE6A289821B8}"/>
            </a:ext>
          </a:extLst>
        </xdr:cNvPr>
        <xdr:cNvSpPr txBox="1"/>
      </xdr:nvSpPr>
      <xdr:spPr>
        <a:xfrm>
          <a:off x="8446349" y="1287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xmlns="" id="{6E653B10-9F62-4BF2-A647-B9941C171752}"/>
            </a:ext>
          </a:extLst>
        </xdr:cNvPr>
        <xdr:cNvSpPr/>
      </xdr:nvSpPr>
      <xdr:spPr>
        <a:xfrm>
          <a:off x="7874635" y="13044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a:extLst>
            <a:ext uri="{FF2B5EF4-FFF2-40B4-BE49-F238E27FC236}">
              <a16:creationId xmlns:a16="http://schemas.microsoft.com/office/drawing/2014/main" xmlns="" id="{709D0D17-F514-463A-B70E-D0814AB44FE2}"/>
            </a:ext>
          </a:extLst>
        </xdr:cNvPr>
        <xdr:cNvSpPr txBox="1"/>
      </xdr:nvSpPr>
      <xdr:spPr>
        <a:xfrm>
          <a:off x="7625929" y="131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D61E4716-E5F3-4C10-88ED-08B14FCE7324}"/>
            </a:ext>
          </a:extLst>
        </xdr:cNvPr>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C9285A9F-3CB4-44BB-80B0-0B8B95634F2E}"/>
            </a:ext>
          </a:extLst>
        </xdr:cNvPr>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FE9F5E6B-4BFF-436A-80D3-7A2ACB9774D7}"/>
            </a:ext>
          </a:extLst>
        </xdr:cNvPr>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800E8F10-A7D7-4767-A4BC-1DA7FBFE57EB}"/>
            </a:ext>
          </a:extLst>
        </xdr:cNvPr>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1F420DA0-72E0-4289-B428-A445B811A3E7}"/>
            </a:ext>
          </a:extLst>
        </xdr:cNvPr>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5" name="円/楕円 424">
          <a:extLst>
            <a:ext uri="{FF2B5EF4-FFF2-40B4-BE49-F238E27FC236}">
              <a16:creationId xmlns:a16="http://schemas.microsoft.com/office/drawing/2014/main" xmlns="" id="{68256242-65E1-4409-B901-28E7681688E6}"/>
            </a:ext>
          </a:extLst>
        </xdr:cNvPr>
        <xdr:cNvSpPr/>
      </xdr:nvSpPr>
      <xdr:spPr>
        <a:xfrm>
          <a:off x="9396095"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6" name="普通建設事業費 （ うち新規整備　）該当値テキスト">
          <a:extLst>
            <a:ext uri="{FF2B5EF4-FFF2-40B4-BE49-F238E27FC236}">
              <a16:creationId xmlns:a16="http://schemas.microsoft.com/office/drawing/2014/main" xmlns="" id="{31B1C010-C63C-4C46-8CF5-1710F876DABD}"/>
            </a:ext>
          </a:extLst>
        </xdr:cNvPr>
        <xdr:cNvSpPr txBox="1"/>
      </xdr:nvSpPr>
      <xdr:spPr>
        <a:xfrm>
          <a:off x="9497695" y="13155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a:extLst>
            <a:ext uri="{FF2B5EF4-FFF2-40B4-BE49-F238E27FC236}">
              <a16:creationId xmlns:a16="http://schemas.microsoft.com/office/drawing/2014/main" xmlns="" id="{630DE6A5-DE43-45B2-AC6A-0D81483B17E6}"/>
            </a:ext>
          </a:extLst>
        </xdr:cNvPr>
        <xdr:cNvSpPr/>
      </xdr:nvSpPr>
      <xdr:spPr>
        <a:xfrm>
          <a:off x="8649335" y="1324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a:extLst>
            <a:ext uri="{FF2B5EF4-FFF2-40B4-BE49-F238E27FC236}">
              <a16:creationId xmlns:a16="http://schemas.microsoft.com/office/drawing/2014/main" xmlns="" id="{E44AD01B-69E5-4C00-A9B5-E437AFE61560}"/>
            </a:ext>
          </a:extLst>
        </xdr:cNvPr>
        <xdr:cNvSpPr txBox="1"/>
      </xdr:nvSpPr>
      <xdr:spPr>
        <a:xfrm>
          <a:off x="8621204"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126395</xdr:rowOff>
    </xdr:from>
    <xdr:to>
      <xdr:col>12</xdr:col>
      <xdr:colOff>561975</xdr:colOff>
      <xdr:row>78</xdr:row>
      <xdr:rowOff>56545</xdr:rowOff>
    </xdr:to>
    <xdr:sp macro="" textlink="">
      <xdr:nvSpPr>
        <xdr:cNvPr id="429" name="円/楕円 428">
          <a:extLst>
            <a:ext uri="{FF2B5EF4-FFF2-40B4-BE49-F238E27FC236}">
              <a16:creationId xmlns:a16="http://schemas.microsoft.com/office/drawing/2014/main" xmlns="" id="{D0166AD3-5618-4620-A9DF-4DCB65413D0C}"/>
            </a:ext>
          </a:extLst>
        </xdr:cNvPr>
        <xdr:cNvSpPr/>
      </xdr:nvSpPr>
      <xdr:spPr>
        <a:xfrm>
          <a:off x="7874635" y="13034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73072</xdr:rowOff>
    </xdr:from>
    <xdr:ext cx="599010" cy="259045"/>
    <xdr:sp macro="" textlink="">
      <xdr:nvSpPr>
        <xdr:cNvPr id="430" name="テキスト ボックス 429">
          <a:extLst>
            <a:ext uri="{FF2B5EF4-FFF2-40B4-BE49-F238E27FC236}">
              <a16:creationId xmlns:a16="http://schemas.microsoft.com/office/drawing/2014/main" xmlns="" id="{94A89305-8A0C-49B7-ABE0-B36AE9F583E1}"/>
            </a:ext>
          </a:extLst>
        </xdr:cNvPr>
        <xdr:cNvSpPr txBox="1"/>
      </xdr:nvSpPr>
      <xdr:spPr>
        <a:xfrm>
          <a:off x="7625929" y="1281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xmlns="" id="{7D5524AF-A6EA-4E8B-9A16-36D7976A7D1D}"/>
            </a:ext>
          </a:extLst>
        </xdr:cNvPr>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xmlns="" id="{B029C3ED-20E2-49F4-9974-0D043FACD233}"/>
            </a:ext>
          </a:extLst>
        </xdr:cNvPr>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xmlns="" id="{31B50CF7-A4D9-4114-954B-A6D3576E41C1}"/>
            </a:ext>
          </a:extLst>
        </xdr:cNvPr>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xmlns="" id="{83E410F0-1E9F-4097-8C86-425547DC8068}"/>
            </a:ext>
          </a:extLst>
        </xdr:cNvPr>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xmlns="" id="{374A6C48-AD1A-40D5-BE77-2B6E69CD9334}"/>
            </a:ext>
          </a:extLst>
        </xdr:cNvPr>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xmlns="" id="{E6BA4CD7-178A-47EF-91D0-8DBA55F8553E}"/>
            </a:ext>
          </a:extLst>
        </xdr:cNvPr>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xmlns="" id="{81197391-D168-4315-9F84-91A9A8311125}"/>
            </a:ext>
          </a:extLst>
        </xdr:cNvPr>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xmlns="" id="{F0E44844-CFA9-43E1-A1A7-4CDC75492FBF}"/>
            </a:ext>
          </a:extLst>
        </xdr:cNvPr>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F1E6F7CF-DA30-4BDA-86A3-EB8F7CDF0AC4}"/>
            </a:ext>
          </a:extLst>
        </xdr:cNvPr>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xmlns="" id="{23FA0CCD-AFE7-4DBA-83C0-3B1B77864F4C}"/>
            </a:ext>
          </a:extLst>
        </xdr:cNvPr>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xmlns="" id="{036AA8DC-A297-47FC-9636-0F0600538419}"/>
            </a:ext>
          </a:extLst>
        </xdr:cNvPr>
        <xdr:cNvCxnSpPr/>
      </xdr:nvCxnSpPr>
      <xdr:spPr>
        <a:xfrm>
          <a:off x="5984875" y="166408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B2A119DD-8BB8-47FD-BA49-98172869FE29}"/>
            </a:ext>
          </a:extLst>
        </xdr:cNvPr>
        <xdr:cNvSpPr txBox="1"/>
      </xdr:nvSpPr>
      <xdr:spPr>
        <a:xfrm>
          <a:off x="5736089"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xmlns="" id="{CABA7CB4-7952-4792-BEF9-9891E7FC7DB0}"/>
            </a:ext>
          </a:extLst>
        </xdr:cNvPr>
        <xdr:cNvCxnSpPr/>
      </xdr:nvCxnSpPr>
      <xdr:spPr>
        <a:xfrm>
          <a:off x="5984875" y="16267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xmlns="" id="{CAA31F7D-830C-43F2-9E3F-30C4CF836CA8}"/>
            </a:ext>
          </a:extLst>
        </xdr:cNvPr>
        <xdr:cNvSpPr txBox="1"/>
      </xdr:nvSpPr>
      <xdr:spPr>
        <a:xfrm>
          <a:off x="5367883" y="16129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xmlns="" id="{CC749BE4-151F-4D89-A29F-787ED2CB663C}"/>
            </a:ext>
          </a:extLst>
        </xdr:cNvPr>
        <xdr:cNvCxnSpPr/>
      </xdr:nvCxnSpPr>
      <xdr:spPr>
        <a:xfrm>
          <a:off x="598487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xmlns="" id="{4E343AAE-5B7A-43DA-8899-059BCA2E5EC7}"/>
            </a:ext>
          </a:extLst>
        </xdr:cNvPr>
        <xdr:cNvSpPr txBox="1"/>
      </xdr:nvSpPr>
      <xdr:spPr>
        <a:xfrm>
          <a:off x="5367883"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xmlns="" id="{1230A89A-C144-4D15-B8FA-DA070FA2CC1D}"/>
            </a:ext>
          </a:extLst>
        </xdr:cNvPr>
        <xdr:cNvCxnSpPr/>
      </xdr:nvCxnSpPr>
      <xdr:spPr>
        <a:xfrm>
          <a:off x="5984875" y="155244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xmlns="" id="{BC247B4B-CA7F-4D55-BFE7-57C9E1F5622F}"/>
            </a:ext>
          </a:extLst>
        </xdr:cNvPr>
        <xdr:cNvSpPr txBox="1"/>
      </xdr:nvSpPr>
      <xdr:spPr>
        <a:xfrm>
          <a:off x="5367883" y="153860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xmlns="" id="{8D123C94-0925-4F3A-9A00-813541C742CD}"/>
            </a:ext>
          </a:extLst>
        </xdr:cNvPr>
        <xdr:cNvCxnSpPr/>
      </xdr:nvCxnSpPr>
      <xdr:spPr>
        <a:xfrm>
          <a:off x="5984875" y="151511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FFE29380-752E-40BF-BE08-A04D61A88AB7}"/>
            </a:ext>
          </a:extLst>
        </xdr:cNvPr>
        <xdr:cNvSpPr txBox="1"/>
      </xdr:nvSpPr>
      <xdr:spPr>
        <a:xfrm>
          <a:off x="5367883"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xmlns="" id="{BA327816-53BD-4D7D-99C3-B7511722A76E}"/>
            </a:ext>
          </a:extLst>
        </xdr:cNvPr>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37F39F65-D26F-4E7A-9CBC-00315981E91D}"/>
            </a:ext>
          </a:extLst>
        </xdr:cNvPr>
        <xdr:cNvSpPr txBox="1"/>
      </xdr:nvSpPr>
      <xdr:spPr>
        <a:xfrm>
          <a:off x="5367883"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6EE50D57-DBB9-474F-B783-3167D94BE501}"/>
            </a:ext>
          </a:extLst>
        </xdr:cNvPr>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xmlns="" id="{14CA63D6-061E-45C3-AA2B-DA0C42453DB3}"/>
            </a:ext>
          </a:extLst>
        </xdr:cNvPr>
        <xdr:cNvCxnSpPr/>
      </xdr:nvCxnSpPr>
      <xdr:spPr>
        <a:xfrm flipV="1">
          <a:off x="9444990" y="15366154"/>
          <a:ext cx="1270" cy="1274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81F02E23-D89F-47D4-9E68-0307EDD62F94}"/>
            </a:ext>
          </a:extLst>
        </xdr:cNvPr>
        <xdr:cNvSpPr txBox="1"/>
      </xdr:nvSpPr>
      <xdr:spPr>
        <a:xfrm>
          <a:off x="9497695"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xmlns="" id="{38B4F27E-6271-4ADF-9389-DEEF22BF4EBC}"/>
            </a:ext>
          </a:extLst>
        </xdr:cNvPr>
        <xdr:cNvCxnSpPr/>
      </xdr:nvCxnSpPr>
      <xdr:spPr>
        <a:xfrm>
          <a:off x="9357995" y="1664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F6D8FC02-00AE-440C-8754-D5923BAAC306}"/>
            </a:ext>
          </a:extLst>
        </xdr:cNvPr>
        <xdr:cNvSpPr txBox="1"/>
      </xdr:nvSpPr>
      <xdr:spPr>
        <a:xfrm>
          <a:off x="9497695" y="15145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xmlns="" id="{119955BD-7B05-4B48-A5D3-38737BA34631}"/>
            </a:ext>
          </a:extLst>
        </xdr:cNvPr>
        <xdr:cNvCxnSpPr/>
      </xdr:nvCxnSpPr>
      <xdr:spPr>
        <a:xfrm>
          <a:off x="9357995" y="15366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103846</xdr:rowOff>
    </xdr:from>
    <xdr:to>
      <xdr:col>15</xdr:col>
      <xdr:colOff>180975</xdr:colOff>
      <xdr:row>98</xdr:row>
      <xdr:rowOff>144343</xdr:rowOff>
    </xdr:to>
    <xdr:cxnSp macro="">
      <xdr:nvCxnSpPr>
        <xdr:cNvPr id="459" name="直線コネクタ 458">
          <a:extLst>
            <a:ext uri="{FF2B5EF4-FFF2-40B4-BE49-F238E27FC236}">
              <a16:creationId xmlns:a16="http://schemas.microsoft.com/office/drawing/2014/main" xmlns="" id="{24356CBD-D4FF-49A1-A8A6-E44CDF0225BF}"/>
            </a:ext>
          </a:extLst>
        </xdr:cNvPr>
        <xdr:cNvCxnSpPr/>
      </xdr:nvCxnSpPr>
      <xdr:spPr>
        <a:xfrm flipV="1">
          <a:off x="8677275" y="16532566"/>
          <a:ext cx="769620" cy="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AC2F2467-1791-4A1D-B87D-405F96D36A4B}"/>
            </a:ext>
          </a:extLst>
        </xdr:cNvPr>
        <xdr:cNvSpPr txBox="1"/>
      </xdr:nvSpPr>
      <xdr:spPr>
        <a:xfrm>
          <a:off x="9497695" y="165164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xmlns="" id="{5EC16870-F2EC-4FEC-B4CB-65D4B63E6A39}"/>
            </a:ext>
          </a:extLst>
        </xdr:cNvPr>
        <xdr:cNvSpPr/>
      </xdr:nvSpPr>
      <xdr:spPr>
        <a:xfrm>
          <a:off x="9396095" y="165379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144343</xdr:rowOff>
    </xdr:from>
    <xdr:to>
      <xdr:col>14</xdr:col>
      <xdr:colOff>28575</xdr:colOff>
      <xdr:row>98</xdr:row>
      <xdr:rowOff>148379</xdr:rowOff>
    </xdr:to>
    <xdr:cxnSp macro="">
      <xdr:nvCxnSpPr>
        <xdr:cNvPr id="462" name="直線コネクタ 461">
          <a:extLst>
            <a:ext uri="{FF2B5EF4-FFF2-40B4-BE49-F238E27FC236}">
              <a16:creationId xmlns:a16="http://schemas.microsoft.com/office/drawing/2014/main" xmlns="" id="{FCE21D18-A22F-4C16-8E93-BCBD49B76840}"/>
            </a:ext>
          </a:extLst>
        </xdr:cNvPr>
        <xdr:cNvCxnSpPr/>
      </xdr:nvCxnSpPr>
      <xdr:spPr>
        <a:xfrm flipV="1">
          <a:off x="7925435" y="16573063"/>
          <a:ext cx="75184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xmlns="" id="{7885EBE9-A197-47FE-B10B-40B54A826C91}"/>
            </a:ext>
          </a:extLst>
        </xdr:cNvPr>
        <xdr:cNvSpPr/>
      </xdr:nvSpPr>
      <xdr:spPr>
        <a:xfrm>
          <a:off x="8649335" y="16545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xmlns="" id="{DC71715F-5224-4AD4-9FAC-B9344C58FB0A}"/>
            </a:ext>
          </a:extLst>
        </xdr:cNvPr>
        <xdr:cNvSpPr txBox="1"/>
      </xdr:nvSpPr>
      <xdr:spPr>
        <a:xfrm>
          <a:off x="8446349" y="166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xmlns="" id="{78ACE2FE-ED2A-491A-AFC9-93253D0071AE}"/>
            </a:ext>
          </a:extLst>
        </xdr:cNvPr>
        <xdr:cNvSpPr/>
      </xdr:nvSpPr>
      <xdr:spPr>
        <a:xfrm>
          <a:off x="7874635" y="1654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a:extLst>
            <a:ext uri="{FF2B5EF4-FFF2-40B4-BE49-F238E27FC236}">
              <a16:creationId xmlns:a16="http://schemas.microsoft.com/office/drawing/2014/main" xmlns="" id="{00F62DEA-A9E7-445B-A6C9-2EA8B3E3F38F}"/>
            </a:ext>
          </a:extLst>
        </xdr:cNvPr>
        <xdr:cNvSpPr txBox="1"/>
      </xdr:nvSpPr>
      <xdr:spPr>
        <a:xfrm>
          <a:off x="7625929" y="166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91A3ECB7-36A5-4512-8CBD-952A8E02A6EA}"/>
            </a:ext>
          </a:extLst>
        </xdr:cNvPr>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9BBFFF3F-CB13-49EF-9589-30D1C0FAF985}"/>
            </a:ext>
          </a:extLst>
        </xdr:cNvPr>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F707EF00-3BF8-469A-BF49-CED6CAB9B910}"/>
            </a:ext>
          </a:extLst>
        </xdr:cNvPr>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A94CE279-FE04-4735-9F22-51B1BE130CD6}"/>
            </a:ext>
          </a:extLst>
        </xdr:cNvPr>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5809E848-DED0-4D3B-AB4C-1F91B0C01957}"/>
            </a:ext>
          </a:extLst>
        </xdr:cNvPr>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53046</xdr:rowOff>
    </xdr:from>
    <xdr:to>
      <xdr:col>15</xdr:col>
      <xdr:colOff>231775</xdr:colOff>
      <xdr:row>98</xdr:row>
      <xdr:rowOff>154646</xdr:rowOff>
    </xdr:to>
    <xdr:sp macro="" textlink="">
      <xdr:nvSpPr>
        <xdr:cNvPr id="472" name="円/楕円 471">
          <a:extLst>
            <a:ext uri="{FF2B5EF4-FFF2-40B4-BE49-F238E27FC236}">
              <a16:creationId xmlns:a16="http://schemas.microsoft.com/office/drawing/2014/main" xmlns="" id="{821E895B-26A1-4E6C-BC80-62BB9AEFDAB7}"/>
            </a:ext>
          </a:extLst>
        </xdr:cNvPr>
        <xdr:cNvSpPr/>
      </xdr:nvSpPr>
      <xdr:spPr>
        <a:xfrm>
          <a:off x="9396095" y="164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12423</xdr:rowOff>
    </xdr:from>
    <xdr:ext cx="599010" cy="259045"/>
    <xdr:sp macro="" textlink="">
      <xdr:nvSpPr>
        <xdr:cNvPr id="473" name="普通建設事業費 （ うち更新整備　）該当値テキスト">
          <a:extLst>
            <a:ext uri="{FF2B5EF4-FFF2-40B4-BE49-F238E27FC236}">
              <a16:creationId xmlns:a16="http://schemas.microsoft.com/office/drawing/2014/main" xmlns="" id="{0A12FA16-2A6E-41BA-B40C-E3063B858C15}"/>
            </a:ext>
          </a:extLst>
        </xdr:cNvPr>
        <xdr:cNvSpPr txBox="1"/>
      </xdr:nvSpPr>
      <xdr:spPr>
        <a:xfrm>
          <a:off x="9497695" y="162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93543</xdr:rowOff>
    </xdr:from>
    <xdr:to>
      <xdr:col>14</xdr:col>
      <xdr:colOff>79375</xdr:colOff>
      <xdr:row>99</xdr:row>
      <xdr:rowOff>23693</xdr:rowOff>
    </xdr:to>
    <xdr:sp macro="" textlink="">
      <xdr:nvSpPr>
        <xdr:cNvPr id="474" name="円/楕円 473">
          <a:extLst>
            <a:ext uri="{FF2B5EF4-FFF2-40B4-BE49-F238E27FC236}">
              <a16:creationId xmlns:a16="http://schemas.microsoft.com/office/drawing/2014/main" xmlns="" id="{2D0F3122-9C79-427F-B31C-ACAF5FF21DDC}"/>
            </a:ext>
          </a:extLst>
        </xdr:cNvPr>
        <xdr:cNvSpPr/>
      </xdr:nvSpPr>
      <xdr:spPr>
        <a:xfrm>
          <a:off x="8649335" y="16522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40220</xdr:rowOff>
    </xdr:from>
    <xdr:ext cx="599010" cy="259045"/>
    <xdr:sp macro="" textlink="">
      <xdr:nvSpPr>
        <xdr:cNvPr id="475" name="テキスト ボックス 474">
          <a:extLst>
            <a:ext uri="{FF2B5EF4-FFF2-40B4-BE49-F238E27FC236}">
              <a16:creationId xmlns:a16="http://schemas.microsoft.com/office/drawing/2014/main" xmlns="" id="{10F7E871-3CC1-4D97-8009-0D593FC4976D}"/>
            </a:ext>
          </a:extLst>
        </xdr:cNvPr>
        <xdr:cNvSpPr txBox="1"/>
      </xdr:nvSpPr>
      <xdr:spPr>
        <a:xfrm>
          <a:off x="8446349" y="1630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97579</xdr:rowOff>
    </xdr:from>
    <xdr:to>
      <xdr:col>12</xdr:col>
      <xdr:colOff>561975</xdr:colOff>
      <xdr:row>99</xdr:row>
      <xdr:rowOff>27729</xdr:rowOff>
    </xdr:to>
    <xdr:sp macro="" textlink="">
      <xdr:nvSpPr>
        <xdr:cNvPr id="476" name="円/楕円 475">
          <a:extLst>
            <a:ext uri="{FF2B5EF4-FFF2-40B4-BE49-F238E27FC236}">
              <a16:creationId xmlns:a16="http://schemas.microsoft.com/office/drawing/2014/main" xmlns="" id="{CFDA6B0C-8B3B-4C12-AB3D-7B87CFFB6D2E}"/>
            </a:ext>
          </a:extLst>
        </xdr:cNvPr>
        <xdr:cNvSpPr/>
      </xdr:nvSpPr>
      <xdr:spPr>
        <a:xfrm>
          <a:off x="7874635" y="16526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44256</xdr:rowOff>
    </xdr:from>
    <xdr:ext cx="599010" cy="259045"/>
    <xdr:sp macro="" textlink="">
      <xdr:nvSpPr>
        <xdr:cNvPr id="477" name="テキスト ボックス 476">
          <a:extLst>
            <a:ext uri="{FF2B5EF4-FFF2-40B4-BE49-F238E27FC236}">
              <a16:creationId xmlns:a16="http://schemas.microsoft.com/office/drawing/2014/main" xmlns="" id="{A6113161-58B9-4B68-8BA4-8F41474B1DB9}"/>
            </a:ext>
          </a:extLst>
        </xdr:cNvPr>
        <xdr:cNvSpPr txBox="1"/>
      </xdr:nvSpPr>
      <xdr:spPr>
        <a:xfrm>
          <a:off x="7625929" y="1630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xmlns="" id="{E4807FBE-48B1-4573-93B5-367FCF13E860}"/>
            </a:ext>
          </a:extLst>
        </xdr:cNvPr>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xmlns="" id="{B8D9F3FF-7516-4FCB-A721-FF94A473DC37}"/>
            </a:ext>
          </a:extLst>
        </xdr:cNvPr>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xmlns="" id="{83006118-25F9-4B3C-865D-77BF60847948}"/>
            </a:ext>
          </a:extLst>
        </xdr:cNvPr>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xmlns="" id="{FD0D9262-B883-4857-BF65-97CAD8B06A86}"/>
            </a:ext>
          </a:extLst>
        </xdr:cNvPr>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xmlns="" id="{3DBBE64C-5F3A-443C-B941-F73FEEAAE3A2}"/>
            </a:ext>
          </a:extLst>
        </xdr:cNvPr>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xmlns="" id="{FDDEFF8E-7D44-43FB-B4FD-A59839C317F8}"/>
            </a:ext>
          </a:extLst>
        </xdr:cNvPr>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xmlns="" id="{506A7CC0-503F-432D-BC0E-252E8A8F9100}"/>
            </a:ext>
          </a:extLst>
        </xdr:cNvPr>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xmlns="" id="{FADC3269-E7BC-4E86-A0FA-CC874C6D0202}"/>
            </a:ext>
          </a:extLst>
        </xdr:cNvPr>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xmlns="" id="{B81A23F0-BBB7-4DE7-9F80-AD41665F4F3E}"/>
            </a:ext>
          </a:extLst>
        </xdr:cNvPr>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xmlns="" id="{69AFA5E7-A77F-4C43-A727-C44BF0E5B4F3}"/>
            </a:ext>
          </a:extLst>
        </xdr:cNvPr>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xmlns="" id="{9330B8AC-4469-4D84-9DD8-A001C8D0898A}"/>
            </a:ext>
          </a:extLst>
        </xdr:cNvPr>
        <xdr:cNvCxnSpPr/>
      </xdr:nvCxnSpPr>
      <xdr:spPr>
        <a:xfrm>
          <a:off x="11205845" y="65824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xmlns="" id="{4257EE0D-8D6A-4961-AC8F-1A2B804FF8F8}"/>
            </a:ext>
          </a:extLst>
        </xdr:cNvPr>
        <xdr:cNvSpPr txBox="1"/>
      </xdr:nvSpPr>
      <xdr:spPr>
        <a:xfrm>
          <a:off x="1102754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xmlns="" id="{C1932FFC-060E-41D5-B6FD-111B676829BD}"/>
            </a:ext>
          </a:extLst>
        </xdr:cNvPr>
        <xdr:cNvCxnSpPr/>
      </xdr:nvCxnSpPr>
      <xdr:spPr>
        <a:xfrm>
          <a:off x="11205845" y="6209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xmlns="" id="{D07B9718-F9BE-4570-A854-93AD2DCFEBC6}"/>
            </a:ext>
          </a:extLst>
        </xdr:cNvPr>
        <xdr:cNvSpPr txBox="1"/>
      </xdr:nvSpPr>
      <xdr:spPr>
        <a:xfrm>
          <a:off x="1068091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xmlns="" id="{9E64D578-B2AF-44C0-9807-2F67079E037B}"/>
            </a:ext>
          </a:extLst>
        </xdr:cNvPr>
        <xdr:cNvCxnSpPr/>
      </xdr:nvCxnSpPr>
      <xdr:spPr>
        <a:xfrm>
          <a:off x="11205845" y="58394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xmlns="" id="{55FAC100-39DD-4EEF-8266-40F24ABB522A}"/>
            </a:ext>
          </a:extLst>
        </xdr:cNvPr>
        <xdr:cNvSpPr txBox="1"/>
      </xdr:nvSpPr>
      <xdr:spPr>
        <a:xfrm>
          <a:off x="1068091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xmlns="" id="{47C59D6E-5245-46D8-8C84-856B0127FCE2}"/>
            </a:ext>
          </a:extLst>
        </xdr:cNvPr>
        <xdr:cNvCxnSpPr/>
      </xdr:nvCxnSpPr>
      <xdr:spPr>
        <a:xfrm>
          <a:off x="11205845" y="54660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xmlns="" id="{F14CC8C6-0331-4740-A674-F933C294DB6A}"/>
            </a:ext>
          </a:extLst>
        </xdr:cNvPr>
        <xdr:cNvSpPr txBox="1"/>
      </xdr:nvSpPr>
      <xdr:spPr>
        <a:xfrm>
          <a:off x="1068091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xmlns="" id="{C2D617D1-87AF-4216-B98E-053AEBB0299F}"/>
            </a:ext>
          </a:extLst>
        </xdr:cNvPr>
        <xdr:cNvCxnSpPr/>
      </xdr:nvCxnSpPr>
      <xdr:spPr>
        <a:xfrm>
          <a:off x="11205845" y="50927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xmlns="" id="{A72A47D1-2D97-4FA4-B3DA-3550E9039C79}"/>
            </a:ext>
          </a:extLst>
        </xdr:cNvPr>
        <xdr:cNvSpPr txBox="1"/>
      </xdr:nvSpPr>
      <xdr:spPr>
        <a:xfrm>
          <a:off x="1068091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xmlns="" id="{239F1FB0-02B1-482C-A13E-DA465F5F9771}"/>
            </a:ext>
          </a:extLst>
        </xdr:cNvPr>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966272CE-40AA-4749-B35B-C1CDBD84C95C}"/>
            </a:ext>
          </a:extLst>
        </xdr:cNvPr>
        <xdr:cNvSpPr txBox="1"/>
      </xdr:nvSpPr>
      <xdr:spPr>
        <a:xfrm>
          <a:off x="1068091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xmlns="" id="{034F74AB-49EB-4641-AB6B-A8843CCD84F8}"/>
            </a:ext>
          </a:extLst>
        </xdr:cNvPr>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xmlns="" id="{FEB87794-C4D2-4B40-B7C2-44C71183CE92}"/>
            </a:ext>
          </a:extLst>
        </xdr:cNvPr>
        <xdr:cNvCxnSpPr/>
      </xdr:nvCxnSpPr>
      <xdr:spPr>
        <a:xfrm flipV="1">
          <a:off x="14734540" y="5257437"/>
          <a:ext cx="1269" cy="132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xmlns="" id="{987809C5-1F2C-4654-B22E-AFFD49E3E1FD}"/>
            </a:ext>
          </a:extLst>
        </xdr:cNvPr>
        <xdr:cNvSpPr txBox="1"/>
      </xdr:nvSpPr>
      <xdr:spPr>
        <a:xfrm>
          <a:off x="14787245"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xmlns="" id="{C0BC0365-C870-4D2D-B566-4FB10F8AD910}"/>
            </a:ext>
          </a:extLst>
        </xdr:cNvPr>
        <xdr:cNvCxnSpPr/>
      </xdr:nvCxnSpPr>
      <xdr:spPr>
        <a:xfrm>
          <a:off x="14647545"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xmlns="" id="{2076A166-597D-4733-BC2A-109A9C419448}"/>
            </a:ext>
          </a:extLst>
        </xdr:cNvPr>
        <xdr:cNvSpPr txBox="1"/>
      </xdr:nvSpPr>
      <xdr:spPr>
        <a:xfrm>
          <a:off x="14787245" y="503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xmlns="" id="{5B4EC2B0-2F4A-49B2-8A05-D2F1775E3B80}"/>
            </a:ext>
          </a:extLst>
        </xdr:cNvPr>
        <xdr:cNvCxnSpPr/>
      </xdr:nvCxnSpPr>
      <xdr:spPr>
        <a:xfrm>
          <a:off x="14647545" y="52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163394</xdr:rowOff>
    </xdr:from>
    <xdr:to>
      <xdr:col>23</xdr:col>
      <xdr:colOff>517525</xdr:colOff>
      <xdr:row>37</xdr:row>
      <xdr:rowOff>33801</xdr:rowOff>
    </xdr:to>
    <xdr:cxnSp macro="">
      <xdr:nvCxnSpPr>
        <xdr:cNvPr id="506" name="直線コネクタ 505">
          <a:extLst>
            <a:ext uri="{FF2B5EF4-FFF2-40B4-BE49-F238E27FC236}">
              <a16:creationId xmlns:a16="http://schemas.microsoft.com/office/drawing/2014/main" xmlns="" id="{FC6BC6D3-31EC-486A-ADB6-AD2BBDA5EA56}"/>
            </a:ext>
          </a:extLst>
        </xdr:cNvPr>
        <xdr:cNvCxnSpPr/>
      </xdr:nvCxnSpPr>
      <xdr:spPr>
        <a:xfrm>
          <a:off x="13966825" y="5863154"/>
          <a:ext cx="769620" cy="37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a:extLst>
            <a:ext uri="{FF2B5EF4-FFF2-40B4-BE49-F238E27FC236}">
              <a16:creationId xmlns:a16="http://schemas.microsoft.com/office/drawing/2014/main" xmlns="" id="{D52579E7-1257-4B04-A476-6DF27C060754}"/>
            </a:ext>
          </a:extLst>
        </xdr:cNvPr>
        <xdr:cNvSpPr txBox="1"/>
      </xdr:nvSpPr>
      <xdr:spPr>
        <a:xfrm>
          <a:off x="14787245" y="6442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xmlns="" id="{EA5B9EF7-A2B9-42AE-89BE-093E8AAB6217}"/>
            </a:ext>
          </a:extLst>
        </xdr:cNvPr>
        <xdr:cNvSpPr/>
      </xdr:nvSpPr>
      <xdr:spPr>
        <a:xfrm>
          <a:off x="14685645" y="6464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163394</xdr:rowOff>
    </xdr:from>
    <xdr:to>
      <xdr:col>22</xdr:col>
      <xdr:colOff>365125</xdr:colOff>
      <xdr:row>36</xdr:row>
      <xdr:rowOff>103413</xdr:rowOff>
    </xdr:to>
    <xdr:cxnSp macro="">
      <xdr:nvCxnSpPr>
        <xdr:cNvPr id="509" name="直線コネクタ 508">
          <a:extLst>
            <a:ext uri="{FF2B5EF4-FFF2-40B4-BE49-F238E27FC236}">
              <a16:creationId xmlns:a16="http://schemas.microsoft.com/office/drawing/2014/main" xmlns="" id="{491586A9-D628-4212-8B7E-190D6BE86C8D}"/>
            </a:ext>
          </a:extLst>
        </xdr:cNvPr>
        <xdr:cNvCxnSpPr/>
      </xdr:nvCxnSpPr>
      <xdr:spPr>
        <a:xfrm flipV="1">
          <a:off x="13146405" y="5863154"/>
          <a:ext cx="820420" cy="27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xmlns="" id="{7AB2838C-1D0B-4E7D-9880-EFE7DBA9FF12}"/>
            </a:ext>
          </a:extLst>
        </xdr:cNvPr>
        <xdr:cNvSpPr/>
      </xdr:nvSpPr>
      <xdr:spPr>
        <a:xfrm>
          <a:off x="13916025" y="6480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a16="http://schemas.microsoft.com/office/drawing/2014/main" xmlns="" id="{C6BC823E-59DD-4687-81B3-64031E541953}"/>
            </a:ext>
          </a:extLst>
        </xdr:cNvPr>
        <xdr:cNvSpPr txBox="1"/>
      </xdr:nvSpPr>
      <xdr:spPr>
        <a:xfrm>
          <a:off x="13699636" y="65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103413</xdr:rowOff>
    </xdr:from>
    <xdr:to>
      <xdr:col>21</xdr:col>
      <xdr:colOff>161925</xdr:colOff>
      <xdr:row>36</xdr:row>
      <xdr:rowOff>145194</xdr:rowOff>
    </xdr:to>
    <xdr:cxnSp macro="">
      <xdr:nvCxnSpPr>
        <xdr:cNvPr id="512" name="直線コネクタ 511">
          <a:extLst>
            <a:ext uri="{FF2B5EF4-FFF2-40B4-BE49-F238E27FC236}">
              <a16:creationId xmlns:a16="http://schemas.microsoft.com/office/drawing/2014/main" xmlns="" id="{9F14BDB3-8BC7-4B3E-A6DE-141C208AA5B1}"/>
            </a:ext>
          </a:extLst>
        </xdr:cNvPr>
        <xdr:cNvCxnSpPr/>
      </xdr:nvCxnSpPr>
      <xdr:spPr>
        <a:xfrm flipV="1">
          <a:off x="12364085" y="6138453"/>
          <a:ext cx="78232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xmlns="" id="{0A0B1E17-D3A4-47B3-AF3B-1913475225A9}"/>
            </a:ext>
          </a:extLst>
        </xdr:cNvPr>
        <xdr:cNvSpPr/>
      </xdr:nvSpPr>
      <xdr:spPr>
        <a:xfrm>
          <a:off x="13095605" y="6466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a16="http://schemas.microsoft.com/office/drawing/2014/main" xmlns="" id="{BEB9DD3F-4D96-4108-A355-1B6E000FCDDD}"/>
            </a:ext>
          </a:extLst>
        </xdr:cNvPr>
        <xdr:cNvSpPr txBox="1"/>
      </xdr:nvSpPr>
      <xdr:spPr>
        <a:xfrm>
          <a:off x="12947796" y="65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141312</xdr:rowOff>
    </xdr:from>
    <xdr:to>
      <xdr:col>19</xdr:col>
      <xdr:colOff>644525</xdr:colOff>
      <xdr:row>36</xdr:row>
      <xdr:rowOff>145194</xdr:rowOff>
    </xdr:to>
    <xdr:cxnSp macro="">
      <xdr:nvCxnSpPr>
        <xdr:cNvPr id="515" name="直線コネクタ 514">
          <a:extLst>
            <a:ext uri="{FF2B5EF4-FFF2-40B4-BE49-F238E27FC236}">
              <a16:creationId xmlns:a16="http://schemas.microsoft.com/office/drawing/2014/main" xmlns="" id="{3A3E3D73-C08F-4B0D-A473-5153F985FF8A}"/>
            </a:ext>
          </a:extLst>
        </xdr:cNvPr>
        <xdr:cNvCxnSpPr/>
      </xdr:nvCxnSpPr>
      <xdr:spPr>
        <a:xfrm>
          <a:off x="11574145" y="5673432"/>
          <a:ext cx="789940" cy="5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xmlns="" id="{B69D03CB-3730-42A0-BF9A-4030DAA19036}"/>
            </a:ext>
          </a:extLst>
        </xdr:cNvPr>
        <xdr:cNvSpPr/>
      </xdr:nvSpPr>
      <xdr:spPr>
        <a:xfrm>
          <a:off x="12343765" y="6445039"/>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a:extLst>
            <a:ext uri="{FF2B5EF4-FFF2-40B4-BE49-F238E27FC236}">
              <a16:creationId xmlns:a16="http://schemas.microsoft.com/office/drawing/2014/main" xmlns="" id="{D4E76468-B244-4463-ABE3-E7029244893A}"/>
            </a:ext>
          </a:extLst>
        </xdr:cNvPr>
        <xdr:cNvSpPr txBox="1"/>
      </xdr:nvSpPr>
      <xdr:spPr>
        <a:xfrm>
          <a:off x="12127376" y="653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xmlns="" id="{6E4C1B7A-A40E-4E93-9DB4-D2AD0497EBB8}"/>
            </a:ext>
          </a:extLst>
        </xdr:cNvPr>
        <xdr:cNvSpPr/>
      </xdr:nvSpPr>
      <xdr:spPr>
        <a:xfrm>
          <a:off x="11523345" y="6452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a:extLst>
            <a:ext uri="{FF2B5EF4-FFF2-40B4-BE49-F238E27FC236}">
              <a16:creationId xmlns:a16="http://schemas.microsoft.com/office/drawing/2014/main" xmlns="" id="{3CF4EF9A-8908-4E6A-B84A-2CFFD6806770}"/>
            </a:ext>
          </a:extLst>
        </xdr:cNvPr>
        <xdr:cNvSpPr txBox="1"/>
      </xdr:nvSpPr>
      <xdr:spPr>
        <a:xfrm>
          <a:off x="11306956" y="65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AE972E02-3583-4B8B-9A33-4D02B94AE03A}"/>
            </a:ext>
          </a:extLst>
        </xdr:cNvPr>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3474751E-59EF-4583-A7FB-051B43286B13}"/>
            </a:ext>
          </a:extLst>
        </xdr:cNvPr>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BE5E1501-E35B-4F29-9F24-0E9DD699BBAA}"/>
            </a:ext>
          </a:extLst>
        </xdr:cNvPr>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21D3D9F1-EC39-4D49-8814-A1D05174679D}"/>
            </a:ext>
          </a:extLst>
        </xdr:cNvPr>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7FAEB312-A25D-4E29-993A-4A6065CDD4EF}"/>
            </a:ext>
          </a:extLst>
        </xdr:cNvPr>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154451</xdr:rowOff>
    </xdr:from>
    <xdr:to>
      <xdr:col>23</xdr:col>
      <xdr:colOff>568325</xdr:colOff>
      <xdr:row>37</xdr:row>
      <xdr:rowOff>84601</xdr:rowOff>
    </xdr:to>
    <xdr:sp macro="" textlink="">
      <xdr:nvSpPr>
        <xdr:cNvPr id="525" name="円/楕円 524">
          <a:extLst>
            <a:ext uri="{FF2B5EF4-FFF2-40B4-BE49-F238E27FC236}">
              <a16:creationId xmlns:a16="http://schemas.microsoft.com/office/drawing/2014/main" xmlns="" id="{50FFE9FD-F60E-4EAA-B292-2E8923C10351}"/>
            </a:ext>
          </a:extLst>
        </xdr:cNvPr>
        <xdr:cNvSpPr/>
      </xdr:nvSpPr>
      <xdr:spPr>
        <a:xfrm>
          <a:off x="14685645" y="6189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5878</xdr:rowOff>
    </xdr:from>
    <xdr:ext cx="534377" cy="259045"/>
    <xdr:sp macro="" textlink="">
      <xdr:nvSpPr>
        <xdr:cNvPr id="526" name="災害復旧事業費該当値テキスト">
          <a:extLst>
            <a:ext uri="{FF2B5EF4-FFF2-40B4-BE49-F238E27FC236}">
              <a16:creationId xmlns:a16="http://schemas.microsoft.com/office/drawing/2014/main" xmlns="" id="{C0726CE8-9BB5-4038-9B9B-07A0A4857380}"/>
            </a:ext>
          </a:extLst>
        </xdr:cNvPr>
        <xdr:cNvSpPr txBox="1"/>
      </xdr:nvSpPr>
      <xdr:spPr>
        <a:xfrm>
          <a:off x="14787245" y="60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92,795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112594</xdr:rowOff>
    </xdr:from>
    <xdr:to>
      <xdr:col>22</xdr:col>
      <xdr:colOff>415925</xdr:colOff>
      <xdr:row>35</xdr:row>
      <xdr:rowOff>42744</xdr:rowOff>
    </xdr:to>
    <xdr:sp macro="" textlink="">
      <xdr:nvSpPr>
        <xdr:cNvPr id="527" name="円/楕円 526">
          <a:extLst>
            <a:ext uri="{FF2B5EF4-FFF2-40B4-BE49-F238E27FC236}">
              <a16:creationId xmlns:a16="http://schemas.microsoft.com/office/drawing/2014/main" xmlns="" id="{04B493C1-045B-4B0A-B1BE-D030D1F59DBF}"/>
            </a:ext>
          </a:extLst>
        </xdr:cNvPr>
        <xdr:cNvSpPr/>
      </xdr:nvSpPr>
      <xdr:spPr>
        <a:xfrm>
          <a:off x="13916025" y="5812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59271</xdr:rowOff>
    </xdr:from>
    <xdr:ext cx="599010" cy="259045"/>
    <xdr:sp macro="" textlink="">
      <xdr:nvSpPr>
        <xdr:cNvPr id="528" name="テキスト ボックス 527">
          <a:extLst>
            <a:ext uri="{FF2B5EF4-FFF2-40B4-BE49-F238E27FC236}">
              <a16:creationId xmlns:a16="http://schemas.microsoft.com/office/drawing/2014/main" xmlns="" id="{FF09B0EF-674D-4130-8690-5286EC2F0355}"/>
            </a:ext>
          </a:extLst>
        </xdr:cNvPr>
        <xdr:cNvSpPr txBox="1"/>
      </xdr:nvSpPr>
      <xdr:spPr>
        <a:xfrm>
          <a:off x="13667319" y="559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193,781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52613</xdr:rowOff>
    </xdr:from>
    <xdr:to>
      <xdr:col>21</xdr:col>
      <xdr:colOff>212725</xdr:colOff>
      <xdr:row>36</xdr:row>
      <xdr:rowOff>154213</xdr:rowOff>
    </xdr:to>
    <xdr:sp macro="" textlink="">
      <xdr:nvSpPr>
        <xdr:cNvPr id="529" name="円/楕円 528">
          <a:extLst>
            <a:ext uri="{FF2B5EF4-FFF2-40B4-BE49-F238E27FC236}">
              <a16:creationId xmlns:a16="http://schemas.microsoft.com/office/drawing/2014/main" xmlns="" id="{25DEA489-8D1C-440E-BE61-682C01D7B5D1}"/>
            </a:ext>
          </a:extLst>
        </xdr:cNvPr>
        <xdr:cNvSpPr/>
      </xdr:nvSpPr>
      <xdr:spPr>
        <a:xfrm>
          <a:off x="13095605" y="608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170740</xdr:rowOff>
    </xdr:from>
    <xdr:ext cx="599010" cy="259045"/>
    <xdr:sp macro="" textlink="">
      <xdr:nvSpPr>
        <xdr:cNvPr id="530" name="テキスト ボックス 529">
          <a:extLst>
            <a:ext uri="{FF2B5EF4-FFF2-40B4-BE49-F238E27FC236}">
              <a16:creationId xmlns:a16="http://schemas.microsoft.com/office/drawing/2014/main" xmlns="" id="{6B20FE01-834E-4FF2-A4F5-08AE962EC71D}"/>
            </a:ext>
          </a:extLst>
        </xdr:cNvPr>
        <xdr:cNvSpPr txBox="1"/>
      </xdr:nvSpPr>
      <xdr:spPr>
        <a:xfrm>
          <a:off x="12915479" y="587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94394</xdr:rowOff>
    </xdr:from>
    <xdr:to>
      <xdr:col>20</xdr:col>
      <xdr:colOff>9525</xdr:colOff>
      <xdr:row>37</xdr:row>
      <xdr:rowOff>24544</xdr:rowOff>
    </xdr:to>
    <xdr:sp macro="" textlink="">
      <xdr:nvSpPr>
        <xdr:cNvPr id="531" name="円/楕円 530">
          <a:extLst>
            <a:ext uri="{FF2B5EF4-FFF2-40B4-BE49-F238E27FC236}">
              <a16:creationId xmlns:a16="http://schemas.microsoft.com/office/drawing/2014/main" xmlns="" id="{64096ECA-81AD-4A2C-B14E-162ED730391A}"/>
            </a:ext>
          </a:extLst>
        </xdr:cNvPr>
        <xdr:cNvSpPr/>
      </xdr:nvSpPr>
      <xdr:spPr>
        <a:xfrm>
          <a:off x="12343765" y="6129434"/>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41071</xdr:rowOff>
    </xdr:from>
    <xdr:ext cx="599010" cy="259045"/>
    <xdr:sp macro="" textlink="">
      <xdr:nvSpPr>
        <xdr:cNvPr id="532" name="テキスト ボックス 531">
          <a:extLst>
            <a:ext uri="{FF2B5EF4-FFF2-40B4-BE49-F238E27FC236}">
              <a16:creationId xmlns:a16="http://schemas.microsoft.com/office/drawing/2014/main" xmlns="" id="{C0F77A67-1249-437B-BBB1-DA42F2E98EFB}"/>
            </a:ext>
          </a:extLst>
        </xdr:cNvPr>
        <xdr:cNvSpPr txBox="1"/>
      </xdr:nvSpPr>
      <xdr:spPr>
        <a:xfrm>
          <a:off x="12095059" y="590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90512</xdr:rowOff>
    </xdr:from>
    <xdr:to>
      <xdr:col>18</xdr:col>
      <xdr:colOff>492125</xdr:colOff>
      <xdr:row>34</xdr:row>
      <xdr:rowOff>20662</xdr:rowOff>
    </xdr:to>
    <xdr:sp macro="" textlink="">
      <xdr:nvSpPr>
        <xdr:cNvPr id="533" name="円/楕円 532">
          <a:extLst>
            <a:ext uri="{FF2B5EF4-FFF2-40B4-BE49-F238E27FC236}">
              <a16:creationId xmlns:a16="http://schemas.microsoft.com/office/drawing/2014/main" xmlns="" id="{0FDF5D20-45F8-408A-BCBA-D7F3D10AEBD1}"/>
            </a:ext>
          </a:extLst>
        </xdr:cNvPr>
        <xdr:cNvSpPr/>
      </xdr:nvSpPr>
      <xdr:spPr>
        <a:xfrm>
          <a:off x="11523345" y="5622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37189</xdr:rowOff>
    </xdr:from>
    <xdr:ext cx="599010" cy="259045"/>
    <xdr:sp macro="" textlink="">
      <xdr:nvSpPr>
        <xdr:cNvPr id="534" name="テキスト ボックス 533">
          <a:extLst>
            <a:ext uri="{FF2B5EF4-FFF2-40B4-BE49-F238E27FC236}">
              <a16:creationId xmlns:a16="http://schemas.microsoft.com/office/drawing/2014/main" xmlns="" id="{A174EEA3-F25E-4BF1-AE06-5F6F5284DBE5}"/>
            </a:ext>
          </a:extLst>
        </xdr:cNvPr>
        <xdr:cNvSpPr txBox="1"/>
      </xdr:nvSpPr>
      <xdr:spPr>
        <a:xfrm>
          <a:off x="11274639" y="540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xmlns="" id="{DEA5F057-CC91-42DE-8275-84C140F6AED8}"/>
            </a:ext>
          </a:extLst>
        </xdr:cNvPr>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xmlns="" id="{6CA864E6-8BAE-45C5-90AB-D417F2E870A4}"/>
            </a:ext>
          </a:extLst>
        </xdr:cNvPr>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xmlns="" id="{149E10E5-4A3E-4AB7-924D-CE0FA6689572}"/>
            </a:ext>
          </a:extLst>
        </xdr:cNvPr>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xmlns="" id="{22A29344-2F6C-4B21-8224-66FB9E854241}"/>
            </a:ext>
          </a:extLst>
        </xdr:cNvPr>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xmlns="" id="{1E16C44F-2336-4A9B-B29A-109F3A087CF2}"/>
            </a:ext>
          </a:extLst>
        </xdr:cNvPr>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xmlns="" id="{4D4FFBCC-74DA-48E8-850A-5BEDA3CDEE13}"/>
            </a:ext>
          </a:extLst>
        </xdr:cNvPr>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xmlns="" id="{7DAC6983-38D8-4DF0-AF36-12EF4C2449BF}"/>
            </a:ext>
          </a:extLst>
        </xdr:cNvPr>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xmlns="" id="{273AED00-BACC-438A-A647-D31A6D0C589D}"/>
            </a:ext>
          </a:extLst>
        </xdr:cNvPr>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5F93215F-CDA0-402D-80A8-D07C231DD2A5}"/>
            </a:ext>
          </a:extLst>
        </xdr:cNvPr>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xmlns="" id="{9E24D38F-155E-4D66-91CF-C90F710B438B}"/>
            </a:ext>
          </a:extLst>
        </xdr:cNvPr>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xmlns="" id="{831D159A-31BD-48E6-B233-C319C1B19EF3}"/>
            </a:ext>
          </a:extLst>
        </xdr:cNvPr>
        <xdr:cNvCxnSpPr/>
      </xdr:nvCxnSpPr>
      <xdr:spPr>
        <a:xfrm>
          <a:off x="11205845" y="98628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xmlns="" id="{19E79317-2517-4297-9627-BDD71E815C15}"/>
            </a:ext>
          </a:extLst>
        </xdr:cNvPr>
        <xdr:cNvSpPr txBox="1"/>
      </xdr:nvSpPr>
      <xdr:spPr>
        <a:xfrm>
          <a:off x="1102754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xmlns="" id="{C1B76B31-A511-4AA5-8484-525A81B0AEE0}"/>
            </a:ext>
          </a:extLst>
        </xdr:cNvPr>
        <xdr:cNvCxnSpPr/>
      </xdr:nvCxnSpPr>
      <xdr:spPr>
        <a:xfrm>
          <a:off x="11205845" y="9413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xmlns="" id="{D4081D53-093C-4850-B781-71DB304CBCC0}"/>
            </a:ext>
          </a:extLst>
        </xdr:cNvPr>
        <xdr:cNvSpPr txBox="1"/>
      </xdr:nvSpPr>
      <xdr:spPr>
        <a:xfrm>
          <a:off x="10809151" y="9274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xmlns="" id="{323F4A09-9D7B-43F6-83B7-F7444A97DE8B}"/>
            </a:ext>
          </a:extLst>
        </xdr:cNvPr>
        <xdr:cNvCxnSpPr/>
      </xdr:nvCxnSpPr>
      <xdr:spPr>
        <a:xfrm>
          <a:off x="11205845" y="8967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xmlns="" id="{6C2D88B2-CA90-4D10-A1AC-CA2E62E9C30E}"/>
            </a:ext>
          </a:extLst>
        </xdr:cNvPr>
        <xdr:cNvSpPr txBox="1"/>
      </xdr:nvSpPr>
      <xdr:spPr>
        <a:xfrm>
          <a:off x="10809151" y="882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xmlns="" id="{D24CD0BF-84E6-402E-91DB-A0A463FC3E5B}"/>
            </a:ext>
          </a:extLst>
        </xdr:cNvPr>
        <xdr:cNvCxnSpPr/>
      </xdr:nvCxnSpPr>
      <xdr:spPr>
        <a:xfrm>
          <a:off x="11205845" y="85217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xmlns="" id="{96451613-4E5E-40E1-9097-C92351D08B2C}"/>
            </a:ext>
          </a:extLst>
        </xdr:cNvPr>
        <xdr:cNvSpPr txBox="1"/>
      </xdr:nvSpPr>
      <xdr:spPr>
        <a:xfrm>
          <a:off x="10809151" y="8383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xmlns="" id="{DDAAC567-59C5-4AE0-89CE-9FAD10D65DE6}"/>
            </a:ext>
          </a:extLst>
        </xdr:cNvPr>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xmlns="" id="{86AEDD50-7E14-4617-A4AE-6E97688A55D0}"/>
            </a:ext>
          </a:extLst>
        </xdr:cNvPr>
        <xdr:cNvSpPr txBox="1"/>
      </xdr:nvSpPr>
      <xdr:spPr>
        <a:xfrm>
          <a:off x="1080915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xmlns="" id="{14CAC2D4-3BDE-4719-ACD9-A724036FF868}"/>
            </a:ext>
          </a:extLst>
        </xdr:cNvPr>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xmlns="" id="{F62494F5-EB4F-40FE-BD81-85B1A695B6FD}"/>
            </a:ext>
          </a:extLst>
        </xdr:cNvPr>
        <xdr:cNvCxnSpPr/>
      </xdr:nvCxnSpPr>
      <xdr:spPr>
        <a:xfrm flipV="1">
          <a:off x="14734540" y="8661680"/>
          <a:ext cx="1269" cy="12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xmlns="" id="{BA2476AA-C796-40DD-B913-45BA9F07F231}"/>
            </a:ext>
          </a:extLst>
        </xdr:cNvPr>
        <xdr:cNvSpPr txBox="1"/>
      </xdr:nvSpPr>
      <xdr:spPr>
        <a:xfrm>
          <a:off x="14787245" y="9891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xmlns="" id="{87262079-31CD-4ED4-9283-A934CD7EBA2E}"/>
            </a:ext>
          </a:extLst>
        </xdr:cNvPr>
        <xdr:cNvCxnSpPr/>
      </xdr:nvCxnSpPr>
      <xdr:spPr>
        <a:xfrm>
          <a:off x="14647545" y="986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xmlns="" id="{334ED904-36BC-45E8-B81C-3139C3D7EFF8}"/>
            </a:ext>
          </a:extLst>
        </xdr:cNvPr>
        <xdr:cNvSpPr txBox="1"/>
      </xdr:nvSpPr>
      <xdr:spPr>
        <a:xfrm>
          <a:off x="14787245" y="844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xmlns="" id="{DE5EC732-5E4E-4D12-B701-AE80FDC2675E}"/>
            </a:ext>
          </a:extLst>
        </xdr:cNvPr>
        <xdr:cNvCxnSpPr/>
      </xdr:nvCxnSpPr>
      <xdr:spPr>
        <a:xfrm>
          <a:off x="14647545" y="866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xmlns="" id="{13A6BF23-C857-4DDD-81A5-DA2E46A8CB96}"/>
            </a:ext>
          </a:extLst>
        </xdr:cNvPr>
        <xdr:cNvCxnSpPr/>
      </xdr:nvCxnSpPr>
      <xdr:spPr>
        <a:xfrm>
          <a:off x="13966825" y="98628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xmlns="" id="{B966BC1D-A0C8-456F-B946-74F9064AA632}"/>
            </a:ext>
          </a:extLst>
        </xdr:cNvPr>
        <xdr:cNvSpPr txBox="1"/>
      </xdr:nvSpPr>
      <xdr:spPr>
        <a:xfrm>
          <a:off x="14787245" y="964554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xmlns="" id="{2C7402D5-3361-4DE5-9685-672161773EC6}"/>
            </a:ext>
          </a:extLst>
        </xdr:cNvPr>
        <xdr:cNvSpPr/>
      </xdr:nvSpPr>
      <xdr:spPr>
        <a:xfrm>
          <a:off x="14685645" y="979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xmlns="" id="{2B670B71-4035-4F13-B852-F78E5DEF8D4A}"/>
            </a:ext>
          </a:extLst>
        </xdr:cNvPr>
        <xdr:cNvCxnSpPr/>
      </xdr:nvCxnSpPr>
      <xdr:spPr>
        <a:xfrm>
          <a:off x="13146405" y="98628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xmlns="" id="{BE2A8E4C-B554-499A-99F3-31CD4134EB34}"/>
            </a:ext>
          </a:extLst>
        </xdr:cNvPr>
        <xdr:cNvSpPr/>
      </xdr:nvSpPr>
      <xdr:spPr>
        <a:xfrm>
          <a:off x="13916025" y="979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xmlns="" id="{9B937B3A-EA2E-4996-B0DD-AD61F6D72201}"/>
            </a:ext>
          </a:extLst>
        </xdr:cNvPr>
        <xdr:cNvSpPr txBox="1"/>
      </xdr:nvSpPr>
      <xdr:spPr>
        <a:xfrm>
          <a:off x="13809858" y="9569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xmlns="" id="{EFA13F16-C5B5-4CBF-B03C-FB1084AA890C}"/>
            </a:ext>
          </a:extLst>
        </xdr:cNvPr>
        <xdr:cNvCxnSpPr/>
      </xdr:nvCxnSpPr>
      <xdr:spPr>
        <a:xfrm>
          <a:off x="12364085"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xmlns="" id="{98060325-CE38-4F8F-84BF-322D03492C74}"/>
            </a:ext>
          </a:extLst>
        </xdr:cNvPr>
        <xdr:cNvSpPr/>
      </xdr:nvSpPr>
      <xdr:spPr>
        <a:xfrm>
          <a:off x="13095605" y="97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xmlns="" id="{4E99FB89-7B44-46D7-9887-FCFFC51B1934}"/>
            </a:ext>
          </a:extLst>
        </xdr:cNvPr>
        <xdr:cNvSpPr txBox="1"/>
      </xdr:nvSpPr>
      <xdr:spPr>
        <a:xfrm>
          <a:off x="12987602" y="955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xmlns="" id="{B88A64AD-49B1-4E6F-BA44-1951B712564F}"/>
            </a:ext>
          </a:extLst>
        </xdr:cNvPr>
        <xdr:cNvCxnSpPr/>
      </xdr:nvCxnSpPr>
      <xdr:spPr>
        <a:xfrm>
          <a:off x="11574145"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xmlns="" id="{55C60C7C-5733-469A-8C8B-CA2A0C59747D}"/>
            </a:ext>
          </a:extLst>
        </xdr:cNvPr>
        <xdr:cNvSpPr/>
      </xdr:nvSpPr>
      <xdr:spPr>
        <a:xfrm>
          <a:off x="12343765" y="9769044"/>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xmlns="" id="{F95B2A7B-9B88-4F63-8C3F-159B60797743}"/>
            </a:ext>
          </a:extLst>
        </xdr:cNvPr>
        <xdr:cNvSpPr txBox="1"/>
      </xdr:nvSpPr>
      <xdr:spPr>
        <a:xfrm>
          <a:off x="12205282" y="955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xmlns="" id="{B8347630-49C2-4DCE-BFF0-0B58062C92F4}"/>
            </a:ext>
          </a:extLst>
        </xdr:cNvPr>
        <xdr:cNvSpPr/>
      </xdr:nvSpPr>
      <xdr:spPr>
        <a:xfrm>
          <a:off x="11523345" y="978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xmlns="" id="{B0AF586D-6C55-4C29-AB7B-15AE2FC20540}"/>
            </a:ext>
          </a:extLst>
        </xdr:cNvPr>
        <xdr:cNvSpPr txBox="1"/>
      </xdr:nvSpPr>
      <xdr:spPr>
        <a:xfrm>
          <a:off x="11384862" y="956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639C4195-5BDE-46B1-81DA-DF46FCC047DA}"/>
            </a:ext>
          </a:extLst>
        </xdr:cNvPr>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5704AB4B-2786-4E1A-A2BF-8B000BE2E6E9}"/>
            </a:ext>
          </a:extLst>
        </xdr:cNvPr>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62C7F9EC-6923-436B-B69C-CD42E160C01D}"/>
            </a:ext>
          </a:extLst>
        </xdr:cNvPr>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759C7A07-009A-49BF-B878-CD4149DE84D1}"/>
            </a:ext>
          </a:extLst>
        </xdr:cNvPr>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8443B65E-092F-4E1A-BBA9-649D5EA841D2}"/>
            </a:ext>
          </a:extLst>
        </xdr:cNvPr>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xmlns="" id="{5D3EDBAB-2262-4218-B915-440256613213}"/>
            </a:ext>
          </a:extLst>
        </xdr:cNvPr>
        <xdr:cNvSpPr/>
      </xdr:nvSpPr>
      <xdr:spPr>
        <a:xfrm>
          <a:off x="1468564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xmlns="" id="{261F3479-0C2B-42C2-B73C-E3E0727AD681}"/>
            </a:ext>
          </a:extLst>
        </xdr:cNvPr>
        <xdr:cNvSpPr txBox="1"/>
      </xdr:nvSpPr>
      <xdr:spPr>
        <a:xfrm>
          <a:off x="14787245" y="97687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xmlns="" id="{5492786B-9CB3-43AB-8671-06793CFB8DA5}"/>
            </a:ext>
          </a:extLst>
        </xdr:cNvPr>
        <xdr:cNvSpPr/>
      </xdr:nvSpPr>
      <xdr:spPr>
        <a:xfrm>
          <a:off x="1391602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F5A70568-6260-4F0A-844B-F7C92FA2DE2D}"/>
            </a:ext>
          </a:extLst>
        </xdr:cNvPr>
        <xdr:cNvSpPr txBox="1"/>
      </xdr:nvSpPr>
      <xdr:spPr>
        <a:xfrm>
          <a:off x="1384217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xmlns="" id="{CB2F93FA-C304-487F-8EAB-6CC94BFFB599}"/>
            </a:ext>
          </a:extLst>
        </xdr:cNvPr>
        <xdr:cNvSpPr/>
      </xdr:nvSpPr>
      <xdr:spPr>
        <a:xfrm>
          <a:off x="1309560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7F380EFD-1FF3-45D8-9FBB-D50EB58AE040}"/>
            </a:ext>
          </a:extLst>
        </xdr:cNvPr>
        <xdr:cNvSpPr txBox="1"/>
      </xdr:nvSpPr>
      <xdr:spPr>
        <a:xfrm>
          <a:off x="1302175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xmlns="" id="{4BF4419A-7979-4962-BC72-6F17D52883D4}"/>
            </a:ext>
          </a:extLst>
        </xdr:cNvPr>
        <xdr:cNvSpPr/>
      </xdr:nvSpPr>
      <xdr:spPr>
        <a:xfrm>
          <a:off x="12343765" y="981202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9F2F6DB-00E5-4767-B6D3-32F64634AF91}"/>
            </a:ext>
          </a:extLst>
        </xdr:cNvPr>
        <xdr:cNvSpPr txBox="1"/>
      </xdr:nvSpPr>
      <xdr:spPr>
        <a:xfrm>
          <a:off x="1226991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xmlns="" id="{B1666F78-2B74-49A9-8C84-4D26987AFAFA}"/>
            </a:ext>
          </a:extLst>
        </xdr:cNvPr>
        <xdr:cNvSpPr/>
      </xdr:nvSpPr>
      <xdr:spPr>
        <a:xfrm>
          <a:off x="1152334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7958ABB4-6524-4359-81CB-4D73BF759FB3}"/>
            </a:ext>
          </a:extLst>
        </xdr:cNvPr>
        <xdr:cNvSpPr txBox="1"/>
      </xdr:nvSpPr>
      <xdr:spPr>
        <a:xfrm>
          <a:off x="1144949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xmlns="" id="{4F5FA7D1-3F36-4E08-B56E-7A2BF1D8014C}"/>
            </a:ext>
          </a:extLst>
        </xdr:cNvPr>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xmlns="" id="{3F8616E4-705D-406B-84D5-D1C69A57B91C}"/>
            </a:ext>
          </a:extLst>
        </xdr:cNvPr>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xmlns="" id="{F6505AEB-A7C7-4E6D-AC5E-D45C99CB177E}"/>
            </a:ext>
          </a:extLst>
        </xdr:cNvPr>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xmlns="" id="{D05D0248-196E-43D5-B7A3-1D2CF14C6BFE}"/>
            </a:ext>
          </a:extLst>
        </xdr:cNvPr>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xmlns="" id="{78521657-1500-4E47-9DB5-AAFC061E231A}"/>
            </a:ext>
          </a:extLst>
        </xdr:cNvPr>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xmlns="" id="{9ADCBC50-54D9-412A-82CB-56670D9350E3}"/>
            </a:ext>
          </a:extLst>
        </xdr:cNvPr>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xmlns="" id="{4B37DF54-644D-4009-93FC-064A270BF208}"/>
            </a:ext>
          </a:extLst>
        </xdr:cNvPr>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xmlns="" id="{B7C4EDC8-552A-442E-9087-EA500DAFA5B0}"/>
            </a:ext>
          </a:extLst>
        </xdr:cNvPr>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C025EA71-55E3-4318-9FE4-A8A25A3467C1}"/>
            </a:ext>
          </a:extLst>
        </xdr:cNvPr>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xmlns="" id="{ED9C1F94-022E-4404-8118-7483F25263B6}"/>
            </a:ext>
          </a:extLst>
        </xdr:cNvPr>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xmlns="" id="{4E53DA47-09D0-4412-B349-558FFEAABCB6}"/>
            </a:ext>
          </a:extLst>
        </xdr:cNvPr>
        <xdr:cNvCxnSpPr/>
      </xdr:nvCxnSpPr>
      <xdr:spPr>
        <a:xfrm>
          <a:off x="11205845" y="13288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CE34FD62-883D-4D86-9BE4-EF60D36747F4}"/>
            </a:ext>
          </a:extLst>
        </xdr:cNvPr>
        <xdr:cNvSpPr txBox="1"/>
      </xdr:nvSpPr>
      <xdr:spPr>
        <a:xfrm>
          <a:off x="1102754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xmlns="" id="{2A075ECA-0D0A-470D-A20C-115414DB0CB0}"/>
            </a:ext>
          </a:extLst>
        </xdr:cNvPr>
        <xdr:cNvCxnSpPr/>
      </xdr:nvCxnSpPr>
      <xdr:spPr>
        <a:xfrm>
          <a:off x="11205845" y="12914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xmlns="" id="{0F0ED82F-82B2-4915-A4C2-222D0882BE31}"/>
            </a:ext>
          </a:extLst>
        </xdr:cNvPr>
        <xdr:cNvSpPr txBox="1"/>
      </xdr:nvSpPr>
      <xdr:spPr>
        <a:xfrm>
          <a:off x="1068091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xmlns="" id="{81FD0D53-93B4-40E7-B8DE-8D28FBF5AACD}"/>
            </a:ext>
          </a:extLst>
        </xdr:cNvPr>
        <xdr:cNvCxnSpPr/>
      </xdr:nvCxnSpPr>
      <xdr:spPr>
        <a:xfrm>
          <a:off x="11205845" y="125450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863CE630-2BB7-4817-9ECF-745D91DF54AB}"/>
            </a:ext>
          </a:extLst>
        </xdr:cNvPr>
        <xdr:cNvSpPr txBox="1"/>
      </xdr:nvSpPr>
      <xdr:spPr>
        <a:xfrm>
          <a:off x="1068091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xmlns="" id="{5FA8C0D6-9C0F-4453-880F-4B75BFCEF79B}"/>
            </a:ext>
          </a:extLst>
        </xdr:cNvPr>
        <xdr:cNvCxnSpPr/>
      </xdr:nvCxnSpPr>
      <xdr:spPr>
        <a:xfrm>
          <a:off x="11205845" y="121716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C57B1D00-605E-47B8-84DA-EA5F62631100}"/>
            </a:ext>
          </a:extLst>
        </xdr:cNvPr>
        <xdr:cNvSpPr txBox="1"/>
      </xdr:nvSpPr>
      <xdr:spPr>
        <a:xfrm>
          <a:off x="1068091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xmlns="" id="{020D3AC2-5728-40B6-B148-9526B7423F51}"/>
            </a:ext>
          </a:extLst>
        </xdr:cNvPr>
        <xdr:cNvCxnSpPr/>
      </xdr:nvCxnSpPr>
      <xdr:spPr>
        <a:xfrm>
          <a:off x="11205845" y="117983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xmlns="" id="{D0D362CE-3698-45DB-933D-92DCFB83A47E}"/>
            </a:ext>
          </a:extLst>
        </xdr:cNvPr>
        <xdr:cNvSpPr txBox="1"/>
      </xdr:nvSpPr>
      <xdr:spPr>
        <a:xfrm>
          <a:off x="10590758"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xmlns="" id="{BCE70DF8-9755-4420-A9FC-D571A6E09DFE}"/>
            </a:ext>
          </a:extLst>
        </xdr:cNvPr>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xmlns="" id="{3101F8D6-7002-4862-B80E-7F68CB23622A}"/>
            </a:ext>
          </a:extLst>
        </xdr:cNvPr>
        <xdr:cNvSpPr txBox="1"/>
      </xdr:nvSpPr>
      <xdr:spPr>
        <a:xfrm>
          <a:off x="1059075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xmlns="" id="{9493D2E3-D6C1-46ED-947F-B38A27FFB2D5}"/>
            </a:ext>
          </a:extLst>
        </xdr:cNvPr>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xmlns="" id="{FEFB7B1C-A7F6-4C44-8341-A909BD91F6DD}"/>
            </a:ext>
          </a:extLst>
        </xdr:cNvPr>
        <xdr:cNvCxnSpPr/>
      </xdr:nvCxnSpPr>
      <xdr:spPr>
        <a:xfrm flipV="1">
          <a:off x="14734540" y="12033042"/>
          <a:ext cx="1269" cy="1254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xmlns="" id="{A594E24F-9F5D-4A02-BA7C-A2026F2F7E88}"/>
            </a:ext>
          </a:extLst>
        </xdr:cNvPr>
        <xdr:cNvSpPr txBox="1"/>
      </xdr:nvSpPr>
      <xdr:spPr>
        <a:xfrm>
          <a:off x="14787245" y="1329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xmlns="" id="{6B04598C-14E1-437A-8839-684102B4A4F7}"/>
            </a:ext>
          </a:extLst>
        </xdr:cNvPr>
        <xdr:cNvCxnSpPr/>
      </xdr:nvCxnSpPr>
      <xdr:spPr>
        <a:xfrm>
          <a:off x="14647545" y="1328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xmlns="" id="{C887AA6F-F838-4237-B2E3-80F086FAEB98}"/>
            </a:ext>
          </a:extLst>
        </xdr:cNvPr>
        <xdr:cNvSpPr txBox="1"/>
      </xdr:nvSpPr>
      <xdr:spPr>
        <a:xfrm>
          <a:off x="14787245" y="11812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xmlns="" id="{2FEA76E5-096B-4B6A-8E56-5C801497605B}"/>
            </a:ext>
          </a:extLst>
        </xdr:cNvPr>
        <xdr:cNvCxnSpPr/>
      </xdr:nvCxnSpPr>
      <xdr:spPr>
        <a:xfrm>
          <a:off x="14647545" y="1203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32772</xdr:rowOff>
    </xdr:from>
    <xdr:to>
      <xdr:col>23</xdr:col>
      <xdr:colOff>517525</xdr:colOff>
      <xdr:row>78</xdr:row>
      <xdr:rowOff>59147</xdr:rowOff>
    </xdr:to>
    <xdr:cxnSp macro="">
      <xdr:nvCxnSpPr>
        <xdr:cNvPr id="618" name="直線コネクタ 617">
          <a:extLst>
            <a:ext uri="{FF2B5EF4-FFF2-40B4-BE49-F238E27FC236}">
              <a16:creationId xmlns:a16="http://schemas.microsoft.com/office/drawing/2014/main" xmlns="" id="{B0C8CB94-82C0-4831-9BAC-951F096A7C35}"/>
            </a:ext>
          </a:extLst>
        </xdr:cNvPr>
        <xdr:cNvCxnSpPr/>
      </xdr:nvCxnSpPr>
      <xdr:spPr>
        <a:xfrm>
          <a:off x="13966825" y="13108692"/>
          <a:ext cx="76962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xmlns="" id="{F511E3C9-E896-4229-8747-57DE895949D1}"/>
            </a:ext>
          </a:extLst>
        </xdr:cNvPr>
        <xdr:cNvSpPr txBox="1"/>
      </xdr:nvSpPr>
      <xdr:spPr>
        <a:xfrm>
          <a:off x="14787245" y="1291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xmlns="" id="{56A93749-A4F2-4D75-87E6-A39A682D76E8}"/>
            </a:ext>
          </a:extLst>
        </xdr:cNvPr>
        <xdr:cNvSpPr/>
      </xdr:nvSpPr>
      <xdr:spPr>
        <a:xfrm>
          <a:off x="14685645" y="13059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32772</xdr:rowOff>
    </xdr:from>
    <xdr:to>
      <xdr:col>22</xdr:col>
      <xdr:colOff>365125</xdr:colOff>
      <xdr:row>78</xdr:row>
      <xdr:rowOff>54122</xdr:rowOff>
    </xdr:to>
    <xdr:cxnSp macro="">
      <xdr:nvCxnSpPr>
        <xdr:cNvPr id="621" name="直線コネクタ 620">
          <a:extLst>
            <a:ext uri="{FF2B5EF4-FFF2-40B4-BE49-F238E27FC236}">
              <a16:creationId xmlns:a16="http://schemas.microsoft.com/office/drawing/2014/main" xmlns="" id="{BAAC281B-F3E2-4019-BE4B-51963F90ED17}"/>
            </a:ext>
          </a:extLst>
        </xdr:cNvPr>
        <xdr:cNvCxnSpPr/>
      </xdr:nvCxnSpPr>
      <xdr:spPr>
        <a:xfrm flipV="1">
          <a:off x="13146405" y="13108692"/>
          <a:ext cx="82042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xmlns="" id="{604559D3-5860-4D16-8935-0E340F575E07}"/>
            </a:ext>
          </a:extLst>
        </xdr:cNvPr>
        <xdr:cNvSpPr/>
      </xdr:nvSpPr>
      <xdr:spPr>
        <a:xfrm>
          <a:off x="13916025" y="13059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a16="http://schemas.microsoft.com/office/drawing/2014/main" xmlns="" id="{C4F10F39-916B-486E-B82D-B7F212551243}"/>
            </a:ext>
          </a:extLst>
        </xdr:cNvPr>
        <xdr:cNvSpPr txBox="1"/>
      </xdr:nvSpPr>
      <xdr:spPr>
        <a:xfrm>
          <a:off x="13667319" y="1283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54122</xdr:rowOff>
    </xdr:from>
    <xdr:to>
      <xdr:col>21</xdr:col>
      <xdr:colOff>161925</xdr:colOff>
      <xdr:row>78</xdr:row>
      <xdr:rowOff>87089</xdr:rowOff>
    </xdr:to>
    <xdr:cxnSp macro="">
      <xdr:nvCxnSpPr>
        <xdr:cNvPr id="624" name="直線コネクタ 623">
          <a:extLst>
            <a:ext uri="{FF2B5EF4-FFF2-40B4-BE49-F238E27FC236}">
              <a16:creationId xmlns:a16="http://schemas.microsoft.com/office/drawing/2014/main" xmlns="" id="{9C2A2AE5-DB23-43F3-9BB8-F8563F0DEC7A}"/>
            </a:ext>
          </a:extLst>
        </xdr:cNvPr>
        <xdr:cNvCxnSpPr/>
      </xdr:nvCxnSpPr>
      <xdr:spPr>
        <a:xfrm flipV="1">
          <a:off x="12364085" y="13130042"/>
          <a:ext cx="78232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xmlns="" id="{EF64AB49-6C9D-41CE-BF50-4FA11A3662C4}"/>
            </a:ext>
          </a:extLst>
        </xdr:cNvPr>
        <xdr:cNvSpPr/>
      </xdr:nvSpPr>
      <xdr:spPr>
        <a:xfrm>
          <a:off x="13095605" y="1305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a:extLst>
            <a:ext uri="{FF2B5EF4-FFF2-40B4-BE49-F238E27FC236}">
              <a16:creationId xmlns:a16="http://schemas.microsoft.com/office/drawing/2014/main" xmlns="" id="{37622AF5-8C9B-4106-A94C-EA0DD0B36E2B}"/>
            </a:ext>
          </a:extLst>
        </xdr:cNvPr>
        <xdr:cNvSpPr txBox="1"/>
      </xdr:nvSpPr>
      <xdr:spPr>
        <a:xfrm>
          <a:off x="12915479" y="1283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25288</xdr:rowOff>
    </xdr:from>
    <xdr:to>
      <xdr:col>19</xdr:col>
      <xdr:colOff>644525</xdr:colOff>
      <xdr:row>78</xdr:row>
      <xdr:rowOff>87089</xdr:rowOff>
    </xdr:to>
    <xdr:cxnSp macro="">
      <xdr:nvCxnSpPr>
        <xdr:cNvPr id="627" name="直線コネクタ 626">
          <a:extLst>
            <a:ext uri="{FF2B5EF4-FFF2-40B4-BE49-F238E27FC236}">
              <a16:creationId xmlns:a16="http://schemas.microsoft.com/office/drawing/2014/main" xmlns="" id="{C5E35BB5-2C68-4F89-BC70-DBAE1D3E2F29}"/>
            </a:ext>
          </a:extLst>
        </xdr:cNvPr>
        <xdr:cNvCxnSpPr/>
      </xdr:nvCxnSpPr>
      <xdr:spPr>
        <a:xfrm>
          <a:off x="11574145" y="13101208"/>
          <a:ext cx="789940" cy="6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xmlns="" id="{47E795B8-A85D-45E2-9654-75089FA885ED}"/>
            </a:ext>
          </a:extLst>
        </xdr:cNvPr>
        <xdr:cNvSpPr/>
      </xdr:nvSpPr>
      <xdr:spPr>
        <a:xfrm>
          <a:off x="12343765" y="13048058"/>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a16="http://schemas.microsoft.com/office/drawing/2014/main" xmlns="" id="{D16CC026-EC06-462A-BCB3-00FB1942B8CF}"/>
            </a:ext>
          </a:extLst>
        </xdr:cNvPr>
        <xdr:cNvSpPr txBox="1"/>
      </xdr:nvSpPr>
      <xdr:spPr>
        <a:xfrm>
          <a:off x="12095059" y="1282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xmlns="" id="{6BDDAD8B-B93F-4F39-BFD5-598750325684}"/>
            </a:ext>
          </a:extLst>
        </xdr:cNvPr>
        <xdr:cNvSpPr/>
      </xdr:nvSpPr>
      <xdr:spPr>
        <a:xfrm>
          <a:off x="11523345" y="13054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xmlns="" id="{FA1843E2-09DB-4262-B74E-C78D78373C12}"/>
            </a:ext>
          </a:extLst>
        </xdr:cNvPr>
        <xdr:cNvSpPr txBox="1"/>
      </xdr:nvSpPr>
      <xdr:spPr>
        <a:xfrm>
          <a:off x="11274639" y="1314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50287F67-4A34-4BD7-952F-41700E17F6AE}"/>
            </a:ext>
          </a:extLst>
        </xdr:cNvPr>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EC9027C8-E7FE-4F67-B9FA-E120DC421F7B}"/>
            </a:ext>
          </a:extLst>
        </xdr:cNvPr>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C096BB26-D64C-4949-8140-15E06220FEB9}"/>
            </a:ext>
          </a:extLst>
        </xdr:cNvPr>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23864E44-0830-4004-8D1F-5F1C8368619C}"/>
            </a:ext>
          </a:extLst>
        </xdr:cNvPr>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5B0A4A2E-2E1C-4B62-8B54-54C0D2DFD2DC}"/>
            </a:ext>
          </a:extLst>
        </xdr:cNvPr>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8347</xdr:rowOff>
    </xdr:from>
    <xdr:to>
      <xdr:col>23</xdr:col>
      <xdr:colOff>568325</xdr:colOff>
      <xdr:row>78</xdr:row>
      <xdr:rowOff>109947</xdr:rowOff>
    </xdr:to>
    <xdr:sp macro="" textlink="">
      <xdr:nvSpPr>
        <xdr:cNvPr id="637" name="円/楕円 636">
          <a:extLst>
            <a:ext uri="{FF2B5EF4-FFF2-40B4-BE49-F238E27FC236}">
              <a16:creationId xmlns:a16="http://schemas.microsoft.com/office/drawing/2014/main" xmlns="" id="{2524A19C-6DFD-4ED4-A34E-B35995C7B6AF}"/>
            </a:ext>
          </a:extLst>
        </xdr:cNvPr>
        <xdr:cNvSpPr/>
      </xdr:nvSpPr>
      <xdr:spPr>
        <a:xfrm>
          <a:off x="14685645" y="130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158224</xdr:rowOff>
    </xdr:from>
    <xdr:ext cx="599010" cy="259045"/>
    <xdr:sp macro="" textlink="">
      <xdr:nvSpPr>
        <xdr:cNvPr id="638" name="公債費該当値テキスト">
          <a:extLst>
            <a:ext uri="{FF2B5EF4-FFF2-40B4-BE49-F238E27FC236}">
              <a16:creationId xmlns:a16="http://schemas.microsoft.com/office/drawing/2014/main" xmlns="" id="{EC32D951-B5AF-490C-837E-87D462C67B37}"/>
            </a:ext>
          </a:extLst>
        </xdr:cNvPr>
        <xdr:cNvSpPr txBox="1"/>
      </xdr:nvSpPr>
      <xdr:spPr>
        <a:xfrm>
          <a:off x="14787245" y="130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123,428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153422</xdr:rowOff>
    </xdr:from>
    <xdr:to>
      <xdr:col>22</xdr:col>
      <xdr:colOff>415925</xdr:colOff>
      <xdr:row>78</xdr:row>
      <xdr:rowOff>83572</xdr:rowOff>
    </xdr:to>
    <xdr:sp macro="" textlink="">
      <xdr:nvSpPr>
        <xdr:cNvPr id="639" name="円/楕円 638">
          <a:extLst>
            <a:ext uri="{FF2B5EF4-FFF2-40B4-BE49-F238E27FC236}">
              <a16:creationId xmlns:a16="http://schemas.microsoft.com/office/drawing/2014/main" xmlns="" id="{73B4D051-C988-4EDE-9690-8E00DBD0EBF0}"/>
            </a:ext>
          </a:extLst>
        </xdr:cNvPr>
        <xdr:cNvSpPr/>
      </xdr:nvSpPr>
      <xdr:spPr>
        <a:xfrm>
          <a:off x="13916025" y="13061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74699</xdr:rowOff>
    </xdr:from>
    <xdr:ext cx="599010" cy="259045"/>
    <xdr:sp macro="" textlink="">
      <xdr:nvSpPr>
        <xdr:cNvPr id="640" name="テキスト ボックス 639">
          <a:extLst>
            <a:ext uri="{FF2B5EF4-FFF2-40B4-BE49-F238E27FC236}">
              <a16:creationId xmlns:a16="http://schemas.microsoft.com/office/drawing/2014/main" xmlns="" id="{17D62A78-D611-4BFE-AEF9-806D17BB89B2}"/>
            </a:ext>
          </a:extLst>
        </xdr:cNvPr>
        <xdr:cNvSpPr txBox="1"/>
      </xdr:nvSpPr>
      <xdr:spPr>
        <a:xfrm>
          <a:off x="13667319" y="1315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3322</xdr:rowOff>
    </xdr:from>
    <xdr:to>
      <xdr:col>21</xdr:col>
      <xdr:colOff>212725</xdr:colOff>
      <xdr:row>78</xdr:row>
      <xdr:rowOff>104922</xdr:rowOff>
    </xdr:to>
    <xdr:sp macro="" textlink="">
      <xdr:nvSpPr>
        <xdr:cNvPr id="641" name="円/楕円 640">
          <a:extLst>
            <a:ext uri="{FF2B5EF4-FFF2-40B4-BE49-F238E27FC236}">
              <a16:creationId xmlns:a16="http://schemas.microsoft.com/office/drawing/2014/main" xmlns="" id="{59E26F77-5A03-49E8-B55C-82052DEA94B0}"/>
            </a:ext>
          </a:extLst>
        </xdr:cNvPr>
        <xdr:cNvSpPr/>
      </xdr:nvSpPr>
      <xdr:spPr>
        <a:xfrm>
          <a:off x="13095605" y="130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96049</xdr:rowOff>
    </xdr:from>
    <xdr:ext cx="599010" cy="259045"/>
    <xdr:sp macro="" textlink="">
      <xdr:nvSpPr>
        <xdr:cNvPr id="642" name="テキスト ボックス 641">
          <a:extLst>
            <a:ext uri="{FF2B5EF4-FFF2-40B4-BE49-F238E27FC236}">
              <a16:creationId xmlns:a16="http://schemas.microsoft.com/office/drawing/2014/main" xmlns="" id="{84C53D99-B6F2-418F-862C-5D4AD742AE0A}"/>
            </a:ext>
          </a:extLst>
        </xdr:cNvPr>
        <xdr:cNvSpPr txBox="1"/>
      </xdr:nvSpPr>
      <xdr:spPr>
        <a:xfrm>
          <a:off x="12915479" y="1317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36289</xdr:rowOff>
    </xdr:from>
    <xdr:to>
      <xdr:col>20</xdr:col>
      <xdr:colOff>9525</xdr:colOff>
      <xdr:row>78</xdr:row>
      <xdr:rowOff>137889</xdr:rowOff>
    </xdr:to>
    <xdr:sp macro="" textlink="">
      <xdr:nvSpPr>
        <xdr:cNvPr id="643" name="円/楕円 642">
          <a:extLst>
            <a:ext uri="{FF2B5EF4-FFF2-40B4-BE49-F238E27FC236}">
              <a16:creationId xmlns:a16="http://schemas.microsoft.com/office/drawing/2014/main" xmlns="" id="{23FAFDBB-3F0E-4E2D-93EF-DB7A0341CAE0}"/>
            </a:ext>
          </a:extLst>
        </xdr:cNvPr>
        <xdr:cNvSpPr/>
      </xdr:nvSpPr>
      <xdr:spPr>
        <a:xfrm>
          <a:off x="12343765" y="1311220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129016</xdr:rowOff>
    </xdr:from>
    <xdr:ext cx="599010" cy="259045"/>
    <xdr:sp macro="" textlink="">
      <xdr:nvSpPr>
        <xdr:cNvPr id="644" name="テキスト ボックス 643">
          <a:extLst>
            <a:ext uri="{FF2B5EF4-FFF2-40B4-BE49-F238E27FC236}">
              <a16:creationId xmlns:a16="http://schemas.microsoft.com/office/drawing/2014/main" xmlns="" id="{3490BB14-F88D-49BA-B5F9-DB8A6753C041}"/>
            </a:ext>
          </a:extLst>
        </xdr:cNvPr>
        <xdr:cNvSpPr txBox="1"/>
      </xdr:nvSpPr>
      <xdr:spPr>
        <a:xfrm>
          <a:off x="12095059" y="1320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145938</xdr:rowOff>
    </xdr:from>
    <xdr:to>
      <xdr:col>18</xdr:col>
      <xdr:colOff>492125</xdr:colOff>
      <xdr:row>78</xdr:row>
      <xdr:rowOff>76088</xdr:rowOff>
    </xdr:to>
    <xdr:sp macro="" textlink="">
      <xdr:nvSpPr>
        <xdr:cNvPr id="645" name="円/楕円 644">
          <a:extLst>
            <a:ext uri="{FF2B5EF4-FFF2-40B4-BE49-F238E27FC236}">
              <a16:creationId xmlns:a16="http://schemas.microsoft.com/office/drawing/2014/main" xmlns="" id="{6D276FF8-AABF-4F68-B9A0-1DEBB3E17BAB}"/>
            </a:ext>
          </a:extLst>
        </xdr:cNvPr>
        <xdr:cNvSpPr/>
      </xdr:nvSpPr>
      <xdr:spPr>
        <a:xfrm>
          <a:off x="11523345" y="13054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92615</xdr:rowOff>
    </xdr:from>
    <xdr:ext cx="599010" cy="259045"/>
    <xdr:sp macro="" textlink="">
      <xdr:nvSpPr>
        <xdr:cNvPr id="646" name="テキスト ボックス 645">
          <a:extLst>
            <a:ext uri="{FF2B5EF4-FFF2-40B4-BE49-F238E27FC236}">
              <a16:creationId xmlns:a16="http://schemas.microsoft.com/office/drawing/2014/main" xmlns="" id="{F16FF9CA-FEC9-4BC8-98FC-F3735E78CB72}"/>
            </a:ext>
          </a:extLst>
        </xdr:cNvPr>
        <xdr:cNvSpPr txBox="1"/>
      </xdr:nvSpPr>
      <xdr:spPr>
        <a:xfrm>
          <a:off x="11274639" y="1283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xmlns="" id="{40424BC2-C0A7-49C6-AD18-17216BA35356}"/>
            </a:ext>
          </a:extLst>
        </xdr:cNvPr>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xmlns="" id="{1F4E1BF9-6D57-4B9D-8E1F-582504E3F9E4}"/>
            </a:ext>
          </a:extLst>
        </xdr:cNvPr>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xmlns="" id="{F796533D-987C-452E-B746-DBB81D00598C}"/>
            </a:ext>
          </a:extLst>
        </xdr:cNvPr>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xmlns="" id="{48198AFC-ABF0-47EE-B54D-1C23D227C405}"/>
            </a:ext>
          </a:extLst>
        </xdr:cNvPr>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xmlns="" id="{94F60A6D-763B-4F9A-B9DE-A7F8208D137D}"/>
            </a:ext>
          </a:extLst>
        </xdr:cNvPr>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xmlns="" id="{49B55467-1520-4725-A237-57673790ACD4}"/>
            </a:ext>
          </a:extLst>
        </xdr:cNvPr>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xmlns="" id="{B196FBF5-C2AE-446B-B697-951F63C89A3E}"/>
            </a:ext>
          </a:extLst>
        </xdr:cNvPr>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xmlns="" id="{8242F8BA-F3E6-4F82-AE11-1CDE4B0868C1}"/>
            </a:ext>
          </a:extLst>
        </xdr:cNvPr>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ABBA1756-7DE5-4DE4-9726-FD827518BFB8}"/>
            </a:ext>
          </a:extLst>
        </xdr:cNvPr>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xmlns="" id="{38DC90D6-760F-4A74-A24B-15602CD6E57F}"/>
            </a:ext>
          </a:extLst>
        </xdr:cNvPr>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xmlns="" id="{DFF7E904-83B5-42C3-9DCE-9F632F77973E}"/>
            </a:ext>
          </a:extLst>
        </xdr:cNvPr>
        <xdr:cNvCxnSpPr/>
      </xdr:nvCxnSpPr>
      <xdr:spPr>
        <a:xfrm>
          <a:off x="11205845" y="16568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ADDB39CC-A5DD-4EEC-B7CE-7E45F7F0B902}"/>
            </a:ext>
          </a:extLst>
        </xdr:cNvPr>
        <xdr:cNvSpPr txBox="1"/>
      </xdr:nvSpPr>
      <xdr:spPr>
        <a:xfrm>
          <a:off x="1102754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xmlns="" id="{5F9FAA25-B308-4C9C-B282-CF2D857318DE}"/>
            </a:ext>
          </a:extLst>
        </xdr:cNvPr>
        <xdr:cNvCxnSpPr/>
      </xdr:nvCxnSpPr>
      <xdr:spPr>
        <a:xfrm>
          <a:off x="11205845" y="16118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E60E1030-37EA-45B8-884C-FD9D73D67402}"/>
            </a:ext>
          </a:extLst>
        </xdr:cNvPr>
        <xdr:cNvSpPr txBox="1"/>
      </xdr:nvSpPr>
      <xdr:spPr>
        <a:xfrm>
          <a:off x="1068091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xmlns="" id="{620D2B8D-9CB7-4373-889E-7B7CDD0657CE}"/>
            </a:ext>
          </a:extLst>
        </xdr:cNvPr>
        <xdr:cNvCxnSpPr/>
      </xdr:nvCxnSpPr>
      <xdr:spPr>
        <a:xfrm>
          <a:off x="11205845" y="15673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xmlns="" id="{9E40ACAD-999F-472E-A973-E288BFE5653D}"/>
            </a:ext>
          </a:extLst>
        </xdr:cNvPr>
        <xdr:cNvSpPr txBox="1"/>
      </xdr:nvSpPr>
      <xdr:spPr>
        <a:xfrm>
          <a:off x="1059075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xmlns="" id="{AC7265EA-BB3D-4BF3-926A-9577212C8AC2}"/>
            </a:ext>
          </a:extLst>
        </xdr:cNvPr>
        <xdr:cNvCxnSpPr/>
      </xdr:nvCxnSpPr>
      <xdr:spPr>
        <a:xfrm>
          <a:off x="11205845" y="152273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xmlns="" id="{938D11B6-D745-42DE-B558-E69838EA1A9E}"/>
            </a:ext>
          </a:extLst>
        </xdr:cNvPr>
        <xdr:cNvSpPr txBox="1"/>
      </xdr:nvSpPr>
      <xdr:spPr>
        <a:xfrm>
          <a:off x="1059075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xmlns="" id="{95573DEF-8D17-455F-B69F-D6569FE76CFE}"/>
            </a:ext>
          </a:extLst>
        </xdr:cNvPr>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DD1478C-CE05-4397-B79D-1AC43E8C3747}"/>
            </a:ext>
          </a:extLst>
        </xdr:cNvPr>
        <xdr:cNvSpPr txBox="1"/>
      </xdr:nvSpPr>
      <xdr:spPr>
        <a:xfrm>
          <a:off x="1059075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xmlns="" id="{B12A9133-59A2-4CA3-ADC5-FF74CD6C4E64}"/>
            </a:ext>
          </a:extLst>
        </xdr:cNvPr>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xmlns="" id="{EF5F4788-6B4A-4283-A945-F84E5A2AED1B}"/>
            </a:ext>
          </a:extLst>
        </xdr:cNvPr>
        <xdr:cNvCxnSpPr/>
      </xdr:nvCxnSpPr>
      <xdr:spPr>
        <a:xfrm flipV="1">
          <a:off x="14734540" y="15177405"/>
          <a:ext cx="1269" cy="1390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xmlns="" id="{C0311E36-B422-4164-BF76-EBCC83700F48}"/>
            </a:ext>
          </a:extLst>
        </xdr:cNvPr>
        <xdr:cNvSpPr txBox="1"/>
      </xdr:nvSpPr>
      <xdr:spPr>
        <a:xfrm>
          <a:off x="14787245" y="1657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xmlns="" id="{50EEA785-0C03-4088-A4D6-24FE1362D893}"/>
            </a:ext>
          </a:extLst>
        </xdr:cNvPr>
        <xdr:cNvCxnSpPr/>
      </xdr:nvCxnSpPr>
      <xdr:spPr>
        <a:xfrm>
          <a:off x="14647545" y="165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xmlns="" id="{671E9804-7F78-46B5-B21B-0CA6653EA12C}"/>
            </a:ext>
          </a:extLst>
        </xdr:cNvPr>
        <xdr:cNvSpPr txBox="1"/>
      </xdr:nvSpPr>
      <xdr:spPr>
        <a:xfrm>
          <a:off x="14787245" y="14956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xmlns="" id="{FA896BD1-FE2F-4778-883F-B7F08C700790}"/>
            </a:ext>
          </a:extLst>
        </xdr:cNvPr>
        <xdr:cNvCxnSpPr/>
      </xdr:nvCxnSpPr>
      <xdr:spPr>
        <a:xfrm>
          <a:off x="14647545" y="1517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156516</xdr:rowOff>
    </xdr:from>
    <xdr:to>
      <xdr:col>23</xdr:col>
      <xdr:colOff>517525</xdr:colOff>
      <xdr:row>98</xdr:row>
      <xdr:rowOff>13562</xdr:rowOff>
    </xdr:to>
    <xdr:cxnSp macro="">
      <xdr:nvCxnSpPr>
        <xdr:cNvPr id="673" name="直線コネクタ 672">
          <a:extLst>
            <a:ext uri="{FF2B5EF4-FFF2-40B4-BE49-F238E27FC236}">
              <a16:creationId xmlns:a16="http://schemas.microsoft.com/office/drawing/2014/main" xmlns="" id="{14DE7F4B-A136-4110-A918-ECF07C0F2ADF}"/>
            </a:ext>
          </a:extLst>
        </xdr:cNvPr>
        <xdr:cNvCxnSpPr/>
      </xdr:nvCxnSpPr>
      <xdr:spPr>
        <a:xfrm flipV="1">
          <a:off x="13966825" y="16417596"/>
          <a:ext cx="769620" cy="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xmlns="" id="{86E02538-7B7B-434E-87F5-0B499A3D40C7}"/>
            </a:ext>
          </a:extLst>
        </xdr:cNvPr>
        <xdr:cNvSpPr txBox="1"/>
      </xdr:nvSpPr>
      <xdr:spPr>
        <a:xfrm>
          <a:off x="14787245" y="16430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xmlns="" id="{C667304A-19FD-42D5-9917-07060322FF99}"/>
            </a:ext>
          </a:extLst>
        </xdr:cNvPr>
        <xdr:cNvSpPr/>
      </xdr:nvSpPr>
      <xdr:spPr>
        <a:xfrm>
          <a:off x="14685645" y="1645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13562</xdr:rowOff>
    </xdr:from>
    <xdr:to>
      <xdr:col>22</xdr:col>
      <xdr:colOff>365125</xdr:colOff>
      <xdr:row>98</xdr:row>
      <xdr:rowOff>136266</xdr:rowOff>
    </xdr:to>
    <xdr:cxnSp macro="">
      <xdr:nvCxnSpPr>
        <xdr:cNvPr id="676" name="直線コネクタ 675">
          <a:extLst>
            <a:ext uri="{FF2B5EF4-FFF2-40B4-BE49-F238E27FC236}">
              <a16:creationId xmlns:a16="http://schemas.microsoft.com/office/drawing/2014/main" xmlns="" id="{2C6CE48A-729D-4FD2-985B-EB9183B7CCC4}"/>
            </a:ext>
          </a:extLst>
        </xdr:cNvPr>
        <xdr:cNvCxnSpPr/>
      </xdr:nvCxnSpPr>
      <xdr:spPr>
        <a:xfrm flipV="1">
          <a:off x="13146405" y="16442282"/>
          <a:ext cx="820420" cy="1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xmlns="" id="{69F408C6-EFDB-48D6-A04B-3459AE71FA1F}"/>
            </a:ext>
          </a:extLst>
        </xdr:cNvPr>
        <xdr:cNvSpPr/>
      </xdr:nvSpPr>
      <xdr:spPr>
        <a:xfrm>
          <a:off x="13916025" y="1644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a16="http://schemas.microsoft.com/office/drawing/2014/main" xmlns="" id="{D15A078E-70AF-4F42-84A5-E324416AABD4}"/>
            </a:ext>
          </a:extLst>
        </xdr:cNvPr>
        <xdr:cNvSpPr txBox="1"/>
      </xdr:nvSpPr>
      <xdr:spPr>
        <a:xfrm>
          <a:off x="13699636" y="165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83818</xdr:rowOff>
    </xdr:from>
    <xdr:to>
      <xdr:col>21</xdr:col>
      <xdr:colOff>161925</xdr:colOff>
      <xdr:row>98</xdr:row>
      <xdr:rowOff>136266</xdr:rowOff>
    </xdr:to>
    <xdr:cxnSp macro="">
      <xdr:nvCxnSpPr>
        <xdr:cNvPr id="679" name="直線コネクタ 678">
          <a:extLst>
            <a:ext uri="{FF2B5EF4-FFF2-40B4-BE49-F238E27FC236}">
              <a16:creationId xmlns:a16="http://schemas.microsoft.com/office/drawing/2014/main" xmlns="" id="{1F66DE45-2CD9-4FC4-B2D0-A340AD675E6F}"/>
            </a:ext>
          </a:extLst>
        </xdr:cNvPr>
        <xdr:cNvCxnSpPr/>
      </xdr:nvCxnSpPr>
      <xdr:spPr>
        <a:xfrm>
          <a:off x="12364085" y="16344898"/>
          <a:ext cx="782320" cy="2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xmlns="" id="{E9927167-5287-4617-8708-88C269406A39}"/>
            </a:ext>
          </a:extLst>
        </xdr:cNvPr>
        <xdr:cNvSpPr/>
      </xdr:nvSpPr>
      <xdr:spPr>
        <a:xfrm>
          <a:off x="13095605" y="1645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xmlns="" id="{F85C18AD-2BC5-44FE-97DC-9A89BE936C95}"/>
            </a:ext>
          </a:extLst>
        </xdr:cNvPr>
        <xdr:cNvSpPr txBox="1"/>
      </xdr:nvSpPr>
      <xdr:spPr>
        <a:xfrm>
          <a:off x="12947796" y="162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79006</xdr:rowOff>
    </xdr:from>
    <xdr:to>
      <xdr:col>19</xdr:col>
      <xdr:colOff>644525</xdr:colOff>
      <xdr:row>97</xdr:row>
      <xdr:rowOff>83818</xdr:rowOff>
    </xdr:to>
    <xdr:cxnSp macro="">
      <xdr:nvCxnSpPr>
        <xdr:cNvPr id="682" name="直線コネクタ 681">
          <a:extLst>
            <a:ext uri="{FF2B5EF4-FFF2-40B4-BE49-F238E27FC236}">
              <a16:creationId xmlns:a16="http://schemas.microsoft.com/office/drawing/2014/main" xmlns="" id="{E054382D-4CA7-4101-9B28-E39185B15FCC}"/>
            </a:ext>
          </a:extLst>
        </xdr:cNvPr>
        <xdr:cNvCxnSpPr/>
      </xdr:nvCxnSpPr>
      <xdr:spPr>
        <a:xfrm>
          <a:off x="11574145" y="16340086"/>
          <a:ext cx="78994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xmlns="" id="{95795984-ED7D-4468-AE89-FD4809E4DACF}"/>
            </a:ext>
          </a:extLst>
        </xdr:cNvPr>
        <xdr:cNvSpPr/>
      </xdr:nvSpPr>
      <xdr:spPr>
        <a:xfrm>
          <a:off x="12343765" y="16440361"/>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xmlns="" id="{2AE31674-5F30-4EE3-91D1-175A68DBE40F}"/>
            </a:ext>
          </a:extLst>
        </xdr:cNvPr>
        <xdr:cNvSpPr txBox="1"/>
      </xdr:nvSpPr>
      <xdr:spPr>
        <a:xfrm>
          <a:off x="12127376" y="165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xmlns="" id="{85C01493-7051-4C82-9507-622FAE663651}"/>
            </a:ext>
          </a:extLst>
        </xdr:cNvPr>
        <xdr:cNvSpPr/>
      </xdr:nvSpPr>
      <xdr:spPr>
        <a:xfrm>
          <a:off x="11523345" y="1642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xmlns="" id="{0E56F4BC-4BC2-41B6-A04A-18D2641F4451}"/>
            </a:ext>
          </a:extLst>
        </xdr:cNvPr>
        <xdr:cNvSpPr txBox="1"/>
      </xdr:nvSpPr>
      <xdr:spPr>
        <a:xfrm>
          <a:off x="11274639" y="1651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935977B6-EDA7-4725-8515-D9D7B7E0FA5D}"/>
            </a:ext>
          </a:extLst>
        </xdr:cNvPr>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3FF40E36-EB95-4BC8-91C6-B4E9F7B9ED5E}"/>
            </a:ext>
          </a:extLst>
        </xdr:cNvPr>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7AFB9E9E-17DD-4BA2-90E7-144F1FE15F6C}"/>
            </a:ext>
          </a:extLst>
        </xdr:cNvPr>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20D306DE-8D8E-44F2-BE1A-0E64D5AF3233}"/>
            </a:ext>
          </a:extLst>
        </xdr:cNvPr>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DC5D9850-41A8-4D3E-89AF-2137573EB12F}"/>
            </a:ext>
          </a:extLst>
        </xdr:cNvPr>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105716</xdr:rowOff>
    </xdr:from>
    <xdr:to>
      <xdr:col>23</xdr:col>
      <xdr:colOff>568325</xdr:colOff>
      <xdr:row>98</xdr:row>
      <xdr:rowOff>35866</xdr:rowOff>
    </xdr:to>
    <xdr:sp macro="" textlink="">
      <xdr:nvSpPr>
        <xdr:cNvPr id="692" name="円/楕円 691">
          <a:extLst>
            <a:ext uri="{FF2B5EF4-FFF2-40B4-BE49-F238E27FC236}">
              <a16:creationId xmlns:a16="http://schemas.microsoft.com/office/drawing/2014/main" xmlns="" id="{A602E396-17A0-43FF-9C80-CCD67E9677EC}"/>
            </a:ext>
          </a:extLst>
        </xdr:cNvPr>
        <xdr:cNvSpPr/>
      </xdr:nvSpPr>
      <xdr:spPr>
        <a:xfrm>
          <a:off x="14685645" y="16366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128593</xdr:rowOff>
    </xdr:from>
    <xdr:ext cx="599010" cy="259045"/>
    <xdr:sp macro="" textlink="">
      <xdr:nvSpPr>
        <xdr:cNvPr id="693" name="積立金該当値テキスト">
          <a:extLst>
            <a:ext uri="{FF2B5EF4-FFF2-40B4-BE49-F238E27FC236}">
              <a16:creationId xmlns:a16="http://schemas.microsoft.com/office/drawing/2014/main" xmlns="" id="{7EEF2B0C-99E3-41DA-BF06-2CCF555F4DC6}"/>
            </a:ext>
          </a:extLst>
        </xdr:cNvPr>
        <xdr:cNvSpPr txBox="1"/>
      </xdr:nvSpPr>
      <xdr:spPr>
        <a:xfrm>
          <a:off x="14787245" y="162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134212</xdr:rowOff>
    </xdr:from>
    <xdr:to>
      <xdr:col>22</xdr:col>
      <xdr:colOff>415925</xdr:colOff>
      <xdr:row>98</xdr:row>
      <xdr:rowOff>64362</xdr:rowOff>
    </xdr:to>
    <xdr:sp macro="" textlink="">
      <xdr:nvSpPr>
        <xdr:cNvPr id="694" name="円/楕円 693">
          <a:extLst>
            <a:ext uri="{FF2B5EF4-FFF2-40B4-BE49-F238E27FC236}">
              <a16:creationId xmlns:a16="http://schemas.microsoft.com/office/drawing/2014/main" xmlns="" id="{318F56F4-C2F5-4C27-8874-4B273F618FB4}"/>
            </a:ext>
          </a:extLst>
        </xdr:cNvPr>
        <xdr:cNvSpPr/>
      </xdr:nvSpPr>
      <xdr:spPr>
        <a:xfrm>
          <a:off x="13916025" y="16395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80889</xdr:rowOff>
    </xdr:from>
    <xdr:ext cx="599010" cy="259045"/>
    <xdr:sp macro="" textlink="">
      <xdr:nvSpPr>
        <xdr:cNvPr id="695" name="テキスト ボックス 694">
          <a:extLst>
            <a:ext uri="{FF2B5EF4-FFF2-40B4-BE49-F238E27FC236}">
              <a16:creationId xmlns:a16="http://schemas.microsoft.com/office/drawing/2014/main" xmlns="" id="{869149E9-2664-4919-A2BA-02DBD675ACA9}"/>
            </a:ext>
          </a:extLst>
        </xdr:cNvPr>
        <xdr:cNvSpPr txBox="1"/>
      </xdr:nvSpPr>
      <xdr:spPr>
        <a:xfrm>
          <a:off x="13667319" y="1617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85466</xdr:rowOff>
    </xdr:from>
    <xdr:to>
      <xdr:col>21</xdr:col>
      <xdr:colOff>212725</xdr:colOff>
      <xdr:row>99</xdr:row>
      <xdr:rowOff>15616</xdr:rowOff>
    </xdr:to>
    <xdr:sp macro="" textlink="">
      <xdr:nvSpPr>
        <xdr:cNvPr id="696" name="円/楕円 695">
          <a:extLst>
            <a:ext uri="{FF2B5EF4-FFF2-40B4-BE49-F238E27FC236}">
              <a16:creationId xmlns:a16="http://schemas.microsoft.com/office/drawing/2014/main" xmlns="" id="{6DD7E5DF-6475-47E0-84C4-129A12E5723B}"/>
            </a:ext>
          </a:extLst>
        </xdr:cNvPr>
        <xdr:cNvSpPr/>
      </xdr:nvSpPr>
      <xdr:spPr>
        <a:xfrm>
          <a:off x="13095605" y="16514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6743</xdr:rowOff>
    </xdr:from>
    <xdr:ext cx="469744" cy="259045"/>
    <xdr:sp macro="" textlink="">
      <xdr:nvSpPr>
        <xdr:cNvPr id="697" name="テキスト ボックス 696">
          <a:extLst>
            <a:ext uri="{FF2B5EF4-FFF2-40B4-BE49-F238E27FC236}">
              <a16:creationId xmlns:a16="http://schemas.microsoft.com/office/drawing/2014/main" xmlns="" id="{D94D182E-AB78-43E9-843A-155286C1369E}"/>
            </a:ext>
          </a:extLst>
        </xdr:cNvPr>
        <xdr:cNvSpPr txBox="1"/>
      </xdr:nvSpPr>
      <xdr:spPr>
        <a:xfrm>
          <a:off x="12980112" y="1660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33018</xdr:rowOff>
    </xdr:from>
    <xdr:to>
      <xdr:col>20</xdr:col>
      <xdr:colOff>9525</xdr:colOff>
      <xdr:row>97</xdr:row>
      <xdr:rowOff>134618</xdr:rowOff>
    </xdr:to>
    <xdr:sp macro="" textlink="">
      <xdr:nvSpPr>
        <xdr:cNvPr id="698" name="円/楕円 697">
          <a:extLst>
            <a:ext uri="{FF2B5EF4-FFF2-40B4-BE49-F238E27FC236}">
              <a16:creationId xmlns:a16="http://schemas.microsoft.com/office/drawing/2014/main" xmlns="" id="{6046B375-B1F8-45EC-B320-8ACE0F04B750}"/>
            </a:ext>
          </a:extLst>
        </xdr:cNvPr>
        <xdr:cNvSpPr/>
      </xdr:nvSpPr>
      <xdr:spPr>
        <a:xfrm>
          <a:off x="12343765" y="16294098"/>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151145</xdr:rowOff>
    </xdr:from>
    <xdr:ext cx="599010" cy="259045"/>
    <xdr:sp macro="" textlink="">
      <xdr:nvSpPr>
        <xdr:cNvPr id="699" name="テキスト ボックス 698">
          <a:extLst>
            <a:ext uri="{FF2B5EF4-FFF2-40B4-BE49-F238E27FC236}">
              <a16:creationId xmlns:a16="http://schemas.microsoft.com/office/drawing/2014/main" xmlns="" id="{D23A4C96-3F81-4CB8-9D0B-0BCD13507FA8}"/>
            </a:ext>
          </a:extLst>
        </xdr:cNvPr>
        <xdr:cNvSpPr txBox="1"/>
      </xdr:nvSpPr>
      <xdr:spPr>
        <a:xfrm>
          <a:off x="12095059" y="1607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248,613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28206</xdr:rowOff>
    </xdr:from>
    <xdr:to>
      <xdr:col>18</xdr:col>
      <xdr:colOff>492125</xdr:colOff>
      <xdr:row>97</xdr:row>
      <xdr:rowOff>129806</xdr:rowOff>
    </xdr:to>
    <xdr:sp macro="" textlink="">
      <xdr:nvSpPr>
        <xdr:cNvPr id="700" name="円/楕円 699">
          <a:extLst>
            <a:ext uri="{FF2B5EF4-FFF2-40B4-BE49-F238E27FC236}">
              <a16:creationId xmlns:a16="http://schemas.microsoft.com/office/drawing/2014/main" xmlns="" id="{FD4F358B-9778-45F6-82BF-B49280ADCD02}"/>
            </a:ext>
          </a:extLst>
        </xdr:cNvPr>
        <xdr:cNvSpPr/>
      </xdr:nvSpPr>
      <xdr:spPr>
        <a:xfrm>
          <a:off x="11523345" y="162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146333</xdr:rowOff>
    </xdr:from>
    <xdr:ext cx="599010" cy="259045"/>
    <xdr:sp macro="" textlink="">
      <xdr:nvSpPr>
        <xdr:cNvPr id="701" name="テキスト ボックス 700">
          <a:extLst>
            <a:ext uri="{FF2B5EF4-FFF2-40B4-BE49-F238E27FC236}">
              <a16:creationId xmlns:a16="http://schemas.microsoft.com/office/drawing/2014/main" xmlns="" id="{9A3F7BA0-55DB-438A-A1BB-306F46B62802}"/>
            </a:ext>
          </a:extLst>
        </xdr:cNvPr>
        <xdr:cNvSpPr txBox="1"/>
      </xdr:nvSpPr>
      <xdr:spPr>
        <a:xfrm>
          <a:off x="11274639" y="1607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xmlns="" id="{438429F7-D2E0-4A9A-BA7D-E4934D7E3046}"/>
            </a:ext>
          </a:extLst>
        </xdr:cNvPr>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xmlns="" id="{4F375234-78E6-47EF-A7F3-9BBF91376ECC}"/>
            </a:ext>
          </a:extLst>
        </xdr:cNvPr>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xmlns="" id="{9433F2DE-BB31-408E-9996-C611FD96921A}"/>
            </a:ext>
          </a:extLst>
        </xdr:cNvPr>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xmlns="" id="{74A146CA-A3FA-47EF-B237-5A04CF2EAABB}"/>
            </a:ext>
          </a:extLst>
        </xdr:cNvPr>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xmlns="" id="{45987CEB-E656-4ED2-BFF4-94D6411D59BB}"/>
            </a:ext>
          </a:extLst>
        </xdr:cNvPr>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xmlns="" id="{34F76F34-7FD4-4CF2-9DF8-04E08D5C2928}"/>
            </a:ext>
          </a:extLst>
        </xdr:cNvPr>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xmlns="" id="{8A657E8C-EBC8-4F32-AE4D-5B5F6CAF785A}"/>
            </a:ext>
          </a:extLst>
        </xdr:cNvPr>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xmlns="" id="{F03418DE-119A-4B80-A7E6-BD38CF7322AE}"/>
            </a:ext>
          </a:extLst>
        </xdr:cNvPr>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48C6F860-82AC-4321-86EE-4E3F9DDE5E60}"/>
            </a:ext>
          </a:extLst>
        </xdr:cNvPr>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xmlns="" id="{204E4144-CEDA-480A-9E41-E435759823F7}"/>
            </a:ext>
          </a:extLst>
        </xdr:cNvPr>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xmlns="" id="{505A575B-2B98-4C99-AAAF-FCDEB4921999}"/>
            </a:ext>
          </a:extLst>
        </xdr:cNvPr>
        <xdr:cNvCxnSpPr/>
      </xdr:nvCxnSpPr>
      <xdr:spPr>
        <a:xfrm>
          <a:off x="1649920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76903421-DB3A-4DB5-A2A0-F028F32BFEC4}"/>
            </a:ext>
          </a:extLst>
        </xdr:cNvPr>
        <xdr:cNvSpPr txBox="1"/>
      </xdr:nvSpPr>
      <xdr:spPr>
        <a:xfrm>
          <a:off x="16250419"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xmlns="" id="{3E347D25-AF80-4D6A-B843-70828AE7A552}"/>
            </a:ext>
          </a:extLst>
        </xdr:cNvPr>
        <xdr:cNvCxnSpPr/>
      </xdr:nvCxnSpPr>
      <xdr:spPr>
        <a:xfrm>
          <a:off x="1649920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A6DCA60A-BBFE-402E-BEF4-477A4A3BF6B7}"/>
            </a:ext>
          </a:extLst>
        </xdr:cNvPr>
        <xdr:cNvSpPr txBox="1"/>
      </xdr:nvSpPr>
      <xdr:spPr>
        <a:xfrm>
          <a:off x="16036486"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xmlns="" id="{7F0A3141-F770-4167-AF8C-20C581C29CBA}"/>
            </a:ext>
          </a:extLst>
        </xdr:cNvPr>
        <xdr:cNvCxnSpPr/>
      </xdr:nvCxnSpPr>
      <xdr:spPr>
        <a:xfrm>
          <a:off x="1649920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79062057-E783-4A71-A6EF-E00DA1507EBE}"/>
            </a:ext>
          </a:extLst>
        </xdr:cNvPr>
        <xdr:cNvSpPr txBox="1"/>
      </xdr:nvSpPr>
      <xdr:spPr>
        <a:xfrm>
          <a:off x="16036486"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xmlns="" id="{3358BA84-1BA2-49A5-9F56-41710F5AB2C4}"/>
            </a:ext>
          </a:extLst>
        </xdr:cNvPr>
        <xdr:cNvCxnSpPr/>
      </xdr:nvCxnSpPr>
      <xdr:spPr>
        <a:xfrm>
          <a:off x="1649920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58675F19-5425-4311-9D08-B421A8105C5C}"/>
            </a:ext>
          </a:extLst>
        </xdr:cNvPr>
        <xdr:cNvSpPr txBox="1"/>
      </xdr:nvSpPr>
      <xdr:spPr>
        <a:xfrm>
          <a:off x="16036486"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xmlns="" id="{55652C8A-531A-44BD-A08F-143FADC3A6E1}"/>
            </a:ext>
          </a:extLst>
        </xdr:cNvPr>
        <xdr:cNvCxnSpPr/>
      </xdr:nvCxnSpPr>
      <xdr:spPr>
        <a:xfrm>
          <a:off x="1649920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FEB2264E-9E47-4631-8DB9-0DE9AFA1E79A}"/>
            </a:ext>
          </a:extLst>
        </xdr:cNvPr>
        <xdr:cNvSpPr txBox="1"/>
      </xdr:nvSpPr>
      <xdr:spPr>
        <a:xfrm>
          <a:off x="16036486"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xmlns="" id="{E757FCCD-B404-48CF-B47B-62015CD0DC1F}"/>
            </a:ext>
          </a:extLst>
        </xdr:cNvPr>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B81E12A7-D493-4897-A6A9-A928E8C9AE28}"/>
            </a:ext>
          </a:extLst>
        </xdr:cNvPr>
        <xdr:cNvSpPr txBox="1"/>
      </xdr:nvSpPr>
      <xdr:spPr>
        <a:xfrm>
          <a:off x="16036486"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xmlns="" id="{C969DFEA-622F-40F6-B613-6A143E12AE9C}"/>
            </a:ext>
          </a:extLst>
        </xdr:cNvPr>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xmlns="" id="{39531F61-D1AC-4186-B841-37DD64394E07}"/>
            </a:ext>
          </a:extLst>
        </xdr:cNvPr>
        <xdr:cNvCxnSpPr/>
      </xdr:nvCxnSpPr>
      <xdr:spPr>
        <a:xfrm flipV="1">
          <a:off x="19959320" y="50927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AEFB60B4-87E6-4AD0-8019-0C2DD5799744}"/>
            </a:ext>
          </a:extLst>
        </xdr:cNvPr>
        <xdr:cNvSpPr txBox="1"/>
      </xdr:nvSpPr>
      <xdr:spPr>
        <a:xfrm>
          <a:off x="20012025"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xmlns="" id="{926F5714-CB6E-44B7-A61D-8378E022CD65}"/>
            </a:ext>
          </a:extLst>
        </xdr:cNvPr>
        <xdr:cNvCxnSpPr/>
      </xdr:nvCxnSpPr>
      <xdr:spPr>
        <a:xfrm>
          <a:off x="19872325"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xmlns="" id="{4D7A3E4C-CBB0-4CCE-A528-B0BDBB363DEF}"/>
            </a:ext>
          </a:extLst>
        </xdr:cNvPr>
        <xdr:cNvSpPr txBox="1"/>
      </xdr:nvSpPr>
      <xdr:spPr>
        <a:xfrm>
          <a:off x="20012025" y="487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xmlns="" id="{5DD67DF6-EB14-4DCE-8DBA-B603D49E6AE0}"/>
            </a:ext>
          </a:extLst>
        </xdr:cNvPr>
        <xdr:cNvCxnSpPr/>
      </xdr:nvCxnSpPr>
      <xdr:spPr>
        <a:xfrm>
          <a:off x="19872325" y="50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43040</xdr:rowOff>
    </xdr:from>
    <xdr:to>
      <xdr:col>32</xdr:col>
      <xdr:colOff>187325</xdr:colOff>
      <xdr:row>39</xdr:row>
      <xdr:rowOff>43079</xdr:rowOff>
    </xdr:to>
    <xdr:cxnSp macro="">
      <xdr:nvCxnSpPr>
        <xdr:cNvPr id="730" name="直線コネクタ 729">
          <a:extLst>
            <a:ext uri="{FF2B5EF4-FFF2-40B4-BE49-F238E27FC236}">
              <a16:creationId xmlns:a16="http://schemas.microsoft.com/office/drawing/2014/main" xmlns="" id="{D8927816-04CF-470B-84E5-48407F5A6371}"/>
            </a:ext>
          </a:extLst>
        </xdr:cNvPr>
        <xdr:cNvCxnSpPr/>
      </xdr:nvCxnSpPr>
      <xdr:spPr>
        <a:xfrm flipV="1">
          <a:off x="19191605" y="6581000"/>
          <a:ext cx="76962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xmlns="" id="{3ADC81E5-5E32-4C0D-8C08-4B10E3367781}"/>
            </a:ext>
          </a:extLst>
        </xdr:cNvPr>
        <xdr:cNvSpPr txBox="1"/>
      </xdr:nvSpPr>
      <xdr:spPr>
        <a:xfrm>
          <a:off x="20012025" y="6326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xmlns="" id="{B87D699A-6324-445E-A683-18957F8D20A3}"/>
            </a:ext>
          </a:extLst>
        </xdr:cNvPr>
        <xdr:cNvSpPr/>
      </xdr:nvSpPr>
      <xdr:spPr>
        <a:xfrm>
          <a:off x="19910425" y="6471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42811</xdr:rowOff>
    </xdr:from>
    <xdr:to>
      <xdr:col>31</xdr:col>
      <xdr:colOff>34925</xdr:colOff>
      <xdr:row>39</xdr:row>
      <xdr:rowOff>43079</xdr:rowOff>
    </xdr:to>
    <xdr:cxnSp macro="">
      <xdr:nvCxnSpPr>
        <xdr:cNvPr id="733" name="直線コネクタ 732">
          <a:extLst>
            <a:ext uri="{FF2B5EF4-FFF2-40B4-BE49-F238E27FC236}">
              <a16:creationId xmlns:a16="http://schemas.microsoft.com/office/drawing/2014/main" xmlns="" id="{F4033123-7CC1-4E3F-89C0-FB97022D60AD}"/>
            </a:ext>
          </a:extLst>
        </xdr:cNvPr>
        <xdr:cNvCxnSpPr/>
      </xdr:nvCxnSpPr>
      <xdr:spPr>
        <a:xfrm>
          <a:off x="18439765" y="6580771"/>
          <a:ext cx="75184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xmlns="" id="{4634B978-E946-42C4-A7EC-ED4F7988567A}"/>
            </a:ext>
          </a:extLst>
        </xdr:cNvPr>
        <xdr:cNvSpPr/>
      </xdr:nvSpPr>
      <xdr:spPr>
        <a:xfrm>
          <a:off x="19156045" y="65011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xmlns="" id="{AC9A98BD-4441-492F-9BAF-4699D7960C70}"/>
            </a:ext>
          </a:extLst>
        </xdr:cNvPr>
        <xdr:cNvSpPr txBox="1"/>
      </xdr:nvSpPr>
      <xdr:spPr>
        <a:xfrm>
          <a:off x="19070902" y="628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42811</xdr:rowOff>
    </xdr:from>
    <xdr:to>
      <xdr:col>29</xdr:col>
      <xdr:colOff>517525</xdr:colOff>
      <xdr:row>39</xdr:row>
      <xdr:rowOff>42850</xdr:rowOff>
    </xdr:to>
    <xdr:cxnSp macro="">
      <xdr:nvCxnSpPr>
        <xdr:cNvPr id="736" name="直線コネクタ 735">
          <a:extLst>
            <a:ext uri="{FF2B5EF4-FFF2-40B4-BE49-F238E27FC236}">
              <a16:creationId xmlns:a16="http://schemas.microsoft.com/office/drawing/2014/main" xmlns="" id="{886696CC-6001-40CA-9506-A81F8AE1CC44}"/>
            </a:ext>
          </a:extLst>
        </xdr:cNvPr>
        <xdr:cNvCxnSpPr/>
      </xdr:nvCxnSpPr>
      <xdr:spPr>
        <a:xfrm flipV="1">
          <a:off x="17619345" y="6580771"/>
          <a:ext cx="82042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xmlns="" id="{68B4F52D-5415-4EBB-B6DA-2E84B50F4927}"/>
            </a:ext>
          </a:extLst>
        </xdr:cNvPr>
        <xdr:cNvSpPr/>
      </xdr:nvSpPr>
      <xdr:spPr>
        <a:xfrm>
          <a:off x="18388965" y="6442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xmlns="" id="{7CC657C8-3D8F-4561-A81F-BC6B36ADBE0C}"/>
            </a:ext>
          </a:extLst>
        </xdr:cNvPr>
        <xdr:cNvSpPr txBox="1"/>
      </xdr:nvSpPr>
      <xdr:spPr>
        <a:xfrm>
          <a:off x="18204892" y="622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42850</xdr:rowOff>
    </xdr:from>
    <xdr:to>
      <xdr:col>28</xdr:col>
      <xdr:colOff>314325</xdr:colOff>
      <xdr:row>39</xdr:row>
      <xdr:rowOff>43117</xdr:rowOff>
    </xdr:to>
    <xdr:cxnSp macro="">
      <xdr:nvCxnSpPr>
        <xdr:cNvPr id="739" name="直線コネクタ 738">
          <a:extLst>
            <a:ext uri="{FF2B5EF4-FFF2-40B4-BE49-F238E27FC236}">
              <a16:creationId xmlns:a16="http://schemas.microsoft.com/office/drawing/2014/main" xmlns="" id="{6BD05C5E-7CE2-4983-B2E1-1197C717594B}"/>
            </a:ext>
          </a:extLst>
        </xdr:cNvPr>
        <xdr:cNvCxnSpPr/>
      </xdr:nvCxnSpPr>
      <xdr:spPr>
        <a:xfrm flipV="1">
          <a:off x="16798925" y="6580810"/>
          <a:ext cx="82042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xmlns="" id="{CBE8EB8D-A7ED-4376-A8DC-BC8C98636161}"/>
            </a:ext>
          </a:extLst>
        </xdr:cNvPr>
        <xdr:cNvSpPr/>
      </xdr:nvSpPr>
      <xdr:spPr>
        <a:xfrm>
          <a:off x="17568545" y="64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xmlns="" id="{D780DA86-49A4-4858-8EE9-6891130B2DEC}"/>
            </a:ext>
          </a:extLst>
        </xdr:cNvPr>
        <xdr:cNvSpPr txBox="1"/>
      </xdr:nvSpPr>
      <xdr:spPr>
        <a:xfrm>
          <a:off x="17384472" y="61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xmlns="" id="{900B45E7-73FD-4C95-829C-84F60DE53FFC}"/>
            </a:ext>
          </a:extLst>
        </xdr:cNvPr>
        <xdr:cNvSpPr/>
      </xdr:nvSpPr>
      <xdr:spPr>
        <a:xfrm>
          <a:off x="16748125" y="6440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xmlns="" id="{D9974AAB-97D8-48FE-9EE6-641E2DFD8827}"/>
            </a:ext>
          </a:extLst>
        </xdr:cNvPr>
        <xdr:cNvSpPr txBox="1"/>
      </xdr:nvSpPr>
      <xdr:spPr>
        <a:xfrm>
          <a:off x="16632632" y="62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1770C205-A472-4862-A154-7C56C5C4ED8D}"/>
            </a:ext>
          </a:extLst>
        </xdr:cNvPr>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6A38A8CB-1C7D-42EB-86C0-4E653678C76F}"/>
            </a:ext>
          </a:extLst>
        </xdr:cNvPr>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93CF11A4-720A-4AAF-96CD-A5DD3F29EE0A}"/>
            </a:ext>
          </a:extLst>
        </xdr:cNvPr>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D0A3BBCB-3690-4E02-8AE0-F7FE5287A787}"/>
            </a:ext>
          </a:extLst>
        </xdr:cNvPr>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ED7518D3-759F-461E-B81A-BAC6C343996A}"/>
            </a:ext>
          </a:extLst>
        </xdr:cNvPr>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163690</xdr:rowOff>
    </xdr:from>
    <xdr:to>
      <xdr:col>32</xdr:col>
      <xdr:colOff>238125</xdr:colOff>
      <xdr:row>39</xdr:row>
      <xdr:rowOff>93840</xdr:rowOff>
    </xdr:to>
    <xdr:sp macro="" textlink="">
      <xdr:nvSpPr>
        <xdr:cNvPr id="749" name="円/楕円 748">
          <a:extLst>
            <a:ext uri="{FF2B5EF4-FFF2-40B4-BE49-F238E27FC236}">
              <a16:creationId xmlns:a16="http://schemas.microsoft.com/office/drawing/2014/main" xmlns="" id="{A367290F-0B50-4529-959D-E143E71CC348}"/>
            </a:ext>
          </a:extLst>
        </xdr:cNvPr>
        <xdr:cNvSpPr/>
      </xdr:nvSpPr>
      <xdr:spPr>
        <a:xfrm>
          <a:off x="19910425" y="653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0" name="投資及び出資金該当値テキスト">
          <a:extLst>
            <a:ext uri="{FF2B5EF4-FFF2-40B4-BE49-F238E27FC236}">
              <a16:creationId xmlns:a16="http://schemas.microsoft.com/office/drawing/2014/main" xmlns="" id="{E017384A-A4A3-43CC-A60B-45C80C10CB52}"/>
            </a:ext>
          </a:extLst>
        </xdr:cNvPr>
        <xdr:cNvSpPr txBox="1"/>
      </xdr:nvSpPr>
      <xdr:spPr>
        <a:xfrm>
          <a:off x="20012025" y="644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163729</xdr:rowOff>
    </xdr:from>
    <xdr:to>
      <xdr:col>31</xdr:col>
      <xdr:colOff>85725</xdr:colOff>
      <xdr:row>39</xdr:row>
      <xdr:rowOff>93879</xdr:rowOff>
    </xdr:to>
    <xdr:sp macro="" textlink="">
      <xdr:nvSpPr>
        <xdr:cNvPr id="751" name="円/楕円 750">
          <a:extLst>
            <a:ext uri="{FF2B5EF4-FFF2-40B4-BE49-F238E27FC236}">
              <a16:creationId xmlns:a16="http://schemas.microsoft.com/office/drawing/2014/main" xmlns="" id="{D9BDC249-2FF0-4B9E-A813-A37E0384F7B9}"/>
            </a:ext>
          </a:extLst>
        </xdr:cNvPr>
        <xdr:cNvSpPr/>
      </xdr:nvSpPr>
      <xdr:spPr>
        <a:xfrm>
          <a:off x="19156045" y="653404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85006</xdr:rowOff>
    </xdr:from>
    <xdr:ext cx="313932" cy="259045"/>
    <xdr:sp macro="" textlink="">
      <xdr:nvSpPr>
        <xdr:cNvPr id="752" name="テキスト ボックス 751">
          <a:extLst>
            <a:ext uri="{FF2B5EF4-FFF2-40B4-BE49-F238E27FC236}">
              <a16:creationId xmlns:a16="http://schemas.microsoft.com/office/drawing/2014/main" xmlns="" id="{175EC502-F914-4D07-B926-60FDEFA56D2B}"/>
            </a:ext>
          </a:extLst>
        </xdr:cNvPr>
        <xdr:cNvSpPr txBox="1"/>
      </xdr:nvSpPr>
      <xdr:spPr>
        <a:xfrm>
          <a:off x="19103218" y="6622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163461</xdr:rowOff>
    </xdr:from>
    <xdr:to>
      <xdr:col>29</xdr:col>
      <xdr:colOff>568325</xdr:colOff>
      <xdr:row>39</xdr:row>
      <xdr:rowOff>93611</xdr:rowOff>
    </xdr:to>
    <xdr:sp macro="" textlink="">
      <xdr:nvSpPr>
        <xdr:cNvPr id="753" name="円/楕円 752">
          <a:extLst>
            <a:ext uri="{FF2B5EF4-FFF2-40B4-BE49-F238E27FC236}">
              <a16:creationId xmlns:a16="http://schemas.microsoft.com/office/drawing/2014/main" xmlns="" id="{BE01D4AC-95A6-458E-8CB9-4C3050BC1347}"/>
            </a:ext>
          </a:extLst>
        </xdr:cNvPr>
        <xdr:cNvSpPr/>
      </xdr:nvSpPr>
      <xdr:spPr>
        <a:xfrm>
          <a:off x="18388965" y="6533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84738</xdr:rowOff>
    </xdr:from>
    <xdr:ext cx="313932" cy="259045"/>
    <xdr:sp macro="" textlink="">
      <xdr:nvSpPr>
        <xdr:cNvPr id="754" name="テキスト ボックス 753">
          <a:extLst>
            <a:ext uri="{FF2B5EF4-FFF2-40B4-BE49-F238E27FC236}">
              <a16:creationId xmlns:a16="http://schemas.microsoft.com/office/drawing/2014/main" xmlns="" id="{D308682D-C0D8-4608-B53B-6FBE7EEAE502}"/>
            </a:ext>
          </a:extLst>
        </xdr:cNvPr>
        <xdr:cNvSpPr txBox="1"/>
      </xdr:nvSpPr>
      <xdr:spPr>
        <a:xfrm>
          <a:off x="18282798" y="662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163500</xdr:rowOff>
    </xdr:from>
    <xdr:to>
      <xdr:col>28</xdr:col>
      <xdr:colOff>365125</xdr:colOff>
      <xdr:row>39</xdr:row>
      <xdr:rowOff>93650</xdr:rowOff>
    </xdr:to>
    <xdr:sp macro="" textlink="">
      <xdr:nvSpPr>
        <xdr:cNvPr id="755" name="円/楕円 754">
          <a:extLst>
            <a:ext uri="{FF2B5EF4-FFF2-40B4-BE49-F238E27FC236}">
              <a16:creationId xmlns:a16="http://schemas.microsoft.com/office/drawing/2014/main" xmlns="" id="{4DCFEDAE-025C-44B1-B2A1-636391086177}"/>
            </a:ext>
          </a:extLst>
        </xdr:cNvPr>
        <xdr:cNvSpPr/>
      </xdr:nvSpPr>
      <xdr:spPr>
        <a:xfrm>
          <a:off x="17568545" y="653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84777</xdr:rowOff>
    </xdr:from>
    <xdr:ext cx="313932" cy="259045"/>
    <xdr:sp macro="" textlink="">
      <xdr:nvSpPr>
        <xdr:cNvPr id="756" name="テキスト ボックス 755">
          <a:extLst>
            <a:ext uri="{FF2B5EF4-FFF2-40B4-BE49-F238E27FC236}">
              <a16:creationId xmlns:a16="http://schemas.microsoft.com/office/drawing/2014/main" xmlns="" id="{25C93891-EC85-4F3A-9D53-3E2E98302FC3}"/>
            </a:ext>
          </a:extLst>
        </xdr:cNvPr>
        <xdr:cNvSpPr txBox="1"/>
      </xdr:nvSpPr>
      <xdr:spPr>
        <a:xfrm>
          <a:off x="17462378" y="6622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163767</xdr:rowOff>
    </xdr:from>
    <xdr:to>
      <xdr:col>27</xdr:col>
      <xdr:colOff>161925</xdr:colOff>
      <xdr:row>39</xdr:row>
      <xdr:rowOff>93917</xdr:rowOff>
    </xdr:to>
    <xdr:sp macro="" textlink="">
      <xdr:nvSpPr>
        <xdr:cNvPr id="757" name="円/楕円 756">
          <a:extLst>
            <a:ext uri="{FF2B5EF4-FFF2-40B4-BE49-F238E27FC236}">
              <a16:creationId xmlns:a16="http://schemas.microsoft.com/office/drawing/2014/main" xmlns="" id="{E2D03B9D-9B1C-4B82-BA14-F9AE5C734F13}"/>
            </a:ext>
          </a:extLst>
        </xdr:cNvPr>
        <xdr:cNvSpPr/>
      </xdr:nvSpPr>
      <xdr:spPr>
        <a:xfrm>
          <a:off x="16748125" y="6534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85044</xdr:rowOff>
    </xdr:from>
    <xdr:ext cx="313932" cy="259045"/>
    <xdr:sp macro="" textlink="">
      <xdr:nvSpPr>
        <xdr:cNvPr id="758" name="テキスト ボックス 757">
          <a:extLst>
            <a:ext uri="{FF2B5EF4-FFF2-40B4-BE49-F238E27FC236}">
              <a16:creationId xmlns:a16="http://schemas.microsoft.com/office/drawing/2014/main" xmlns="" id="{56CFF335-ED80-4C7B-93F2-35D5108CB499}"/>
            </a:ext>
          </a:extLst>
        </xdr:cNvPr>
        <xdr:cNvSpPr txBox="1"/>
      </xdr:nvSpPr>
      <xdr:spPr>
        <a:xfrm>
          <a:off x="16687678" y="6623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xmlns="" id="{B1DC4E22-0D5C-4B97-9F45-8215C27329A3}"/>
            </a:ext>
          </a:extLst>
        </xdr:cNvPr>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xmlns="" id="{4B5893D6-F57F-4071-B3B3-205321283A4E}"/>
            </a:ext>
          </a:extLst>
        </xdr:cNvPr>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xmlns="" id="{344FE13E-E23B-4B08-86FD-1E4E01F378AE}"/>
            </a:ext>
          </a:extLst>
        </xdr:cNvPr>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xmlns="" id="{8106FA2F-F0B6-4968-B253-E85FBE310B1B}"/>
            </a:ext>
          </a:extLst>
        </xdr:cNvPr>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xmlns="" id="{97A36887-F448-4464-B580-2FDEB39B037F}"/>
            </a:ext>
          </a:extLst>
        </xdr:cNvPr>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xmlns="" id="{7A9ED181-C92D-4CF7-B2A4-5DA778E3F19D}"/>
            </a:ext>
          </a:extLst>
        </xdr:cNvPr>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xmlns="" id="{C93051A4-B05A-4CD7-8FC8-7C521DBE3E9C}"/>
            </a:ext>
          </a:extLst>
        </xdr:cNvPr>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xmlns="" id="{56E5CEAC-DD07-488F-98B0-24CE7A68D9EB}"/>
            </a:ext>
          </a:extLst>
        </xdr:cNvPr>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4E840309-750C-4755-AE50-53A624143F22}"/>
            </a:ext>
          </a:extLst>
        </xdr:cNvPr>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xmlns="" id="{44639BDE-617C-480C-89DD-7F382D8A959A}"/>
            </a:ext>
          </a:extLst>
        </xdr:cNvPr>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xmlns="" id="{355D1F22-7C82-4E51-B7C0-A7D24D83D4AE}"/>
            </a:ext>
          </a:extLst>
        </xdr:cNvPr>
        <xdr:cNvCxnSpPr/>
      </xdr:nvCxnSpPr>
      <xdr:spPr>
        <a:xfrm>
          <a:off x="16499205" y="98628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791813FB-C31D-42BB-8CA0-2A4325BFAD6A}"/>
            </a:ext>
          </a:extLst>
        </xdr:cNvPr>
        <xdr:cNvSpPr txBox="1"/>
      </xdr:nvSpPr>
      <xdr:spPr>
        <a:xfrm>
          <a:off x="16250419"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xmlns="" id="{E2B4567F-488B-4481-864C-A065E1B9D324}"/>
            </a:ext>
          </a:extLst>
        </xdr:cNvPr>
        <xdr:cNvCxnSpPr/>
      </xdr:nvCxnSpPr>
      <xdr:spPr>
        <a:xfrm>
          <a:off x="16499205" y="9413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14EA9E66-E88D-458B-9948-89BB37791C27}"/>
            </a:ext>
          </a:extLst>
        </xdr:cNvPr>
        <xdr:cNvSpPr txBox="1"/>
      </xdr:nvSpPr>
      <xdr:spPr>
        <a:xfrm>
          <a:off x="16036486"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xmlns="" id="{20DF285C-4B3A-4355-B1B5-453AC39DAEEC}"/>
            </a:ext>
          </a:extLst>
        </xdr:cNvPr>
        <xdr:cNvCxnSpPr/>
      </xdr:nvCxnSpPr>
      <xdr:spPr>
        <a:xfrm>
          <a:off x="16499205" y="8967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2A03F5CD-30B2-4FC3-9D57-FF924C5A760B}"/>
            </a:ext>
          </a:extLst>
        </xdr:cNvPr>
        <xdr:cNvSpPr txBox="1"/>
      </xdr:nvSpPr>
      <xdr:spPr>
        <a:xfrm>
          <a:off x="16036486"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xmlns="" id="{013DF788-BC89-4B27-AF0C-6A0508010A36}"/>
            </a:ext>
          </a:extLst>
        </xdr:cNvPr>
        <xdr:cNvCxnSpPr/>
      </xdr:nvCxnSpPr>
      <xdr:spPr>
        <a:xfrm>
          <a:off x="16499205" y="8521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FC965E3B-6A52-4342-90B5-B1AA83D9034A}"/>
            </a:ext>
          </a:extLst>
        </xdr:cNvPr>
        <xdr:cNvSpPr txBox="1"/>
      </xdr:nvSpPr>
      <xdr:spPr>
        <a:xfrm>
          <a:off x="16036486"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xmlns="" id="{47BB5FA8-22E5-45E1-8CEB-FF0FE9F0FCA8}"/>
            </a:ext>
          </a:extLst>
        </xdr:cNvPr>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9A10ACFB-DBE9-4DD4-B781-C6846AC5DF3A}"/>
            </a:ext>
          </a:extLst>
        </xdr:cNvPr>
        <xdr:cNvSpPr txBox="1"/>
      </xdr:nvSpPr>
      <xdr:spPr>
        <a:xfrm>
          <a:off x="16036486"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xmlns="" id="{FFD054EF-E0D9-449A-89E2-858C78A5E377}"/>
            </a:ext>
          </a:extLst>
        </xdr:cNvPr>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xmlns="" id="{30A9A218-6F82-4AF1-8D72-D472BF1CBEDD}"/>
            </a:ext>
          </a:extLst>
        </xdr:cNvPr>
        <xdr:cNvCxnSpPr/>
      </xdr:nvCxnSpPr>
      <xdr:spPr>
        <a:xfrm flipV="1">
          <a:off x="19959320" y="8454126"/>
          <a:ext cx="1269" cy="14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E6F25A63-4771-40EA-A9FD-15ADE8ECFBC2}"/>
            </a:ext>
          </a:extLst>
        </xdr:cNvPr>
        <xdr:cNvSpPr txBox="1"/>
      </xdr:nvSpPr>
      <xdr:spPr>
        <a:xfrm>
          <a:off x="20012025"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xmlns="" id="{77F64C2E-6B49-4E98-8E39-EC026F709079}"/>
            </a:ext>
          </a:extLst>
        </xdr:cNvPr>
        <xdr:cNvCxnSpPr/>
      </xdr:nvCxnSpPr>
      <xdr:spPr>
        <a:xfrm>
          <a:off x="19872325" y="986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xmlns="" id="{7868E85D-24C1-4599-BE65-01921139B17B}"/>
            </a:ext>
          </a:extLst>
        </xdr:cNvPr>
        <xdr:cNvSpPr txBox="1"/>
      </xdr:nvSpPr>
      <xdr:spPr>
        <a:xfrm>
          <a:off x="20012025" y="82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xmlns="" id="{3E58BF65-47D5-4C3E-BF05-95F9BCAD139B}"/>
            </a:ext>
          </a:extLst>
        </xdr:cNvPr>
        <xdr:cNvCxnSpPr/>
      </xdr:nvCxnSpPr>
      <xdr:spPr>
        <a:xfrm>
          <a:off x="19872325" y="845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94963</xdr:rowOff>
    </xdr:from>
    <xdr:to>
      <xdr:col>32</xdr:col>
      <xdr:colOff>187325</xdr:colOff>
      <xdr:row>58</xdr:row>
      <xdr:rowOff>106325</xdr:rowOff>
    </xdr:to>
    <xdr:cxnSp macro="">
      <xdr:nvCxnSpPr>
        <xdr:cNvPr id="785" name="直線コネクタ 784">
          <a:extLst>
            <a:ext uri="{FF2B5EF4-FFF2-40B4-BE49-F238E27FC236}">
              <a16:creationId xmlns:a16="http://schemas.microsoft.com/office/drawing/2014/main" xmlns="" id="{A44664BF-428D-4856-996A-8A07787CB07E}"/>
            </a:ext>
          </a:extLst>
        </xdr:cNvPr>
        <xdr:cNvCxnSpPr/>
      </xdr:nvCxnSpPr>
      <xdr:spPr>
        <a:xfrm flipV="1">
          <a:off x="19191605" y="9818083"/>
          <a:ext cx="76962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xmlns="" id="{566C948B-E557-4A92-89A0-A51A7A7947E8}"/>
            </a:ext>
          </a:extLst>
        </xdr:cNvPr>
        <xdr:cNvSpPr txBox="1"/>
      </xdr:nvSpPr>
      <xdr:spPr>
        <a:xfrm>
          <a:off x="20012025" y="9476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xmlns="" id="{1F5B82BE-FF0E-4348-9FF2-4DC9738528A3}"/>
            </a:ext>
          </a:extLst>
        </xdr:cNvPr>
        <xdr:cNvSpPr/>
      </xdr:nvSpPr>
      <xdr:spPr>
        <a:xfrm>
          <a:off x="19910425" y="962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76995</xdr:rowOff>
    </xdr:from>
    <xdr:to>
      <xdr:col>31</xdr:col>
      <xdr:colOff>34925</xdr:colOff>
      <xdr:row>58</xdr:row>
      <xdr:rowOff>106325</xdr:rowOff>
    </xdr:to>
    <xdr:cxnSp macro="">
      <xdr:nvCxnSpPr>
        <xdr:cNvPr id="788" name="直線コネクタ 787">
          <a:extLst>
            <a:ext uri="{FF2B5EF4-FFF2-40B4-BE49-F238E27FC236}">
              <a16:creationId xmlns:a16="http://schemas.microsoft.com/office/drawing/2014/main" xmlns="" id="{3DB60B85-008D-44BA-AEC9-86DCDDC3EB30}"/>
            </a:ext>
          </a:extLst>
        </xdr:cNvPr>
        <xdr:cNvCxnSpPr/>
      </xdr:nvCxnSpPr>
      <xdr:spPr>
        <a:xfrm>
          <a:off x="18439765" y="9800115"/>
          <a:ext cx="75184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xmlns="" id="{C6DC97FB-F374-4668-9FD8-5A1E70354E44}"/>
            </a:ext>
          </a:extLst>
        </xdr:cNvPr>
        <xdr:cNvSpPr/>
      </xdr:nvSpPr>
      <xdr:spPr>
        <a:xfrm>
          <a:off x="19156045" y="96078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xmlns="" id="{F8B963A6-F4D0-4F8D-B121-B114FF33656F}"/>
            </a:ext>
          </a:extLst>
        </xdr:cNvPr>
        <xdr:cNvSpPr txBox="1"/>
      </xdr:nvSpPr>
      <xdr:spPr>
        <a:xfrm>
          <a:off x="19025312" y="939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90322</xdr:rowOff>
    </xdr:from>
    <xdr:to>
      <xdr:col>29</xdr:col>
      <xdr:colOff>517525</xdr:colOff>
      <xdr:row>58</xdr:row>
      <xdr:rowOff>76995</xdr:rowOff>
    </xdr:to>
    <xdr:cxnSp macro="">
      <xdr:nvCxnSpPr>
        <xdr:cNvPr id="791" name="直線コネクタ 790">
          <a:extLst>
            <a:ext uri="{FF2B5EF4-FFF2-40B4-BE49-F238E27FC236}">
              <a16:creationId xmlns:a16="http://schemas.microsoft.com/office/drawing/2014/main" xmlns="" id="{22A364A2-7B33-432D-8593-7DFC0913FA52}"/>
            </a:ext>
          </a:extLst>
        </xdr:cNvPr>
        <xdr:cNvCxnSpPr/>
      </xdr:nvCxnSpPr>
      <xdr:spPr>
        <a:xfrm>
          <a:off x="17619345" y="9645802"/>
          <a:ext cx="820420" cy="15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xmlns="" id="{FFBEED1E-5C18-4E31-B100-35AA4EF60EA4}"/>
            </a:ext>
          </a:extLst>
        </xdr:cNvPr>
        <xdr:cNvSpPr/>
      </xdr:nvSpPr>
      <xdr:spPr>
        <a:xfrm>
          <a:off x="18388965" y="96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xmlns="" id="{3DC048D4-DF94-4F9F-B349-EEFADA61CADB}"/>
            </a:ext>
          </a:extLst>
        </xdr:cNvPr>
        <xdr:cNvSpPr txBox="1"/>
      </xdr:nvSpPr>
      <xdr:spPr>
        <a:xfrm>
          <a:off x="18204892" y="9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79510</xdr:rowOff>
    </xdr:from>
    <xdr:to>
      <xdr:col>28</xdr:col>
      <xdr:colOff>314325</xdr:colOff>
      <xdr:row>57</xdr:row>
      <xdr:rowOff>90322</xdr:rowOff>
    </xdr:to>
    <xdr:cxnSp macro="">
      <xdr:nvCxnSpPr>
        <xdr:cNvPr id="794" name="直線コネクタ 793">
          <a:extLst>
            <a:ext uri="{FF2B5EF4-FFF2-40B4-BE49-F238E27FC236}">
              <a16:creationId xmlns:a16="http://schemas.microsoft.com/office/drawing/2014/main" xmlns="" id="{93A222F9-BDF1-4973-AE50-7CBCA68A230B}"/>
            </a:ext>
          </a:extLst>
        </xdr:cNvPr>
        <xdr:cNvCxnSpPr/>
      </xdr:nvCxnSpPr>
      <xdr:spPr>
        <a:xfrm>
          <a:off x="16798925" y="9634990"/>
          <a:ext cx="82042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xmlns="" id="{AE4CC050-CAB3-4C28-9088-E36402E5A6E0}"/>
            </a:ext>
          </a:extLst>
        </xdr:cNvPr>
        <xdr:cNvSpPr/>
      </xdr:nvSpPr>
      <xdr:spPr>
        <a:xfrm>
          <a:off x="17568545" y="964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a:extLst>
            <a:ext uri="{FF2B5EF4-FFF2-40B4-BE49-F238E27FC236}">
              <a16:creationId xmlns:a16="http://schemas.microsoft.com/office/drawing/2014/main" xmlns="" id="{FE7928F5-7124-4A0E-95B3-8E1773CBA2F7}"/>
            </a:ext>
          </a:extLst>
        </xdr:cNvPr>
        <xdr:cNvSpPr txBox="1"/>
      </xdr:nvSpPr>
      <xdr:spPr>
        <a:xfrm>
          <a:off x="17384472" y="973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xmlns="" id="{803352A8-2CE3-4A71-BFA6-0DC696888867}"/>
            </a:ext>
          </a:extLst>
        </xdr:cNvPr>
        <xdr:cNvSpPr/>
      </xdr:nvSpPr>
      <xdr:spPr>
        <a:xfrm>
          <a:off x="16748125" y="9650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a:extLst>
            <a:ext uri="{FF2B5EF4-FFF2-40B4-BE49-F238E27FC236}">
              <a16:creationId xmlns:a16="http://schemas.microsoft.com/office/drawing/2014/main" xmlns="" id="{2306B6EE-FB08-43C5-AD8F-58E088DC2BB9}"/>
            </a:ext>
          </a:extLst>
        </xdr:cNvPr>
        <xdr:cNvSpPr txBox="1"/>
      </xdr:nvSpPr>
      <xdr:spPr>
        <a:xfrm>
          <a:off x="16632632" y="973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27989E4A-B46E-433A-92F2-868255141296}"/>
            </a:ext>
          </a:extLst>
        </xdr:cNvPr>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787417C4-FE5F-40CB-9B44-C2D16E9F3326}"/>
            </a:ext>
          </a:extLst>
        </xdr:cNvPr>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6831EDA5-CA6E-42FD-BE60-C885B2B700F2}"/>
            </a:ext>
          </a:extLst>
        </xdr:cNvPr>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16B3B037-024B-4AE6-9C17-FD173F22741E}"/>
            </a:ext>
          </a:extLst>
        </xdr:cNvPr>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3CDFF871-3FFD-4E9A-93A0-44936CCEDFAB}"/>
            </a:ext>
          </a:extLst>
        </xdr:cNvPr>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44163</xdr:rowOff>
    </xdr:from>
    <xdr:to>
      <xdr:col>32</xdr:col>
      <xdr:colOff>238125</xdr:colOff>
      <xdr:row>58</xdr:row>
      <xdr:rowOff>145763</xdr:rowOff>
    </xdr:to>
    <xdr:sp macro="" textlink="">
      <xdr:nvSpPr>
        <xdr:cNvPr id="804" name="円/楕円 803">
          <a:extLst>
            <a:ext uri="{FF2B5EF4-FFF2-40B4-BE49-F238E27FC236}">
              <a16:creationId xmlns:a16="http://schemas.microsoft.com/office/drawing/2014/main" xmlns="" id="{805B2A95-E88C-4E6B-94D1-188F799DD659}"/>
            </a:ext>
          </a:extLst>
        </xdr:cNvPr>
        <xdr:cNvSpPr/>
      </xdr:nvSpPr>
      <xdr:spPr>
        <a:xfrm>
          <a:off x="19910425" y="97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130540</xdr:rowOff>
    </xdr:from>
    <xdr:ext cx="469744" cy="259045"/>
    <xdr:sp macro="" textlink="">
      <xdr:nvSpPr>
        <xdr:cNvPr id="805" name="貸付金該当値テキスト">
          <a:extLst>
            <a:ext uri="{FF2B5EF4-FFF2-40B4-BE49-F238E27FC236}">
              <a16:creationId xmlns:a16="http://schemas.microsoft.com/office/drawing/2014/main" xmlns="" id="{DC68686D-1875-44FE-9D0B-E08CFDB215BA}"/>
            </a:ext>
          </a:extLst>
        </xdr:cNvPr>
        <xdr:cNvSpPr txBox="1"/>
      </xdr:nvSpPr>
      <xdr:spPr>
        <a:xfrm>
          <a:off x="20012025" y="968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55525</xdr:rowOff>
    </xdr:from>
    <xdr:to>
      <xdr:col>31</xdr:col>
      <xdr:colOff>85725</xdr:colOff>
      <xdr:row>58</xdr:row>
      <xdr:rowOff>157125</xdr:rowOff>
    </xdr:to>
    <xdr:sp macro="" textlink="">
      <xdr:nvSpPr>
        <xdr:cNvPr id="806" name="円/楕円 805">
          <a:extLst>
            <a:ext uri="{FF2B5EF4-FFF2-40B4-BE49-F238E27FC236}">
              <a16:creationId xmlns:a16="http://schemas.microsoft.com/office/drawing/2014/main" xmlns="" id="{A754E607-59A9-40B3-B86D-A08DAB591718}"/>
            </a:ext>
          </a:extLst>
        </xdr:cNvPr>
        <xdr:cNvSpPr/>
      </xdr:nvSpPr>
      <xdr:spPr>
        <a:xfrm>
          <a:off x="19156045" y="977864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148252</xdr:rowOff>
    </xdr:from>
    <xdr:ext cx="469744" cy="259045"/>
    <xdr:sp macro="" textlink="">
      <xdr:nvSpPr>
        <xdr:cNvPr id="807" name="テキスト ボックス 806">
          <a:extLst>
            <a:ext uri="{FF2B5EF4-FFF2-40B4-BE49-F238E27FC236}">
              <a16:creationId xmlns:a16="http://schemas.microsoft.com/office/drawing/2014/main" xmlns="" id="{A036FCCD-9A1C-4391-9976-A72EB9385C67}"/>
            </a:ext>
          </a:extLst>
        </xdr:cNvPr>
        <xdr:cNvSpPr txBox="1"/>
      </xdr:nvSpPr>
      <xdr:spPr>
        <a:xfrm>
          <a:off x="19025312" y="987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26195</xdr:rowOff>
    </xdr:from>
    <xdr:to>
      <xdr:col>29</xdr:col>
      <xdr:colOff>568325</xdr:colOff>
      <xdr:row>58</xdr:row>
      <xdr:rowOff>127795</xdr:rowOff>
    </xdr:to>
    <xdr:sp macro="" textlink="">
      <xdr:nvSpPr>
        <xdr:cNvPr id="808" name="円/楕円 807">
          <a:extLst>
            <a:ext uri="{FF2B5EF4-FFF2-40B4-BE49-F238E27FC236}">
              <a16:creationId xmlns:a16="http://schemas.microsoft.com/office/drawing/2014/main" xmlns="" id="{598E9FFA-290D-4390-8215-39583DAAF080}"/>
            </a:ext>
          </a:extLst>
        </xdr:cNvPr>
        <xdr:cNvSpPr/>
      </xdr:nvSpPr>
      <xdr:spPr>
        <a:xfrm>
          <a:off x="18388965" y="97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118922</xdr:rowOff>
    </xdr:from>
    <xdr:ext cx="469744" cy="259045"/>
    <xdr:sp macro="" textlink="">
      <xdr:nvSpPr>
        <xdr:cNvPr id="809" name="テキスト ボックス 808">
          <a:extLst>
            <a:ext uri="{FF2B5EF4-FFF2-40B4-BE49-F238E27FC236}">
              <a16:creationId xmlns:a16="http://schemas.microsoft.com/office/drawing/2014/main" xmlns="" id="{96504D23-152E-4779-8184-A5F0DB6C6616}"/>
            </a:ext>
          </a:extLst>
        </xdr:cNvPr>
        <xdr:cNvSpPr txBox="1"/>
      </xdr:nvSpPr>
      <xdr:spPr>
        <a:xfrm>
          <a:off x="18204892" y="98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39522</xdr:rowOff>
    </xdr:from>
    <xdr:to>
      <xdr:col>28</xdr:col>
      <xdr:colOff>365125</xdr:colOff>
      <xdr:row>57</xdr:row>
      <xdr:rowOff>141122</xdr:rowOff>
    </xdr:to>
    <xdr:sp macro="" textlink="">
      <xdr:nvSpPr>
        <xdr:cNvPr id="810" name="円/楕円 809">
          <a:extLst>
            <a:ext uri="{FF2B5EF4-FFF2-40B4-BE49-F238E27FC236}">
              <a16:creationId xmlns:a16="http://schemas.microsoft.com/office/drawing/2014/main" xmlns="" id="{3EA6D479-4907-45C3-A2AA-76329C6EBE6F}"/>
            </a:ext>
          </a:extLst>
        </xdr:cNvPr>
        <xdr:cNvSpPr/>
      </xdr:nvSpPr>
      <xdr:spPr>
        <a:xfrm>
          <a:off x="17568545" y="95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157649</xdr:rowOff>
    </xdr:from>
    <xdr:ext cx="469744" cy="259045"/>
    <xdr:sp macro="" textlink="">
      <xdr:nvSpPr>
        <xdr:cNvPr id="811" name="テキスト ボックス 810">
          <a:extLst>
            <a:ext uri="{FF2B5EF4-FFF2-40B4-BE49-F238E27FC236}">
              <a16:creationId xmlns:a16="http://schemas.microsoft.com/office/drawing/2014/main" xmlns="" id="{21CB0F7D-DC78-4940-99B9-D0BFC17D9079}"/>
            </a:ext>
          </a:extLst>
        </xdr:cNvPr>
        <xdr:cNvSpPr txBox="1"/>
      </xdr:nvSpPr>
      <xdr:spPr>
        <a:xfrm>
          <a:off x="17384472" y="937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28710</xdr:rowOff>
    </xdr:from>
    <xdr:to>
      <xdr:col>27</xdr:col>
      <xdr:colOff>161925</xdr:colOff>
      <xdr:row>57</xdr:row>
      <xdr:rowOff>130310</xdr:rowOff>
    </xdr:to>
    <xdr:sp macro="" textlink="">
      <xdr:nvSpPr>
        <xdr:cNvPr id="812" name="円/楕円 811">
          <a:extLst>
            <a:ext uri="{FF2B5EF4-FFF2-40B4-BE49-F238E27FC236}">
              <a16:creationId xmlns:a16="http://schemas.microsoft.com/office/drawing/2014/main" xmlns="" id="{3A8B61DF-B8BF-427C-99BB-180E1D5927B9}"/>
            </a:ext>
          </a:extLst>
        </xdr:cNvPr>
        <xdr:cNvSpPr/>
      </xdr:nvSpPr>
      <xdr:spPr>
        <a:xfrm>
          <a:off x="16748125" y="95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146837</xdr:rowOff>
    </xdr:from>
    <xdr:ext cx="534377" cy="259045"/>
    <xdr:sp macro="" textlink="">
      <xdr:nvSpPr>
        <xdr:cNvPr id="813" name="テキスト ボックス 812">
          <a:extLst>
            <a:ext uri="{FF2B5EF4-FFF2-40B4-BE49-F238E27FC236}">
              <a16:creationId xmlns:a16="http://schemas.microsoft.com/office/drawing/2014/main" xmlns="" id="{662C4DBA-3AD0-4D3C-88B4-B00577D37B62}"/>
            </a:ext>
          </a:extLst>
        </xdr:cNvPr>
        <xdr:cNvSpPr txBox="1"/>
      </xdr:nvSpPr>
      <xdr:spPr>
        <a:xfrm>
          <a:off x="16600316" y="936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xmlns="" id="{709353E3-8EE0-45F7-B167-07F33B9387D6}"/>
            </a:ext>
          </a:extLst>
        </xdr:cNvPr>
        <xdr:cNvSpPr/>
      </xdr:nvSpPr>
      <xdr:spPr>
        <a:xfrm>
          <a:off x="1649920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xmlns="" id="{E8FB586B-FDA1-4F0A-9D63-9863A2C73178}"/>
            </a:ext>
          </a:extLst>
        </xdr:cNvPr>
        <xdr:cNvSpPr/>
      </xdr:nvSpPr>
      <xdr:spPr>
        <a:xfrm>
          <a:off x="1662620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xmlns="" id="{DB4EB92D-4E53-4546-841F-244833200018}"/>
            </a:ext>
          </a:extLst>
        </xdr:cNvPr>
        <xdr:cNvSpPr/>
      </xdr:nvSpPr>
      <xdr:spPr>
        <a:xfrm>
          <a:off x="1662620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xmlns="" id="{A122165A-25DC-464E-934A-0D1A8AEF8E8D}"/>
            </a:ext>
          </a:extLst>
        </xdr:cNvPr>
        <xdr:cNvSpPr/>
      </xdr:nvSpPr>
      <xdr:spPr>
        <a:xfrm>
          <a:off x="175050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xmlns="" id="{E40DA919-4CB4-42E1-9200-31881F549C6B}"/>
            </a:ext>
          </a:extLst>
        </xdr:cNvPr>
        <xdr:cNvSpPr/>
      </xdr:nvSpPr>
      <xdr:spPr>
        <a:xfrm>
          <a:off x="175050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xmlns="" id="{CDBA2C40-7FAF-4589-8175-FB5A719CD51E}"/>
            </a:ext>
          </a:extLst>
        </xdr:cNvPr>
        <xdr:cNvSpPr/>
      </xdr:nvSpPr>
      <xdr:spPr>
        <a:xfrm>
          <a:off x="18541365" y="109537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xmlns="" id="{B29E0918-4018-446D-B787-DDC6A454A754}"/>
            </a:ext>
          </a:extLst>
        </xdr:cNvPr>
        <xdr:cNvSpPr/>
      </xdr:nvSpPr>
      <xdr:spPr>
        <a:xfrm>
          <a:off x="18541365" y="111531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xmlns="" id="{BAC5AFE1-6876-48A8-B2EA-C4445FF1066F}"/>
            </a:ext>
          </a:extLst>
        </xdr:cNvPr>
        <xdr:cNvSpPr/>
      </xdr:nvSpPr>
      <xdr:spPr>
        <a:xfrm>
          <a:off x="1649920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6515B21A-0F6C-4833-B3A5-4B1DCD9518C8}"/>
            </a:ext>
          </a:extLst>
        </xdr:cNvPr>
        <xdr:cNvSpPr txBox="1"/>
      </xdr:nvSpPr>
      <xdr:spPr>
        <a:xfrm>
          <a:off x="1646110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xmlns="" id="{D04230D2-5CC0-4CF4-9A07-F9E17112243B}"/>
            </a:ext>
          </a:extLst>
        </xdr:cNvPr>
        <xdr:cNvCxnSpPr/>
      </xdr:nvCxnSpPr>
      <xdr:spPr>
        <a:xfrm>
          <a:off x="1649920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xmlns="" id="{D2CB4DFB-FE6A-4E54-9D38-5EEEAA462EDE}"/>
            </a:ext>
          </a:extLst>
        </xdr:cNvPr>
        <xdr:cNvCxnSpPr/>
      </xdr:nvCxnSpPr>
      <xdr:spPr>
        <a:xfrm>
          <a:off x="16499205" y="132156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xmlns="" id="{8034BCE9-7F0E-45EB-9B29-99C4D91F5D82}"/>
            </a:ext>
          </a:extLst>
        </xdr:cNvPr>
        <xdr:cNvSpPr txBox="1"/>
      </xdr:nvSpPr>
      <xdr:spPr>
        <a:xfrm>
          <a:off x="16250419"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xmlns="" id="{BC9238C4-B943-4451-9F6C-94BCD7340616}"/>
            </a:ext>
          </a:extLst>
        </xdr:cNvPr>
        <xdr:cNvCxnSpPr/>
      </xdr:nvCxnSpPr>
      <xdr:spPr>
        <a:xfrm>
          <a:off x="16499205" y="127660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xmlns="" id="{22BD91E1-16FA-4A69-809D-A9237A0E7C93}"/>
            </a:ext>
          </a:extLst>
        </xdr:cNvPr>
        <xdr:cNvSpPr txBox="1"/>
      </xdr:nvSpPr>
      <xdr:spPr>
        <a:xfrm>
          <a:off x="15972366"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xmlns="" id="{C18D5B19-7A10-41D2-B962-66ED489F0809}"/>
            </a:ext>
          </a:extLst>
        </xdr:cNvPr>
        <xdr:cNvCxnSpPr/>
      </xdr:nvCxnSpPr>
      <xdr:spPr>
        <a:xfrm>
          <a:off x="16499205" y="12320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xmlns="" id="{F1174061-DE15-4A6F-B592-BD17A0E72642}"/>
            </a:ext>
          </a:extLst>
        </xdr:cNvPr>
        <xdr:cNvSpPr txBox="1"/>
      </xdr:nvSpPr>
      <xdr:spPr>
        <a:xfrm>
          <a:off x="15972366"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xmlns="" id="{DFB5BB84-FF59-4A66-B08A-D09F337754B5}"/>
            </a:ext>
          </a:extLst>
        </xdr:cNvPr>
        <xdr:cNvCxnSpPr/>
      </xdr:nvCxnSpPr>
      <xdr:spPr>
        <a:xfrm>
          <a:off x="16499205" y="11874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xmlns="" id="{3508E5DB-62FE-4B85-AE47-51A161D36BFC}"/>
            </a:ext>
          </a:extLst>
        </xdr:cNvPr>
        <xdr:cNvSpPr txBox="1"/>
      </xdr:nvSpPr>
      <xdr:spPr>
        <a:xfrm>
          <a:off x="15972366"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xmlns="" id="{A62835F9-122A-4FE4-9BDB-C9FE819044BF}"/>
            </a:ext>
          </a:extLst>
        </xdr:cNvPr>
        <xdr:cNvCxnSpPr/>
      </xdr:nvCxnSpPr>
      <xdr:spPr>
        <a:xfrm>
          <a:off x="1649920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7F60C804-D59F-45A0-860C-EFD03480358E}"/>
            </a:ext>
          </a:extLst>
        </xdr:cNvPr>
        <xdr:cNvSpPr txBox="1"/>
      </xdr:nvSpPr>
      <xdr:spPr>
        <a:xfrm>
          <a:off x="1597236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xmlns="" id="{30247CFD-91EB-44F9-B5D5-FE782CB9B6CA}"/>
            </a:ext>
          </a:extLst>
        </xdr:cNvPr>
        <xdr:cNvSpPr/>
      </xdr:nvSpPr>
      <xdr:spPr>
        <a:xfrm>
          <a:off x="1649920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xmlns="" id="{A945B104-7037-4C72-9489-91A223B4372D}"/>
            </a:ext>
          </a:extLst>
        </xdr:cNvPr>
        <xdr:cNvCxnSpPr/>
      </xdr:nvCxnSpPr>
      <xdr:spPr>
        <a:xfrm flipV="1">
          <a:off x="19959320" y="11961307"/>
          <a:ext cx="1269" cy="1059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xmlns="" id="{9BD8F21F-31C4-4854-B8AB-7AF0488EF183}"/>
            </a:ext>
          </a:extLst>
        </xdr:cNvPr>
        <xdr:cNvSpPr txBox="1"/>
      </xdr:nvSpPr>
      <xdr:spPr>
        <a:xfrm>
          <a:off x="20012025" y="130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xmlns="" id="{0E509D22-FA6C-4CCA-BFE4-461D2C30E18B}"/>
            </a:ext>
          </a:extLst>
        </xdr:cNvPr>
        <xdr:cNvCxnSpPr/>
      </xdr:nvCxnSpPr>
      <xdr:spPr>
        <a:xfrm>
          <a:off x="19872325" y="1302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xmlns="" id="{32F9B4D6-06D1-4725-8BAE-B50475E1DF18}"/>
            </a:ext>
          </a:extLst>
        </xdr:cNvPr>
        <xdr:cNvSpPr txBox="1"/>
      </xdr:nvSpPr>
      <xdr:spPr>
        <a:xfrm>
          <a:off x="20012025" y="1174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xmlns="" id="{69A6EAAC-D3EB-40E6-B666-CC55628A11BF}"/>
            </a:ext>
          </a:extLst>
        </xdr:cNvPr>
        <xdr:cNvCxnSpPr/>
      </xdr:nvCxnSpPr>
      <xdr:spPr>
        <a:xfrm>
          <a:off x="19872325" y="1196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158472</xdr:rowOff>
    </xdr:from>
    <xdr:to>
      <xdr:col>32</xdr:col>
      <xdr:colOff>187325</xdr:colOff>
      <xdr:row>76</xdr:row>
      <xdr:rowOff>170867</xdr:rowOff>
    </xdr:to>
    <xdr:cxnSp macro="">
      <xdr:nvCxnSpPr>
        <xdr:cNvPr id="840" name="直線コネクタ 839">
          <a:extLst>
            <a:ext uri="{FF2B5EF4-FFF2-40B4-BE49-F238E27FC236}">
              <a16:creationId xmlns:a16="http://schemas.microsoft.com/office/drawing/2014/main" xmlns="" id="{8609A555-E869-409F-A5FA-339E9A1186AA}"/>
            </a:ext>
          </a:extLst>
        </xdr:cNvPr>
        <xdr:cNvCxnSpPr/>
      </xdr:nvCxnSpPr>
      <xdr:spPr>
        <a:xfrm>
          <a:off x="19191605" y="12899112"/>
          <a:ext cx="76962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a16="http://schemas.microsoft.com/office/drawing/2014/main" xmlns="" id="{C0A12373-623E-4788-AE6B-E890DEC8635E}"/>
            </a:ext>
          </a:extLst>
        </xdr:cNvPr>
        <xdr:cNvSpPr txBox="1"/>
      </xdr:nvSpPr>
      <xdr:spPr>
        <a:xfrm>
          <a:off x="20012025" y="12539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xmlns="" id="{EB544C8C-E675-471F-AD59-8D98C0100634}"/>
            </a:ext>
          </a:extLst>
        </xdr:cNvPr>
        <xdr:cNvSpPr/>
      </xdr:nvSpPr>
      <xdr:spPr>
        <a:xfrm>
          <a:off x="19910425" y="12684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158472</xdr:rowOff>
    </xdr:from>
    <xdr:to>
      <xdr:col>31</xdr:col>
      <xdr:colOff>34925</xdr:colOff>
      <xdr:row>77</xdr:row>
      <xdr:rowOff>59914</xdr:rowOff>
    </xdr:to>
    <xdr:cxnSp macro="">
      <xdr:nvCxnSpPr>
        <xdr:cNvPr id="843" name="直線コネクタ 842">
          <a:extLst>
            <a:ext uri="{FF2B5EF4-FFF2-40B4-BE49-F238E27FC236}">
              <a16:creationId xmlns:a16="http://schemas.microsoft.com/office/drawing/2014/main" xmlns="" id="{7669BB1E-745E-4D3A-826B-C4FE9DC02908}"/>
            </a:ext>
          </a:extLst>
        </xdr:cNvPr>
        <xdr:cNvCxnSpPr/>
      </xdr:nvCxnSpPr>
      <xdr:spPr>
        <a:xfrm flipV="1">
          <a:off x="18439765" y="12899112"/>
          <a:ext cx="751840" cy="6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xmlns="" id="{86231A97-D485-4638-90B8-1F45F7B4B378}"/>
            </a:ext>
          </a:extLst>
        </xdr:cNvPr>
        <xdr:cNvSpPr/>
      </xdr:nvSpPr>
      <xdr:spPr>
        <a:xfrm>
          <a:off x="19156045" y="1268399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a16="http://schemas.microsoft.com/office/drawing/2014/main" xmlns="" id="{E80656D1-B22A-4388-B548-0CFCB4381CFD}"/>
            </a:ext>
          </a:extLst>
        </xdr:cNvPr>
        <xdr:cNvSpPr txBox="1"/>
      </xdr:nvSpPr>
      <xdr:spPr>
        <a:xfrm>
          <a:off x="18960679" y="124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59914</xdr:rowOff>
    </xdr:from>
    <xdr:to>
      <xdr:col>29</xdr:col>
      <xdr:colOff>517525</xdr:colOff>
      <xdr:row>77</xdr:row>
      <xdr:rowOff>75994</xdr:rowOff>
    </xdr:to>
    <xdr:cxnSp macro="">
      <xdr:nvCxnSpPr>
        <xdr:cNvPr id="846" name="直線コネクタ 845">
          <a:extLst>
            <a:ext uri="{FF2B5EF4-FFF2-40B4-BE49-F238E27FC236}">
              <a16:creationId xmlns:a16="http://schemas.microsoft.com/office/drawing/2014/main" xmlns="" id="{363D7B92-9405-4F1F-B52F-41B7377E5959}"/>
            </a:ext>
          </a:extLst>
        </xdr:cNvPr>
        <xdr:cNvCxnSpPr/>
      </xdr:nvCxnSpPr>
      <xdr:spPr>
        <a:xfrm flipV="1">
          <a:off x="17619345" y="12968194"/>
          <a:ext cx="82042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xmlns="" id="{C5079916-E33F-4980-85B7-B6EB54896DCC}"/>
            </a:ext>
          </a:extLst>
        </xdr:cNvPr>
        <xdr:cNvSpPr/>
      </xdr:nvSpPr>
      <xdr:spPr>
        <a:xfrm>
          <a:off x="18388965" y="12697900"/>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a16="http://schemas.microsoft.com/office/drawing/2014/main" xmlns="" id="{A05434F2-FE4B-44A9-A18A-130A4162F34A}"/>
            </a:ext>
          </a:extLst>
        </xdr:cNvPr>
        <xdr:cNvSpPr txBox="1"/>
      </xdr:nvSpPr>
      <xdr:spPr>
        <a:xfrm>
          <a:off x="18140259" y="1247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71202</xdr:rowOff>
    </xdr:from>
    <xdr:to>
      <xdr:col>28</xdr:col>
      <xdr:colOff>314325</xdr:colOff>
      <xdr:row>77</xdr:row>
      <xdr:rowOff>75994</xdr:rowOff>
    </xdr:to>
    <xdr:cxnSp macro="">
      <xdr:nvCxnSpPr>
        <xdr:cNvPr id="849" name="直線コネクタ 848">
          <a:extLst>
            <a:ext uri="{FF2B5EF4-FFF2-40B4-BE49-F238E27FC236}">
              <a16:creationId xmlns:a16="http://schemas.microsoft.com/office/drawing/2014/main" xmlns="" id="{03C3C70A-FA9A-43EC-A318-A3EAD671258F}"/>
            </a:ext>
          </a:extLst>
        </xdr:cNvPr>
        <xdr:cNvCxnSpPr/>
      </xdr:nvCxnSpPr>
      <xdr:spPr>
        <a:xfrm>
          <a:off x="16798925" y="12979482"/>
          <a:ext cx="82042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xmlns="" id="{02517EB9-DF4B-43C2-BD56-39FD897C6FD4}"/>
            </a:ext>
          </a:extLst>
        </xdr:cNvPr>
        <xdr:cNvSpPr/>
      </xdr:nvSpPr>
      <xdr:spPr>
        <a:xfrm>
          <a:off x="17568545" y="12708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a16="http://schemas.microsoft.com/office/drawing/2014/main" xmlns="" id="{DBB1C88E-17C7-4C20-AC86-43AA468CF39C}"/>
            </a:ext>
          </a:extLst>
        </xdr:cNvPr>
        <xdr:cNvSpPr txBox="1"/>
      </xdr:nvSpPr>
      <xdr:spPr>
        <a:xfrm>
          <a:off x="17319839" y="1248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xmlns="" id="{744960A6-8222-48A7-816A-A183BCAF5EFC}"/>
            </a:ext>
          </a:extLst>
        </xdr:cNvPr>
        <xdr:cNvSpPr/>
      </xdr:nvSpPr>
      <xdr:spPr>
        <a:xfrm>
          <a:off x="16748125" y="12731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xmlns="" id="{0B0899ED-0412-4A1B-A3FD-4073290A60CB}"/>
            </a:ext>
          </a:extLst>
        </xdr:cNvPr>
        <xdr:cNvSpPr txBox="1"/>
      </xdr:nvSpPr>
      <xdr:spPr>
        <a:xfrm>
          <a:off x="16600316" y="125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3E88009-03F2-4248-A46A-33E28D912C36}"/>
            </a:ext>
          </a:extLst>
        </xdr:cNvPr>
        <xdr:cNvSpPr txBox="1"/>
      </xdr:nvSpPr>
      <xdr:spPr>
        <a:xfrm>
          <a:off x="197707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98CE29A8-4B6A-4535-82CF-F77C007D9768}"/>
            </a:ext>
          </a:extLst>
        </xdr:cNvPr>
        <xdr:cNvSpPr txBox="1"/>
      </xdr:nvSpPr>
      <xdr:spPr>
        <a:xfrm>
          <a:off x="190696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D734A413-7573-4239-8D04-1C29C85DD986}"/>
            </a:ext>
          </a:extLst>
        </xdr:cNvPr>
        <xdr:cNvSpPr txBox="1"/>
      </xdr:nvSpPr>
      <xdr:spPr>
        <a:xfrm>
          <a:off x="182492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15333F10-8B5A-44A4-82F2-03FF59563490}"/>
            </a:ext>
          </a:extLst>
        </xdr:cNvPr>
        <xdr:cNvSpPr txBox="1"/>
      </xdr:nvSpPr>
      <xdr:spPr>
        <a:xfrm>
          <a:off x="174288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B9E89D15-84E6-459E-822A-F2C3104AE7E3}"/>
            </a:ext>
          </a:extLst>
        </xdr:cNvPr>
        <xdr:cNvSpPr txBox="1"/>
      </xdr:nvSpPr>
      <xdr:spPr>
        <a:xfrm>
          <a:off x="1667700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120067</xdr:rowOff>
    </xdr:from>
    <xdr:to>
      <xdr:col>32</xdr:col>
      <xdr:colOff>238125</xdr:colOff>
      <xdr:row>77</xdr:row>
      <xdr:rowOff>50217</xdr:rowOff>
    </xdr:to>
    <xdr:sp macro="" textlink="">
      <xdr:nvSpPr>
        <xdr:cNvPr id="859" name="円/楕円 858">
          <a:extLst>
            <a:ext uri="{FF2B5EF4-FFF2-40B4-BE49-F238E27FC236}">
              <a16:creationId xmlns:a16="http://schemas.microsoft.com/office/drawing/2014/main" xmlns="" id="{E91E12F8-1F35-4B4A-8A92-8C578A4B437F}"/>
            </a:ext>
          </a:extLst>
        </xdr:cNvPr>
        <xdr:cNvSpPr/>
      </xdr:nvSpPr>
      <xdr:spPr>
        <a:xfrm>
          <a:off x="19910425" y="12860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34994</xdr:rowOff>
    </xdr:from>
    <xdr:ext cx="534377" cy="259045"/>
    <xdr:sp macro="" textlink="">
      <xdr:nvSpPr>
        <xdr:cNvPr id="860" name="繰出金該当値テキスト">
          <a:extLst>
            <a:ext uri="{FF2B5EF4-FFF2-40B4-BE49-F238E27FC236}">
              <a16:creationId xmlns:a16="http://schemas.microsoft.com/office/drawing/2014/main" xmlns="" id="{00E17B9F-AA3E-469C-B5F5-5C11CDF1DB0B}"/>
            </a:ext>
          </a:extLst>
        </xdr:cNvPr>
        <xdr:cNvSpPr txBox="1"/>
      </xdr:nvSpPr>
      <xdr:spPr>
        <a:xfrm>
          <a:off x="20012025" y="1277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68,183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107672</xdr:rowOff>
    </xdr:from>
    <xdr:to>
      <xdr:col>31</xdr:col>
      <xdr:colOff>85725</xdr:colOff>
      <xdr:row>77</xdr:row>
      <xdr:rowOff>37822</xdr:rowOff>
    </xdr:to>
    <xdr:sp macro="" textlink="">
      <xdr:nvSpPr>
        <xdr:cNvPr id="861" name="円/楕円 860">
          <a:extLst>
            <a:ext uri="{FF2B5EF4-FFF2-40B4-BE49-F238E27FC236}">
              <a16:creationId xmlns:a16="http://schemas.microsoft.com/office/drawing/2014/main" xmlns="" id="{411E6544-8154-4612-8486-514A88F138FF}"/>
            </a:ext>
          </a:extLst>
        </xdr:cNvPr>
        <xdr:cNvSpPr/>
      </xdr:nvSpPr>
      <xdr:spPr>
        <a:xfrm>
          <a:off x="19156045" y="1284831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28949</xdr:rowOff>
    </xdr:from>
    <xdr:ext cx="534377" cy="259045"/>
    <xdr:sp macro="" textlink="">
      <xdr:nvSpPr>
        <xdr:cNvPr id="862" name="テキスト ボックス 861">
          <a:extLst>
            <a:ext uri="{FF2B5EF4-FFF2-40B4-BE49-F238E27FC236}">
              <a16:creationId xmlns:a16="http://schemas.microsoft.com/office/drawing/2014/main" xmlns="" id="{97654138-DCCD-4447-807F-2C65C970B38A}"/>
            </a:ext>
          </a:extLst>
        </xdr:cNvPr>
        <xdr:cNvSpPr txBox="1"/>
      </xdr:nvSpPr>
      <xdr:spPr>
        <a:xfrm>
          <a:off x="18992996" y="129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9114</xdr:rowOff>
    </xdr:from>
    <xdr:to>
      <xdr:col>29</xdr:col>
      <xdr:colOff>568325</xdr:colOff>
      <xdr:row>77</xdr:row>
      <xdr:rowOff>110714</xdr:rowOff>
    </xdr:to>
    <xdr:sp macro="" textlink="">
      <xdr:nvSpPr>
        <xdr:cNvPr id="863" name="円/楕円 862">
          <a:extLst>
            <a:ext uri="{FF2B5EF4-FFF2-40B4-BE49-F238E27FC236}">
              <a16:creationId xmlns:a16="http://schemas.microsoft.com/office/drawing/2014/main" xmlns="" id="{E09EA216-EA8A-4B0D-8829-5241E995AC96}"/>
            </a:ext>
          </a:extLst>
        </xdr:cNvPr>
        <xdr:cNvSpPr/>
      </xdr:nvSpPr>
      <xdr:spPr>
        <a:xfrm>
          <a:off x="18388965" y="129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101841</xdr:rowOff>
    </xdr:from>
    <xdr:ext cx="534377" cy="259045"/>
    <xdr:sp macro="" textlink="">
      <xdr:nvSpPr>
        <xdr:cNvPr id="864" name="テキスト ボックス 863">
          <a:extLst>
            <a:ext uri="{FF2B5EF4-FFF2-40B4-BE49-F238E27FC236}">
              <a16:creationId xmlns:a16="http://schemas.microsoft.com/office/drawing/2014/main" xmlns="" id="{82572953-EDA3-4D58-B631-9D9E1C9B533F}"/>
            </a:ext>
          </a:extLst>
        </xdr:cNvPr>
        <xdr:cNvSpPr txBox="1"/>
      </xdr:nvSpPr>
      <xdr:spPr>
        <a:xfrm>
          <a:off x="18172576" y="130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25194</xdr:rowOff>
    </xdr:from>
    <xdr:to>
      <xdr:col>28</xdr:col>
      <xdr:colOff>365125</xdr:colOff>
      <xdr:row>77</xdr:row>
      <xdr:rowOff>126794</xdr:rowOff>
    </xdr:to>
    <xdr:sp macro="" textlink="">
      <xdr:nvSpPr>
        <xdr:cNvPr id="865" name="円/楕円 864">
          <a:extLst>
            <a:ext uri="{FF2B5EF4-FFF2-40B4-BE49-F238E27FC236}">
              <a16:creationId xmlns:a16="http://schemas.microsoft.com/office/drawing/2014/main" xmlns="" id="{3E988C60-4BC8-425B-A1E7-EB3BA909EDAE}"/>
            </a:ext>
          </a:extLst>
        </xdr:cNvPr>
        <xdr:cNvSpPr/>
      </xdr:nvSpPr>
      <xdr:spPr>
        <a:xfrm>
          <a:off x="17568545" y="129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117921</xdr:rowOff>
    </xdr:from>
    <xdr:ext cx="534377" cy="259045"/>
    <xdr:sp macro="" textlink="">
      <xdr:nvSpPr>
        <xdr:cNvPr id="866" name="テキスト ボックス 865">
          <a:extLst>
            <a:ext uri="{FF2B5EF4-FFF2-40B4-BE49-F238E27FC236}">
              <a16:creationId xmlns:a16="http://schemas.microsoft.com/office/drawing/2014/main" xmlns="" id="{B417D48F-A76B-447B-81EC-1B69F54E93C5}"/>
            </a:ext>
          </a:extLst>
        </xdr:cNvPr>
        <xdr:cNvSpPr txBox="1"/>
      </xdr:nvSpPr>
      <xdr:spPr>
        <a:xfrm>
          <a:off x="17352156" y="1302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20402</xdr:rowOff>
    </xdr:from>
    <xdr:to>
      <xdr:col>27</xdr:col>
      <xdr:colOff>161925</xdr:colOff>
      <xdr:row>77</xdr:row>
      <xdr:rowOff>122002</xdr:rowOff>
    </xdr:to>
    <xdr:sp macro="" textlink="">
      <xdr:nvSpPr>
        <xdr:cNvPr id="867" name="円/楕円 866">
          <a:extLst>
            <a:ext uri="{FF2B5EF4-FFF2-40B4-BE49-F238E27FC236}">
              <a16:creationId xmlns:a16="http://schemas.microsoft.com/office/drawing/2014/main" xmlns="" id="{4548A5DD-2B97-457C-BCE3-FBB509382012}"/>
            </a:ext>
          </a:extLst>
        </xdr:cNvPr>
        <xdr:cNvSpPr/>
      </xdr:nvSpPr>
      <xdr:spPr>
        <a:xfrm>
          <a:off x="16748125" y="129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113129</xdr:rowOff>
    </xdr:from>
    <xdr:ext cx="534377" cy="259045"/>
    <xdr:sp macro="" textlink="">
      <xdr:nvSpPr>
        <xdr:cNvPr id="868" name="テキスト ボックス 867">
          <a:extLst>
            <a:ext uri="{FF2B5EF4-FFF2-40B4-BE49-F238E27FC236}">
              <a16:creationId xmlns:a16="http://schemas.microsoft.com/office/drawing/2014/main" xmlns="" id="{EC13BCFE-2F70-4C43-B97B-E914ADF68804}"/>
            </a:ext>
          </a:extLst>
        </xdr:cNvPr>
        <xdr:cNvSpPr txBox="1"/>
      </xdr:nvSpPr>
      <xdr:spPr>
        <a:xfrm>
          <a:off x="16600316" y="130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xmlns="" id="{D96DD11F-D470-4290-BAF4-13D0BED8F145}"/>
            </a:ext>
          </a:extLst>
        </xdr:cNvPr>
        <xdr:cNvSpPr/>
      </xdr:nvSpPr>
      <xdr:spPr>
        <a:xfrm>
          <a:off x="1649920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xmlns="" id="{D10ED842-4A0E-4F12-B3E3-FDB400B92B87}"/>
            </a:ext>
          </a:extLst>
        </xdr:cNvPr>
        <xdr:cNvSpPr/>
      </xdr:nvSpPr>
      <xdr:spPr>
        <a:xfrm>
          <a:off x="1662620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xmlns="" id="{AE1A6AB6-DBC4-45C5-A656-267A304C1C38}"/>
            </a:ext>
          </a:extLst>
        </xdr:cNvPr>
        <xdr:cNvSpPr/>
      </xdr:nvSpPr>
      <xdr:spPr>
        <a:xfrm>
          <a:off x="1662620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xmlns="" id="{CD2346FD-B06E-4EA7-A34B-057EDC5A66B9}"/>
            </a:ext>
          </a:extLst>
        </xdr:cNvPr>
        <xdr:cNvSpPr/>
      </xdr:nvSpPr>
      <xdr:spPr>
        <a:xfrm>
          <a:off x="175050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xmlns="" id="{F4BF32FF-F416-46AF-9808-C90C37C23E5C}"/>
            </a:ext>
          </a:extLst>
        </xdr:cNvPr>
        <xdr:cNvSpPr/>
      </xdr:nvSpPr>
      <xdr:spPr>
        <a:xfrm>
          <a:off x="175050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xmlns="" id="{DCC98EC1-AA9E-4429-BBF9-433F836A42BC}"/>
            </a:ext>
          </a:extLst>
        </xdr:cNvPr>
        <xdr:cNvSpPr/>
      </xdr:nvSpPr>
      <xdr:spPr>
        <a:xfrm>
          <a:off x="18541365" y="143065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xmlns="" id="{3B96CF6D-6EC9-4C1A-9CB9-B68EDAFDB909}"/>
            </a:ext>
          </a:extLst>
        </xdr:cNvPr>
        <xdr:cNvSpPr/>
      </xdr:nvSpPr>
      <xdr:spPr>
        <a:xfrm>
          <a:off x="18541365" y="145059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xmlns="" id="{CA30CCAE-A2AF-4FE5-88E2-CBB0768F40FC}"/>
            </a:ext>
          </a:extLst>
        </xdr:cNvPr>
        <xdr:cNvSpPr/>
      </xdr:nvSpPr>
      <xdr:spPr>
        <a:xfrm>
          <a:off x="1649920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5C9257A3-D19F-49F0-A7F9-40142A213000}"/>
            </a:ext>
          </a:extLst>
        </xdr:cNvPr>
        <xdr:cNvSpPr txBox="1"/>
      </xdr:nvSpPr>
      <xdr:spPr>
        <a:xfrm>
          <a:off x="1646110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xmlns="" id="{1FF44590-806C-4A7C-B464-E6CF9BA1860D}"/>
            </a:ext>
          </a:extLst>
        </xdr:cNvPr>
        <xdr:cNvCxnSpPr/>
      </xdr:nvCxnSpPr>
      <xdr:spPr>
        <a:xfrm>
          <a:off x="1649920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xmlns="" id="{E007C07B-3267-4627-A411-73F4EF2993A1}"/>
            </a:ext>
          </a:extLst>
        </xdr:cNvPr>
        <xdr:cNvCxnSpPr/>
      </xdr:nvCxnSpPr>
      <xdr:spPr>
        <a:xfrm>
          <a:off x="1649920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CFEAE918-5604-4E17-8548-22910BD830A6}"/>
            </a:ext>
          </a:extLst>
        </xdr:cNvPr>
        <xdr:cNvSpPr txBox="1"/>
      </xdr:nvSpPr>
      <xdr:spPr>
        <a:xfrm>
          <a:off x="16250419"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xmlns="" id="{4DC41983-9098-41C0-A698-302C4A43438B}"/>
            </a:ext>
          </a:extLst>
        </xdr:cNvPr>
        <xdr:cNvCxnSpPr/>
      </xdr:nvCxnSpPr>
      <xdr:spPr>
        <a:xfrm>
          <a:off x="1649920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1FC5734E-F014-4786-9E9C-06EB0B65AFE7}"/>
            </a:ext>
          </a:extLst>
        </xdr:cNvPr>
        <xdr:cNvSpPr txBox="1"/>
      </xdr:nvSpPr>
      <xdr:spPr>
        <a:xfrm>
          <a:off x="16250419"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xmlns="" id="{70F9B6D8-AC58-448E-86AE-40BB666CFA00}"/>
            </a:ext>
          </a:extLst>
        </xdr:cNvPr>
        <xdr:cNvSpPr/>
      </xdr:nvSpPr>
      <xdr:spPr>
        <a:xfrm>
          <a:off x="1649920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xmlns="" id="{0DFC90D7-3092-449F-934E-0D7F042C8964}"/>
            </a:ext>
          </a:extLst>
        </xdr:cNvPr>
        <xdr:cNvCxnSpPr/>
      </xdr:nvCxnSpPr>
      <xdr:spPr>
        <a:xfrm>
          <a:off x="19959320"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6DFD8B38-6B9E-48BF-B614-2A7EB6C8CBE8}"/>
            </a:ext>
          </a:extLst>
        </xdr:cNvPr>
        <xdr:cNvSpPr txBox="1"/>
      </xdr:nvSpPr>
      <xdr:spPr>
        <a:xfrm>
          <a:off x="20012025"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7CE3ACA4-80AD-499C-92D4-0571589A2E6E}"/>
            </a:ext>
          </a:extLst>
        </xdr:cNvPr>
        <xdr:cNvCxnSpPr/>
      </xdr:nvCxnSpPr>
      <xdr:spPr>
        <a:xfrm>
          <a:off x="19872325" y="1589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A749EDBC-0E84-438C-BD8A-54FA61963BD1}"/>
            </a:ext>
          </a:extLst>
        </xdr:cNvPr>
        <xdr:cNvSpPr txBox="1"/>
      </xdr:nvSpPr>
      <xdr:spPr>
        <a:xfrm>
          <a:off x="20012025"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xmlns="" id="{4D933BF2-62E2-490A-B608-F227D4EBB5F7}"/>
            </a:ext>
          </a:extLst>
        </xdr:cNvPr>
        <xdr:cNvCxnSpPr/>
      </xdr:nvCxnSpPr>
      <xdr:spPr>
        <a:xfrm>
          <a:off x="19872325" y="1589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xmlns="" id="{84B75396-51CF-4777-AF1C-16AA9ED31188}"/>
            </a:ext>
          </a:extLst>
        </xdr:cNvPr>
        <xdr:cNvCxnSpPr/>
      </xdr:nvCxnSpPr>
      <xdr:spPr>
        <a:xfrm>
          <a:off x="19191605" y="158978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B6BC5EE4-D0C4-48C8-BC2B-9C5552725C69}"/>
            </a:ext>
          </a:extLst>
        </xdr:cNvPr>
        <xdr:cNvSpPr txBox="1"/>
      </xdr:nvSpPr>
      <xdr:spPr>
        <a:xfrm>
          <a:off x="20012025"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xmlns="" id="{DE960386-F059-4248-9E44-427B302CDB51}"/>
            </a:ext>
          </a:extLst>
        </xdr:cNvPr>
        <xdr:cNvSpPr/>
      </xdr:nvSpPr>
      <xdr:spPr>
        <a:xfrm>
          <a:off x="1991042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xmlns="" id="{520785FD-729E-48C7-A70D-DC43FD2D69D1}"/>
            </a:ext>
          </a:extLst>
        </xdr:cNvPr>
        <xdr:cNvCxnSpPr/>
      </xdr:nvCxnSpPr>
      <xdr:spPr>
        <a:xfrm>
          <a:off x="18439765" y="1589786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xmlns="" id="{79D0EC98-4B5E-4669-8DF5-2E5480C211B5}"/>
            </a:ext>
          </a:extLst>
        </xdr:cNvPr>
        <xdr:cNvSpPr/>
      </xdr:nvSpPr>
      <xdr:spPr>
        <a:xfrm>
          <a:off x="19156045" y="158470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5DEEADCE-1CF8-4044-9B78-9E6C970CD9A7}"/>
            </a:ext>
          </a:extLst>
        </xdr:cNvPr>
        <xdr:cNvSpPr txBox="1"/>
      </xdr:nvSpPr>
      <xdr:spPr>
        <a:xfrm>
          <a:off x="1913553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xmlns="" id="{9A160A07-093B-49DC-AF94-527E0B2A3BE7}"/>
            </a:ext>
          </a:extLst>
        </xdr:cNvPr>
        <xdr:cNvCxnSpPr/>
      </xdr:nvCxnSpPr>
      <xdr:spPr>
        <a:xfrm>
          <a:off x="17619345" y="158978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xmlns="" id="{8897C5FB-3C7D-43EB-8366-945543A4B9C2}"/>
            </a:ext>
          </a:extLst>
        </xdr:cNvPr>
        <xdr:cNvSpPr/>
      </xdr:nvSpPr>
      <xdr:spPr>
        <a:xfrm>
          <a:off x="1838896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E3370592-E757-412C-959C-5CC791728445}"/>
            </a:ext>
          </a:extLst>
        </xdr:cNvPr>
        <xdr:cNvSpPr txBox="1"/>
      </xdr:nvSpPr>
      <xdr:spPr>
        <a:xfrm>
          <a:off x="1831511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xmlns="" id="{114D7D58-BF93-4294-9A3A-E85112110674}"/>
            </a:ext>
          </a:extLst>
        </xdr:cNvPr>
        <xdr:cNvCxnSpPr/>
      </xdr:nvCxnSpPr>
      <xdr:spPr>
        <a:xfrm>
          <a:off x="16798925" y="158978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xmlns="" id="{B0085757-B821-4676-8151-D8A728EA9F77}"/>
            </a:ext>
          </a:extLst>
        </xdr:cNvPr>
        <xdr:cNvSpPr/>
      </xdr:nvSpPr>
      <xdr:spPr>
        <a:xfrm>
          <a:off x="1756854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78AF28AD-B5FB-4202-9646-ED972741B9D6}"/>
            </a:ext>
          </a:extLst>
        </xdr:cNvPr>
        <xdr:cNvSpPr txBox="1"/>
      </xdr:nvSpPr>
      <xdr:spPr>
        <a:xfrm>
          <a:off x="1749469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xmlns="" id="{7E2FF84B-B6E0-4609-B51E-F3C11B17FDC1}"/>
            </a:ext>
          </a:extLst>
        </xdr:cNvPr>
        <xdr:cNvSpPr/>
      </xdr:nvSpPr>
      <xdr:spPr>
        <a:xfrm>
          <a:off x="1674812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924FEF78-4AC9-43C7-A9B7-858D1BA63E5D}"/>
            </a:ext>
          </a:extLst>
        </xdr:cNvPr>
        <xdr:cNvSpPr txBox="1"/>
      </xdr:nvSpPr>
      <xdr:spPr>
        <a:xfrm>
          <a:off x="1668951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EB117DEC-3614-45F4-8A80-98BF1C34C667}"/>
            </a:ext>
          </a:extLst>
        </xdr:cNvPr>
        <xdr:cNvSpPr txBox="1"/>
      </xdr:nvSpPr>
      <xdr:spPr>
        <a:xfrm>
          <a:off x="197707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64DDC497-C9A7-48C9-B773-BB5926B2859C}"/>
            </a:ext>
          </a:extLst>
        </xdr:cNvPr>
        <xdr:cNvSpPr txBox="1"/>
      </xdr:nvSpPr>
      <xdr:spPr>
        <a:xfrm>
          <a:off x="190696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58186461-F969-440B-8C5C-E870B9B1A21A}"/>
            </a:ext>
          </a:extLst>
        </xdr:cNvPr>
        <xdr:cNvSpPr txBox="1"/>
      </xdr:nvSpPr>
      <xdr:spPr>
        <a:xfrm>
          <a:off x="182492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E49C40E6-4903-4853-A2C7-38699B71EF71}"/>
            </a:ext>
          </a:extLst>
        </xdr:cNvPr>
        <xdr:cNvSpPr txBox="1"/>
      </xdr:nvSpPr>
      <xdr:spPr>
        <a:xfrm>
          <a:off x="174288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7D3E7C60-8ED7-4A1E-BA47-DA3FD1135FA8}"/>
            </a:ext>
          </a:extLst>
        </xdr:cNvPr>
        <xdr:cNvSpPr txBox="1"/>
      </xdr:nvSpPr>
      <xdr:spPr>
        <a:xfrm>
          <a:off x="1667700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xmlns="" id="{647F5455-23A8-4334-A150-945198076F34}"/>
            </a:ext>
          </a:extLst>
        </xdr:cNvPr>
        <xdr:cNvSpPr/>
      </xdr:nvSpPr>
      <xdr:spPr>
        <a:xfrm>
          <a:off x="1991042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779A351E-0565-4A7A-8C13-4D679438B95C}"/>
            </a:ext>
          </a:extLst>
        </xdr:cNvPr>
        <xdr:cNvSpPr txBox="1"/>
      </xdr:nvSpPr>
      <xdr:spPr>
        <a:xfrm>
          <a:off x="20012025"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xmlns="" id="{CAD813C0-0810-46DF-8B0E-5752C186D474}"/>
            </a:ext>
          </a:extLst>
        </xdr:cNvPr>
        <xdr:cNvSpPr/>
      </xdr:nvSpPr>
      <xdr:spPr>
        <a:xfrm>
          <a:off x="19156045" y="158470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E092D704-9A56-4B23-9421-E7062AC37823}"/>
            </a:ext>
          </a:extLst>
        </xdr:cNvPr>
        <xdr:cNvSpPr txBox="1"/>
      </xdr:nvSpPr>
      <xdr:spPr>
        <a:xfrm>
          <a:off x="1913553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xmlns="" id="{2F1A5519-CF9A-4CBB-90DF-93E03CFD61DC}"/>
            </a:ext>
          </a:extLst>
        </xdr:cNvPr>
        <xdr:cNvSpPr/>
      </xdr:nvSpPr>
      <xdr:spPr>
        <a:xfrm>
          <a:off x="1838896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CED550A0-FAD7-4A96-8609-33C2F199AD5C}"/>
            </a:ext>
          </a:extLst>
        </xdr:cNvPr>
        <xdr:cNvSpPr txBox="1"/>
      </xdr:nvSpPr>
      <xdr:spPr>
        <a:xfrm>
          <a:off x="1831511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xmlns="" id="{DD080E23-8DF1-49BC-B51C-A710AEDDDC22}"/>
            </a:ext>
          </a:extLst>
        </xdr:cNvPr>
        <xdr:cNvSpPr/>
      </xdr:nvSpPr>
      <xdr:spPr>
        <a:xfrm>
          <a:off x="1756854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2E2E4838-033E-4A59-8397-D24E93FA1A3F}"/>
            </a:ext>
          </a:extLst>
        </xdr:cNvPr>
        <xdr:cNvSpPr txBox="1"/>
      </xdr:nvSpPr>
      <xdr:spPr>
        <a:xfrm>
          <a:off x="1749469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xmlns="" id="{D37487CE-5760-460C-9530-1A48A945B4EC}"/>
            </a:ext>
          </a:extLst>
        </xdr:cNvPr>
        <xdr:cNvSpPr/>
      </xdr:nvSpPr>
      <xdr:spPr>
        <a:xfrm>
          <a:off x="1674812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CE20D413-3012-42DA-B7F0-63AD8EAE9E76}"/>
            </a:ext>
          </a:extLst>
        </xdr:cNvPr>
        <xdr:cNvSpPr txBox="1"/>
      </xdr:nvSpPr>
      <xdr:spPr>
        <a:xfrm>
          <a:off x="1668951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xmlns="" id="{1DB95141-BBE7-4E01-A6FC-AA318E84BBE0}"/>
            </a:ext>
          </a:extLst>
        </xdr:cNvPr>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xmlns="" id="{96840C04-7323-4DF9-871B-12C7894CD7F9}"/>
            </a:ext>
          </a:extLst>
        </xdr:cNvPr>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xmlns="" id="{1241AC2D-CDC9-42BE-9238-B99616C316ED}"/>
            </a:ext>
          </a:extLst>
        </xdr:cNvPr>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災害復旧事業費については、平成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26</a:t>
          </a:r>
          <a:r>
            <a:rPr kumimoji="1" lang="ja-JP" altLang="en-US" sz="1300">
              <a:latin typeface="ＭＳ Ｐゴシック"/>
            </a:rPr>
            <a:t>年度に台風による大規模災害があったことにより、継続して類似団体を上回っている（</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74,187</a:t>
          </a:r>
          <a:r>
            <a:rPr kumimoji="1" lang="ja-JP" altLang="en-US" sz="1300">
              <a:latin typeface="ＭＳ Ｐゴシック"/>
            </a:rPr>
            <a:t>円）状況である。（５ヶ年平均</a:t>
          </a:r>
          <a:r>
            <a:rPr kumimoji="1" lang="en-US" altLang="ja-JP" sz="1300">
              <a:latin typeface="ＭＳ Ｐゴシック"/>
            </a:rPr>
            <a:t>151,847</a:t>
          </a:r>
          <a:r>
            <a:rPr kumimoji="1" lang="ja-JP" altLang="en-US" sz="1300">
              <a:latin typeface="ＭＳ Ｐゴシック"/>
            </a:rPr>
            <a:t>円）</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8D1E6C5F-0EEB-4497-847D-5E5942B7CC2E}"/>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BDE9EBC4-C35F-44E0-B979-71906E56B7F6}"/>
            </a:ext>
          </a:extLst>
        </xdr:cNvPr>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79ACFE67-B574-498A-A48E-1D12E3BCFA45}"/>
            </a:ext>
          </a:extLst>
        </xdr:cNvPr>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A31EB7AC-69A0-4423-8B83-B92228442A48}"/>
            </a:ext>
          </a:extLst>
        </xdr:cNvPr>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34E5030C-AAA7-41E3-98ED-B062EE6E06FB}"/>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E511E5A-750C-4A26-9267-DDBB1429EC67}"/>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7E7D1938-B634-4CC8-AED4-749FE582363F}"/>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2EB209CA-AF04-44AE-A2FE-2651379D7426}"/>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CFCFAD7B-3D73-4697-A710-0D74DEAAFE99}"/>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756F02B3-3457-4EDA-AAA0-420FE8B43433}"/>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1,349
1,345
196.73
2,529,161
2,421,135
42,657
1,222,103
1,223,514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3A07B129-8D1B-4B88-97B9-9F90814F4A52}"/>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D087AD4C-8B9A-4EC0-815C-9F381555281B}"/>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58A567B1-5301-426F-80C5-64ABC326A224}"/>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DEE720E-7F4E-4AFB-9166-D53489647D8C}"/>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19EEE484-1FED-4593-BE58-C15AC86072CB}"/>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D68CE301-109B-4B08-8D56-C63621765A59}"/>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1D223484-9FDC-40C4-97C3-F6A0430C432B}"/>
            </a:ext>
          </a:extLst>
        </xdr:cNvPr>
        <xdr:cNvSpPr/>
      </xdr:nvSpPr>
      <xdr:spPr>
        <a:xfrm>
          <a:off x="9975215" y="869950"/>
          <a:ext cx="138303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A357C091-2CD1-4424-A5F0-C09074157BCB}"/>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8C6FA9EF-7899-4D79-AE68-2ADC02654C4C}"/>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84B5627A-855C-4EF0-A1D6-AC2D8C8783E6}"/>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F2596A58-1B5C-4B02-BDC7-2A17A88A088B}"/>
            </a:ext>
          </a:extLst>
        </xdr:cNvPr>
        <xdr:cNvCxnSpPr/>
      </xdr:nvCxnSpPr>
      <xdr:spPr>
        <a:xfrm flipH="1">
          <a:off x="10057765" y="10439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FFC69DCD-A832-4A73-8A22-AB62BFE01B31}"/>
            </a:ext>
          </a:extLst>
        </xdr:cNvPr>
        <xdr:cNvSpPr/>
      </xdr:nvSpPr>
      <xdr:spPr>
        <a:xfrm>
          <a:off x="10111740" y="996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27E84387-12C3-4785-B092-E65D5F5A8EA7}"/>
            </a:ext>
          </a:extLst>
        </xdr:cNvPr>
        <xdr:cNvSpPr/>
      </xdr:nvSpPr>
      <xdr:spPr>
        <a:xfrm>
          <a:off x="10111740" y="1256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329F99C2-F8B3-4978-A6E4-85C28C70D5C0}"/>
            </a:ext>
          </a:extLst>
        </xdr:cNvPr>
        <xdr:cNvCxnSpPr/>
      </xdr:nvCxnSpPr>
      <xdr:spPr>
        <a:xfrm>
          <a:off x="1015809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1D42CA4A-8A7A-4FAB-8103-D6C51850D851}"/>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59FB90CB-516B-42C5-B290-B05A0A7FB6F4}"/>
            </a:ext>
          </a:extLst>
        </xdr:cNvPr>
        <xdr:cNvCxnSpPr/>
      </xdr:nvCxnSpPr>
      <xdr:spPr>
        <a:xfrm flipV="1">
          <a:off x="1015809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9948DB4E-448F-4448-B229-96F8146421DD}"/>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25F8BCCC-2158-4F09-800B-C65051075474}"/>
            </a:ext>
          </a:extLst>
        </xdr:cNvPr>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84F87D1C-6259-44B9-8832-782D9E82E82E}"/>
            </a:ext>
          </a:extLst>
        </xdr:cNvPr>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B2D37EC0-F2B2-431A-81C5-4988A8949E6B}"/>
            </a:ext>
          </a:extLst>
        </xdr:cNvPr>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5F2C86E9-6A41-4F66-A8ED-918C98458BD3}"/>
            </a:ext>
          </a:extLst>
        </xdr:cNvPr>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D87AB1FB-E4D1-4F5A-B78E-46F8723358AB}"/>
            </a:ext>
          </a:extLst>
        </xdr:cNvPr>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D9228F15-0B3B-4FBE-97DF-F9138C6C231E}"/>
            </a:ext>
          </a:extLst>
        </xdr:cNvPr>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A3C0E365-27FB-493C-9EEA-97626D14071F}"/>
            </a:ext>
          </a:extLst>
        </xdr:cNvPr>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DE8154E0-165A-4A17-8530-12ABFC72E46D}"/>
            </a:ext>
          </a:extLst>
        </xdr:cNvPr>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CEDE212-B178-4012-A4E4-23DED8C3EF5C}"/>
            </a:ext>
          </a:extLst>
        </xdr:cNvPr>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9F7FDED6-BBA7-45E4-9CDD-9D81F457FB3A}"/>
            </a:ext>
          </a:extLst>
        </xdr:cNvPr>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481DB98F-76FD-4484-BF1D-2832EFFDA203}"/>
            </a:ext>
          </a:extLst>
        </xdr:cNvPr>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1C338D99-A905-46BB-A4E3-B5AFA7126A97}"/>
            </a:ext>
          </a:extLst>
        </xdr:cNvPr>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ECD37078-40EC-4F96-847B-B156C1593370}"/>
            </a:ext>
          </a:extLst>
        </xdr:cNvPr>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8C37A348-51C5-4B4A-BB6E-7C3B3A715121}"/>
            </a:ext>
          </a:extLst>
        </xdr:cNvPr>
        <xdr:cNvCxnSpPr/>
      </xdr:nvCxnSpPr>
      <xdr:spPr>
        <a:xfrm>
          <a:off x="691515" y="65824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62ACBA1A-353C-4C18-A957-CA84D9D4BBC0}"/>
            </a:ext>
          </a:extLst>
        </xdr:cNvPr>
        <xdr:cNvSpPr txBox="1"/>
      </xdr:nvSpPr>
      <xdr:spPr>
        <a:xfrm>
          <a:off x="51321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159BA5C6-E67B-4B5C-BD5F-48FFC8FEF4D6}"/>
            </a:ext>
          </a:extLst>
        </xdr:cNvPr>
        <xdr:cNvCxnSpPr/>
      </xdr:nvCxnSpPr>
      <xdr:spPr>
        <a:xfrm>
          <a:off x="691515" y="6209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8589E621-80AA-41D2-B110-D12FD692033E}"/>
            </a:ext>
          </a:extLst>
        </xdr:cNvPr>
        <xdr:cNvSpPr txBox="1"/>
      </xdr:nvSpPr>
      <xdr:spPr>
        <a:xfrm>
          <a:off x="23070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ABF2B781-3680-46DF-AB4B-6952E83CBF91}"/>
            </a:ext>
          </a:extLst>
        </xdr:cNvPr>
        <xdr:cNvCxnSpPr/>
      </xdr:nvCxnSpPr>
      <xdr:spPr>
        <a:xfrm>
          <a:off x="691515" y="58394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DFC85EB9-5873-41F6-A76E-612E3CE19C66}"/>
            </a:ext>
          </a:extLst>
        </xdr:cNvPr>
        <xdr:cNvSpPr txBox="1"/>
      </xdr:nvSpPr>
      <xdr:spPr>
        <a:xfrm>
          <a:off x="23070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55818A5D-BA91-485C-9DC6-CC91A814E434}"/>
            </a:ext>
          </a:extLst>
        </xdr:cNvPr>
        <xdr:cNvCxnSpPr/>
      </xdr:nvCxnSpPr>
      <xdr:spPr>
        <a:xfrm>
          <a:off x="691515" y="54660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25661C32-139E-4034-9134-1C7693B3FF60}"/>
            </a:ext>
          </a:extLst>
        </xdr:cNvPr>
        <xdr:cNvSpPr txBox="1"/>
      </xdr:nvSpPr>
      <xdr:spPr>
        <a:xfrm>
          <a:off x="23070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BFB3CCD5-D31D-406A-936A-F098DBD5CA66}"/>
            </a:ext>
          </a:extLst>
        </xdr:cNvPr>
        <xdr:cNvCxnSpPr/>
      </xdr:nvCxnSpPr>
      <xdr:spPr>
        <a:xfrm>
          <a:off x="691515" y="50927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69EA6C04-7B36-42F4-943E-D75F3B92835C}"/>
            </a:ext>
          </a:extLst>
        </xdr:cNvPr>
        <xdr:cNvSpPr txBox="1"/>
      </xdr:nvSpPr>
      <xdr:spPr>
        <a:xfrm>
          <a:off x="23070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1EBF9A3A-0450-4A27-97C9-7F8516271608}"/>
            </a:ext>
          </a:extLst>
        </xdr:cNvPr>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33EFB483-DF96-4488-915D-24D133FAB349}"/>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xmlns="" id="{66F9F48F-6987-4B81-87CA-5A4D75F9D250}"/>
            </a:ext>
          </a:extLst>
        </xdr:cNvPr>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xmlns="" id="{5742355B-0C52-4EBA-BDD2-4C3801A2E0C2}"/>
            </a:ext>
          </a:extLst>
        </xdr:cNvPr>
        <xdr:cNvCxnSpPr/>
      </xdr:nvCxnSpPr>
      <xdr:spPr>
        <a:xfrm flipV="1">
          <a:off x="4220210" y="5179397"/>
          <a:ext cx="1270" cy="127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xmlns="" id="{EF7A57C3-2831-4CBC-89B0-D127FC2BF106}"/>
            </a:ext>
          </a:extLst>
        </xdr:cNvPr>
        <xdr:cNvSpPr txBox="1"/>
      </xdr:nvSpPr>
      <xdr:spPr>
        <a:xfrm>
          <a:off x="4272915" y="646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xmlns="" id="{9635C1A2-9EBD-45D3-BD78-011BA70B575D}"/>
            </a:ext>
          </a:extLst>
        </xdr:cNvPr>
        <xdr:cNvCxnSpPr/>
      </xdr:nvCxnSpPr>
      <xdr:spPr>
        <a:xfrm>
          <a:off x="4133215" y="6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xmlns="" id="{E2B7DCB3-E7BF-414A-9EC4-2189EF44B7AA}"/>
            </a:ext>
          </a:extLst>
        </xdr:cNvPr>
        <xdr:cNvSpPr txBox="1"/>
      </xdr:nvSpPr>
      <xdr:spPr>
        <a:xfrm>
          <a:off x="4272915" y="495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xmlns="" id="{4BB78DA2-A590-4659-B280-369FDEECC804}"/>
            </a:ext>
          </a:extLst>
        </xdr:cNvPr>
        <xdr:cNvCxnSpPr/>
      </xdr:nvCxnSpPr>
      <xdr:spPr>
        <a:xfrm>
          <a:off x="4133215" y="517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115678</xdr:rowOff>
    </xdr:from>
    <xdr:to>
      <xdr:col>6</xdr:col>
      <xdr:colOff>511175</xdr:colOff>
      <xdr:row>35</xdr:row>
      <xdr:rowOff>126517</xdr:rowOff>
    </xdr:to>
    <xdr:cxnSp macro="">
      <xdr:nvCxnSpPr>
        <xdr:cNvPr id="60" name="直線コネクタ 59">
          <a:extLst>
            <a:ext uri="{FF2B5EF4-FFF2-40B4-BE49-F238E27FC236}">
              <a16:creationId xmlns:a16="http://schemas.microsoft.com/office/drawing/2014/main" xmlns="" id="{4F4B951A-FF5A-4362-AC2A-702D8C889405}"/>
            </a:ext>
          </a:extLst>
        </xdr:cNvPr>
        <xdr:cNvCxnSpPr/>
      </xdr:nvCxnSpPr>
      <xdr:spPr>
        <a:xfrm>
          <a:off x="3452495" y="5983078"/>
          <a:ext cx="76962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xmlns="" id="{25070BDB-D509-4578-988D-4C1AEE09B0ED}"/>
            </a:ext>
          </a:extLst>
        </xdr:cNvPr>
        <xdr:cNvSpPr txBox="1"/>
      </xdr:nvSpPr>
      <xdr:spPr>
        <a:xfrm>
          <a:off x="4272915" y="618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xmlns="" id="{6A56859A-340F-4ADE-89F9-D8C29F45A0F3}"/>
            </a:ext>
          </a:extLst>
        </xdr:cNvPr>
        <xdr:cNvSpPr/>
      </xdr:nvSpPr>
      <xdr:spPr>
        <a:xfrm>
          <a:off x="4171315" y="62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115678</xdr:rowOff>
    </xdr:from>
    <xdr:to>
      <xdr:col>5</xdr:col>
      <xdr:colOff>358775</xdr:colOff>
      <xdr:row>35</xdr:row>
      <xdr:rowOff>148596</xdr:rowOff>
    </xdr:to>
    <xdr:cxnSp macro="">
      <xdr:nvCxnSpPr>
        <xdr:cNvPr id="63" name="直線コネクタ 62">
          <a:extLst>
            <a:ext uri="{FF2B5EF4-FFF2-40B4-BE49-F238E27FC236}">
              <a16:creationId xmlns:a16="http://schemas.microsoft.com/office/drawing/2014/main" xmlns="" id="{00C5B3F1-3763-4A31-BB52-F572D6BDD97C}"/>
            </a:ext>
          </a:extLst>
        </xdr:cNvPr>
        <xdr:cNvCxnSpPr/>
      </xdr:nvCxnSpPr>
      <xdr:spPr>
        <a:xfrm flipV="1">
          <a:off x="2632075" y="5983078"/>
          <a:ext cx="82042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xmlns="" id="{EE10EBF6-AC7F-4BDB-AA5D-A0640A507BB8}"/>
            </a:ext>
          </a:extLst>
        </xdr:cNvPr>
        <xdr:cNvSpPr/>
      </xdr:nvSpPr>
      <xdr:spPr>
        <a:xfrm>
          <a:off x="3401695" y="6193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xmlns="" id="{51677CF7-2F5B-4C6D-B3C9-24DF5F2E0DF2}"/>
            </a:ext>
          </a:extLst>
        </xdr:cNvPr>
        <xdr:cNvSpPr txBox="1"/>
      </xdr:nvSpPr>
      <xdr:spPr>
        <a:xfrm>
          <a:off x="3185306" y="628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148596</xdr:rowOff>
    </xdr:from>
    <xdr:to>
      <xdr:col>4</xdr:col>
      <xdr:colOff>155575</xdr:colOff>
      <xdr:row>35</xdr:row>
      <xdr:rowOff>155035</xdr:rowOff>
    </xdr:to>
    <xdr:cxnSp macro="">
      <xdr:nvCxnSpPr>
        <xdr:cNvPr id="66" name="直線コネクタ 65">
          <a:extLst>
            <a:ext uri="{FF2B5EF4-FFF2-40B4-BE49-F238E27FC236}">
              <a16:creationId xmlns:a16="http://schemas.microsoft.com/office/drawing/2014/main" xmlns="" id="{69A86F73-A3B2-49D1-9D7B-D0CD7AF2E7F4}"/>
            </a:ext>
          </a:extLst>
        </xdr:cNvPr>
        <xdr:cNvCxnSpPr/>
      </xdr:nvCxnSpPr>
      <xdr:spPr>
        <a:xfrm flipV="1">
          <a:off x="1857375" y="6015996"/>
          <a:ext cx="7747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xmlns="" id="{3D8747BF-BE7F-4D42-BDDE-E7498E793B8F}"/>
            </a:ext>
          </a:extLst>
        </xdr:cNvPr>
        <xdr:cNvSpPr/>
      </xdr:nvSpPr>
      <xdr:spPr>
        <a:xfrm>
          <a:off x="2581275" y="6194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xmlns="" id="{068B59E0-963E-4855-A51D-B79F040FACA1}"/>
            </a:ext>
          </a:extLst>
        </xdr:cNvPr>
        <xdr:cNvSpPr txBox="1"/>
      </xdr:nvSpPr>
      <xdr:spPr>
        <a:xfrm>
          <a:off x="2433466" y="62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138976</xdr:rowOff>
    </xdr:from>
    <xdr:to>
      <xdr:col>2</xdr:col>
      <xdr:colOff>638175</xdr:colOff>
      <xdr:row>35</xdr:row>
      <xdr:rowOff>155035</xdr:rowOff>
    </xdr:to>
    <xdr:cxnSp macro="">
      <xdr:nvCxnSpPr>
        <xdr:cNvPr id="69" name="直線コネクタ 68">
          <a:extLst>
            <a:ext uri="{FF2B5EF4-FFF2-40B4-BE49-F238E27FC236}">
              <a16:creationId xmlns:a16="http://schemas.microsoft.com/office/drawing/2014/main" xmlns="" id="{F9569414-F3CF-4562-8CB4-FFE6003A0E43}"/>
            </a:ext>
          </a:extLst>
        </xdr:cNvPr>
        <xdr:cNvCxnSpPr/>
      </xdr:nvCxnSpPr>
      <xdr:spPr>
        <a:xfrm>
          <a:off x="1059815" y="6006376"/>
          <a:ext cx="79756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xmlns="" id="{BA9BE263-9A3E-4FFD-9879-B63710DE3BCE}"/>
            </a:ext>
          </a:extLst>
        </xdr:cNvPr>
        <xdr:cNvSpPr/>
      </xdr:nvSpPr>
      <xdr:spPr>
        <a:xfrm>
          <a:off x="1829435" y="6197016"/>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xmlns="" id="{618FA3AA-7061-4F44-A6D9-7CB38F78208E}"/>
            </a:ext>
          </a:extLst>
        </xdr:cNvPr>
        <xdr:cNvSpPr txBox="1"/>
      </xdr:nvSpPr>
      <xdr:spPr>
        <a:xfrm>
          <a:off x="1613046" y="62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xmlns="" id="{C4AB11E2-7744-45D9-AC2C-DF1572662708}"/>
            </a:ext>
          </a:extLst>
        </xdr:cNvPr>
        <xdr:cNvSpPr/>
      </xdr:nvSpPr>
      <xdr:spPr>
        <a:xfrm>
          <a:off x="1009015" y="6198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xmlns="" id="{5F95D093-A86F-44DB-9DA7-D7F4B9C4EC27}"/>
            </a:ext>
          </a:extLst>
        </xdr:cNvPr>
        <xdr:cNvSpPr txBox="1"/>
      </xdr:nvSpPr>
      <xdr:spPr>
        <a:xfrm>
          <a:off x="792626" y="628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4C129814-6D6F-4742-8F87-3276269C54F2}"/>
            </a:ext>
          </a:extLst>
        </xdr:cNvPr>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FCEF8E0F-9C1A-4331-AB76-0B7F61B742A5}"/>
            </a:ext>
          </a:extLst>
        </xdr:cNvPr>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8D0C589B-EFE9-49EC-82D1-F93D8C2D1C33}"/>
            </a:ext>
          </a:extLst>
        </xdr:cNvPr>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28F96508-E785-4E00-B180-0FA1D6AC5088}"/>
            </a:ext>
          </a:extLst>
        </xdr:cNvPr>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B168B359-EF06-4ACF-86A8-D2B9EF84C2FD}"/>
            </a:ext>
          </a:extLst>
        </xdr:cNvPr>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75717</xdr:rowOff>
    </xdr:from>
    <xdr:to>
      <xdr:col>6</xdr:col>
      <xdr:colOff>561975</xdr:colOff>
      <xdr:row>36</xdr:row>
      <xdr:rowOff>5867</xdr:rowOff>
    </xdr:to>
    <xdr:sp macro="" textlink="">
      <xdr:nvSpPr>
        <xdr:cNvPr id="79" name="円/楕円 78">
          <a:extLst>
            <a:ext uri="{FF2B5EF4-FFF2-40B4-BE49-F238E27FC236}">
              <a16:creationId xmlns:a16="http://schemas.microsoft.com/office/drawing/2014/main" xmlns="" id="{89C8C496-4364-4DD0-8969-55BF0AB297F4}"/>
            </a:ext>
          </a:extLst>
        </xdr:cNvPr>
        <xdr:cNvSpPr/>
      </xdr:nvSpPr>
      <xdr:spPr>
        <a:xfrm>
          <a:off x="4171315" y="5943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98594</xdr:rowOff>
    </xdr:from>
    <xdr:ext cx="534377" cy="259045"/>
    <xdr:sp macro="" textlink="">
      <xdr:nvSpPr>
        <xdr:cNvPr id="80" name="議会費該当値テキスト">
          <a:extLst>
            <a:ext uri="{FF2B5EF4-FFF2-40B4-BE49-F238E27FC236}">
              <a16:creationId xmlns:a16="http://schemas.microsoft.com/office/drawing/2014/main" xmlns="" id="{BA8EE72F-4789-4D06-A4AC-1DF347B8A426}"/>
            </a:ext>
          </a:extLst>
        </xdr:cNvPr>
        <xdr:cNvSpPr txBox="1"/>
      </xdr:nvSpPr>
      <xdr:spPr>
        <a:xfrm>
          <a:off x="4272915" y="57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64878</xdr:rowOff>
    </xdr:from>
    <xdr:to>
      <xdr:col>5</xdr:col>
      <xdr:colOff>409575</xdr:colOff>
      <xdr:row>35</xdr:row>
      <xdr:rowOff>166478</xdr:rowOff>
    </xdr:to>
    <xdr:sp macro="" textlink="">
      <xdr:nvSpPr>
        <xdr:cNvPr id="81" name="円/楕円 80">
          <a:extLst>
            <a:ext uri="{FF2B5EF4-FFF2-40B4-BE49-F238E27FC236}">
              <a16:creationId xmlns:a16="http://schemas.microsoft.com/office/drawing/2014/main" xmlns="" id="{BAECDA04-E1B1-42A8-89D2-849AEEA777B5}"/>
            </a:ext>
          </a:extLst>
        </xdr:cNvPr>
        <xdr:cNvSpPr/>
      </xdr:nvSpPr>
      <xdr:spPr>
        <a:xfrm>
          <a:off x="3401695" y="59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11555</xdr:rowOff>
    </xdr:from>
    <xdr:ext cx="534377" cy="259045"/>
    <xdr:sp macro="" textlink="">
      <xdr:nvSpPr>
        <xdr:cNvPr id="82" name="テキスト ボックス 81">
          <a:extLst>
            <a:ext uri="{FF2B5EF4-FFF2-40B4-BE49-F238E27FC236}">
              <a16:creationId xmlns:a16="http://schemas.microsoft.com/office/drawing/2014/main" xmlns="" id="{76A3668F-4B82-4C44-8A27-97EBD51B54A1}"/>
            </a:ext>
          </a:extLst>
        </xdr:cNvPr>
        <xdr:cNvSpPr txBox="1"/>
      </xdr:nvSpPr>
      <xdr:spPr>
        <a:xfrm>
          <a:off x="3185306" y="57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97796</xdr:rowOff>
    </xdr:from>
    <xdr:to>
      <xdr:col>4</xdr:col>
      <xdr:colOff>206375</xdr:colOff>
      <xdr:row>36</xdr:row>
      <xdr:rowOff>27946</xdr:rowOff>
    </xdr:to>
    <xdr:sp macro="" textlink="">
      <xdr:nvSpPr>
        <xdr:cNvPr id="83" name="円/楕円 82">
          <a:extLst>
            <a:ext uri="{FF2B5EF4-FFF2-40B4-BE49-F238E27FC236}">
              <a16:creationId xmlns:a16="http://schemas.microsoft.com/office/drawing/2014/main" xmlns="" id="{AB2179C2-F421-4182-ACC8-B3B1A1A82ABD}"/>
            </a:ext>
          </a:extLst>
        </xdr:cNvPr>
        <xdr:cNvSpPr/>
      </xdr:nvSpPr>
      <xdr:spPr>
        <a:xfrm>
          <a:off x="2581275" y="5965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44473</xdr:rowOff>
    </xdr:from>
    <xdr:ext cx="534377" cy="259045"/>
    <xdr:sp macro="" textlink="">
      <xdr:nvSpPr>
        <xdr:cNvPr id="84" name="テキスト ボックス 83">
          <a:extLst>
            <a:ext uri="{FF2B5EF4-FFF2-40B4-BE49-F238E27FC236}">
              <a16:creationId xmlns:a16="http://schemas.microsoft.com/office/drawing/2014/main" xmlns="" id="{E011F5E1-52EF-4662-9426-3BD800D43978}"/>
            </a:ext>
          </a:extLst>
        </xdr:cNvPr>
        <xdr:cNvSpPr txBox="1"/>
      </xdr:nvSpPr>
      <xdr:spPr>
        <a:xfrm>
          <a:off x="2433466" y="57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104235</xdr:rowOff>
    </xdr:from>
    <xdr:to>
      <xdr:col>3</xdr:col>
      <xdr:colOff>3175</xdr:colOff>
      <xdr:row>36</xdr:row>
      <xdr:rowOff>34385</xdr:rowOff>
    </xdr:to>
    <xdr:sp macro="" textlink="">
      <xdr:nvSpPr>
        <xdr:cNvPr id="85" name="円/楕円 84">
          <a:extLst>
            <a:ext uri="{FF2B5EF4-FFF2-40B4-BE49-F238E27FC236}">
              <a16:creationId xmlns:a16="http://schemas.microsoft.com/office/drawing/2014/main" xmlns="" id="{AD7A795D-49F6-4BF4-8332-FA7C6D6A9A20}"/>
            </a:ext>
          </a:extLst>
        </xdr:cNvPr>
        <xdr:cNvSpPr/>
      </xdr:nvSpPr>
      <xdr:spPr>
        <a:xfrm>
          <a:off x="1829435" y="5971635"/>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50912</xdr:rowOff>
    </xdr:from>
    <xdr:ext cx="534377" cy="259045"/>
    <xdr:sp macro="" textlink="">
      <xdr:nvSpPr>
        <xdr:cNvPr id="86" name="テキスト ボックス 85">
          <a:extLst>
            <a:ext uri="{FF2B5EF4-FFF2-40B4-BE49-F238E27FC236}">
              <a16:creationId xmlns:a16="http://schemas.microsoft.com/office/drawing/2014/main" xmlns="" id="{2268E033-4B46-4D2B-A291-302BE018C5C3}"/>
            </a:ext>
          </a:extLst>
        </xdr:cNvPr>
        <xdr:cNvSpPr txBox="1"/>
      </xdr:nvSpPr>
      <xdr:spPr>
        <a:xfrm>
          <a:off x="1613046" y="57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88176</xdr:rowOff>
    </xdr:from>
    <xdr:to>
      <xdr:col>1</xdr:col>
      <xdr:colOff>485775</xdr:colOff>
      <xdr:row>36</xdr:row>
      <xdr:rowOff>18326</xdr:rowOff>
    </xdr:to>
    <xdr:sp macro="" textlink="">
      <xdr:nvSpPr>
        <xdr:cNvPr id="87" name="円/楕円 86">
          <a:extLst>
            <a:ext uri="{FF2B5EF4-FFF2-40B4-BE49-F238E27FC236}">
              <a16:creationId xmlns:a16="http://schemas.microsoft.com/office/drawing/2014/main" xmlns="" id="{2A89E972-D38D-45FD-A86F-D3285AB82C25}"/>
            </a:ext>
          </a:extLst>
        </xdr:cNvPr>
        <xdr:cNvSpPr/>
      </xdr:nvSpPr>
      <xdr:spPr>
        <a:xfrm>
          <a:off x="1009015" y="5955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34853</xdr:rowOff>
    </xdr:from>
    <xdr:ext cx="534377" cy="259045"/>
    <xdr:sp macro="" textlink="">
      <xdr:nvSpPr>
        <xdr:cNvPr id="88" name="テキスト ボックス 87">
          <a:extLst>
            <a:ext uri="{FF2B5EF4-FFF2-40B4-BE49-F238E27FC236}">
              <a16:creationId xmlns:a16="http://schemas.microsoft.com/office/drawing/2014/main" xmlns="" id="{62C6DE13-8410-45C8-B65F-110A02AF556B}"/>
            </a:ext>
          </a:extLst>
        </xdr:cNvPr>
        <xdr:cNvSpPr txBox="1"/>
      </xdr:nvSpPr>
      <xdr:spPr>
        <a:xfrm>
          <a:off x="792626" y="573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4D29ED16-1FBC-403F-979B-D2B9701E363D}"/>
            </a:ext>
          </a:extLst>
        </xdr:cNvPr>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31F1FCBA-C5B3-4182-A98A-AFBA189E5C62}"/>
            </a:ext>
          </a:extLst>
        </xdr:cNvPr>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A5573FB1-CE2D-44EF-B97C-AB81B2207739}"/>
            </a:ext>
          </a:extLst>
        </xdr:cNvPr>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B074AA54-E57F-4E7F-B2C6-BEF6FF0C1DF4}"/>
            </a:ext>
          </a:extLst>
        </xdr:cNvPr>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A8D4872C-C1E7-4138-AE36-0DDA4969E424}"/>
            </a:ext>
          </a:extLst>
        </xdr:cNvPr>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55A1503D-A7BF-4DFA-9387-9AD14693DC37}"/>
            </a:ext>
          </a:extLst>
        </xdr:cNvPr>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B0AC4269-C984-4342-A411-1A5927BF1179}"/>
            </a:ext>
          </a:extLst>
        </xdr:cNvPr>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D725BC37-0326-4BDD-AB22-8337249492F6}"/>
            </a:ext>
          </a:extLst>
        </xdr:cNvPr>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A911B1E9-4408-4AC4-8556-3B57E1170315}"/>
            </a:ext>
          </a:extLst>
        </xdr:cNvPr>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45FF214F-639C-4AD0-8562-8E22BD9DB173}"/>
            </a:ext>
          </a:extLst>
        </xdr:cNvPr>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xmlns="" id="{586B95E3-2F09-467C-9F35-661C5D91EEFE}"/>
            </a:ext>
          </a:extLst>
        </xdr:cNvPr>
        <xdr:cNvCxnSpPr/>
      </xdr:nvCxnSpPr>
      <xdr:spPr>
        <a:xfrm>
          <a:off x="691515" y="99352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61434315-B530-4A95-8AC0-00A872266C4F}"/>
            </a:ext>
          </a:extLst>
        </xdr:cNvPr>
        <xdr:cNvSpPr txBox="1"/>
      </xdr:nvSpPr>
      <xdr:spPr>
        <a:xfrm>
          <a:off x="51321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xmlns="" id="{7351B4E1-2081-4F0F-9719-F8DD289441AB}"/>
            </a:ext>
          </a:extLst>
        </xdr:cNvPr>
        <xdr:cNvCxnSpPr/>
      </xdr:nvCxnSpPr>
      <xdr:spPr>
        <a:xfrm>
          <a:off x="691515" y="9561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D4AAA8E7-EEDE-4F5F-8755-FBE783FC9C47}"/>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D717B1AF-01DF-40A1-915B-8E8761A32C11}"/>
            </a:ext>
          </a:extLst>
        </xdr:cNvPr>
        <xdr:cNvCxnSpPr/>
      </xdr:nvCxnSpPr>
      <xdr:spPr>
        <a:xfrm>
          <a:off x="691515" y="91922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DB754615-490B-401E-9273-1222F40F141C}"/>
            </a:ext>
          </a:extLst>
        </xdr:cNvPr>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xmlns="" id="{9C6F4FBE-68A6-4B52-8E22-F0D631A5821E}"/>
            </a:ext>
          </a:extLst>
        </xdr:cNvPr>
        <xdr:cNvCxnSpPr/>
      </xdr:nvCxnSpPr>
      <xdr:spPr>
        <a:xfrm>
          <a:off x="691515" y="88188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78535789-6E6D-488E-8A77-2CA116C9FC3E}"/>
            </a:ext>
          </a:extLst>
        </xdr:cNvPr>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xmlns="" id="{56874CC5-5571-45BD-AC86-55E2EA755378}"/>
            </a:ext>
          </a:extLst>
        </xdr:cNvPr>
        <xdr:cNvCxnSpPr/>
      </xdr:nvCxnSpPr>
      <xdr:spPr>
        <a:xfrm>
          <a:off x="691515" y="84455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E052B7EF-14A1-4AC6-BC18-4F5253009288}"/>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xmlns="" id="{D756ED84-EA68-4C4E-8382-9402564D089E}"/>
            </a:ext>
          </a:extLst>
        </xdr:cNvPr>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EA6BC428-919F-4F9D-BD5E-CC5C9AB4713A}"/>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xmlns="" id="{27B72C22-BBA9-4F65-A753-9A50EA6392B6}"/>
            </a:ext>
          </a:extLst>
        </xdr:cNvPr>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xmlns="" id="{8402CE9A-51CE-4EC2-9845-2C9E8B2F86FD}"/>
            </a:ext>
          </a:extLst>
        </xdr:cNvPr>
        <xdr:cNvCxnSpPr/>
      </xdr:nvCxnSpPr>
      <xdr:spPr>
        <a:xfrm flipV="1">
          <a:off x="4220210" y="8460414"/>
          <a:ext cx="1270" cy="139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xmlns="" id="{B3778476-6814-4479-848A-F79F4DC5E17E}"/>
            </a:ext>
          </a:extLst>
        </xdr:cNvPr>
        <xdr:cNvSpPr txBox="1"/>
      </xdr:nvSpPr>
      <xdr:spPr>
        <a:xfrm>
          <a:off x="4272915" y="9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xmlns="" id="{1AEB3A0D-37E4-4D0F-AC23-C361314A8869}"/>
            </a:ext>
          </a:extLst>
        </xdr:cNvPr>
        <xdr:cNvCxnSpPr/>
      </xdr:nvCxnSpPr>
      <xdr:spPr>
        <a:xfrm>
          <a:off x="4133215" y="98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xmlns="" id="{5D96A9D6-0F79-4034-997C-34113C1DBB75}"/>
            </a:ext>
          </a:extLst>
        </xdr:cNvPr>
        <xdr:cNvSpPr txBox="1"/>
      </xdr:nvSpPr>
      <xdr:spPr>
        <a:xfrm>
          <a:off x="4272915" y="8239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xmlns="" id="{B6CB56DB-CBCC-4D0F-B8F1-E0DC152EC88B}"/>
            </a:ext>
          </a:extLst>
        </xdr:cNvPr>
        <xdr:cNvCxnSpPr/>
      </xdr:nvCxnSpPr>
      <xdr:spPr>
        <a:xfrm>
          <a:off x="4133215" y="8460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148247</xdr:rowOff>
    </xdr:from>
    <xdr:to>
      <xdr:col>6</xdr:col>
      <xdr:colOff>511175</xdr:colOff>
      <xdr:row>57</xdr:row>
      <xdr:rowOff>37724</xdr:rowOff>
    </xdr:to>
    <xdr:cxnSp macro="">
      <xdr:nvCxnSpPr>
        <xdr:cNvPr id="117" name="直線コネクタ 116">
          <a:extLst>
            <a:ext uri="{FF2B5EF4-FFF2-40B4-BE49-F238E27FC236}">
              <a16:creationId xmlns:a16="http://schemas.microsoft.com/office/drawing/2014/main" xmlns="" id="{BAE37BA3-3FEB-4174-922E-824559863E2A}"/>
            </a:ext>
          </a:extLst>
        </xdr:cNvPr>
        <xdr:cNvCxnSpPr/>
      </xdr:nvCxnSpPr>
      <xdr:spPr>
        <a:xfrm flipV="1">
          <a:off x="3452495" y="9536087"/>
          <a:ext cx="76962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xmlns="" id="{9E52A3FD-56A2-4E78-9003-69671CFEBB72}"/>
            </a:ext>
          </a:extLst>
        </xdr:cNvPr>
        <xdr:cNvSpPr txBox="1"/>
      </xdr:nvSpPr>
      <xdr:spPr>
        <a:xfrm>
          <a:off x="4272915" y="96670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xmlns="" id="{5CEA8B05-8F11-4F80-88D7-7492D6E06595}"/>
            </a:ext>
          </a:extLst>
        </xdr:cNvPr>
        <xdr:cNvSpPr/>
      </xdr:nvSpPr>
      <xdr:spPr>
        <a:xfrm>
          <a:off x="4171315" y="968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37724</xdr:rowOff>
    </xdr:from>
    <xdr:to>
      <xdr:col>5</xdr:col>
      <xdr:colOff>358775</xdr:colOff>
      <xdr:row>57</xdr:row>
      <xdr:rowOff>140405</xdr:rowOff>
    </xdr:to>
    <xdr:cxnSp macro="">
      <xdr:nvCxnSpPr>
        <xdr:cNvPr id="120" name="直線コネクタ 119">
          <a:extLst>
            <a:ext uri="{FF2B5EF4-FFF2-40B4-BE49-F238E27FC236}">
              <a16:creationId xmlns:a16="http://schemas.microsoft.com/office/drawing/2014/main" xmlns="" id="{006C343A-CA0A-4112-930E-2612A92AD54C}"/>
            </a:ext>
          </a:extLst>
        </xdr:cNvPr>
        <xdr:cNvCxnSpPr/>
      </xdr:nvCxnSpPr>
      <xdr:spPr>
        <a:xfrm flipV="1">
          <a:off x="2632075" y="9593204"/>
          <a:ext cx="820420" cy="10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xmlns="" id="{6A4F80CA-DAD0-4A76-AE18-35F3FEE42C9B}"/>
            </a:ext>
          </a:extLst>
        </xdr:cNvPr>
        <xdr:cNvSpPr/>
      </xdr:nvSpPr>
      <xdr:spPr>
        <a:xfrm>
          <a:off x="3401695" y="9689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xmlns="" id="{8A561D1E-49C4-47FD-9683-A0AB3482C53E}"/>
            </a:ext>
          </a:extLst>
        </xdr:cNvPr>
        <xdr:cNvSpPr txBox="1"/>
      </xdr:nvSpPr>
      <xdr:spPr>
        <a:xfrm>
          <a:off x="3152989" y="977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146624</xdr:rowOff>
    </xdr:from>
    <xdr:to>
      <xdr:col>4</xdr:col>
      <xdr:colOff>155575</xdr:colOff>
      <xdr:row>57</xdr:row>
      <xdr:rowOff>140405</xdr:rowOff>
    </xdr:to>
    <xdr:cxnSp macro="">
      <xdr:nvCxnSpPr>
        <xdr:cNvPr id="123" name="直線コネクタ 122">
          <a:extLst>
            <a:ext uri="{FF2B5EF4-FFF2-40B4-BE49-F238E27FC236}">
              <a16:creationId xmlns:a16="http://schemas.microsoft.com/office/drawing/2014/main" xmlns="" id="{4BD3FF46-E4CC-4896-9D52-1B34E1FFAFB9}"/>
            </a:ext>
          </a:extLst>
        </xdr:cNvPr>
        <xdr:cNvCxnSpPr/>
      </xdr:nvCxnSpPr>
      <xdr:spPr>
        <a:xfrm>
          <a:off x="1857375" y="9534464"/>
          <a:ext cx="774700" cy="1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xmlns="" id="{6E3C2491-8DB4-4BBE-A424-AF51D075C115}"/>
            </a:ext>
          </a:extLst>
        </xdr:cNvPr>
        <xdr:cNvSpPr/>
      </xdr:nvSpPr>
      <xdr:spPr>
        <a:xfrm>
          <a:off x="2581275" y="970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xmlns="" id="{2217D606-67C5-4B77-B468-D517A4397485}"/>
            </a:ext>
          </a:extLst>
        </xdr:cNvPr>
        <xdr:cNvSpPr txBox="1"/>
      </xdr:nvSpPr>
      <xdr:spPr>
        <a:xfrm>
          <a:off x="2401149" y="979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129415</xdr:rowOff>
    </xdr:from>
    <xdr:to>
      <xdr:col>2</xdr:col>
      <xdr:colOff>638175</xdr:colOff>
      <xdr:row>56</xdr:row>
      <xdr:rowOff>146624</xdr:rowOff>
    </xdr:to>
    <xdr:cxnSp macro="">
      <xdr:nvCxnSpPr>
        <xdr:cNvPr id="126" name="直線コネクタ 125">
          <a:extLst>
            <a:ext uri="{FF2B5EF4-FFF2-40B4-BE49-F238E27FC236}">
              <a16:creationId xmlns:a16="http://schemas.microsoft.com/office/drawing/2014/main" xmlns="" id="{D3408E29-696B-44F9-AC9C-3A85460922A3}"/>
            </a:ext>
          </a:extLst>
        </xdr:cNvPr>
        <xdr:cNvCxnSpPr/>
      </xdr:nvCxnSpPr>
      <xdr:spPr>
        <a:xfrm>
          <a:off x="1059815" y="9517255"/>
          <a:ext cx="79756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xmlns="" id="{CF7A4B76-1FB8-4633-9A14-30131476440B}"/>
            </a:ext>
          </a:extLst>
        </xdr:cNvPr>
        <xdr:cNvSpPr/>
      </xdr:nvSpPr>
      <xdr:spPr>
        <a:xfrm>
          <a:off x="1829435" y="9701938"/>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xmlns="" id="{19811D76-6D5D-4887-B140-F15C3311768D}"/>
            </a:ext>
          </a:extLst>
        </xdr:cNvPr>
        <xdr:cNvSpPr txBox="1"/>
      </xdr:nvSpPr>
      <xdr:spPr>
        <a:xfrm>
          <a:off x="1580729" y="979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xmlns="" id="{4B4D613F-F4F6-4D82-9905-15C96DFF8010}"/>
            </a:ext>
          </a:extLst>
        </xdr:cNvPr>
        <xdr:cNvSpPr/>
      </xdr:nvSpPr>
      <xdr:spPr>
        <a:xfrm>
          <a:off x="1009015" y="9696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xmlns="" id="{3310BC5A-1B31-4054-B516-6ADF582823A4}"/>
            </a:ext>
          </a:extLst>
        </xdr:cNvPr>
        <xdr:cNvSpPr txBox="1"/>
      </xdr:nvSpPr>
      <xdr:spPr>
        <a:xfrm>
          <a:off x="760309" y="978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419559A9-60B7-464C-9F14-EB6C1FCBF875}"/>
            </a:ext>
          </a:extLst>
        </xdr:cNvPr>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144A8407-F01C-41B2-A3E3-ED6DFBC8A1AB}"/>
            </a:ext>
          </a:extLst>
        </xdr:cNvPr>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A3E29482-7B13-43CB-B25A-BD08D95555B6}"/>
            </a:ext>
          </a:extLst>
        </xdr:cNvPr>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40080CE9-A30F-4249-8FAD-D99FCC60A40A}"/>
            </a:ext>
          </a:extLst>
        </xdr:cNvPr>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B28A2F84-775B-4889-9BC2-380E26D60986}"/>
            </a:ext>
          </a:extLst>
        </xdr:cNvPr>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97447</xdr:rowOff>
    </xdr:from>
    <xdr:to>
      <xdr:col>6</xdr:col>
      <xdr:colOff>561975</xdr:colOff>
      <xdr:row>57</xdr:row>
      <xdr:rowOff>27597</xdr:rowOff>
    </xdr:to>
    <xdr:sp macro="" textlink="">
      <xdr:nvSpPr>
        <xdr:cNvPr id="136" name="円/楕円 135">
          <a:extLst>
            <a:ext uri="{FF2B5EF4-FFF2-40B4-BE49-F238E27FC236}">
              <a16:creationId xmlns:a16="http://schemas.microsoft.com/office/drawing/2014/main" xmlns="" id="{0F1283C6-018C-466B-8629-D6AABF7918F1}"/>
            </a:ext>
          </a:extLst>
        </xdr:cNvPr>
        <xdr:cNvSpPr/>
      </xdr:nvSpPr>
      <xdr:spPr>
        <a:xfrm>
          <a:off x="4171315" y="9485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120324</xdr:rowOff>
    </xdr:from>
    <xdr:ext cx="599010" cy="259045"/>
    <xdr:sp macro="" textlink="">
      <xdr:nvSpPr>
        <xdr:cNvPr id="137" name="総務費該当値テキスト">
          <a:extLst>
            <a:ext uri="{FF2B5EF4-FFF2-40B4-BE49-F238E27FC236}">
              <a16:creationId xmlns:a16="http://schemas.microsoft.com/office/drawing/2014/main" xmlns="" id="{462CE082-AFB0-4783-B0E8-9D5E554DA13F}"/>
            </a:ext>
          </a:extLst>
        </xdr:cNvPr>
        <xdr:cNvSpPr txBox="1"/>
      </xdr:nvSpPr>
      <xdr:spPr>
        <a:xfrm>
          <a:off x="4272915" y="934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538,784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158374</xdr:rowOff>
    </xdr:from>
    <xdr:to>
      <xdr:col>5</xdr:col>
      <xdr:colOff>409575</xdr:colOff>
      <xdr:row>57</xdr:row>
      <xdr:rowOff>88524</xdr:rowOff>
    </xdr:to>
    <xdr:sp macro="" textlink="">
      <xdr:nvSpPr>
        <xdr:cNvPr id="138" name="円/楕円 137">
          <a:extLst>
            <a:ext uri="{FF2B5EF4-FFF2-40B4-BE49-F238E27FC236}">
              <a16:creationId xmlns:a16="http://schemas.microsoft.com/office/drawing/2014/main" xmlns="" id="{094796B1-A83B-4CBB-9C6D-CA7E30341CE3}"/>
            </a:ext>
          </a:extLst>
        </xdr:cNvPr>
        <xdr:cNvSpPr/>
      </xdr:nvSpPr>
      <xdr:spPr>
        <a:xfrm>
          <a:off x="3401695" y="9546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105051</xdr:rowOff>
    </xdr:from>
    <xdr:ext cx="599010" cy="259045"/>
    <xdr:sp macro="" textlink="">
      <xdr:nvSpPr>
        <xdr:cNvPr id="139" name="テキスト ボックス 138">
          <a:extLst>
            <a:ext uri="{FF2B5EF4-FFF2-40B4-BE49-F238E27FC236}">
              <a16:creationId xmlns:a16="http://schemas.microsoft.com/office/drawing/2014/main" xmlns="" id="{546015DA-1924-4EAE-8D8E-501321DC08CD}"/>
            </a:ext>
          </a:extLst>
        </xdr:cNvPr>
        <xdr:cNvSpPr txBox="1"/>
      </xdr:nvSpPr>
      <xdr:spPr>
        <a:xfrm>
          <a:off x="3152989" y="93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89605</xdr:rowOff>
    </xdr:from>
    <xdr:to>
      <xdr:col>4</xdr:col>
      <xdr:colOff>206375</xdr:colOff>
      <xdr:row>58</xdr:row>
      <xdr:rowOff>19755</xdr:rowOff>
    </xdr:to>
    <xdr:sp macro="" textlink="">
      <xdr:nvSpPr>
        <xdr:cNvPr id="140" name="円/楕円 139">
          <a:extLst>
            <a:ext uri="{FF2B5EF4-FFF2-40B4-BE49-F238E27FC236}">
              <a16:creationId xmlns:a16="http://schemas.microsoft.com/office/drawing/2014/main" xmlns="" id="{9ADDD5FE-83C6-45D6-A6F2-E16C43EC0DA1}"/>
            </a:ext>
          </a:extLst>
        </xdr:cNvPr>
        <xdr:cNvSpPr/>
      </xdr:nvSpPr>
      <xdr:spPr>
        <a:xfrm>
          <a:off x="2581275" y="9645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36282</xdr:rowOff>
    </xdr:from>
    <xdr:ext cx="599010" cy="259045"/>
    <xdr:sp macro="" textlink="">
      <xdr:nvSpPr>
        <xdr:cNvPr id="141" name="テキスト ボックス 140">
          <a:extLst>
            <a:ext uri="{FF2B5EF4-FFF2-40B4-BE49-F238E27FC236}">
              <a16:creationId xmlns:a16="http://schemas.microsoft.com/office/drawing/2014/main" xmlns="" id="{C4AD44CD-0CFA-4C19-AB3A-AF7FF1B47CCA}"/>
            </a:ext>
          </a:extLst>
        </xdr:cNvPr>
        <xdr:cNvSpPr txBox="1"/>
      </xdr:nvSpPr>
      <xdr:spPr>
        <a:xfrm>
          <a:off x="2401149" y="942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95824</xdr:rowOff>
    </xdr:from>
    <xdr:to>
      <xdr:col>3</xdr:col>
      <xdr:colOff>3175</xdr:colOff>
      <xdr:row>57</xdr:row>
      <xdr:rowOff>25974</xdr:rowOff>
    </xdr:to>
    <xdr:sp macro="" textlink="">
      <xdr:nvSpPr>
        <xdr:cNvPr id="142" name="円/楕円 141">
          <a:extLst>
            <a:ext uri="{FF2B5EF4-FFF2-40B4-BE49-F238E27FC236}">
              <a16:creationId xmlns:a16="http://schemas.microsoft.com/office/drawing/2014/main" xmlns="" id="{AF5C13C6-C6BA-40F5-A8B7-539CA219A01E}"/>
            </a:ext>
          </a:extLst>
        </xdr:cNvPr>
        <xdr:cNvSpPr/>
      </xdr:nvSpPr>
      <xdr:spPr>
        <a:xfrm>
          <a:off x="1829435" y="9483664"/>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42501</xdr:rowOff>
    </xdr:from>
    <xdr:ext cx="599010" cy="259045"/>
    <xdr:sp macro="" textlink="">
      <xdr:nvSpPr>
        <xdr:cNvPr id="143" name="テキスト ボックス 142">
          <a:extLst>
            <a:ext uri="{FF2B5EF4-FFF2-40B4-BE49-F238E27FC236}">
              <a16:creationId xmlns:a16="http://schemas.microsoft.com/office/drawing/2014/main" xmlns="" id="{CCDE51B0-ABE3-498E-9270-0EC432BDE23E}"/>
            </a:ext>
          </a:extLst>
        </xdr:cNvPr>
        <xdr:cNvSpPr txBox="1"/>
      </xdr:nvSpPr>
      <xdr:spPr>
        <a:xfrm>
          <a:off x="1580729" y="92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78615</xdr:rowOff>
    </xdr:from>
    <xdr:to>
      <xdr:col>1</xdr:col>
      <xdr:colOff>485775</xdr:colOff>
      <xdr:row>57</xdr:row>
      <xdr:rowOff>8765</xdr:rowOff>
    </xdr:to>
    <xdr:sp macro="" textlink="">
      <xdr:nvSpPr>
        <xdr:cNvPr id="144" name="円/楕円 143">
          <a:extLst>
            <a:ext uri="{FF2B5EF4-FFF2-40B4-BE49-F238E27FC236}">
              <a16:creationId xmlns:a16="http://schemas.microsoft.com/office/drawing/2014/main" xmlns="" id="{B93AB843-8EE1-437A-8830-9E5EDA5878FA}"/>
            </a:ext>
          </a:extLst>
        </xdr:cNvPr>
        <xdr:cNvSpPr/>
      </xdr:nvSpPr>
      <xdr:spPr>
        <a:xfrm>
          <a:off x="1009015" y="9466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25292</xdr:rowOff>
    </xdr:from>
    <xdr:ext cx="599010" cy="259045"/>
    <xdr:sp macro="" textlink="">
      <xdr:nvSpPr>
        <xdr:cNvPr id="145" name="テキスト ボックス 144">
          <a:extLst>
            <a:ext uri="{FF2B5EF4-FFF2-40B4-BE49-F238E27FC236}">
              <a16:creationId xmlns:a16="http://schemas.microsoft.com/office/drawing/2014/main" xmlns="" id="{D2F6CE59-A735-4701-A50F-4A7994708787}"/>
            </a:ext>
          </a:extLst>
        </xdr:cNvPr>
        <xdr:cNvSpPr txBox="1"/>
      </xdr:nvSpPr>
      <xdr:spPr>
        <a:xfrm>
          <a:off x="760309" y="92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xmlns="" id="{C369D79C-84A5-4056-9E63-F54110AD783B}"/>
            </a:ext>
          </a:extLst>
        </xdr:cNvPr>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xmlns="" id="{CFEE6A05-2021-4C08-8B36-A29A6839D987}"/>
            </a:ext>
          </a:extLst>
        </xdr:cNvPr>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xmlns="" id="{96BE2A27-A6CC-4592-9A92-B58C41C72871}"/>
            </a:ext>
          </a:extLst>
        </xdr:cNvPr>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xmlns="" id="{DB4FFDB4-91F6-430C-B24A-4BF37CC1605B}"/>
            </a:ext>
          </a:extLst>
        </xdr:cNvPr>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xmlns="" id="{B372DF33-7B29-4364-8C63-29CE1C66A230}"/>
            </a:ext>
          </a:extLst>
        </xdr:cNvPr>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xmlns="" id="{7D6AF5BE-ECCF-4A72-99E0-56AE56118A5A}"/>
            </a:ext>
          </a:extLst>
        </xdr:cNvPr>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xmlns="" id="{3F7EFB7C-AA77-4600-B81C-2E3C45539904}"/>
            </a:ext>
          </a:extLst>
        </xdr:cNvPr>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xmlns="" id="{922D24E0-7E70-4E4E-B462-76DD71DF9DE0}"/>
            </a:ext>
          </a:extLst>
        </xdr:cNvPr>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2E686B8C-8457-466A-AC6C-3A4619E7755B}"/>
            </a:ext>
          </a:extLst>
        </xdr:cNvPr>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xmlns="" id="{CDD9CF13-D9CD-426A-8DA4-94A4359EEC27}"/>
            </a:ext>
          </a:extLst>
        </xdr:cNvPr>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AEB472B1-8F4A-43CF-AB7D-7C5499F97CBC}"/>
            </a:ext>
          </a:extLst>
        </xdr:cNvPr>
        <xdr:cNvCxnSpPr/>
      </xdr:nvCxnSpPr>
      <xdr:spPr>
        <a:xfrm>
          <a:off x="691515" y="132156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6B224C60-5DB4-4884-85F8-2130D05C1B80}"/>
            </a:ext>
          </a:extLst>
        </xdr:cNvPr>
        <xdr:cNvSpPr txBox="1"/>
      </xdr:nvSpPr>
      <xdr:spPr>
        <a:xfrm>
          <a:off x="51321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FBE154-1824-4F46-B1EE-437192892E7C}"/>
            </a:ext>
          </a:extLst>
        </xdr:cNvPr>
        <xdr:cNvCxnSpPr/>
      </xdr:nvCxnSpPr>
      <xdr:spPr>
        <a:xfrm>
          <a:off x="691515" y="127660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CFC0FD88-43EE-4EEC-A38E-E3F8737FA224}"/>
            </a:ext>
          </a:extLst>
        </xdr:cNvPr>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6C333DB6-B1F8-4530-B76F-3F1AE3F3A95A}"/>
            </a:ext>
          </a:extLst>
        </xdr:cNvPr>
        <xdr:cNvCxnSpPr/>
      </xdr:nvCxnSpPr>
      <xdr:spPr>
        <a:xfrm>
          <a:off x="691515" y="12320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7D360E5D-FDBA-429F-B215-E1E6436771FF}"/>
            </a:ext>
          </a:extLst>
        </xdr:cNvPr>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F2124C68-D52F-4697-887A-7489DDA7FF44}"/>
            </a:ext>
          </a:extLst>
        </xdr:cNvPr>
        <xdr:cNvCxnSpPr/>
      </xdr:nvCxnSpPr>
      <xdr:spPr>
        <a:xfrm>
          <a:off x="691515" y="118745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A0B68E48-6802-49CC-B87D-30362F77BD5B}"/>
            </a:ext>
          </a:extLst>
        </xdr:cNvPr>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18F1E21A-B81A-4A51-8FFC-9C88FFD469AA}"/>
            </a:ext>
          </a:extLst>
        </xdr:cNvPr>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944547BD-3AC9-4F9A-9125-E4A0988464B4}"/>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3B7F6700-61C1-42C2-84F2-204F614610B6}"/>
            </a:ext>
          </a:extLst>
        </xdr:cNvPr>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xmlns="" id="{6021DEF3-F45B-4049-8F62-B966B7F09F01}"/>
            </a:ext>
          </a:extLst>
        </xdr:cNvPr>
        <xdr:cNvCxnSpPr/>
      </xdr:nvCxnSpPr>
      <xdr:spPr>
        <a:xfrm flipV="1">
          <a:off x="4220210" y="11787566"/>
          <a:ext cx="1270" cy="115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xmlns="" id="{60E79636-2B29-4556-8F76-0CEEE5582718}"/>
            </a:ext>
          </a:extLst>
        </xdr:cNvPr>
        <xdr:cNvSpPr txBox="1"/>
      </xdr:nvSpPr>
      <xdr:spPr>
        <a:xfrm>
          <a:off x="4272915" y="129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xmlns="" id="{1BF4C111-6317-4EE4-BE8E-5AD871E2EC48}"/>
            </a:ext>
          </a:extLst>
        </xdr:cNvPr>
        <xdr:cNvCxnSpPr/>
      </xdr:nvCxnSpPr>
      <xdr:spPr>
        <a:xfrm>
          <a:off x="4133215" y="129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xmlns="" id="{B8512DC9-D46B-4C20-A2A3-A5CE4FA48260}"/>
            </a:ext>
          </a:extLst>
        </xdr:cNvPr>
        <xdr:cNvSpPr txBox="1"/>
      </xdr:nvSpPr>
      <xdr:spPr>
        <a:xfrm>
          <a:off x="4272915" y="1157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xmlns="" id="{961F36C4-027E-49E8-B407-649E5D7C9FFF}"/>
            </a:ext>
          </a:extLst>
        </xdr:cNvPr>
        <xdr:cNvCxnSpPr/>
      </xdr:nvCxnSpPr>
      <xdr:spPr>
        <a:xfrm>
          <a:off x="4133215" y="117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152349</xdr:rowOff>
    </xdr:from>
    <xdr:to>
      <xdr:col>6</xdr:col>
      <xdr:colOff>511175</xdr:colOff>
      <xdr:row>75</xdr:row>
      <xdr:rowOff>157769</xdr:rowOff>
    </xdr:to>
    <xdr:cxnSp macro="">
      <xdr:nvCxnSpPr>
        <xdr:cNvPr id="172" name="直線コネクタ 171">
          <a:extLst>
            <a:ext uri="{FF2B5EF4-FFF2-40B4-BE49-F238E27FC236}">
              <a16:creationId xmlns:a16="http://schemas.microsoft.com/office/drawing/2014/main" xmlns="" id="{8121ED6D-ADA7-4250-AEBA-1658A9EBFFBE}"/>
            </a:ext>
          </a:extLst>
        </xdr:cNvPr>
        <xdr:cNvCxnSpPr/>
      </xdr:nvCxnSpPr>
      <xdr:spPr>
        <a:xfrm>
          <a:off x="3452495" y="12725349"/>
          <a:ext cx="76962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xmlns="" id="{5DEAB2DF-80DF-4019-B800-A0009C8660E1}"/>
            </a:ext>
          </a:extLst>
        </xdr:cNvPr>
        <xdr:cNvSpPr txBox="1"/>
      </xdr:nvSpPr>
      <xdr:spPr>
        <a:xfrm>
          <a:off x="4272915" y="126606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xmlns="" id="{A3C4FA3B-6F2C-436A-B8CA-78688287A970}"/>
            </a:ext>
          </a:extLst>
        </xdr:cNvPr>
        <xdr:cNvSpPr/>
      </xdr:nvSpPr>
      <xdr:spPr>
        <a:xfrm>
          <a:off x="4171315" y="12682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84125</xdr:rowOff>
    </xdr:from>
    <xdr:to>
      <xdr:col>5</xdr:col>
      <xdr:colOff>358775</xdr:colOff>
      <xdr:row>75</xdr:row>
      <xdr:rowOff>152349</xdr:rowOff>
    </xdr:to>
    <xdr:cxnSp macro="">
      <xdr:nvCxnSpPr>
        <xdr:cNvPr id="175" name="直線コネクタ 174">
          <a:extLst>
            <a:ext uri="{FF2B5EF4-FFF2-40B4-BE49-F238E27FC236}">
              <a16:creationId xmlns:a16="http://schemas.microsoft.com/office/drawing/2014/main" xmlns="" id="{04973C0A-8E9A-470F-B8AF-DFED00B147CF}"/>
            </a:ext>
          </a:extLst>
        </xdr:cNvPr>
        <xdr:cNvCxnSpPr/>
      </xdr:nvCxnSpPr>
      <xdr:spPr>
        <a:xfrm>
          <a:off x="2632075" y="12657125"/>
          <a:ext cx="820420" cy="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xmlns="" id="{53DC7700-0103-43AF-9D7C-5C5340A2E41A}"/>
            </a:ext>
          </a:extLst>
        </xdr:cNvPr>
        <xdr:cNvSpPr/>
      </xdr:nvSpPr>
      <xdr:spPr>
        <a:xfrm>
          <a:off x="3401695" y="1270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xmlns="" id="{A09BDBEC-955D-417A-94E2-102B957C2E45}"/>
            </a:ext>
          </a:extLst>
        </xdr:cNvPr>
        <xdr:cNvSpPr txBox="1"/>
      </xdr:nvSpPr>
      <xdr:spPr>
        <a:xfrm>
          <a:off x="3152989" y="1279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84125</xdr:rowOff>
    </xdr:from>
    <xdr:to>
      <xdr:col>4</xdr:col>
      <xdr:colOff>155575</xdr:colOff>
      <xdr:row>76</xdr:row>
      <xdr:rowOff>34764</xdr:rowOff>
    </xdr:to>
    <xdr:cxnSp macro="">
      <xdr:nvCxnSpPr>
        <xdr:cNvPr id="178" name="直線コネクタ 177">
          <a:extLst>
            <a:ext uri="{FF2B5EF4-FFF2-40B4-BE49-F238E27FC236}">
              <a16:creationId xmlns:a16="http://schemas.microsoft.com/office/drawing/2014/main" xmlns="" id="{CA41DA0B-7B57-4D36-9682-DBEF1491966F}"/>
            </a:ext>
          </a:extLst>
        </xdr:cNvPr>
        <xdr:cNvCxnSpPr/>
      </xdr:nvCxnSpPr>
      <xdr:spPr>
        <a:xfrm flipV="1">
          <a:off x="1857375" y="12657125"/>
          <a:ext cx="774700" cy="1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xmlns="" id="{9ED11766-8951-4188-BB99-B2CBB0E6E627}"/>
            </a:ext>
          </a:extLst>
        </xdr:cNvPr>
        <xdr:cNvSpPr/>
      </xdr:nvSpPr>
      <xdr:spPr>
        <a:xfrm>
          <a:off x="2581275" y="12705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xmlns="" id="{67FB2AB1-492E-4809-90CC-CFACB95791FC}"/>
            </a:ext>
          </a:extLst>
        </xdr:cNvPr>
        <xdr:cNvSpPr txBox="1"/>
      </xdr:nvSpPr>
      <xdr:spPr>
        <a:xfrm>
          <a:off x="2401149" y="1279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34764</xdr:rowOff>
    </xdr:from>
    <xdr:to>
      <xdr:col>2</xdr:col>
      <xdr:colOff>638175</xdr:colOff>
      <xdr:row>76</xdr:row>
      <xdr:rowOff>49461</xdr:rowOff>
    </xdr:to>
    <xdr:cxnSp macro="">
      <xdr:nvCxnSpPr>
        <xdr:cNvPr id="181" name="直線コネクタ 180">
          <a:extLst>
            <a:ext uri="{FF2B5EF4-FFF2-40B4-BE49-F238E27FC236}">
              <a16:creationId xmlns:a16="http://schemas.microsoft.com/office/drawing/2014/main" xmlns="" id="{82033064-AEBE-4676-8568-A13B28BB13F6}"/>
            </a:ext>
          </a:extLst>
        </xdr:cNvPr>
        <xdr:cNvCxnSpPr/>
      </xdr:nvCxnSpPr>
      <xdr:spPr>
        <a:xfrm flipV="1">
          <a:off x="1059815" y="12775404"/>
          <a:ext cx="79756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xmlns="" id="{E4C91FB2-822C-45FB-8032-3BAA2D57F14F}"/>
            </a:ext>
          </a:extLst>
        </xdr:cNvPr>
        <xdr:cNvSpPr/>
      </xdr:nvSpPr>
      <xdr:spPr>
        <a:xfrm>
          <a:off x="1829435" y="1273841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xmlns="" id="{6AD426A0-203A-481D-B1BB-DC8C1BED8EDE}"/>
            </a:ext>
          </a:extLst>
        </xdr:cNvPr>
        <xdr:cNvSpPr txBox="1"/>
      </xdr:nvSpPr>
      <xdr:spPr>
        <a:xfrm>
          <a:off x="1580729" y="1282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xmlns="" id="{5142A8F6-69ED-4D86-A380-51977706AD60}"/>
            </a:ext>
          </a:extLst>
        </xdr:cNvPr>
        <xdr:cNvSpPr/>
      </xdr:nvSpPr>
      <xdr:spPr>
        <a:xfrm>
          <a:off x="1009015" y="12718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xmlns="" id="{729357B1-7E96-40F2-8111-C157A1A65C72}"/>
            </a:ext>
          </a:extLst>
        </xdr:cNvPr>
        <xdr:cNvSpPr txBox="1"/>
      </xdr:nvSpPr>
      <xdr:spPr>
        <a:xfrm>
          <a:off x="760309" y="1249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DE3E87DE-430A-426B-B60E-79DD0AE379DD}"/>
            </a:ext>
          </a:extLst>
        </xdr:cNvPr>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C4414231-7EDB-4577-8DB5-ECC8874D208B}"/>
            </a:ext>
          </a:extLst>
        </xdr:cNvPr>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E3D50547-7067-4EA6-9962-86838AE44EEF}"/>
            </a:ext>
          </a:extLst>
        </xdr:cNvPr>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6AC5FB7F-9AB8-481B-873F-8125D4D2B699}"/>
            </a:ext>
          </a:extLst>
        </xdr:cNvPr>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E594A1B0-E624-487E-8785-49B2EEBB87EC}"/>
            </a:ext>
          </a:extLst>
        </xdr:cNvPr>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106969</xdr:rowOff>
    </xdr:from>
    <xdr:to>
      <xdr:col>6</xdr:col>
      <xdr:colOff>561975</xdr:colOff>
      <xdr:row>76</xdr:row>
      <xdr:rowOff>37119</xdr:rowOff>
    </xdr:to>
    <xdr:sp macro="" textlink="">
      <xdr:nvSpPr>
        <xdr:cNvPr id="191" name="円/楕円 190">
          <a:extLst>
            <a:ext uri="{FF2B5EF4-FFF2-40B4-BE49-F238E27FC236}">
              <a16:creationId xmlns:a16="http://schemas.microsoft.com/office/drawing/2014/main" xmlns="" id="{220BBB35-4494-4F78-9704-D05F4A3E723A}"/>
            </a:ext>
          </a:extLst>
        </xdr:cNvPr>
        <xdr:cNvSpPr/>
      </xdr:nvSpPr>
      <xdr:spPr>
        <a:xfrm>
          <a:off x="4171315" y="12679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129846</xdr:rowOff>
    </xdr:from>
    <xdr:ext cx="599010" cy="259045"/>
    <xdr:sp macro="" textlink="">
      <xdr:nvSpPr>
        <xdr:cNvPr id="192" name="民生費該当値テキスト">
          <a:extLst>
            <a:ext uri="{FF2B5EF4-FFF2-40B4-BE49-F238E27FC236}">
              <a16:creationId xmlns:a16="http://schemas.microsoft.com/office/drawing/2014/main" xmlns="" id="{68CD30AF-48B5-4345-9552-3CC624D3F7ED}"/>
            </a:ext>
          </a:extLst>
        </xdr:cNvPr>
        <xdr:cNvSpPr txBox="1"/>
      </xdr:nvSpPr>
      <xdr:spPr>
        <a:xfrm>
          <a:off x="4272915" y="1253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217,096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101548</xdr:rowOff>
    </xdr:from>
    <xdr:to>
      <xdr:col>5</xdr:col>
      <xdr:colOff>409575</xdr:colOff>
      <xdr:row>76</xdr:row>
      <xdr:rowOff>31697</xdr:rowOff>
    </xdr:to>
    <xdr:sp macro="" textlink="">
      <xdr:nvSpPr>
        <xdr:cNvPr id="193" name="円/楕円 192">
          <a:extLst>
            <a:ext uri="{FF2B5EF4-FFF2-40B4-BE49-F238E27FC236}">
              <a16:creationId xmlns:a16="http://schemas.microsoft.com/office/drawing/2014/main" xmlns="" id="{91664AC2-63F2-4DFC-8B77-3A950CB7983E}"/>
            </a:ext>
          </a:extLst>
        </xdr:cNvPr>
        <xdr:cNvSpPr/>
      </xdr:nvSpPr>
      <xdr:spPr>
        <a:xfrm>
          <a:off x="3401695" y="12674548"/>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48225</xdr:rowOff>
    </xdr:from>
    <xdr:ext cx="599010" cy="259045"/>
    <xdr:sp macro="" textlink="">
      <xdr:nvSpPr>
        <xdr:cNvPr id="194" name="テキスト ボックス 193">
          <a:extLst>
            <a:ext uri="{FF2B5EF4-FFF2-40B4-BE49-F238E27FC236}">
              <a16:creationId xmlns:a16="http://schemas.microsoft.com/office/drawing/2014/main" xmlns="" id="{C4D1CDED-490D-4F3C-8B3A-675CDD327A31}"/>
            </a:ext>
          </a:extLst>
        </xdr:cNvPr>
        <xdr:cNvSpPr txBox="1"/>
      </xdr:nvSpPr>
      <xdr:spPr>
        <a:xfrm>
          <a:off x="3152989" y="1245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33325</xdr:rowOff>
    </xdr:from>
    <xdr:to>
      <xdr:col>4</xdr:col>
      <xdr:colOff>206375</xdr:colOff>
      <xdr:row>75</xdr:row>
      <xdr:rowOff>134925</xdr:rowOff>
    </xdr:to>
    <xdr:sp macro="" textlink="">
      <xdr:nvSpPr>
        <xdr:cNvPr id="195" name="円/楕円 194">
          <a:extLst>
            <a:ext uri="{FF2B5EF4-FFF2-40B4-BE49-F238E27FC236}">
              <a16:creationId xmlns:a16="http://schemas.microsoft.com/office/drawing/2014/main" xmlns="" id="{0DBB0567-7882-40AB-A92D-7762C62C71A7}"/>
            </a:ext>
          </a:extLst>
        </xdr:cNvPr>
        <xdr:cNvSpPr/>
      </xdr:nvSpPr>
      <xdr:spPr>
        <a:xfrm>
          <a:off x="2581275" y="126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151452</xdr:rowOff>
    </xdr:from>
    <xdr:ext cx="599010" cy="259045"/>
    <xdr:sp macro="" textlink="">
      <xdr:nvSpPr>
        <xdr:cNvPr id="196" name="テキスト ボックス 195">
          <a:extLst>
            <a:ext uri="{FF2B5EF4-FFF2-40B4-BE49-F238E27FC236}">
              <a16:creationId xmlns:a16="http://schemas.microsoft.com/office/drawing/2014/main" xmlns="" id="{9A2FA665-C7E1-4AA4-804A-E2D399B3CF70}"/>
            </a:ext>
          </a:extLst>
        </xdr:cNvPr>
        <xdr:cNvSpPr txBox="1"/>
      </xdr:nvSpPr>
      <xdr:spPr>
        <a:xfrm>
          <a:off x="2401149" y="123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155414</xdr:rowOff>
    </xdr:from>
    <xdr:to>
      <xdr:col>3</xdr:col>
      <xdr:colOff>3175</xdr:colOff>
      <xdr:row>76</xdr:row>
      <xdr:rowOff>85564</xdr:rowOff>
    </xdr:to>
    <xdr:sp macro="" textlink="">
      <xdr:nvSpPr>
        <xdr:cNvPr id="197" name="円/楕円 196">
          <a:extLst>
            <a:ext uri="{FF2B5EF4-FFF2-40B4-BE49-F238E27FC236}">
              <a16:creationId xmlns:a16="http://schemas.microsoft.com/office/drawing/2014/main" xmlns="" id="{624C989E-728D-4A2B-A604-E6B620781CAF}"/>
            </a:ext>
          </a:extLst>
        </xdr:cNvPr>
        <xdr:cNvSpPr/>
      </xdr:nvSpPr>
      <xdr:spPr>
        <a:xfrm>
          <a:off x="1829435" y="12728414"/>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102091</xdr:rowOff>
    </xdr:from>
    <xdr:ext cx="599010" cy="259045"/>
    <xdr:sp macro="" textlink="">
      <xdr:nvSpPr>
        <xdr:cNvPr id="198" name="テキスト ボックス 197">
          <a:extLst>
            <a:ext uri="{FF2B5EF4-FFF2-40B4-BE49-F238E27FC236}">
              <a16:creationId xmlns:a16="http://schemas.microsoft.com/office/drawing/2014/main" xmlns="" id="{D4836AF8-2BB1-4346-8411-DB54A009FA54}"/>
            </a:ext>
          </a:extLst>
        </xdr:cNvPr>
        <xdr:cNvSpPr txBox="1"/>
      </xdr:nvSpPr>
      <xdr:spPr>
        <a:xfrm>
          <a:off x="1580729" y="1250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195,904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170111</xdr:rowOff>
    </xdr:from>
    <xdr:to>
      <xdr:col>1</xdr:col>
      <xdr:colOff>485775</xdr:colOff>
      <xdr:row>76</xdr:row>
      <xdr:rowOff>100261</xdr:rowOff>
    </xdr:to>
    <xdr:sp macro="" textlink="">
      <xdr:nvSpPr>
        <xdr:cNvPr id="199" name="円/楕円 198">
          <a:extLst>
            <a:ext uri="{FF2B5EF4-FFF2-40B4-BE49-F238E27FC236}">
              <a16:creationId xmlns:a16="http://schemas.microsoft.com/office/drawing/2014/main" xmlns="" id="{1399D917-650B-4F90-92E6-0CE242827F5D}"/>
            </a:ext>
          </a:extLst>
        </xdr:cNvPr>
        <xdr:cNvSpPr/>
      </xdr:nvSpPr>
      <xdr:spPr>
        <a:xfrm>
          <a:off x="1009015" y="12743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91388</xdr:rowOff>
    </xdr:from>
    <xdr:ext cx="599010" cy="259045"/>
    <xdr:sp macro="" textlink="">
      <xdr:nvSpPr>
        <xdr:cNvPr id="200" name="テキスト ボックス 199">
          <a:extLst>
            <a:ext uri="{FF2B5EF4-FFF2-40B4-BE49-F238E27FC236}">
              <a16:creationId xmlns:a16="http://schemas.microsoft.com/office/drawing/2014/main" xmlns="" id="{68E3E59B-FB3C-4EEE-83D2-C40EF20070FE}"/>
            </a:ext>
          </a:extLst>
        </xdr:cNvPr>
        <xdr:cNvSpPr txBox="1"/>
      </xdr:nvSpPr>
      <xdr:spPr>
        <a:xfrm>
          <a:off x="760309" y="128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CDB843BA-E0F3-4F33-9C3A-DCE3555D225A}"/>
            </a:ext>
          </a:extLst>
        </xdr:cNvPr>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44FBF52-3D56-4956-94F9-DA4900E4E7A3}"/>
            </a:ext>
          </a:extLst>
        </xdr:cNvPr>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BEF52CEF-2AA4-4054-BB94-5FAC6DDAA6A6}"/>
            </a:ext>
          </a:extLst>
        </xdr:cNvPr>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49AFFAAF-B54C-40C7-B524-2A6C3AA725D6}"/>
            </a:ext>
          </a:extLst>
        </xdr:cNvPr>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7B70C5B2-F1B8-4E8F-9CC6-092D1AA2FF3B}"/>
            </a:ext>
          </a:extLst>
        </xdr:cNvPr>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62D449BB-75F4-4430-BB3C-4B45B65716A7}"/>
            </a:ext>
          </a:extLst>
        </xdr:cNvPr>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926C6F21-ECC8-4B50-8068-32CB0CEF1A23}"/>
            </a:ext>
          </a:extLst>
        </xdr:cNvPr>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F3DB82F4-1347-49F9-8951-F00BB15FAE4C}"/>
            </a:ext>
          </a:extLst>
        </xdr:cNvPr>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E21D6ACC-4E4C-4A93-AE0B-F7AC46B53460}"/>
            </a:ext>
          </a:extLst>
        </xdr:cNvPr>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69D9142E-C408-4EBA-A230-9C643C88DCEE}"/>
            </a:ext>
          </a:extLst>
        </xdr:cNvPr>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xmlns="" id="{FE1A53CF-96B4-480A-B115-A5877210E068}"/>
            </a:ext>
          </a:extLst>
        </xdr:cNvPr>
        <xdr:cNvCxnSpPr/>
      </xdr:nvCxnSpPr>
      <xdr:spPr>
        <a:xfrm>
          <a:off x="691515" y="166408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11407244-B0B1-4BE0-A34D-D44A5F41D6F3}"/>
            </a:ext>
          </a:extLst>
        </xdr:cNvPr>
        <xdr:cNvSpPr txBox="1"/>
      </xdr:nvSpPr>
      <xdr:spPr>
        <a:xfrm>
          <a:off x="51321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xmlns="" id="{A1A46002-FA55-453A-BB00-DAF7E2CCADD2}"/>
            </a:ext>
          </a:extLst>
        </xdr:cNvPr>
        <xdr:cNvCxnSpPr/>
      </xdr:nvCxnSpPr>
      <xdr:spPr>
        <a:xfrm>
          <a:off x="691515" y="16267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xmlns="" id="{14F981F3-EBE9-4D4E-B022-2D74269E53E0}"/>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xmlns="" id="{25A835F0-1633-4924-B9F2-8BB069596371}"/>
            </a:ext>
          </a:extLst>
        </xdr:cNvPr>
        <xdr:cNvCxnSpPr/>
      </xdr:nvCxnSpPr>
      <xdr:spPr>
        <a:xfrm>
          <a:off x="691515" y="158978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A8FF73EE-FC22-4D19-83A1-351C667037A8}"/>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xmlns="" id="{78E5B83B-7E78-4760-BC1A-24514E3827BC}"/>
            </a:ext>
          </a:extLst>
        </xdr:cNvPr>
        <xdr:cNvCxnSpPr/>
      </xdr:nvCxnSpPr>
      <xdr:spPr>
        <a:xfrm>
          <a:off x="691515" y="155244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FC1118C-4741-4EDD-87A9-36DC71B1E51F}"/>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xmlns="" id="{21816DFA-5F2B-4F17-93A0-AE015D2B1960}"/>
            </a:ext>
          </a:extLst>
        </xdr:cNvPr>
        <xdr:cNvCxnSpPr/>
      </xdr:nvCxnSpPr>
      <xdr:spPr>
        <a:xfrm>
          <a:off x="691515" y="151511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F7316D38-A95A-4B2D-BD78-CAAF650EADF0}"/>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xmlns="" id="{23145301-F6E4-4DB3-94E0-00A0E5209612}"/>
            </a:ext>
          </a:extLst>
        </xdr:cNvPr>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A19C7343-66E6-4048-8FBB-DE7F8E6D694D}"/>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xmlns="" id="{ABBF8729-2FAA-4B36-9C96-92A83EA6F040}"/>
            </a:ext>
          </a:extLst>
        </xdr:cNvPr>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xmlns="" id="{36537E4D-8A92-481E-AC46-1D97B76733D7}"/>
            </a:ext>
          </a:extLst>
        </xdr:cNvPr>
        <xdr:cNvCxnSpPr/>
      </xdr:nvCxnSpPr>
      <xdr:spPr>
        <a:xfrm flipV="1">
          <a:off x="4220210" y="15135749"/>
          <a:ext cx="1270" cy="144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xmlns="" id="{ACF4FD3B-2E0B-49F7-8EDD-3980A430C4B7}"/>
            </a:ext>
          </a:extLst>
        </xdr:cNvPr>
        <xdr:cNvSpPr txBox="1"/>
      </xdr:nvSpPr>
      <xdr:spPr>
        <a:xfrm>
          <a:off x="4272915" y="165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xmlns="" id="{250AC75F-C4CD-4D4A-8314-6A2B41D62A11}"/>
            </a:ext>
          </a:extLst>
        </xdr:cNvPr>
        <xdr:cNvCxnSpPr/>
      </xdr:nvCxnSpPr>
      <xdr:spPr>
        <a:xfrm>
          <a:off x="4133215" y="165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xmlns="" id="{6E2CAC64-8A61-40A1-B0B7-0B32148F229F}"/>
            </a:ext>
          </a:extLst>
        </xdr:cNvPr>
        <xdr:cNvSpPr txBox="1"/>
      </xdr:nvSpPr>
      <xdr:spPr>
        <a:xfrm>
          <a:off x="4272915" y="149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xmlns="" id="{8F58E8FA-CAD2-4ACA-8F3F-4F1C412ADA46}"/>
            </a:ext>
          </a:extLst>
        </xdr:cNvPr>
        <xdr:cNvCxnSpPr/>
      </xdr:nvCxnSpPr>
      <xdr:spPr>
        <a:xfrm>
          <a:off x="4133215" y="1513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xdr:rowOff>
    </xdr:from>
    <xdr:to>
      <xdr:col>6</xdr:col>
      <xdr:colOff>511175</xdr:colOff>
      <xdr:row>97</xdr:row>
      <xdr:rowOff>51312</xdr:rowOff>
    </xdr:to>
    <xdr:cxnSp macro="">
      <xdr:nvCxnSpPr>
        <xdr:cNvPr id="229" name="直線コネクタ 228">
          <a:extLst>
            <a:ext uri="{FF2B5EF4-FFF2-40B4-BE49-F238E27FC236}">
              <a16:creationId xmlns:a16="http://schemas.microsoft.com/office/drawing/2014/main" xmlns="" id="{9C2EF0A7-EA6F-4870-B94A-FA1801C60DDB}"/>
            </a:ext>
          </a:extLst>
        </xdr:cNvPr>
        <xdr:cNvCxnSpPr/>
      </xdr:nvCxnSpPr>
      <xdr:spPr>
        <a:xfrm flipV="1">
          <a:off x="3452495" y="16261147"/>
          <a:ext cx="76962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xmlns="" id="{F9AED073-C57D-4F18-8580-B28B41690F38}"/>
            </a:ext>
          </a:extLst>
        </xdr:cNvPr>
        <xdr:cNvSpPr txBox="1"/>
      </xdr:nvSpPr>
      <xdr:spPr>
        <a:xfrm>
          <a:off x="4272915" y="16039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xmlns="" id="{DAA392BD-E85F-40A1-98D3-61EF77352A7A}"/>
            </a:ext>
          </a:extLst>
        </xdr:cNvPr>
        <xdr:cNvSpPr/>
      </xdr:nvSpPr>
      <xdr:spPr>
        <a:xfrm>
          <a:off x="4171315" y="16184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33854</xdr:rowOff>
    </xdr:from>
    <xdr:to>
      <xdr:col>5</xdr:col>
      <xdr:colOff>358775</xdr:colOff>
      <xdr:row>97</xdr:row>
      <xdr:rowOff>51312</xdr:rowOff>
    </xdr:to>
    <xdr:cxnSp macro="">
      <xdr:nvCxnSpPr>
        <xdr:cNvPr id="232" name="直線コネクタ 231">
          <a:extLst>
            <a:ext uri="{FF2B5EF4-FFF2-40B4-BE49-F238E27FC236}">
              <a16:creationId xmlns:a16="http://schemas.microsoft.com/office/drawing/2014/main" xmlns="" id="{48CA0B7D-939E-48A6-8814-E7A1772F94F0}"/>
            </a:ext>
          </a:extLst>
        </xdr:cNvPr>
        <xdr:cNvCxnSpPr/>
      </xdr:nvCxnSpPr>
      <xdr:spPr>
        <a:xfrm>
          <a:off x="2632075" y="16294934"/>
          <a:ext cx="820420" cy="1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xmlns="" id="{F902DD9B-DC44-4969-9906-1536D89D96E3}"/>
            </a:ext>
          </a:extLst>
        </xdr:cNvPr>
        <xdr:cNvSpPr/>
      </xdr:nvSpPr>
      <xdr:spPr>
        <a:xfrm>
          <a:off x="3401695" y="16211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xmlns="" id="{201DBB2D-7B1E-4B37-99F7-033564244ACC}"/>
            </a:ext>
          </a:extLst>
        </xdr:cNvPr>
        <xdr:cNvSpPr txBox="1"/>
      </xdr:nvSpPr>
      <xdr:spPr>
        <a:xfrm>
          <a:off x="3152989" y="1599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33854</xdr:rowOff>
    </xdr:from>
    <xdr:to>
      <xdr:col>4</xdr:col>
      <xdr:colOff>155575</xdr:colOff>
      <xdr:row>97</xdr:row>
      <xdr:rowOff>93069</xdr:rowOff>
    </xdr:to>
    <xdr:cxnSp macro="">
      <xdr:nvCxnSpPr>
        <xdr:cNvPr id="235" name="直線コネクタ 234">
          <a:extLst>
            <a:ext uri="{FF2B5EF4-FFF2-40B4-BE49-F238E27FC236}">
              <a16:creationId xmlns:a16="http://schemas.microsoft.com/office/drawing/2014/main" xmlns="" id="{43A7E393-FB37-4DCF-AAE0-4A1B42827117}"/>
            </a:ext>
          </a:extLst>
        </xdr:cNvPr>
        <xdr:cNvCxnSpPr/>
      </xdr:nvCxnSpPr>
      <xdr:spPr>
        <a:xfrm flipV="1">
          <a:off x="1857375" y="16294934"/>
          <a:ext cx="7747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xmlns="" id="{8A9734E9-E290-484C-91FD-CA343481CE54}"/>
            </a:ext>
          </a:extLst>
        </xdr:cNvPr>
        <xdr:cNvSpPr/>
      </xdr:nvSpPr>
      <xdr:spPr>
        <a:xfrm>
          <a:off x="2581275" y="16196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xmlns="" id="{E295924F-0B36-4F67-B1BF-168C4E92A0B9}"/>
            </a:ext>
          </a:extLst>
        </xdr:cNvPr>
        <xdr:cNvSpPr txBox="1"/>
      </xdr:nvSpPr>
      <xdr:spPr>
        <a:xfrm>
          <a:off x="2401149" y="1597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93069</xdr:rowOff>
    </xdr:from>
    <xdr:to>
      <xdr:col>2</xdr:col>
      <xdr:colOff>638175</xdr:colOff>
      <xdr:row>97</xdr:row>
      <xdr:rowOff>97360</xdr:rowOff>
    </xdr:to>
    <xdr:cxnSp macro="">
      <xdr:nvCxnSpPr>
        <xdr:cNvPr id="238" name="直線コネクタ 237">
          <a:extLst>
            <a:ext uri="{FF2B5EF4-FFF2-40B4-BE49-F238E27FC236}">
              <a16:creationId xmlns:a16="http://schemas.microsoft.com/office/drawing/2014/main" xmlns="" id="{58920FA6-52F9-41E8-8559-5EEC7D69FEDD}"/>
            </a:ext>
          </a:extLst>
        </xdr:cNvPr>
        <xdr:cNvCxnSpPr/>
      </xdr:nvCxnSpPr>
      <xdr:spPr>
        <a:xfrm flipV="1">
          <a:off x="1059815" y="16354149"/>
          <a:ext cx="79756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xmlns="" id="{33D2E620-57E6-4073-B820-CE37AF8E23AF}"/>
            </a:ext>
          </a:extLst>
        </xdr:cNvPr>
        <xdr:cNvSpPr/>
      </xdr:nvSpPr>
      <xdr:spPr>
        <a:xfrm>
          <a:off x="1829435" y="16214961"/>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4D5856D6-FF5B-4A0F-A957-AD099C28D165}"/>
            </a:ext>
          </a:extLst>
        </xdr:cNvPr>
        <xdr:cNvSpPr txBox="1"/>
      </xdr:nvSpPr>
      <xdr:spPr>
        <a:xfrm>
          <a:off x="1580729" y="1599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xmlns="" id="{70186245-A2C5-47E9-A2D9-F87712DDAC2C}"/>
            </a:ext>
          </a:extLst>
        </xdr:cNvPr>
        <xdr:cNvSpPr/>
      </xdr:nvSpPr>
      <xdr:spPr>
        <a:xfrm>
          <a:off x="1009015" y="16244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xmlns="" id="{D2F5C937-0370-4ADB-B659-A0D75ED5241E}"/>
            </a:ext>
          </a:extLst>
        </xdr:cNvPr>
        <xdr:cNvSpPr txBox="1"/>
      </xdr:nvSpPr>
      <xdr:spPr>
        <a:xfrm>
          <a:off x="792626" y="160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E1B9BD05-834F-4DDA-9462-F54233D1ACED}"/>
            </a:ext>
          </a:extLst>
        </xdr:cNvPr>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2D684D1C-0753-4ACC-A688-79DD2390477D}"/>
            </a:ext>
          </a:extLst>
        </xdr:cNvPr>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B3A438A0-C414-4CCD-8C3F-951B6E193342}"/>
            </a:ext>
          </a:extLst>
        </xdr:cNvPr>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D0C0F5F9-F026-431A-B152-35A277C3F94F}"/>
            </a:ext>
          </a:extLst>
        </xdr:cNvPr>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E09172FE-1873-45E7-B30C-E461ADD00C63}"/>
            </a:ext>
          </a:extLst>
        </xdr:cNvPr>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120717</xdr:rowOff>
    </xdr:from>
    <xdr:to>
      <xdr:col>6</xdr:col>
      <xdr:colOff>561975</xdr:colOff>
      <xdr:row>97</xdr:row>
      <xdr:rowOff>50867</xdr:rowOff>
    </xdr:to>
    <xdr:sp macro="" textlink="">
      <xdr:nvSpPr>
        <xdr:cNvPr id="248" name="円/楕円 247">
          <a:extLst>
            <a:ext uri="{FF2B5EF4-FFF2-40B4-BE49-F238E27FC236}">
              <a16:creationId xmlns:a16="http://schemas.microsoft.com/office/drawing/2014/main" xmlns="" id="{5C88764F-932F-4F1F-99BB-9172AE18A41F}"/>
            </a:ext>
          </a:extLst>
        </xdr:cNvPr>
        <xdr:cNvSpPr/>
      </xdr:nvSpPr>
      <xdr:spPr>
        <a:xfrm>
          <a:off x="4171315" y="16214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99144</xdr:rowOff>
    </xdr:from>
    <xdr:ext cx="599010" cy="259045"/>
    <xdr:sp macro="" textlink="">
      <xdr:nvSpPr>
        <xdr:cNvPr id="249" name="衛生費該当値テキスト">
          <a:extLst>
            <a:ext uri="{FF2B5EF4-FFF2-40B4-BE49-F238E27FC236}">
              <a16:creationId xmlns:a16="http://schemas.microsoft.com/office/drawing/2014/main" xmlns="" id="{ADA7B8D4-0716-43D5-8A3E-4196A37D34F4}"/>
            </a:ext>
          </a:extLst>
        </xdr:cNvPr>
        <xdr:cNvSpPr txBox="1"/>
      </xdr:nvSpPr>
      <xdr:spPr>
        <a:xfrm>
          <a:off x="4272915" y="1619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512</xdr:rowOff>
    </xdr:from>
    <xdr:to>
      <xdr:col>5</xdr:col>
      <xdr:colOff>409575</xdr:colOff>
      <xdr:row>97</xdr:row>
      <xdr:rowOff>102112</xdr:rowOff>
    </xdr:to>
    <xdr:sp macro="" textlink="">
      <xdr:nvSpPr>
        <xdr:cNvPr id="250" name="円/楕円 249">
          <a:extLst>
            <a:ext uri="{FF2B5EF4-FFF2-40B4-BE49-F238E27FC236}">
              <a16:creationId xmlns:a16="http://schemas.microsoft.com/office/drawing/2014/main" xmlns="" id="{4748A2E2-6B0D-4495-916C-7A178DE3D0F7}"/>
            </a:ext>
          </a:extLst>
        </xdr:cNvPr>
        <xdr:cNvSpPr/>
      </xdr:nvSpPr>
      <xdr:spPr>
        <a:xfrm>
          <a:off x="3401695" y="162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93239</xdr:rowOff>
    </xdr:from>
    <xdr:ext cx="534377" cy="259045"/>
    <xdr:sp macro="" textlink="">
      <xdr:nvSpPr>
        <xdr:cNvPr id="251" name="テキスト ボックス 250">
          <a:extLst>
            <a:ext uri="{FF2B5EF4-FFF2-40B4-BE49-F238E27FC236}">
              <a16:creationId xmlns:a16="http://schemas.microsoft.com/office/drawing/2014/main" xmlns="" id="{BFC0FCED-A200-4940-9D02-0D9836B7C04D}"/>
            </a:ext>
          </a:extLst>
        </xdr:cNvPr>
        <xdr:cNvSpPr txBox="1"/>
      </xdr:nvSpPr>
      <xdr:spPr>
        <a:xfrm>
          <a:off x="3185306" y="163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154504</xdr:rowOff>
    </xdr:from>
    <xdr:to>
      <xdr:col>4</xdr:col>
      <xdr:colOff>206375</xdr:colOff>
      <xdr:row>97</xdr:row>
      <xdr:rowOff>84654</xdr:rowOff>
    </xdr:to>
    <xdr:sp macro="" textlink="">
      <xdr:nvSpPr>
        <xdr:cNvPr id="252" name="円/楕円 251">
          <a:extLst>
            <a:ext uri="{FF2B5EF4-FFF2-40B4-BE49-F238E27FC236}">
              <a16:creationId xmlns:a16="http://schemas.microsoft.com/office/drawing/2014/main" xmlns="" id="{424EF29B-9E74-4AB1-95F1-23BEC3D48606}"/>
            </a:ext>
          </a:extLst>
        </xdr:cNvPr>
        <xdr:cNvSpPr/>
      </xdr:nvSpPr>
      <xdr:spPr>
        <a:xfrm>
          <a:off x="2581275" y="16247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75781</xdr:rowOff>
    </xdr:from>
    <xdr:ext cx="534377" cy="259045"/>
    <xdr:sp macro="" textlink="">
      <xdr:nvSpPr>
        <xdr:cNvPr id="253" name="テキスト ボックス 252">
          <a:extLst>
            <a:ext uri="{FF2B5EF4-FFF2-40B4-BE49-F238E27FC236}">
              <a16:creationId xmlns:a16="http://schemas.microsoft.com/office/drawing/2014/main" xmlns="" id="{0FE17704-37FE-4586-8EED-ECA056FA8C59}"/>
            </a:ext>
          </a:extLst>
        </xdr:cNvPr>
        <xdr:cNvSpPr txBox="1"/>
      </xdr:nvSpPr>
      <xdr:spPr>
        <a:xfrm>
          <a:off x="2433466" y="163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42269</xdr:rowOff>
    </xdr:from>
    <xdr:to>
      <xdr:col>3</xdr:col>
      <xdr:colOff>3175</xdr:colOff>
      <xdr:row>97</xdr:row>
      <xdr:rowOff>143869</xdr:rowOff>
    </xdr:to>
    <xdr:sp macro="" textlink="">
      <xdr:nvSpPr>
        <xdr:cNvPr id="254" name="円/楕円 253">
          <a:extLst>
            <a:ext uri="{FF2B5EF4-FFF2-40B4-BE49-F238E27FC236}">
              <a16:creationId xmlns:a16="http://schemas.microsoft.com/office/drawing/2014/main" xmlns="" id="{832AFBB5-8E72-49AA-B22B-C306B7E8899B}"/>
            </a:ext>
          </a:extLst>
        </xdr:cNvPr>
        <xdr:cNvSpPr/>
      </xdr:nvSpPr>
      <xdr:spPr>
        <a:xfrm>
          <a:off x="1829435" y="1630334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134996</xdr:rowOff>
    </xdr:from>
    <xdr:ext cx="534377" cy="259045"/>
    <xdr:sp macro="" textlink="">
      <xdr:nvSpPr>
        <xdr:cNvPr id="255" name="テキスト ボックス 254">
          <a:extLst>
            <a:ext uri="{FF2B5EF4-FFF2-40B4-BE49-F238E27FC236}">
              <a16:creationId xmlns:a16="http://schemas.microsoft.com/office/drawing/2014/main" xmlns="" id="{C211F9D2-F31E-499F-8F16-7C7DE6AEEFAE}"/>
            </a:ext>
          </a:extLst>
        </xdr:cNvPr>
        <xdr:cNvSpPr txBox="1"/>
      </xdr:nvSpPr>
      <xdr:spPr>
        <a:xfrm>
          <a:off x="1613046" y="1639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46560</xdr:rowOff>
    </xdr:from>
    <xdr:to>
      <xdr:col>1</xdr:col>
      <xdr:colOff>485775</xdr:colOff>
      <xdr:row>97</xdr:row>
      <xdr:rowOff>148160</xdr:rowOff>
    </xdr:to>
    <xdr:sp macro="" textlink="">
      <xdr:nvSpPr>
        <xdr:cNvPr id="256" name="円/楕円 255">
          <a:extLst>
            <a:ext uri="{FF2B5EF4-FFF2-40B4-BE49-F238E27FC236}">
              <a16:creationId xmlns:a16="http://schemas.microsoft.com/office/drawing/2014/main" xmlns="" id="{5FD45BE2-4BBA-48CA-99DF-BCC8C32F9247}"/>
            </a:ext>
          </a:extLst>
        </xdr:cNvPr>
        <xdr:cNvSpPr/>
      </xdr:nvSpPr>
      <xdr:spPr>
        <a:xfrm>
          <a:off x="1009015" y="163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139287</xdr:rowOff>
    </xdr:from>
    <xdr:ext cx="534377" cy="259045"/>
    <xdr:sp macro="" textlink="">
      <xdr:nvSpPr>
        <xdr:cNvPr id="257" name="テキスト ボックス 256">
          <a:extLst>
            <a:ext uri="{FF2B5EF4-FFF2-40B4-BE49-F238E27FC236}">
              <a16:creationId xmlns:a16="http://schemas.microsoft.com/office/drawing/2014/main" xmlns="" id="{B2B41A99-8359-4A83-B49D-365365A7A3A2}"/>
            </a:ext>
          </a:extLst>
        </xdr:cNvPr>
        <xdr:cNvSpPr txBox="1"/>
      </xdr:nvSpPr>
      <xdr:spPr>
        <a:xfrm>
          <a:off x="792626" y="164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xmlns="" id="{31C93800-4204-4FA8-9649-8381FBFD6D5C}"/>
            </a:ext>
          </a:extLst>
        </xdr:cNvPr>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xmlns="" id="{8115206D-D01A-4A20-8AF7-E63C7F85349D}"/>
            </a:ext>
          </a:extLst>
        </xdr:cNvPr>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xmlns="" id="{9FE62FBE-4C14-41FB-B5BE-6FD61BCD39EE}"/>
            </a:ext>
          </a:extLst>
        </xdr:cNvPr>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xmlns="" id="{C1F22F29-7537-4D05-B94E-47FE5FAF077B}"/>
            </a:ext>
          </a:extLst>
        </xdr:cNvPr>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xmlns="" id="{05415B60-9F26-4345-B484-F2FB4796AE7D}"/>
            </a:ext>
          </a:extLst>
        </xdr:cNvPr>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xmlns="" id="{FBD17B73-D431-4FA8-AFA4-EB7A4EFE6590}"/>
            </a:ext>
          </a:extLst>
        </xdr:cNvPr>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xmlns="" id="{36627A70-C51C-4459-AD5E-72035429CC0A}"/>
            </a:ext>
          </a:extLst>
        </xdr:cNvPr>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xmlns="" id="{EECAABF3-D010-49E8-9EA2-0471236FB392}"/>
            </a:ext>
          </a:extLst>
        </xdr:cNvPr>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824869F8-2B23-4585-878B-6295E4126323}"/>
            </a:ext>
          </a:extLst>
        </xdr:cNvPr>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xmlns="" id="{24A7123D-A2AC-4E47-8338-75AB06317ACE}"/>
            </a:ext>
          </a:extLst>
        </xdr:cNvPr>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xmlns="" id="{492471CC-9E22-40CF-A484-AF3D267D2464}"/>
            </a:ext>
          </a:extLst>
        </xdr:cNvPr>
        <xdr:cNvCxnSpPr/>
      </xdr:nvCxnSpPr>
      <xdr:spPr>
        <a:xfrm>
          <a:off x="598487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D820FA58-5432-4721-AE18-4FD07A8BA63D}"/>
            </a:ext>
          </a:extLst>
        </xdr:cNvPr>
        <xdr:cNvSpPr txBox="1"/>
      </xdr:nvSpPr>
      <xdr:spPr>
        <a:xfrm>
          <a:off x="5736089"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xmlns="" id="{459DA9D0-826C-4913-8AE9-60F6CE2526F6}"/>
            </a:ext>
          </a:extLst>
        </xdr:cNvPr>
        <xdr:cNvCxnSpPr/>
      </xdr:nvCxnSpPr>
      <xdr:spPr>
        <a:xfrm>
          <a:off x="598487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xmlns="" id="{75FE1454-AFDF-4D83-8189-A4233797DDAB}"/>
            </a:ext>
          </a:extLst>
        </xdr:cNvPr>
        <xdr:cNvSpPr txBox="1"/>
      </xdr:nvSpPr>
      <xdr:spPr>
        <a:xfrm>
          <a:off x="5522156"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xmlns="" id="{FF68B1EA-2E09-4632-BA1B-50B94263E9DC}"/>
            </a:ext>
          </a:extLst>
        </xdr:cNvPr>
        <xdr:cNvCxnSpPr/>
      </xdr:nvCxnSpPr>
      <xdr:spPr>
        <a:xfrm>
          <a:off x="598487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xmlns="" id="{4007A21A-A900-4273-AC19-E2960E7A731E}"/>
            </a:ext>
          </a:extLst>
        </xdr:cNvPr>
        <xdr:cNvSpPr txBox="1"/>
      </xdr:nvSpPr>
      <xdr:spPr>
        <a:xfrm>
          <a:off x="5522156"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xmlns="" id="{7FD1D3B4-7924-4924-9ADF-9B0DE0091837}"/>
            </a:ext>
          </a:extLst>
        </xdr:cNvPr>
        <xdr:cNvCxnSpPr/>
      </xdr:nvCxnSpPr>
      <xdr:spPr>
        <a:xfrm>
          <a:off x="598487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xmlns="" id="{CF0B5E39-1D3D-4203-A5BC-34C68F1B49DE}"/>
            </a:ext>
          </a:extLst>
        </xdr:cNvPr>
        <xdr:cNvSpPr txBox="1"/>
      </xdr:nvSpPr>
      <xdr:spPr>
        <a:xfrm>
          <a:off x="5522156"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xmlns="" id="{15FD7A73-D252-4FE1-8CDC-1FAF11F625E8}"/>
            </a:ext>
          </a:extLst>
        </xdr:cNvPr>
        <xdr:cNvCxnSpPr/>
      </xdr:nvCxnSpPr>
      <xdr:spPr>
        <a:xfrm>
          <a:off x="598487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7F42FA5B-4CB4-48B6-AAF2-F1D338E3DADB}"/>
            </a:ext>
          </a:extLst>
        </xdr:cNvPr>
        <xdr:cNvSpPr txBox="1"/>
      </xdr:nvSpPr>
      <xdr:spPr>
        <a:xfrm>
          <a:off x="5458036"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9816ABC6-1BFA-4FB6-B78A-292D214A8277}"/>
            </a:ext>
          </a:extLst>
        </xdr:cNvPr>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A4B7CEEF-BCB6-4908-8E5C-6126C906799E}"/>
            </a:ext>
          </a:extLst>
        </xdr:cNvPr>
        <xdr:cNvSpPr txBox="1"/>
      </xdr:nvSpPr>
      <xdr:spPr>
        <a:xfrm>
          <a:off x="5458036"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xmlns="" id="{B5E79D44-E0D0-49BE-A4F8-4DD4E9D27955}"/>
            </a:ext>
          </a:extLst>
        </xdr:cNvPr>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xmlns="" id="{B5564C8A-D054-44AE-AE04-2335FC3D70EF}"/>
            </a:ext>
          </a:extLst>
        </xdr:cNvPr>
        <xdr:cNvCxnSpPr/>
      </xdr:nvCxnSpPr>
      <xdr:spPr>
        <a:xfrm flipV="1">
          <a:off x="9444990" y="5006213"/>
          <a:ext cx="1270" cy="1576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xmlns="" id="{973C4835-6D9A-4A4B-993A-2CBA95554049}"/>
            </a:ext>
          </a:extLst>
        </xdr:cNvPr>
        <xdr:cNvSpPr txBox="1"/>
      </xdr:nvSpPr>
      <xdr:spPr>
        <a:xfrm>
          <a:off x="9497695" y="6619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xmlns="" id="{E9A962E0-2B00-4973-82ED-0A6580F05AA2}"/>
            </a:ext>
          </a:extLst>
        </xdr:cNvPr>
        <xdr:cNvCxnSpPr/>
      </xdr:nvCxnSpPr>
      <xdr:spPr>
        <a:xfrm>
          <a:off x="9357995"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xmlns="" id="{9313A01F-4A52-4537-AECE-780E28FA7FD9}"/>
            </a:ext>
          </a:extLst>
        </xdr:cNvPr>
        <xdr:cNvSpPr txBox="1"/>
      </xdr:nvSpPr>
      <xdr:spPr>
        <a:xfrm>
          <a:off x="9497695" y="4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xmlns="" id="{441DC27A-0E19-41B6-B0F4-B951520761C6}"/>
            </a:ext>
          </a:extLst>
        </xdr:cNvPr>
        <xdr:cNvCxnSpPr/>
      </xdr:nvCxnSpPr>
      <xdr:spPr>
        <a:xfrm>
          <a:off x="9357995" y="500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33642</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xmlns="" id="{BFE92276-FA75-459A-8C57-2E411AFAE341}"/>
            </a:ext>
          </a:extLst>
        </xdr:cNvPr>
        <xdr:cNvCxnSpPr/>
      </xdr:nvCxnSpPr>
      <xdr:spPr>
        <a:xfrm>
          <a:off x="8677275" y="6571602"/>
          <a:ext cx="76962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xmlns="" id="{66DB4BBE-5B0E-4ED1-9533-90D93CA4E9BA}"/>
            </a:ext>
          </a:extLst>
        </xdr:cNvPr>
        <xdr:cNvSpPr txBox="1"/>
      </xdr:nvSpPr>
      <xdr:spPr>
        <a:xfrm>
          <a:off x="9497695" y="6373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xmlns="" id="{6D6FEF13-62B2-40E5-B788-DC720FEF0C05}"/>
            </a:ext>
          </a:extLst>
        </xdr:cNvPr>
        <xdr:cNvSpPr/>
      </xdr:nvSpPr>
      <xdr:spPr>
        <a:xfrm>
          <a:off x="9396095" y="6518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23635</xdr:rowOff>
    </xdr:from>
    <xdr:to>
      <xdr:col>14</xdr:col>
      <xdr:colOff>28575</xdr:colOff>
      <xdr:row>39</xdr:row>
      <xdr:rowOff>33642</xdr:rowOff>
    </xdr:to>
    <xdr:cxnSp macro="">
      <xdr:nvCxnSpPr>
        <xdr:cNvPr id="289" name="直線コネクタ 288">
          <a:extLst>
            <a:ext uri="{FF2B5EF4-FFF2-40B4-BE49-F238E27FC236}">
              <a16:creationId xmlns:a16="http://schemas.microsoft.com/office/drawing/2014/main" xmlns="" id="{87F6ECC8-D52D-440B-B358-DF404B960CDD}"/>
            </a:ext>
          </a:extLst>
        </xdr:cNvPr>
        <xdr:cNvCxnSpPr/>
      </xdr:nvCxnSpPr>
      <xdr:spPr>
        <a:xfrm>
          <a:off x="7925435" y="6561595"/>
          <a:ext cx="75184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xmlns="" id="{D17FC8FC-6D90-449A-976A-54DDE486D38C}"/>
            </a:ext>
          </a:extLst>
        </xdr:cNvPr>
        <xdr:cNvSpPr/>
      </xdr:nvSpPr>
      <xdr:spPr>
        <a:xfrm>
          <a:off x="8649335" y="65228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xmlns="" id="{12DEE57E-3093-42DE-AD7B-2E7A3817AED1}"/>
            </a:ext>
          </a:extLst>
        </xdr:cNvPr>
        <xdr:cNvSpPr txBox="1"/>
      </xdr:nvSpPr>
      <xdr:spPr>
        <a:xfrm>
          <a:off x="8556572" y="630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170472</xdr:rowOff>
    </xdr:from>
    <xdr:to>
      <xdr:col>12</xdr:col>
      <xdr:colOff>511175</xdr:colOff>
      <xdr:row>39</xdr:row>
      <xdr:rowOff>23635</xdr:rowOff>
    </xdr:to>
    <xdr:cxnSp macro="">
      <xdr:nvCxnSpPr>
        <xdr:cNvPr id="292" name="直線コネクタ 291">
          <a:extLst>
            <a:ext uri="{FF2B5EF4-FFF2-40B4-BE49-F238E27FC236}">
              <a16:creationId xmlns:a16="http://schemas.microsoft.com/office/drawing/2014/main" xmlns="" id="{02C3EF46-73C6-4B13-8DBF-14C8CDE9E99C}"/>
            </a:ext>
          </a:extLst>
        </xdr:cNvPr>
        <xdr:cNvCxnSpPr/>
      </xdr:nvCxnSpPr>
      <xdr:spPr>
        <a:xfrm>
          <a:off x="7105015" y="6540792"/>
          <a:ext cx="82042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xmlns="" id="{ABF87D25-1601-4098-8B61-46CB886B17A0}"/>
            </a:ext>
          </a:extLst>
        </xdr:cNvPr>
        <xdr:cNvSpPr/>
      </xdr:nvSpPr>
      <xdr:spPr>
        <a:xfrm>
          <a:off x="7874635" y="6499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xmlns="" id="{31A1F503-AC2E-4E48-B6C8-10FBCBD3B8A7}"/>
            </a:ext>
          </a:extLst>
        </xdr:cNvPr>
        <xdr:cNvSpPr txBox="1"/>
      </xdr:nvSpPr>
      <xdr:spPr>
        <a:xfrm>
          <a:off x="7690562" y="627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105804</xdr:rowOff>
    </xdr:from>
    <xdr:to>
      <xdr:col>11</xdr:col>
      <xdr:colOff>307975</xdr:colOff>
      <xdr:row>38</xdr:row>
      <xdr:rowOff>170472</xdr:rowOff>
    </xdr:to>
    <xdr:cxnSp macro="">
      <xdr:nvCxnSpPr>
        <xdr:cNvPr id="295" name="直線コネクタ 294">
          <a:extLst>
            <a:ext uri="{FF2B5EF4-FFF2-40B4-BE49-F238E27FC236}">
              <a16:creationId xmlns:a16="http://schemas.microsoft.com/office/drawing/2014/main" xmlns="" id="{88C39E26-5E26-4154-8779-536CFBEEE436}"/>
            </a:ext>
          </a:extLst>
        </xdr:cNvPr>
        <xdr:cNvCxnSpPr/>
      </xdr:nvCxnSpPr>
      <xdr:spPr>
        <a:xfrm>
          <a:off x="6284595" y="6476124"/>
          <a:ext cx="82042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xmlns="" id="{A6DBF313-CCA8-4A76-8540-8854AFC9AEAE}"/>
            </a:ext>
          </a:extLst>
        </xdr:cNvPr>
        <xdr:cNvSpPr/>
      </xdr:nvSpPr>
      <xdr:spPr>
        <a:xfrm>
          <a:off x="7054215" y="64803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xmlns="" id="{EE047458-935C-4F00-AC7D-5CDFEBA8070F}"/>
            </a:ext>
          </a:extLst>
        </xdr:cNvPr>
        <xdr:cNvSpPr txBox="1"/>
      </xdr:nvSpPr>
      <xdr:spPr>
        <a:xfrm>
          <a:off x="6870142" y="62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xmlns="" id="{F63A5621-293C-42DF-B5A6-CB5AE87A857C}"/>
            </a:ext>
          </a:extLst>
        </xdr:cNvPr>
        <xdr:cNvSpPr/>
      </xdr:nvSpPr>
      <xdr:spPr>
        <a:xfrm>
          <a:off x="6233795" y="6480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a16="http://schemas.microsoft.com/office/drawing/2014/main" xmlns="" id="{2BBEF4F2-8141-4B98-B00B-B37C76BAB3B4}"/>
            </a:ext>
          </a:extLst>
        </xdr:cNvPr>
        <xdr:cNvSpPr txBox="1"/>
      </xdr:nvSpPr>
      <xdr:spPr>
        <a:xfrm>
          <a:off x="6118302" y="656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7F5310D-34AD-4467-9D8F-2F35107C420E}"/>
            </a:ext>
          </a:extLst>
        </xdr:cNvPr>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BC3855E8-3CF5-4C86-BB75-A9D4E24FA6EA}"/>
            </a:ext>
          </a:extLst>
        </xdr:cNvPr>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C9FA1F9A-CF0D-4880-8382-0AE0483FD05F}"/>
            </a:ext>
          </a:extLst>
        </xdr:cNvPr>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90F96478-AD81-4449-9C9F-C53882C8E257}"/>
            </a:ext>
          </a:extLst>
        </xdr:cNvPr>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3DE44E5D-ADF1-47B9-842A-3596586190EE}"/>
            </a:ext>
          </a:extLst>
        </xdr:cNvPr>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xmlns="" id="{6DDF226A-7427-44DE-9453-671DBDB3EBE6}"/>
            </a:ext>
          </a:extLst>
        </xdr:cNvPr>
        <xdr:cNvSpPr/>
      </xdr:nvSpPr>
      <xdr:spPr>
        <a:xfrm>
          <a:off x="939609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xmlns="" id="{3013607E-84C1-4FBE-9BD2-01A44DEFD3E8}"/>
            </a:ext>
          </a:extLst>
        </xdr:cNvPr>
        <xdr:cNvSpPr txBox="1"/>
      </xdr:nvSpPr>
      <xdr:spPr>
        <a:xfrm>
          <a:off x="9497695" y="64965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154292</xdr:rowOff>
    </xdr:from>
    <xdr:to>
      <xdr:col>14</xdr:col>
      <xdr:colOff>79375</xdr:colOff>
      <xdr:row>39</xdr:row>
      <xdr:rowOff>84442</xdr:rowOff>
    </xdr:to>
    <xdr:sp macro="" textlink="">
      <xdr:nvSpPr>
        <xdr:cNvPr id="307" name="円/楕円 306">
          <a:extLst>
            <a:ext uri="{FF2B5EF4-FFF2-40B4-BE49-F238E27FC236}">
              <a16:creationId xmlns:a16="http://schemas.microsoft.com/office/drawing/2014/main" xmlns="" id="{F1EE0B9C-8D8F-4048-9E81-4682397790EB}"/>
            </a:ext>
          </a:extLst>
        </xdr:cNvPr>
        <xdr:cNvSpPr/>
      </xdr:nvSpPr>
      <xdr:spPr>
        <a:xfrm>
          <a:off x="8649335" y="6524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75569</xdr:rowOff>
    </xdr:from>
    <xdr:ext cx="378565" cy="259045"/>
    <xdr:sp macro="" textlink="">
      <xdr:nvSpPr>
        <xdr:cNvPr id="308" name="テキスト ボックス 307">
          <a:extLst>
            <a:ext uri="{FF2B5EF4-FFF2-40B4-BE49-F238E27FC236}">
              <a16:creationId xmlns:a16="http://schemas.microsoft.com/office/drawing/2014/main" xmlns="" id="{BAEC5CD7-E0F5-4AC5-BBB7-2D9854A772FB}"/>
            </a:ext>
          </a:extLst>
        </xdr:cNvPr>
        <xdr:cNvSpPr txBox="1"/>
      </xdr:nvSpPr>
      <xdr:spPr>
        <a:xfrm>
          <a:off x="8556572" y="661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144285</xdr:rowOff>
    </xdr:from>
    <xdr:to>
      <xdr:col>12</xdr:col>
      <xdr:colOff>561975</xdr:colOff>
      <xdr:row>39</xdr:row>
      <xdr:rowOff>74435</xdr:rowOff>
    </xdr:to>
    <xdr:sp macro="" textlink="">
      <xdr:nvSpPr>
        <xdr:cNvPr id="309" name="円/楕円 308">
          <a:extLst>
            <a:ext uri="{FF2B5EF4-FFF2-40B4-BE49-F238E27FC236}">
              <a16:creationId xmlns:a16="http://schemas.microsoft.com/office/drawing/2014/main" xmlns="" id="{D3EFF9EE-A621-415C-89B7-19046EA99268}"/>
            </a:ext>
          </a:extLst>
        </xdr:cNvPr>
        <xdr:cNvSpPr/>
      </xdr:nvSpPr>
      <xdr:spPr>
        <a:xfrm>
          <a:off x="7874635" y="6514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65562</xdr:rowOff>
    </xdr:from>
    <xdr:ext cx="469744" cy="259045"/>
    <xdr:sp macro="" textlink="">
      <xdr:nvSpPr>
        <xdr:cNvPr id="310" name="テキスト ボックス 309">
          <a:extLst>
            <a:ext uri="{FF2B5EF4-FFF2-40B4-BE49-F238E27FC236}">
              <a16:creationId xmlns:a16="http://schemas.microsoft.com/office/drawing/2014/main" xmlns="" id="{42161AD6-D8D1-4F03-92B8-F22E89C11F1F}"/>
            </a:ext>
          </a:extLst>
        </xdr:cNvPr>
        <xdr:cNvSpPr txBox="1"/>
      </xdr:nvSpPr>
      <xdr:spPr>
        <a:xfrm>
          <a:off x="7690562" y="660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119672</xdr:rowOff>
    </xdr:from>
    <xdr:to>
      <xdr:col>11</xdr:col>
      <xdr:colOff>358775</xdr:colOff>
      <xdr:row>39</xdr:row>
      <xdr:rowOff>49822</xdr:rowOff>
    </xdr:to>
    <xdr:sp macro="" textlink="">
      <xdr:nvSpPr>
        <xdr:cNvPr id="311" name="円/楕円 310">
          <a:extLst>
            <a:ext uri="{FF2B5EF4-FFF2-40B4-BE49-F238E27FC236}">
              <a16:creationId xmlns:a16="http://schemas.microsoft.com/office/drawing/2014/main" xmlns="" id="{BB6B35F8-D2AA-4A94-AF9A-73053103AC4D}"/>
            </a:ext>
          </a:extLst>
        </xdr:cNvPr>
        <xdr:cNvSpPr/>
      </xdr:nvSpPr>
      <xdr:spPr>
        <a:xfrm>
          <a:off x="7054215" y="6489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40949</xdr:rowOff>
    </xdr:from>
    <xdr:ext cx="469744" cy="259045"/>
    <xdr:sp macro="" textlink="">
      <xdr:nvSpPr>
        <xdr:cNvPr id="312" name="テキスト ボックス 311">
          <a:extLst>
            <a:ext uri="{FF2B5EF4-FFF2-40B4-BE49-F238E27FC236}">
              <a16:creationId xmlns:a16="http://schemas.microsoft.com/office/drawing/2014/main" xmlns="" id="{132EA0DC-07AC-42B9-B9F8-C98D6C8E6FDA}"/>
            </a:ext>
          </a:extLst>
        </xdr:cNvPr>
        <xdr:cNvSpPr txBox="1"/>
      </xdr:nvSpPr>
      <xdr:spPr>
        <a:xfrm>
          <a:off x="6870142" y="657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55004</xdr:rowOff>
    </xdr:from>
    <xdr:to>
      <xdr:col>10</xdr:col>
      <xdr:colOff>155575</xdr:colOff>
      <xdr:row>38</xdr:row>
      <xdr:rowOff>156604</xdr:rowOff>
    </xdr:to>
    <xdr:sp macro="" textlink="">
      <xdr:nvSpPr>
        <xdr:cNvPr id="313" name="円/楕円 312">
          <a:extLst>
            <a:ext uri="{FF2B5EF4-FFF2-40B4-BE49-F238E27FC236}">
              <a16:creationId xmlns:a16="http://schemas.microsoft.com/office/drawing/2014/main" xmlns="" id="{48C75CB6-EDF5-42E2-8CF7-F8FD86911AF3}"/>
            </a:ext>
          </a:extLst>
        </xdr:cNvPr>
        <xdr:cNvSpPr/>
      </xdr:nvSpPr>
      <xdr:spPr>
        <a:xfrm>
          <a:off x="6233795" y="64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1681</xdr:rowOff>
    </xdr:from>
    <xdr:ext cx="469744" cy="259045"/>
    <xdr:sp macro="" textlink="">
      <xdr:nvSpPr>
        <xdr:cNvPr id="314" name="テキスト ボックス 313">
          <a:extLst>
            <a:ext uri="{FF2B5EF4-FFF2-40B4-BE49-F238E27FC236}">
              <a16:creationId xmlns:a16="http://schemas.microsoft.com/office/drawing/2014/main" xmlns="" id="{BC6B7B1B-6C44-4EEF-9658-E6832CF6CDFE}"/>
            </a:ext>
          </a:extLst>
        </xdr:cNvPr>
        <xdr:cNvSpPr txBox="1"/>
      </xdr:nvSpPr>
      <xdr:spPr>
        <a:xfrm>
          <a:off x="6118302" y="620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4FF338D-7F45-4985-B1BF-4A156F3B5022}"/>
            </a:ext>
          </a:extLst>
        </xdr:cNvPr>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233D66A6-F059-4633-AC68-C3468DDD43DF}"/>
            </a:ext>
          </a:extLst>
        </xdr:cNvPr>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F404279B-70B4-41C6-B38A-983ABFF766EC}"/>
            </a:ext>
          </a:extLst>
        </xdr:cNvPr>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87B3172B-8A35-43D2-AE1E-ED65A2B3BD7B}"/>
            </a:ext>
          </a:extLst>
        </xdr:cNvPr>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79593A38-43D2-487B-911E-5729BCFB31C4}"/>
            </a:ext>
          </a:extLst>
        </xdr:cNvPr>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A9DD9A5D-C886-4F01-93D4-5F25B335E54C}"/>
            </a:ext>
          </a:extLst>
        </xdr:cNvPr>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F7250F0D-C223-47E8-9356-95777403FE42}"/>
            </a:ext>
          </a:extLst>
        </xdr:cNvPr>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6B9C5CBD-FD75-48B8-9271-1EC20ADD448D}"/>
            </a:ext>
          </a:extLst>
        </xdr:cNvPr>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7E277CA0-2180-4CD9-B546-73D8F599CEC9}"/>
            </a:ext>
          </a:extLst>
        </xdr:cNvPr>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13094860-3999-4B38-ACAF-53D015029419}"/>
            </a:ext>
          </a:extLst>
        </xdr:cNvPr>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2C610494-1F45-413B-97C0-97AB81A49FA5}"/>
            </a:ext>
          </a:extLst>
        </xdr:cNvPr>
        <xdr:cNvCxnSpPr/>
      </xdr:nvCxnSpPr>
      <xdr:spPr>
        <a:xfrm>
          <a:off x="5984875" y="99352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48A803C8-E7A6-456D-BADF-70DD2B725C3D}"/>
            </a:ext>
          </a:extLst>
        </xdr:cNvPr>
        <xdr:cNvSpPr txBox="1"/>
      </xdr:nvSpPr>
      <xdr:spPr>
        <a:xfrm>
          <a:off x="5736089"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B0E82E64-F058-4772-9603-8491917831F7}"/>
            </a:ext>
          </a:extLst>
        </xdr:cNvPr>
        <xdr:cNvCxnSpPr/>
      </xdr:nvCxnSpPr>
      <xdr:spPr>
        <a:xfrm>
          <a:off x="5984875" y="9561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xmlns="" id="{FAC704DA-BE26-4640-86CD-FF8288A6E0C2}"/>
            </a:ext>
          </a:extLst>
        </xdr:cNvPr>
        <xdr:cNvSpPr txBox="1"/>
      </xdr:nvSpPr>
      <xdr:spPr>
        <a:xfrm>
          <a:off x="5367883"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39B3CCC3-8B28-4CFA-8E71-2525CAC63E5A}"/>
            </a:ext>
          </a:extLst>
        </xdr:cNvPr>
        <xdr:cNvCxnSpPr/>
      </xdr:nvCxnSpPr>
      <xdr:spPr>
        <a:xfrm>
          <a:off x="598487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38601530-5818-4D06-8748-3E2954AD946F}"/>
            </a:ext>
          </a:extLst>
        </xdr:cNvPr>
        <xdr:cNvSpPr txBox="1"/>
      </xdr:nvSpPr>
      <xdr:spPr>
        <a:xfrm>
          <a:off x="5367883"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DCB26BDE-CD09-49B1-BD73-6426C672E6A8}"/>
            </a:ext>
          </a:extLst>
        </xdr:cNvPr>
        <xdr:cNvCxnSpPr/>
      </xdr:nvCxnSpPr>
      <xdr:spPr>
        <a:xfrm>
          <a:off x="5984875" y="881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xmlns="" id="{D6028DEC-5432-4B11-8D54-8D04773F4CCA}"/>
            </a:ext>
          </a:extLst>
        </xdr:cNvPr>
        <xdr:cNvSpPr txBox="1"/>
      </xdr:nvSpPr>
      <xdr:spPr>
        <a:xfrm>
          <a:off x="5367883"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F62915BB-0A23-4EA8-994B-70D04CF69D9E}"/>
            </a:ext>
          </a:extLst>
        </xdr:cNvPr>
        <xdr:cNvCxnSpPr/>
      </xdr:nvCxnSpPr>
      <xdr:spPr>
        <a:xfrm>
          <a:off x="5984875" y="8445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6DA4FFF6-09B0-4C86-AA52-6BF1DF7E8B78}"/>
            </a:ext>
          </a:extLst>
        </xdr:cNvPr>
        <xdr:cNvSpPr txBox="1"/>
      </xdr:nvSpPr>
      <xdr:spPr>
        <a:xfrm>
          <a:off x="5367883"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5085AB93-34CF-4D5A-9086-F634D9227D9F}"/>
            </a:ext>
          </a:extLst>
        </xdr:cNvPr>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B39ED7B7-82E7-40FE-A8E9-54C49FB8BA99}"/>
            </a:ext>
          </a:extLst>
        </xdr:cNvPr>
        <xdr:cNvSpPr txBox="1"/>
      </xdr:nvSpPr>
      <xdr:spPr>
        <a:xfrm>
          <a:off x="5367883"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xmlns="" id="{FD7205D5-FB8D-4E2C-9BE1-ED0A7BDAE065}"/>
            </a:ext>
          </a:extLst>
        </xdr:cNvPr>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xmlns="" id="{E3138B8C-1369-4F3C-9E79-F3027CC8B3D2}"/>
            </a:ext>
          </a:extLst>
        </xdr:cNvPr>
        <xdr:cNvCxnSpPr/>
      </xdr:nvCxnSpPr>
      <xdr:spPr>
        <a:xfrm flipV="1">
          <a:off x="9444990" y="8684892"/>
          <a:ext cx="1270" cy="124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xmlns="" id="{3D0470BC-F9CA-4DBF-BFE8-11CD4215DD3A}"/>
            </a:ext>
          </a:extLst>
        </xdr:cNvPr>
        <xdr:cNvSpPr txBox="1"/>
      </xdr:nvSpPr>
      <xdr:spPr>
        <a:xfrm>
          <a:off x="9497695" y="993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xmlns="" id="{2354EEF7-34BF-442D-9248-D5F045813CA3}"/>
            </a:ext>
          </a:extLst>
        </xdr:cNvPr>
        <xdr:cNvCxnSpPr/>
      </xdr:nvCxnSpPr>
      <xdr:spPr>
        <a:xfrm>
          <a:off x="9357995" y="99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xmlns="" id="{C82F1BA0-EC6B-4448-BBE6-F7F0938AA8BB}"/>
            </a:ext>
          </a:extLst>
        </xdr:cNvPr>
        <xdr:cNvSpPr txBox="1"/>
      </xdr:nvSpPr>
      <xdr:spPr>
        <a:xfrm>
          <a:off x="9497695" y="846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xmlns="" id="{25A5F743-4311-48BC-B53B-4A5447CE3C28}"/>
            </a:ext>
          </a:extLst>
        </xdr:cNvPr>
        <xdr:cNvCxnSpPr/>
      </xdr:nvCxnSpPr>
      <xdr:spPr>
        <a:xfrm>
          <a:off x="9357995" y="868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17002</xdr:rowOff>
    </xdr:from>
    <xdr:to>
      <xdr:col>15</xdr:col>
      <xdr:colOff>180975</xdr:colOff>
      <xdr:row>59</xdr:row>
      <xdr:rowOff>18650</xdr:rowOff>
    </xdr:to>
    <xdr:cxnSp macro="">
      <xdr:nvCxnSpPr>
        <xdr:cNvPr id="343" name="直線コネクタ 342">
          <a:extLst>
            <a:ext uri="{FF2B5EF4-FFF2-40B4-BE49-F238E27FC236}">
              <a16:creationId xmlns:a16="http://schemas.microsoft.com/office/drawing/2014/main" xmlns="" id="{375B95B9-6560-4513-9525-4E5578C8E61D}"/>
            </a:ext>
          </a:extLst>
        </xdr:cNvPr>
        <xdr:cNvCxnSpPr/>
      </xdr:nvCxnSpPr>
      <xdr:spPr>
        <a:xfrm>
          <a:off x="8677275" y="9907762"/>
          <a:ext cx="76962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xmlns="" id="{0BEDAAF2-F6EE-4DDA-AB28-873B12A64032}"/>
            </a:ext>
          </a:extLst>
        </xdr:cNvPr>
        <xdr:cNvSpPr txBox="1"/>
      </xdr:nvSpPr>
      <xdr:spPr>
        <a:xfrm>
          <a:off x="9497695" y="9678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xmlns="" id="{DEF5581B-87A1-491C-9784-AEFE7D0A9FEE}"/>
            </a:ext>
          </a:extLst>
        </xdr:cNvPr>
        <xdr:cNvSpPr/>
      </xdr:nvSpPr>
      <xdr:spPr>
        <a:xfrm>
          <a:off x="9396095" y="9823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3210</xdr:rowOff>
    </xdr:from>
    <xdr:to>
      <xdr:col>14</xdr:col>
      <xdr:colOff>28575</xdr:colOff>
      <xdr:row>59</xdr:row>
      <xdr:rowOff>17002</xdr:rowOff>
    </xdr:to>
    <xdr:cxnSp macro="">
      <xdr:nvCxnSpPr>
        <xdr:cNvPr id="346" name="直線コネクタ 345">
          <a:extLst>
            <a:ext uri="{FF2B5EF4-FFF2-40B4-BE49-F238E27FC236}">
              <a16:creationId xmlns:a16="http://schemas.microsoft.com/office/drawing/2014/main" xmlns="" id="{9DF69AEB-F6BF-4567-BAE9-9817BCDDAFA8}"/>
            </a:ext>
          </a:extLst>
        </xdr:cNvPr>
        <xdr:cNvCxnSpPr/>
      </xdr:nvCxnSpPr>
      <xdr:spPr>
        <a:xfrm>
          <a:off x="7925435" y="9893970"/>
          <a:ext cx="75184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xmlns="" id="{63ACF141-1B36-4E3E-B2F8-1BC28065E7FB}"/>
            </a:ext>
          </a:extLst>
        </xdr:cNvPr>
        <xdr:cNvSpPr/>
      </xdr:nvSpPr>
      <xdr:spPr>
        <a:xfrm>
          <a:off x="8649335" y="9828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xmlns="" id="{92B935B8-4EB2-4A57-888C-9CCD6BA909F5}"/>
            </a:ext>
          </a:extLst>
        </xdr:cNvPr>
        <xdr:cNvSpPr txBox="1"/>
      </xdr:nvSpPr>
      <xdr:spPr>
        <a:xfrm>
          <a:off x="8446349" y="960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156111</xdr:rowOff>
    </xdr:from>
    <xdr:to>
      <xdr:col>12</xdr:col>
      <xdr:colOff>511175</xdr:colOff>
      <xdr:row>59</xdr:row>
      <xdr:rowOff>3210</xdr:rowOff>
    </xdr:to>
    <xdr:cxnSp macro="">
      <xdr:nvCxnSpPr>
        <xdr:cNvPr id="349" name="直線コネクタ 348">
          <a:extLst>
            <a:ext uri="{FF2B5EF4-FFF2-40B4-BE49-F238E27FC236}">
              <a16:creationId xmlns:a16="http://schemas.microsoft.com/office/drawing/2014/main" xmlns="" id="{CD12866B-0B91-4EFA-8B6C-7E76D1602219}"/>
            </a:ext>
          </a:extLst>
        </xdr:cNvPr>
        <xdr:cNvCxnSpPr/>
      </xdr:nvCxnSpPr>
      <xdr:spPr>
        <a:xfrm>
          <a:off x="7105015" y="9879231"/>
          <a:ext cx="82042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xmlns="" id="{7D5DC4CC-FA6C-43B7-85DD-209807855163}"/>
            </a:ext>
          </a:extLst>
        </xdr:cNvPr>
        <xdr:cNvSpPr/>
      </xdr:nvSpPr>
      <xdr:spPr>
        <a:xfrm>
          <a:off x="7874635" y="982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a16="http://schemas.microsoft.com/office/drawing/2014/main" xmlns="" id="{C39EF3D1-13D1-4565-A09E-C232B0B793C2}"/>
            </a:ext>
          </a:extLst>
        </xdr:cNvPr>
        <xdr:cNvSpPr txBox="1"/>
      </xdr:nvSpPr>
      <xdr:spPr>
        <a:xfrm>
          <a:off x="7625929" y="960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156111</xdr:rowOff>
    </xdr:from>
    <xdr:to>
      <xdr:col>11</xdr:col>
      <xdr:colOff>307975</xdr:colOff>
      <xdr:row>58</xdr:row>
      <xdr:rowOff>158547</xdr:rowOff>
    </xdr:to>
    <xdr:cxnSp macro="">
      <xdr:nvCxnSpPr>
        <xdr:cNvPr id="352" name="直線コネクタ 351">
          <a:extLst>
            <a:ext uri="{FF2B5EF4-FFF2-40B4-BE49-F238E27FC236}">
              <a16:creationId xmlns:a16="http://schemas.microsoft.com/office/drawing/2014/main" xmlns="" id="{C1681DB5-8033-4FBE-ADB7-226646745817}"/>
            </a:ext>
          </a:extLst>
        </xdr:cNvPr>
        <xdr:cNvCxnSpPr/>
      </xdr:nvCxnSpPr>
      <xdr:spPr>
        <a:xfrm flipV="1">
          <a:off x="6284595" y="9879231"/>
          <a:ext cx="82042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xmlns="" id="{5A467D5C-3E1E-4587-BB8E-B10FE3C5F5EA}"/>
            </a:ext>
          </a:extLst>
        </xdr:cNvPr>
        <xdr:cNvSpPr/>
      </xdr:nvSpPr>
      <xdr:spPr>
        <a:xfrm>
          <a:off x="7054215" y="9821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xmlns="" id="{FDF0B98F-49B4-444A-A479-AD75CF12DCBC}"/>
            </a:ext>
          </a:extLst>
        </xdr:cNvPr>
        <xdr:cNvSpPr txBox="1"/>
      </xdr:nvSpPr>
      <xdr:spPr>
        <a:xfrm>
          <a:off x="6805509" y="960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xmlns="" id="{715F8D0A-DEE5-4228-9B8E-A3E7A1558A44}"/>
            </a:ext>
          </a:extLst>
        </xdr:cNvPr>
        <xdr:cNvSpPr/>
      </xdr:nvSpPr>
      <xdr:spPr>
        <a:xfrm>
          <a:off x="6233795" y="9833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xmlns="" id="{2684C73D-F4CF-42A0-B1EA-9D2305A43B7C}"/>
            </a:ext>
          </a:extLst>
        </xdr:cNvPr>
        <xdr:cNvSpPr txBox="1"/>
      </xdr:nvSpPr>
      <xdr:spPr>
        <a:xfrm>
          <a:off x="6053669" y="99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227EE6CF-7897-4FFA-B6C1-CD56523C2049}"/>
            </a:ext>
          </a:extLst>
        </xdr:cNvPr>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970F80DC-0E0A-4DBF-AABB-6D4F5B28424E}"/>
            </a:ext>
          </a:extLst>
        </xdr:cNvPr>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F6E226E8-5A0D-423D-852E-2BAC6EB0D179}"/>
            </a:ext>
          </a:extLst>
        </xdr:cNvPr>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7FB5BAB5-68FC-4C86-86B8-AD0A3F9DDC91}"/>
            </a:ext>
          </a:extLst>
        </xdr:cNvPr>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B41ED7F6-B8E3-4797-9C9C-35E25FB9B4F4}"/>
            </a:ext>
          </a:extLst>
        </xdr:cNvPr>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139300</xdr:rowOff>
    </xdr:from>
    <xdr:to>
      <xdr:col>15</xdr:col>
      <xdr:colOff>231775</xdr:colOff>
      <xdr:row>59</xdr:row>
      <xdr:rowOff>69450</xdr:rowOff>
    </xdr:to>
    <xdr:sp macro="" textlink="">
      <xdr:nvSpPr>
        <xdr:cNvPr id="362" name="円/楕円 361">
          <a:extLst>
            <a:ext uri="{FF2B5EF4-FFF2-40B4-BE49-F238E27FC236}">
              <a16:creationId xmlns:a16="http://schemas.microsoft.com/office/drawing/2014/main" xmlns="" id="{E499F2F3-D5C6-4123-AEC9-E44FFF2833AA}"/>
            </a:ext>
          </a:extLst>
        </xdr:cNvPr>
        <xdr:cNvSpPr/>
      </xdr:nvSpPr>
      <xdr:spPr>
        <a:xfrm>
          <a:off x="9396095" y="98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a:extLst>
            <a:ext uri="{FF2B5EF4-FFF2-40B4-BE49-F238E27FC236}">
              <a16:creationId xmlns:a16="http://schemas.microsoft.com/office/drawing/2014/main" xmlns="" id="{A88BF4A7-96D9-49AB-A09F-CE17E31BEFE4}"/>
            </a:ext>
          </a:extLst>
        </xdr:cNvPr>
        <xdr:cNvSpPr txBox="1"/>
      </xdr:nvSpPr>
      <xdr:spPr>
        <a:xfrm>
          <a:off x="9497695" y="980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137652</xdr:rowOff>
    </xdr:from>
    <xdr:to>
      <xdr:col>14</xdr:col>
      <xdr:colOff>79375</xdr:colOff>
      <xdr:row>59</xdr:row>
      <xdr:rowOff>67802</xdr:rowOff>
    </xdr:to>
    <xdr:sp macro="" textlink="">
      <xdr:nvSpPr>
        <xdr:cNvPr id="364" name="円/楕円 363">
          <a:extLst>
            <a:ext uri="{FF2B5EF4-FFF2-40B4-BE49-F238E27FC236}">
              <a16:creationId xmlns:a16="http://schemas.microsoft.com/office/drawing/2014/main" xmlns="" id="{C63E0D71-1FF9-409D-9AF9-19AC6B02D1CF}"/>
            </a:ext>
          </a:extLst>
        </xdr:cNvPr>
        <xdr:cNvSpPr/>
      </xdr:nvSpPr>
      <xdr:spPr>
        <a:xfrm>
          <a:off x="8649335" y="9860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58929</xdr:rowOff>
    </xdr:from>
    <xdr:ext cx="534377" cy="259045"/>
    <xdr:sp macro="" textlink="">
      <xdr:nvSpPr>
        <xdr:cNvPr id="365" name="テキスト ボックス 364">
          <a:extLst>
            <a:ext uri="{FF2B5EF4-FFF2-40B4-BE49-F238E27FC236}">
              <a16:creationId xmlns:a16="http://schemas.microsoft.com/office/drawing/2014/main" xmlns="" id="{F08188AA-2DE8-44A7-A4F2-F85B9CB667E9}"/>
            </a:ext>
          </a:extLst>
        </xdr:cNvPr>
        <xdr:cNvSpPr txBox="1"/>
      </xdr:nvSpPr>
      <xdr:spPr>
        <a:xfrm>
          <a:off x="8478666" y="9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123860</xdr:rowOff>
    </xdr:from>
    <xdr:to>
      <xdr:col>12</xdr:col>
      <xdr:colOff>561975</xdr:colOff>
      <xdr:row>59</xdr:row>
      <xdr:rowOff>54010</xdr:rowOff>
    </xdr:to>
    <xdr:sp macro="" textlink="">
      <xdr:nvSpPr>
        <xdr:cNvPr id="366" name="円/楕円 365">
          <a:extLst>
            <a:ext uri="{FF2B5EF4-FFF2-40B4-BE49-F238E27FC236}">
              <a16:creationId xmlns:a16="http://schemas.microsoft.com/office/drawing/2014/main" xmlns="" id="{3CFC7297-4A94-481F-B707-035E1116E7A5}"/>
            </a:ext>
          </a:extLst>
        </xdr:cNvPr>
        <xdr:cNvSpPr/>
      </xdr:nvSpPr>
      <xdr:spPr>
        <a:xfrm>
          <a:off x="7874635" y="9846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45137</xdr:rowOff>
    </xdr:from>
    <xdr:ext cx="599010" cy="259045"/>
    <xdr:sp macro="" textlink="">
      <xdr:nvSpPr>
        <xdr:cNvPr id="367" name="テキスト ボックス 366">
          <a:extLst>
            <a:ext uri="{FF2B5EF4-FFF2-40B4-BE49-F238E27FC236}">
              <a16:creationId xmlns:a16="http://schemas.microsoft.com/office/drawing/2014/main" xmlns="" id="{4415582B-C0F3-46CD-A320-D7ECB1AF48F5}"/>
            </a:ext>
          </a:extLst>
        </xdr:cNvPr>
        <xdr:cNvSpPr txBox="1"/>
      </xdr:nvSpPr>
      <xdr:spPr>
        <a:xfrm>
          <a:off x="7625929" y="993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105311</xdr:rowOff>
    </xdr:from>
    <xdr:to>
      <xdr:col>11</xdr:col>
      <xdr:colOff>358775</xdr:colOff>
      <xdr:row>59</xdr:row>
      <xdr:rowOff>35461</xdr:rowOff>
    </xdr:to>
    <xdr:sp macro="" textlink="">
      <xdr:nvSpPr>
        <xdr:cNvPr id="368" name="円/楕円 367">
          <a:extLst>
            <a:ext uri="{FF2B5EF4-FFF2-40B4-BE49-F238E27FC236}">
              <a16:creationId xmlns:a16="http://schemas.microsoft.com/office/drawing/2014/main" xmlns="" id="{DE4B1D95-F1F8-490E-A359-046F6B50BD76}"/>
            </a:ext>
          </a:extLst>
        </xdr:cNvPr>
        <xdr:cNvSpPr/>
      </xdr:nvSpPr>
      <xdr:spPr>
        <a:xfrm>
          <a:off x="7054215" y="982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26588</xdr:rowOff>
    </xdr:from>
    <xdr:ext cx="599010" cy="259045"/>
    <xdr:sp macro="" textlink="">
      <xdr:nvSpPr>
        <xdr:cNvPr id="369" name="テキスト ボックス 368">
          <a:extLst>
            <a:ext uri="{FF2B5EF4-FFF2-40B4-BE49-F238E27FC236}">
              <a16:creationId xmlns:a16="http://schemas.microsoft.com/office/drawing/2014/main" xmlns="" id="{62319800-5FDD-4469-82D4-5FBAAE1C5826}"/>
            </a:ext>
          </a:extLst>
        </xdr:cNvPr>
        <xdr:cNvSpPr txBox="1"/>
      </xdr:nvSpPr>
      <xdr:spPr>
        <a:xfrm>
          <a:off x="6805509" y="991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107747</xdr:rowOff>
    </xdr:from>
    <xdr:to>
      <xdr:col>10</xdr:col>
      <xdr:colOff>155575</xdr:colOff>
      <xdr:row>59</xdr:row>
      <xdr:rowOff>37897</xdr:rowOff>
    </xdr:to>
    <xdr:sp macro="" textlink="">
      <xdr:nvSpPr>
        <xdr:cNvPr id="370" name="円/楕円 369">
          <a:extLst>
            <a:ext uri="{FF2B5EF4-FFF2-40B4-BE49-F238E27FC236}">
              <a16:creationId xmlns:a16="http://schemas.microsoft.com/office/drawing/2014/main" xmlns="" id="{41FA82C3-FCDF-403B-BC88-28696CF8097B}"/>
            </a:ext>
          </a:extLst>
        </xdr:cNvPr>
        <xdr:cNvSpPr/>
      </xdr:nvSpPr>
      <xdr:spPr>
        <a:xfrm>
          <a:off x="6233795" y="9830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54424</xdr:rowOff>
    </xdr:from>
    <xdr:ext cx="599010" cy="259045"/>
    <xdr:sp macro="" textlink="">
      <xdr:nvSpPr>
        <xdr:cNvPr id="371" name="テキスト ボックス 370">
          <a:extLst>
            <a:ext uri="{FF2B5EF4-FFF2-40B4-BE49-F238E27FC236}">
              <a16:creationId xmlns:a16="http://schemas.microsoft.com/office/drawing/2014/main" xmlns="" id="{84E288F0-8D53-4341-93C5-5C21A6C38508}"/>
            </a:ext>
          </a:extLst>
        </xdr:cNvPr>
        <xdr:cNvSpPr txBox="1"/>
      </xdr:nvSpPr>
      <xdr:spPr>
        <a:xfrm>
          <a:off x="6053669" y="960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11CA2111-38B5-49A0-BBA1-953F7D4321CA}"/>
            </a:ext>
          </a:extLst>
        </xdr:cNvPr>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568183DA-E8E8-4E60-A411-7466622E1B5E}"/>
            </a:ext>
          </a:extLst>
        </xdr:cNvPr>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42FE34FA-D511-42E6-B643-E299DF4C691D}"/>
            </a:ext>
          </a:extLst>
        </xdr:cNvPr>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FE400435-F936-4D61-8DDF-656DB563EB50}"/>
            </a:ext>
          </a:extLst>
        </xdr:cNvPr>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CC4B1DE8-48EB-4530-87FE-8E868303E1C1}"/>
            </a:ext>
          </a:extLst>
        </xdr:cNvPr>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31775229-34A1-466D-BE01-FAE7803DCBD3}"/>
            </a:ext>
          </a:extLst>
        </xdr:cNvPr>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79B601A8-82E5-41B0-ACAF-060870FB7C51}"/>
            </a:ext>
          </a:extLst>
        </xdr:cNvPr>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B70A3845-DFC2-4E2E-8C1E-B9AA28FD8D62}"/>
            </a:ext>
          </a:extLst>
        </xdr:cNvPr>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F7B53B9C-2A81-4DB7-92ED-05AA6BEB2BDB}"/>
            </a:ext>
          </a:extLst>
        </xdr:cNvPr>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33B6B4BE-493A-4355-9F5F-A4F54B0A2992}"/>
            </a:ext>
          </a:extLst>
        </xdr:cNvPr>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7BEFF4E2-22EB-4656-BCD6-144CA4FEA136}"/>
            </a:ext>
          </a:extLst>
        </xdr:cNvPr>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690B6965-D8B6-4356-AA07-88868122FED8}"/>
            </a:ext>
          </a:extLst>
        </xdr:cNvPr>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255F3A0C-02D4-4355-AB07-6F29338ECC47}"/>
            </a:ext>
          </a:extLst>
        </xdr:cNvPr>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xmlns="" id="{073FE7F1-30AC-46B8-84A7-B7365B29AFF3}"/>
            </a:ext>
          </a:extLst>
        </xdr:cNvPr>
        <xdr:cNvSpPr txBox="1"/>
      </xdr:nvSpPr>
      <xdr:spPr>
        <a:xfrm>
          <a:off x="5458036"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3E198897-AC7B-4F07-BF69-24284DE6224D}"/>
            </a:ext>
          </a:extLst>
        </xdr:cNvPr>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69C556E-A669-4CC8-9A1F-4D044CA227A9}"/>
            </a:ext>
          </a:extLst>
        </xdr:cNvPr>
        <xdr:cNvSpPr txBox="1"/>
      </xdr:nvSpPr>
      <xdr:spPr>
        <a:xfrm>
          <a:off x="5458036"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FC01E173-B986-4611-8EFB-60C0C8A780C7}"/>
            </a:ext>
          </a:extLst>
        </xdr:cNvPr>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48405FDA-0BAE-4C21-A46B-AF6654517CE9}"/>
            </a:ext>
          </a:extLst>
        </xdr:cNvPr>
        <xdr:cNvSpPr txBox="1"/>
      </xdr:nvSpPr>
      <xdr:spPr>
        <a:xfrm>
          <a:off x="545803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2820853C-C55F-49E7-982B-F9D7D3126136}"/>
            </a:ext>
          </a:extLst>
        </xdr:cNvPr>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DEE706FA-1813-48EC-84CC-21214A8AF8EC}"/>
            </a:ext>
          </a:extLst>
        </xdr:cNvPr>
        <xdr:cNvSpPr txBox="1"/>
      </xdr:nvSpPr>
      <xdr:spPr>
        <a:xfrm>
          <a:off x="5458036"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D2223FB6-D70B-46EB-87C5-A40D41196D72}"/>
            </a:ext>
          </a:extLst>
        </xdr:cNvPr>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47AEEF2B-4B33-44D6-9540-C4466BDC8A3E}"/>
            </a:ext>
          </a:extLst>
        </xdr:cNvPr>
        <xdr:cNvSpPr txBox="1"/>
      </xdr:nvSpPr>
      <xdr:spPr>
        <a:xfrm>
          <a:off x="545803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xmlns="" id="{0A5B350B-8E8C-442E-8D4D-93E82E59396D}"/>
            </a:ext>
          </a:extLst>
        </xdr:cNvPr>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xmlns="" id="{10BDC700-0296-4BA1-B8AB-50AED7101A5C}"/>
            </a:ext>
          </a:extLst>
        </xdr:cNvPr>
        <xdr:cNvCxnSpPr/>
      </xdr:nvCxnSpPr>
      <xdr:spPr>
        <a:xfrm flipV="1">
          <a:off x="9444990" y="11825984"/>
          <a:ext cx="1270"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xmlns="" id="{E4AB5152-483A-4F84-89A1-8F5B47F4C1D7}"/>
            </a:ext>
          </a:extLst>
        </xdr:cNvPr>
        <xdr:cNvSpPr txBox="1"/>
      </xdr:nvSpPr>
      <xdr:spPr>
        <a:xfrm>
          <a:off x="9497695" y="13288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xmlns="" id="{B610A6C7-7043-4135-8745-CF90B96A2B81}"/>
            </a:ext>
          </a:extLst>
        </xdr:cNvPr>
        <xdr:cNvCxnSpPr/>
      </xdr:nvCxnSpPr>
      <xdr:spPr>
        <a:xfrm>
          <a:off x="9357995" y="1328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xmlns="" id="{0F8BBF88-B46D-48F3-9400-1DC1F9E8FBFE}"/>
            </a:ext>
          </a:extLst>
        </xdr:cNvPr>
        <xdr:cNvSpPr txBox="1"/>
      </xdr:nvSpPr>
      <xdr:spPr>
        <a:xfrm>
          <a:off x="9497695" y="1160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xmlns="" id="{FE1288AE-5194-43D0-BF44-AD49DDD7E1CB}"/>
            </a:ext>
          </a:extLst>
        </xdr:cNvPr>
        <xdr:cNvCxnSpPr/>
      </xdr:nvCxnSpPr>
      <xdr:spPr>
        <a:xfrm>
          <a:off x="9357995" y="1182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70727</xdr:rowOff>
    </xdr:from>
    <xdr:to>
      <xdr:col>15</xdr:col>
      <xdr:colOff>180975</xdr:colOff>
      <xdr:row>78</xdr:row>
      <xdr:rowOff>4956</xdr:rowOff>
    </xdr:to>
    <xdr:cxnSp macro="">
      <xdr:nvCxnSpPr>
        <xdr:cNvPr id="400" name="直線コネクタ 399">
          <a:extLst>
            <a:ext uri="{FF2B5EF4-FFF2-40B4-BE49-F238E27FC236}">
              <a16:creationId xmlns:a16="http://schemas.microsoft.com/office/drawing/2014/main" xmlns="" id="{278835C5-1878-4600-A3DF-30709BD52727}"/>
            </a:ext>
          </a:extLst>
        </xdr:cNvPr>
        <xdr:cNvCxnSpPr/>
      </xdr:nvCxnSpPr>
      <xdr:spPr>
        <a:xfrm flipV="1">
          <a:off x="8677275" y="12308447"/>
          <a:ext cx="769620" cy="7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xmlns="" id="{D5615A9D-D3AA-4207-8B60-AF50378035E8}"/>
            </a:ext>
          </a:extLst>
        </xdr:cNvPr>
        <xdr:cNvSpPr txBox="1"/>
      </xdr:nvSpPr>
      <xdr:spPr>
        <a:xfrm>
          <a:off x="9497695" y="1304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xmlns="" id="{3B8DE062-70E8-4B59-8C1B-BB1450AAE6A8}"/>
            </a:ext>
          </a:extLst>
        </xdr:cNvPr>
        <xdr:cNvSpPr/>
      </xdr:nvSpPr>
      <xdr:spPr>
        <a:xfrm>
          <a:off x="9396095" y="13071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118867</xdr:rowOff>
    </xdr:from>
    <xdr:to>
      <xdr:col>14</xdr:col>
      <xdr:colOff>28575</xdr:colOff>
      <xdr:row>78</xdr:row>
      <xdr:rowOff>4956</xdr:rowOff>
    </xdr:to>
    <xdr:cxnSp macro="">
      <xdr:nvCxnSpPr>
        <xdr:cNvPr id="403" name="直線コネクタ 402">
          <a:extLst>
            <a:ext uri="{FF2B5EF4-FFF2-40B4-BE49-F238E27FC236}">
              <a16:creationId xmlns:a16="http://schemas.microsoft.com/office/drawing/2014/main" xmlns="" id="{D9275A28-84E3-4710-9B32-88647EF9A2B6}"/>
            </a:ext>
          </a:extLst>
        </xdr:cNvPr>
        <xdr:cNvCxnSpPr/>
      </xdr:nvCxnSpPr>
      <xdr:spPr>
        <a:xfrm>
          <a:off x="7925435" y="13027147"/>
          <a:ext cx="751840" cy="5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xmlns="" id="{A2D6968A-508F-4A41-8DCA-E8693FFC7C52}"/>
            </a:ext>
          </a:extLst>
        </xdr:cNvPr>
        <xdr:cNvSpPr/>
      </xdr:nvSpPr>
      <xdr:spPr>
        <a:xfrm>
          <a:off x="8649335" y="13061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xmlns="" id="{AA46A5E0-7848-49B0-90C5-BBF58C4F4CB6}"/>
            </a:ext>
          </a:extLst>
        </xdr:cNvPr>
        <xdr:cNvSpPr txBox="1"/>
      </xdr:nvSpPr>
      <xdr:spPr>
        <a:xfrm>
          <a:off x="8478666" y="131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118867</xdr:rowOff>
    </xdr:from>
    <xdr:to>
      <xdr:col>12</xdr:col>
      <xdr:colOff>511175</xdr:colOff>
      <xdr:row>78</xdr:row>
      <xdr:rowOff>11295</xdr:rowOff>
    </xdr:to>
    <xdr:cxnSp macro="">
      <xdr:nvCxnSpPr>
        <xdr:cNvPr id="406" name="直線コネクタ 405">
          <a:extLst>
            <a:ext uri="{FF2B5EF4-FFF2-40B4-BE49-F238E27FC236}">
              <a16:creationId xmlns:a16="http://schemas.microsoft.com/office/drawing/2014/main" xmlns="" id="{22D00A96-BADC-4E3E-AD48-BCAAE7D44D01}"/>
            </a:ext>
          </a:extLst>
        </xdr:cNvPr>
        <xdr:cNvCxnSpPr/>
      </xdr:nvCxnSpPr>
      <xdr:spPr>
        <a:xfrm flipV="1">
          <a:off x="7105015" y="13027147"/>
          <a:ext cx="820420" cy="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xmlns="" id="{1C75CB59-8D8B-4BC0-AFA7-2AE11DC297EB}"/>
            </a:ext>
          </a:extLst>
        </xdr:cNvPr>
        <xdr:cNvSpPr/>
      </xdr:nvSpPr>
      <xdr:spPr>
        <a:xfrm>
          <a:off x="7874635" y="13063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a16="http://schemas.microsoft.com/office/drawing/2014/main" xmlns="" id="{CAF1CB7B-A87C-4649-BDB6-16F888CD9ACC}"/>
            </a:ext>
          </a:extLst>
        </xdr:cNvPr>
        <xdr:cNvSpPr txBox="1"/>
      </xdr:nvSpPr>
      <xdr:spPr>
        <a:xfrm>
          <a:off x="7658246" y="131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11295</xdr:rowOff>
    </xdr:from>
    <xdr:to>
      <xdr:col>11</xdr:col>
      <xdr:colOff>307975</xdr:colOff>
      <xdr:row>78</xdr:row>
      <xdr:rowOff>96780</xdr:rowOff>
    </xdr:to>
    <xdr:cxnSp macro="">
      <xdr:nvCxnSpPr>
        <xdr:cNvPr id="409" name="直線コネクタ 408">
          <a:extLst>
            <a:ext uri="{FF2B5EF4-FFF2-40B4-BE49-F238E27FC236}">
              <a16:creationId xmlns:a16="http://schemas.microsoft.com/office/drawing/2014/main" xmlns="" id="{CE4CA589-E21A-4DD1-9F72-07088104C317}"/>
            </a:ext>
          </a:extLst>
        </xdr:cNvPr>
        <xdr:cNvCxnSpPr/>
      </xdr:nvCxnSpPr>
      <xdr:spPr>
        <a:xfrm flipV="1">
          <a:off x="6284595" y="13087215"/>
          <a:ext cx="820420" cy="8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xmlns="" id="{CE8BA40E-635D-425E-86AC-BB326DE5B2BE}"/>
            </a:ext>
          </a:extLst>
        </xdr:cNvPr>
        <xdr:cNvSpPr/>
      </xdr:nvSpPr>
      <xdr:spPr>
        <a:xfrm>
          <a:off x="7054215" y="130646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a:extLst>
            <a:ext uri="{FF2B5EF4-FFF2-40B4-BE49-F238E27FC236}">
              <a16:creationId xmlns:a16="http://schemas.microsoft.com/office/drawing/2014/main" xmlns="" id="{5707CF0F-3B47-4BBE-BA57-E8E55879EC75}"/>
            </a:ext>
          </a:extLst>
        </xdr:cNvPr>
        <xdr:cNvSpPr txBox="1"/>
      </xdr:nvSpPr>
      <xdr:spPr>
        <a:xfrm>
          <a:off x="6837826" y="131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xmlns="" id="{47B706CF-5236-4A83-8727-DED4FDB7DEE9}"/>
            </a:ext>
          </a:extLst>
        </xdr:cNvPr>
        <xdr:cNvSpPr/>
      </xdr:nvSpPr>
      <xdr:spPr>
        <a:xfrm>
          <a:off x="6233795" y="1309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xmlns="" id="{457529A2-DA52-4629-B0F0-BE0E0097F19F}"/>
            </a:ext>
          </a:extLst>
        </xdr:cNvPr>
        <xdr:cNvSpPr txBox="1"/>
      </xdr:nvSpPr>
      <xdr:spPr>
        <a:xfrm>
          <a:off x="6085986" y="128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84946A7F-63F7-4BF0-8538-7A2F80B94C5A}"/>
            </a:ext>
          </a:extLst>
        </xdr:cNvPr>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4AAE3366-A638-42D0-B7D9-08701D9FB98C}"/>
            </a:ext>
          </a:extLst>
        </xdr:cNvPr>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BFC89846-3610-4117-85E9-DEEAAF87A7B1}"/>
            </a:ext>
          </a:extLst>
        </xdr:cNvPr>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D2BB8ACA-5F08-4AF1-818E-D018189B19CF}"/>
            </a:ext>
          </a:extLst>
        </xdr:cNvPr>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B2C7AE5E-2580-4A98-8FF0-81810CF2E404}"/>
            </a:ext>
          </a:extLst>
        </xdr:cNvPr>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19927</xdr:rowOff>
    </xdr:from>
    <xdr:to>
      <xdr:col>15</xdr:col>
      <xdr:colOff>231775</xdr:colOff>
      <xdr:row>73</xdr:row>
      <xdr:rowOff>121527</xdr:rowOff>
    </xdr:to>
    <xdr:sp macro="" textlink="">
      <xdr:nvSpPr>
        <xdr:cNvPr id="419" name="円/楕円 418">
          <a:extLst>
            <a:ext uri="{FF2B5EF4-FFF2-40B4-BE49-F238E27FC236}">
              <a16:creationId xmlns:a16="http://schemas.microsoft.com/office/drawing/2014/main" xmlns="" id="{AE9383D4-8836-4298-B0BC-39EF6B1D66C7}"/>
            </a:ext>
          </a:extLst>
        </xdr:cNvPr>
        <xdr:cNvSpPr/>
      </xdr:nvSpPr>
      <xdr:spPr>
        <a:xfrm>
          <a:off x="9396095" y="122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42804</xdr:rowOff>
    </xdr:from>
    <xdr:ext cx="599010" cy="259045"/>
    <xdr:sp macro="" textlink="">
      <xdr:nvSpPr>
        <xdr:cNvPr id="420" name="商工費該当値テキスト">
          <a:extLst>
            <a:ext uri="{FF2B5EF4-FFF2-40B4-BE49-F238E27FC236}">
              <a16:creationId xmlns:a16="http://schemas.microsoft.com/office/drawing/2014/main" xmlns="" id="{19301C93-3413-4A91-813F-0F9790A149B3}"/>
            </a:ext>
          </a:extLst>
        </xdr:cNvPr>
        <xdr:cNvSpPr txBox="1"/>
      </xdr:nvSpPr>
      <xdr:spPr>
        <a:xfrm>
          <a:off x="9497695" y="1211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125606</xdr:rowOff>
    </xdr:from>
    <xdr:to>
      <xdr:col>14</xdr:col>
      <xdr:colOff>79375</xdr:colOff>
      <xdr:row>78</xdr:row>
      <xdr:rowOff>55756</xdr:rowOff>
    </xdr:to>
    <xdr:sp macro="" textlink="">
      <xdr:nvSpPr>
        <xdr:cNvPr id="421" name="円/楕円 420">
          <a:extLst>
            <a:ext uri="{FF2B5EF4-FFF2-40B4-BE49-F238E27FC236}">
              <a16:creationId xmlns:a16="http://schemas.microsoft.com/office/drawing/2014/main" xmlns="" id="{4BF8436B-D537-4F96-B4E0-F3D2A0F76C98}"/>
            </a:ext>
          </a:extLst>
        </xdr:cNvPr>
        <xdr:cNvSpPr/>
      </xdr:nvSpPr>
      <xdr:spPr>
        <a:xfrm>
          <a:off x="8649335" y="13033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72283</xdr:rowOff>
    </xdr:from>
    <xdr:ext cx="534377" cy="259045"/>
    <xdr:sp macro="" textlink="">
      <xdr:nvSpPr>
        <xdr:cNvPr id="422" name="テキスト ボックス 421">
          <a:extLst>
            <a:ext uri="{FF2B5EF4-FFF2-40B4-BE49-F238E27FC236}">
              <a16:creationId xmlns:a16="http://schemas.microsoft.com/office/drawing/2014/main" xmlns="" id="{B0942200-423D-4B31-9AAC-74D8CCBE98CA}"/>
            </a:ext>
          </a:extLst>
        </xdr:cNvPr>
        <xdr:cNvSpPr txBox="1"/>
      </xdr:nvSpPr>
      <xdr:spPr>
        <a:xfrm>
          <a:off x="8478666" y="1281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68067</xdr:rowOff>
    </xdr:from>
    <xdr:to>
      <xdr:col>12</xdr:col>
      <xdr:colOff>561975</xdr:colOff>
      <xdr:row>77</xdr:row>
      <xdr:rowOff>169667</xdr:rowOff>
    </xdr:to>
    <xdr:sp macro="" textlink="">
      <xdr:nvSpPr>
        <xdr:cNvPr id="423" name="円/楕円 422">
          <a:extLst>
            <a:ext uri="{FF2B5EF4-FFF2-40B4-BE49-F238E27FC236}">
              <a16:creationId xmlns:a16="http://schemas.microsoft.com/office/drawing/2014/main" xmlns="" id="{B5186C79-BAA1-4A09-BD99-52E355FD20D8}"/>
            </a:ext>
          </a:extLst>
        </xdr:cNvPr>
        <xdr:cNvSpPr/>
      </xdr:nvSpPr>
      <xdr:spPr>
        <a:xfrm>
          <a:off x="7874635" y="129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14744</xdr:rowOff>
    </xdr:from>
    <xdr:ext cx="534377" cy="259045"/>
    <xdr:sp macro="" textlink="">
      <xdr:nvSpPr>
        <xdr:cNvPr id="424" name="テキスト ボックス 423">
          <a:extLst>
            <a:ext uri="{FF2B5EF4-FFF2-40B4-BE49-F238E27FC236}">
              <a16:creationId xmlns:a16="http://schemas.microsoft.com/office/drawing/2014/main" xmlns="" id="{51983FFD-3A84-4EC6-AB3F-07E5577A54D0}"/>
            </a:ext>
          </a:extLst>
        </xdr:cNvPr>
        <xdr:cNvSpPr txBox="1"/>
      </xdr:nvSpPr>
      <xdr:spPr>
        <a:xfrm>
          <a:off x="7658246" y="1275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131945</xdr:rowOff>
    </xdr:from>
    <xdr:to>
      <xdr:col>11</xdr:col>
      <xdr:colOff>358775</xdr:colOff>
      <xdr:row>78</xdr:row>
      <xdr:rowOff>62095</xdr:rowOff>
    </xdr:to>
    <xdr:sp macro="" textlink="">
      <xdr:nvSpPr>
        <xdr:cNvPr id="425" name="円/楕円 424">
          <a:extLst>
            <a:ext uri="{FF2B5EF4-FFF2-40B4-BE49-F238E27FC236}">
              <a16:creationId xmlns:a16="http://schemas.microsoft.com/office/drawing/2014/main" xmlns="" id="{603E7A12-5678-4829-AD95-D68FDEADE47D}"/>
            </a:ext>
          </a:extLst>
        </xdr:cNvPr>
        <xdr:cNvSpPr/>
      </xdr:nvSpPr>
      <xdr:spPr>
        <a:xfrm>
          <a:off x="7054215" y="13040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78622</xdr:rowOff>
    </xdr:from>
    <xdr:ext cx="534377" cy="259045"/>
    <xdr:sp macro="" textlink="">
      <xdr:nvSpPr>
        <xdr:cNvPr id="426" name="テキスト ボックス 425">
          <a:extLst>
            <a:ext uri="{FF2B5EF4-FFF2-40B4-BE49-F238E27FC236}">
              <a16:creationId xmlns:a16="http://schemas.microsoft.com/office/drawing/2014/main" xmlns="" id="{47E5048F-5534-4FFC-B05C-21C5504EBCF0}"/>
            </a:ext>
          </a:extLst>
        </xdr:cNvPr>
        <xdr:cNvSpPr txBox="1"/>
      </xdr:nvSpPr>
      <xdr:spPr>
        <a:xfrm>
          <a:off x="6837826" y="1281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45980</xdr:rowOff>
    </xdr:from>
    <xdr:to>
      <xdr:col>10</xdr:col>
      <xdr:colOff>155575</xdr:colOff>
      <xdr:row>78</xdr:row>
      <xdr:rowOff>147580</xdr:rowOff>
    </xdr:to>
    <xdr:sp macro="" textlink="">
      <xdr:nvSpPr>
        <xdr:cNvPr id="427" name="円/楕円 426">
          <a:extLst>
            <a:ext uri="{FF2B5EF4-FFF2-40B4-BE49-F238E27FC236}">
              <a16:creationId xmlns:a16="http://schemas.microsoft.com/office/drawing/2014/main" xmlns="" id="{D8FCEEBC-A710-41A8-A12B-AE566784BB87}"/>
            </a:ext>
          </a:extLst>
        </xdr:cNvPr>
        <xdr:cNvSpPr/>
      </xdr:nvSpPr>
      <xdr:spPr>
        <a:xfrm>
          <a:off x="6233795" y="13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138707</xdr:rowOff>
    </xdr:from>
    <xdr:ext cx="534377" cy="259045"/>
    <xdr:sp macro="" textlink="">
      <xdr:nvSpPr>
        <xdr:cNvPr id="428" name="テキスト ボックス 427">
          <a:extLst>
            <a:ext uri="{FF2B5EF4-FFF2-40B4-BE49-F238E27FC236}">
              <a16:creationId xmlns:a16="http://schemas.microsoft.com/office/drawing/2014/main" xmlns="" id="{36B96B64-55AC-4C8B-AD13-2413ABF3581F}"/>
            </a:ext>
          </a:extLst>
        </xdr:cNvPr>
        <xdr:cNvSpPr txBox="1"/>
      </xdr:nvSpPr>
      <xdr:spPr>
        <a:xfrm>
          <a:off x="6085986" y="132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BC04C500-5638-4BF5-855B-F9744A72B3F8}"/>
            </a:ext>
          </a:extLst>
        </xdr:cNvPr>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B01AD143-3F1B-4309-BE24-6E1425F8A6A1}"/>
            </a:ext>
          </a:extLst>
        </xdr:cNvPr>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BB01D9C8-200D-489D-AF8C-68A8A6C55542}"/>
            </a:ext>
          </a:extLst>
        </xdr:cNvPr>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5E04240C-BF84-4345-9A58-A988DEF17189}"/>
            </a:ext>
          </a:extLst>
        </xdr:cNvPr>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E7544FCD-05E6-4E15-B50B-945C7DB562C1}"/>
            </a:ext>
          </a:extLst>
        </xdr:cNvPr>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EB515D0D-1B82-4393-B386-C7E960C1CD53}"/>
            </a:ext>
          </a:extLst>
        </xdr:cNvPr>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2D06254F-5143-4645-8392-EA023C0F703D}"/>
            </a:ext>
          </a:extLst>
        </xdr:cNvPr>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145FBD1A-4719-42EC-AA04-7AB8C180CC18}"/>
            </a:ext>
          </a:extLst>
        </xdr:cNvPr>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80C4AA18-7748-49E8-930A-9B02C32B2E22}"/>
            </a:ext>
          </a:extLst>
        </xdr:cNvPr>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53293733-1C5E-4C98-9F5C-0EECD18E7E53}"/>
            </a:ext>
          </a:extLst>
        </xdr:cNvPr>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xmlns="" id="{9DD661D7-A725-4086-9711-55298AC84725}"/>
            </a:ext>
          </a:extLst>
        </xdr:cNvPr>
        <xdr:cNvCxnSpPr/>
      </xdr:nvCxnSpPr>
      <xdr:spPr>
        <a:xfrm>
          <a:off x="5984875" y="16568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238DDF57-4DF9-444F-9925-7A1D3778A4AB}"/>
            </a:ext>
          </a:extLst>
        </xdr:cNvPr>
        <xdr:cNvSpPr txBox="1"/>
      </xdr:nvSpPr>
      <xdr:spPr>
        <a:xfrm>
          <a:off x="5736089"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xmlns="" id="{A441BD5C-1208-4178-8DE8-6B2D3BBB7486}"/>
            </a:ext>
          </a:extLst>
        </xdr:cNvPr>
        <xdr:cNvCxnSpPr/>
      </xdr:nvCxnSpPr>
      <xdr:spPr>
        <a:xfrm>
          <a:off x="5984875" y="16118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xmlns="" id="{51DB0992-2534-4FCD-816B-5BAD2E51816E}"/>
            </a:ext>
          </a:extLst>
        </xdr:cNvPr>
        <xdr:cNvSpPr txBox="1"/>
      </xdr:nvSpPr>
      <xdr:spPr>
        <a:xfrm>
          <a:off x="5367883" y="15980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xmlns="" id="{F36C957B-BBF9-4F7E-9615-79BFA8147ECA}"/>
            </a:ext>
          </a:extLst>
        </xdr:cNvPr>
        <xdr:cNvCxnSpPr/>
      </xdr:nvCxnSpPr>
      <xdr:spPr>
        <a:xfrm>
          <a:off x="5984875" y="15673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xmlns="" id="{C9765667-2591-45B7-BC03-3AA508184623}"/>
            </a:ext>
          </a:extLst>
        </xdr:cNvPr>
        <xdr:cNvSpPr txBox="1"/>
      </xdr:nvSpPr>
      <xdr:spPr>
        <a:xfrm>
          <a:off x="5367883"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xmlns="" id="{2235E0BD-DBA2-4BE4-882E-1EAE0AD3CAE3}"/>
            </a:ext>
          </a:extLst>
        </xdr:cNvPr>
        <xdr:cNvCxnSpPr/>
      </xdr:nvCxnSpPr>
      <xdr:spPr>
        <a:xfrm>
          <a:off x="5984875" y="15227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xmlns="" id="{6E86D1B4-5000-4E9C-9257-B8DF23AA525D}"/>
            </a:ext>
          </a:extLst>
        </xdr:cNvPr>
        <xdr:cNvSpPr txBox="1"/>
      </xdr:nvSpPr>
      <xdr:spPr>
        <a:xfrm>
          <a:off x="5367883"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87B09FB8-2190-4315-BCC3-FFDAFA23CCD9}"/>
            </a:ext>
          </a:extLst>
        </xdr:cNvPr>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A15EAD54-FB7A-4D04-9585-DBD745B4332C}"/>
            </a:ext>
          </a:extLst>
        </xdr:cNvPr>
        <xdr:cNvSpPr txBox="1"/>
      </xdr:nvSpPr>
      <xdr:spPr>
        <a:xfrm>
          <a:off x="5367883"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xmlns="" id="{747A5FA1-49E1-43C9-A433-6B54BC600C76}"/>
            </a:ext>
          </a:extLst>
        </xdr:cNvPr>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xmlns="" id="{EF0F357D-1F39-46E4-8CBB-720CE8F23282}"/>
            </a:ext>
          </a:extLst>
        </xdr:cNvPr>
        <xdr:cNvCxnSpPr/>
      </xdr:nvCxnSpPr>
      <xdr:spPr>
        <a:xfrm flipV="1">
          <a:off x="9444990" y="15305873"/>
          <a:ext cx="1270" cy="124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xmlns="" id="{F2813425-EB0B-4D2E-A946-23ABB61E899C}"/>
            </a:ext>
          </a:extLst>
        </xdr:cNvPr>
        <xdr:cNvSpPr txBox="1"/>
      </xdr:nvSpPr>
      <xdr:spPr>
        <a:xfrm>
          <a:off x="9497695" y="165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xmlns="" id="{FC017BAD-D517-4C4D-91B4-3738423F5DD5}"/>
            </a:ext>
          </a:extLst>
        </xdr:cNvPr>
        <xdr:cNvCxnSpPr/>
      </xdr:nvCxnSpPr>
      <xdr:spPr>
        <a:xfrm>
          <a:off x="9357995" y="165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xmlns="" id="{A93A382A-289E-438A-8C00-EE071959F8BF}"/>
            </a:ext>
          </a:extLst>
        </xdr:cNvPr>
        <xdr:cNvSpPr txBox="1"/>
      </xdr:nvSpPr>
      <xdr:spPr>
        <a:xfrm>
          <a:off x="9497695" y="15088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xmlns="" id="{0D9DA731-65C3-44CB-96F1-86FAAE7E2B09}"/>
            </a:ext>
          </a:extLst>
        </xdr:cNvPr>
        <xdr:cNvCxnSpPr/>
      </xdr:nvCxnSpPr>
      <xdr:spPr>
        <a:xfrm>
          <a:off x="9357995" y="1530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73751</xdr:rowOff>
    </xdr:from>
    <xdr:to>
      <xdr:col>15</xdr:col>
      <xdr:colOff>180975</xdr:colOff>
      <xdr:row>98</xdr:row>
      <xdr:rowOff>77318</xdr:rowOff>
    </xdr:to>
    <xdr:cxnSp macro="">
      <xdr:nvCxnSpPr>
        <xdr:cNvPr id="455" name="直線コネクタ 454">
          <a:extLst>
            <a:ext uri="{FF2B5EF4-FFF2-40B4-BE49-F238E27FC236}">
              <a16:creationId xmlns:a16="http://schemas.microsoft.com/office/drawing/2014/main" xmlns="" id="{207AF97A-C17F-46F2-9959-B5D53651464B}"/>
            </a:ext>
          </a:extLst>
        </xdr:cNvPr>
        <xdr:cNvCxnSpPr/>
      </xdr:nvCxnSpPr>
      <xdr:spPr>
        <a:xfrm flipV="1">
          <a:off x="8677275" y="16502471"/>
          <a:ext cx="76962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xmlns="" id="{B4C85A36-F3DF-4BB5-A890-1DBF5BF030F8}"/>
            </a:ext>
          </a:extLst>
        </xdr:cNvPr>
        <xdr:cNvSpPr txBox="1"/>
      </xdr:nvSpPr>
      <xdr:spPr>
        <a:xfrm>
          <a:off x="9497695" y="16304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xmlns="" id="{F6666B5F-74BE-4751-9A55-0496A7674017}"/>
            </a:ext>
          </a:extLst>
        </xdr:cNvPr>
        <xdr:cNvSpPr/>
      </xdr:nvSpPr>
      <xdr:spPr>
        <a:xfrm>
          <a:off x="9396095" y="1644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62847</xdr:rowOff>
    </xdr:from>
    <xdr:to>
      <xdr:col>14</xdr:col>
      <xdr:colOff>28575</xdr:colOff>
      <xdr:row>98</xdr:row>
      <xdr:rowOff>77318</xdr:rowOff>
    </xdr:to>
    <xdr:cxnSp macro="">
      <xdr:nvCxnSpPr>
        <xdr:cNvPr id="458" name="直線コネクタ 457">
          <a:extLst>
            <a:ext uri="{FF2B5EF4-FFF2-40B4-BE49-F238E27FC236}">
              <a16:creationId xmlns:a16="http://schemas.microsoft.com/office/drawing/2014/main" xmlns="" id="{61CD4BF6-0512-4F83-9977-DA1140393B31}"/>
            </a:ext>
          </a:extLst>
        </xdr:cNvPr>
        <xdr:cNvCxnSpPr/>
      </xdr:nvCxnSpPr>
      <xdr:spPr>
        <a:xfrm>
          <a:off x="7925435" y="16491567"/>
          <a:ext cx="75184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xmlns="" id="{77D6BCD5-2ECE-4C7F-BD99-35ABB17E91DC}"/>
            </a:ext>
          </a:extLst>
        </xdr:cNvPr>
        <xdr:cNvSpPr/>
      </xdr:nvSpPr>
      <xdr:spPr>
        <a:xfrm>
          <a:off x="8649335" y="1645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xmlns="" id="{AEC46EF0-68D3-4A06-B1EC-0370B224293F}"/>
            </a:ext>
          </a:extLst>
        </xdr:cNvPr>
        <xdr:cNvSpPr txBox="1"/>
      </xdr:nvSpPr>
      <xdr:spPr>
        <a:xfrm>
          <a:off x="8446349" y="1654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27747</xdr:rowOff>
    </xdr:from>
    <xdr:to>
      <xdr:col>12</xdr:col>
      <xdr:colOff>511175</xdr:colOff>
      <xdr:row>98</xdr:row>
      <xdr:rowOff>62847</xdr:rowOff>
    </xdr:to>
    <xdr:cxnSp macro="">
      <xdr:nvCxnSpPr>
        <xdr:cNvPr id="461" name="直線コネクタ 460">
          <a:extLst>
            <a:ext uri="{FF2B5EF4-FFF2-40B4-BE49-F238E27FC236}">
              <a16:creationId xmlns:a16="http://schemas.microsoft.com/office/drawing/2014/main" xmlns="" id="{7B853207-B637-48E2-BC9F-2AA81DF971FE}"/>
            </a:ext>
          </a:extLst>
        </xdr:cNvPr>
        <xdr:cNvCxnSpPr/>
      </xdr:nvCxnSpPr>
      <xdr:spPr>
        <a:xfrm>
          <a:off x="7105015" y="16456467"/>
          <a:ext cx="820420" cy="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xmlns="" id="{707ED25D-CDF8-417B-BB0E-3BEF6285535C}"/>
            </a:ext>
          </a:extLst>
        </xdr:cNvPr>
        <xdr:cNvSpPr/>
      </xdr:nvSpPr>
      <xdr:spPr>
        <a:xfrm>
          <a:off x="7874635" y="164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a16="http://schemas.microsoft.com/office/drawing/2014/main" xmlns="" id="{785F6CA3-BD57-4B4A-BA6A-C907FC325562}"/>
            </a:ext>
          </a:extLst>
        </xdr:cNvPr>
        <xdr:cNvSpPr txBox="1"/>
      </xdr:nvSpPr>
      <xdr:spPr>
        <a:xfrm>
          <a:off x="7625929" y="165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27747</xdr:rowOff>
    </xdr:from>
    <xdr:to>
      <xdr:col>11</xdr:col>
      <xdr:colOff>307975</xdr:colOff>
      <xdr:row>98</xdr:row>
      <xdr:rowOff>90410</xdr:rowOff>
    </xdr:to>
    <xdr:cxnSp macro="">
      <xdr:nvCxnSpPr>
        <xdr:cNvPr id="464" name="直線コネクタ 463">
          <a:extLst>
            <a:ext uri="{FF2B5EF4-FFF2-40B4-BE49-F238E27FC236}">
              <a16:creationId xmlns:a16="http://schemas.microsoft.com/office/drawing/2014/main" xmlns="" id="{A470B605-7CE6-4384-9C23-C05192583751}"/>
            </a:ext>
          </a:extLst>
        </xdr:cNvPr>
        <xdr:cNvCxnSpPr/>
      </xdr:nvCxnSpPr>
      <xdr:spPr>
        <a:xfrm flipV="1">
          <a:off x="6284595" y="16456467"/>
          <a:ext cx="820420" cy="6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xmlns="" id="{6D3BFF45-C4FE-44B0-B63C-1D8E03CF433C}"/>
            </a:ext>
          </a:extLst>
        </xdr:cNvPr>
        <xdr:cNvSpPr/>
      </xdr:nvSpPr>
      <xdr:spPr>
        <a:xfrm>
          <a:off x="7054215" y="164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xmlns="" id="{5EAD73EA-B05D-46F4-80A2-AD116D91EC34}"/>
            </a:ext>
          </a:extLst>
        </xdr:cNvPr>
        <xdr:cNvSpPr txBox="1"/>
      </xdr:nvSpPr>
      <xdr:spPr>
        <a:xfrm>
          <a:off x="6805509" y="1654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xmlns="" id="{14BB725A-C2B7-46DB-A6C8-ECCEEA27C108}"/>
            </a:ext>
          </a:extLst>
        </xdr:cNvPr>
        <xdr:cNvSpPr/>
      </xdr:nvSpPr>
      <xdr:spPr>
        <a:xfrm>
          <a:off x="6233795" y="1646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xmlns="" id="{4122BC09-34B3-4173-8183-86CA298E5D31}"/>
            </a:ext>
          </a:extLst>
        </xdr:cNvPr>
        <xdr:cNvSpPr txBox="1"/>
      </xdr:nvSpPr>
      <xdr:spPr>
        <a:xfrm>
          <a:off x="6053669" y="1624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F4C5C070-9436-48DF-B37C-2324F37BF57E}"/>
            </a:ext>
          </a:extLst>
        </xdr:cNvPr>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937806C0-B719-4581-A084-318CAAA96D09}"/>
            </a:ext>
          </a:extLst>
        </xdr:cNvPr>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C34A6C7B-E306-41B4-853C-C09F295D66BB}"/>
            </a:ext>
          </a:extLst>
        </xdr:cNvPr>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8982639E-BBFC-4512-B0BC-A9C3F7BDFFE0}"/>
            </a:ext>
          </a:extLst>
        </xdr:cNvPr>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BB82B1FB-9C04-4E86-92C0-4531641220AC}"/>
            </a:ext>
          </a:extLst>
        </xdr:cNvPr>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22951</xdr:rowOff>
    </xdr:from>
    <xdr:to>
      <xdr:col>15</xdr:col>
      <xdr:colOff>231775</xdr:colOff>
      <xdr:row>98</xdr:row>
      <xdr:rowOff>124551</xdr:rowOff>
    </xdr:to>
    <xdr:sp macro="" textlink="">
      <xdr:nvSpPr>
        <xdr:cNvPr id="474" name="円/楕円 473">
          <a:extLst>
            <a:ext uri="{FF2B5EF4-FFF2-40B4-BE49-F238E27FC236}">
              <a16:creationId xmlns:a16="http://schemas.microsoft.com/office/drawing/2014/main" xmlns="" id="{4D2F79E5-4D2F-4B09-A594-FEA20F2AA2C2}"/>
            </a:ext>
          </a:extLst>
        </xdr:cNvPr>
        <xdr:cNvSpPr/>
      </xdr:nvSpPr>
      <xdr:spPr>
        <a:xfrm>
          <a:off x="9396095" y="164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a:extLst>
            <a:ext uri="{FF2B5EF4-FFF2-40B4-BE49-F238E27FC236}">
              <a16:creationId xmlns:a16="http://schemas.microsoft.com/office/drawing/2014/main" xmlns="" id="{34576D19-1D0A-40A3-AB79-59509B846B90}"/>
            </a:ext>
          </a:extLst>
        </xdr:cNvPr>
        <xdr:cNvSpPr txBox="1"/>
      </xdr:nvSpPr>
      <xdr:spPr>
        <a:xfrm>
          <a:off x="9497695" y="164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26518</xdr:rowOff>
    </xdr:from>
    <xdr:to>
      <xdr:col>14</xdr:col>
      <xdr:colOff>79375</xdr:colOff>
      <xdr:row>98</xdr:row>
      <xdr:rowOff>128118</xdr:rowOff>
    </xdr:to>
    <xdr:sp macro="" textlink="">
      <xdr:nvSpPr>
        <xdr:cNvPr id="476" name="円/楕円 475">
          <a:extLst>
            <a:ext uri="{FF2B5EF4-FFF2-40B4-BE49-F238E27FC236}">
              <a16:creationId xmlns:a16="http://schemas.microsoft.com/office/drawing/2014/main" xmlns="" id="{439477F5-E6E5-4B08-8773-3D8F119C8C6D}"/>
            </a:ext>
          </a:extLst>
        </xdr:cNvPr>
        <xdr:cNvSpPr/>
      </xdr:nvSpPr>
      <xdr:spPr>
        <a:xfrm>
          <a:off x="8649335" y="16455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144645</xdr:rowOff>
    </xdr:from>
    <xdr:ext cx="599010" cy="259045"/>
    <xdr:sp macro="" textlink="">
      <xdr:nvSpPr>
        <xdr:cNvPr id="477" name="テキスト ボックス 476">
          <a:extLst>
            <a:ext uri="{FF2B5EF4-FFF2-40B4-BE49-F238E27FC236}">
              <a16:creationId xmlns:a16="http://schemas.microsoft.com/office/drawing/2014/main" xmlns="" id="{75297A19-A8DB-4399-A8B9-5FCCA9A7585D}"/>
            </a:ext>
          </a:extLst>
        </xdr:cNvPr>
        <xdr:cNvSpPr txBox="1"/>
      </xdr:nvSpPr>
      <xdr:spPr>
        <a:xfrm>
          <a:off x="8446349" y="1623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12047</xdr:rowOff>
    </xdr:from>
    <xdr:to>
      <xdr:col>12</xdr:col>
      <xdr:colOff>561975</xdr:colOff>
      <xdr:row>98</xdr:row>
      <xdr:rowOff>113647</xdr:rowOff>
    </xdr:to>
    <xdr:sp macro="" textlink="">
      <xdr:nvSpPr>
        <xdr:cNvPr id="478" name="円/楕円 477">
          <a:extLst>
            <a:ext uri="{FF2B5EF4-FFF2-40B4-BE49-F238E27FC236}">
              <a16:creationId xmlns:a16="http://schemas.microsoft.com/office/drawing/2014/main" xmlns="" id="{141CC5AB-7C1D-4CA1-B387-D60357D71CBE}"/>
            </a:ext>
          </a:extLst>
        </xdr:cNvPr>
        <xdr:cNvSpPr/>
      </xdr:nvSpPr>
      <xdr:spPr>
        <a:xfrm>
          <a:off x="7874635" y="164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130174</xdr:rowOff>
    </xdr:from>
    <xdr:ext cx="599010" cy="259045"/>
    <xdr:sp macro="" textlink="">
      <xdr:nvSpPr>
        <xdr:cNvPr id="479" name="テキスト ボックス 478">
          <a:extLst>
            <a:ext uri="{FF2B5EF4-FFF2-40B4-BE49-F238E27FC236}">
              <a16:creationId xmlns:a16="http://schemas.microsoft.com/office/drawing/2014/main" xmlns="" id="{A53D7B8D-86EF-4720-A257-0734E608098B}"/>
            </a:ext>
          </a:extLst>
        </xdr:cNvPr>
        <xdr:cNvSpPr txBox="1"/>
      </xdr:nvSpPr>
      <xdr:spPr>
        <a:xfrm>
          <a:off x="7625929" y="162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148397</xdr:rowOff>
    </xdr:from>
    <xdr:to>
      <xdr:col>11</xdr:col>
      <xdr:colOff>358775</xdr:colOff>
      <xdr:row>98</xdr:row>
      <xdr:rowOff>78547</xdr:rowOff>
    </xdr:to>
    <xdr:sp macro="" textlink="">
      <xdr:nvSpPr>
        <xdr:cNvPr id="480" name="円/楕円 479">
          <a:extLst>
            <a:ext uri="{FF2B5EF4-FFF2-40B4-BE49-F238E27FC236}">
              <a16:creationId xmlns:a16="http://schemas.microsoft.com/office/drawing/2014/main" xmlns="" id="{FFE0C7CE-6938-40DF-A4A6-0DE790F0EC80}"/>
            </a:ext>
          </a:extLst>
        </xdr:cNvPr>
        <xdr:cNvSpPr/>
      </xdr:nvSpPr>
      <xdr:spPr>
        <a:xfrm>
          <a:off x="7054215" y="16409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95074</xdr:rowOff>
    </xdr:from>
    <xdr:ext cx="599010" cy="259045"/>
    <xdr:sp macro="" textlink="">
      <xdr:nvSpPr>
        <xdr:cNvPr id="481" name="テキスト ボックス 480">
          <a:extLst>
            <a:ext uri="{FF2B5EF4-FFF2-40B4-BE49-F238E27FC236}">
              <a16:creationId xmlns:a16="http://schemas.microsoft.com/office/drawing/2014/main" xmlns="" id="{AE51CF2C-3DEA-4407-B2F0-42A73F4D9124}"/>
            </a:ext>
          </a:extLst>
        </xdr:cNvPr>
        <xdr:cNvSpPr txBox="1"/>
      </xdr:nvSpPr>
      <xdr:spPr>
        <a:xfrm>
          <a:off x="6805509" y="1618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39610</xdr:rowOff>
    </xdr:from>
    <xdr:to>
      <xdr:col>10</xdr:col>
      <xdr:colOff>155575</xdr:colOff>
      <xdr:row>98</xdr:row>
      <xdr:rowOff>141210</xdr:rowOff>
    </xdr:to>
    <xdr:sp macro="" textlink="">
      <xdr:nvSpPr>
        <xdr:cNvPr id="482" name="円/楕円 481">
          <a:extLst>
            <a:ext uri="{FF2B5EF4-FFF2-40B4-BE49-F238E27FC236}">
              <a16:creationId xmlns:a16="http://schemas.microsoft.com/office/drawing/2014/main" xmlns="" id="{9F0B3BFB-964F-4202-A406-C41EBF61E2A8}"/>
            </a:ext>
          </a:extLst>
        </xdr:cNvPr>
        <xdr:cNvSpPr/>
      </xdr:nvSpPr>
      <xdr:spPr>
        <a:xfrm>
          <a:off x="6233795" y="164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132337</xdr:rowOff>
    </xdr:from>
    <xdr:ext cx="599010" cy="259045"/>
    <xdr:sp macro="" textlink="">
      <xdr:nvSpPr>
        <xdr:cNvPr id="483" name="テキスト ボックス 482">
          <a:extLst>
            <a:ext uri="{FF2B5EF4-FFF2-40B4-BE49-F238E27FC236}">
              <a16:creationId xmlns:a16="http://schemas.microsoft.com/office/drawing/2014/main" xmlns="" id="{E3D4CF7F-984B-4771-99EB-7101CE41C733}"/>
            </a:ext>
          </a:extLst>
        </xdr:cNvPr>
        <xdr:cNvSpPr txBox="1"/>
      </xdr:nvSpPr>
      <xdr:spPr>
        <a:xfrm>
          <a:off x="6053669" y="165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xmlns="" id="{23348148-4A8E-4C7B-B494-916E5EC00D83}"/>
            </a:ext>
          </a:extLst>
        </xdr:cNvPr>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xmlns="" id="{E147E1C9-CD1C-4A80-97EA-DB3176DC5868}"/>
            </a:ext>
          </a:extLst>
        </xdr:cNvPr>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xmlns="" id="{79B37B8B-50DC-49BB-8CB9-0C6038F47ADC}"/>
            </a:ext>
          </a:extLst>
        </xdr:cNvPr>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xmlns="" id="{1B32902C-8D15-495F-B22C-C2C228E7B5A0}"/>
            </a:ext>
          </a:extLst>
        </xdr:cNvPr>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xmlns="" id="{80CA0360-2CAD-415B-BDCE-A1BD5CF0B84A}"/>
            </a:ext>
          </a:extLst>
        </xdr:cNvPr>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xmlns="" id="{87B56750-E354-4A1A-BC8C-20849BBD992A}"/>
            </a:ext>
          </a:extLst>
        </xdr:cNvPr>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xmlns="" id="{E321569D-AD55-4A77-A3C4-95F74A0CB4CB}"/>
            </a:ext>
          </a:extLst>
        </xdr:cNvPr>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xmlns="" id="{0221552A-EB32-4B04-B4B1-2BF19877259E}"/>
            </a:ext>
          </a:extLst>
        </xdr:cNvPr>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1F0FBE84-8456-4326-9020-E45B99EBA3E4}"/>
            </a:ext>
          </a:extLst>
        </xdr:cNvPr>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xmlns="" id="{F07F633A-14BD-47A8-8850-770901E99293}"/>
            </a:ext>
          </a:extLst>
        </xdr:cNvPr>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xmlns="" id="{687A76FA-96D3-44D5-B13C-DF3F23FBF742}"/>
            </a:ext>
          </a:extLst>
        </xdr:cNvPr>
        <xdr:cNvCxnSpPr/>
      </xdr:nvCxnSpPr>
      <xdr:spPr>
        <a:xfrm>
          <a:off x="11205845" y="65824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7E62C92C-3A39-4FF5-95E0-D1FF83793EF9}"/>
            </a:ext>
          </a:extLst>
        </xdr:cNvPr>
        <xdr:cNvSpPr txBox="1"/>
      </xdr:nvSpPr>
      <xdr:spPr>
        <a:xfrm>
          <a:off x="1102754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xmlns="" id="{68B1BD44-3B76-4683-A2D0-C7C0E7BFCAB8}"/>
            </a:ext>
          </a:extLst>
        </xdr:cNvPr>
        <xdr:cNvCxnSpPr/>
      </xdr:nvCxnSpPr>
      <xdr:spPr>
        <a:xfrm>
          <a:off x="11205845" y="6209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2B567A5B-9E37-4EB0-BA8D-B4A7E7CC7F27}"/>
            </a:ext>
          </a:extLst>
        </xdr:cNvPr>
        <xdr:cNvSpPr txBox="1"/>
      </xdr:nvSpPr>
      <xdr:spPr>
        <a:xfrm>
          <a:off x="1074503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xmlns="" id="{17EAF3CC-87E9-4562-980E-801A4C3AA116}"/>
            </a:ext>
          </a:extLst>
        </xdr:cNvPr>
        <xdr:cNvCxnSpPr/>
      </xdr:nvCxnSpPr>
      <xdr:spPr>
        <a:xfrm>
          <a:off x="11205845" y="58394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xmlns="" id="{C5223328-0355-4B53-9CDB-71043D5709F1}"/>
            </a:ext>
          </a:extLst>
        </xdr:cNvPr>
        <xdr:cNvSpPr txBox="1"/>
      </xdr:nvSpPr>
      <xdr:spPr>
        <a:xfrm>
          <a:off x="1068091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xmlns="" id="{BFFEE2BD-3576-43BB-AB5A-7E8544F2AA51}"/>
            </a:ext>
          </a:extLst>
        </xdr:cNvPr>
        <xdr:cNvCxnSpPr/>
      </xdr:nvCxnSpPr>
      <xdr:spPr>
        <a:xfrm>
          <a:off x="11205845" y="54660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xmlns="" id="{F49FB07E-488C-4F3E-BFD4-798D0D7BFBF7}"/>
            </a:ext>
          </a:extLst>
        </xdr:cNvPr>
        <xdr:cNvSpPr txBox="1"/>
      </xdr:nvSpPr>
      <xdr:spPr>
        <a:xfrm>
          <a:off x="1068091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xmlns="" id="{2E7403AC-6DA6-4923-8AB9-E59CA1AA56DE}"/>
            </a:ext>
          </a:extLst>
        </xdr:cNvPr>
        <xdr:cNvCxnSpPr/>
      </xdr:nvCxnSpPr>
      <xdr:spPr>
        <a:xfrm>
          <a:off x="11205845" y="50927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xmlns="" id="{CB53A4A7-D71C-473E-8154-E1301AD15B50}"/>
            </a:ext>
          </a:extLst>
        </xdr:cNvPr>
        <xdr:cNvSpPr txBox="1"/>
      </xdr:nvSpPr>
      <xdr:spPr>
        <a:xfrm>
          <a:off x="1068091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A5D084A9-B4E1-4A35-92DE-E83ED1DDA8A1}"/>
            </a:ext>
          </a:extLst>
        </xdr:cNvPr>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22AFA252-F5E0-4D4E-9BFC-202CC161FCD9}"/>
            </a:ext>
          </a:extLst>
        </xdr:cNvPr>
        <xdr:cNvSpPr txBox="1"/>
      </xdr:nvSpPr>
      <xdr:spPr>
        <a:xfrm>
          <a:off x="1068091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1524758E-A055-4B26-B9BA-F3DACBA471D5}"/>
            </a:ext>
          </a:extLst>
        </xdr:cNvPr>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xmlns="" id="{A9D9D64B-F03E-45FC-B534-F69D4866447C}"/>
            </a:ext>
          </a:extLst>
        </xdr:cNvPr>
        <xdr:cNvCxnSpPr/>
      </xdr:nvCxnSpPr>
      <xdr:spPr>
        <a:xfrm flipV="1">
          <a:off x="14734540" y="5140447"/>
          <a:ext cx="1269" cy="140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xmlns="" id="{ECC419DA-BBAE-45F2-BBAB-72865E795407}"/>
            </a:ext>
          </a:extLst>
        </xdr:cNvPr>
        <xdr:cNvSpPr txBox="1"/>
      </xdr:nvSpPr>
      <xdr:spPr>
        <a:xfrm>
          <a:off x="14787245" y="654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xmlns="" id="{3A27A41B-EB74-4698-A932-629DEAF88FC1}"/>
            </a:ext>
          </a:extLst>
        </xdr:cNvPr>
        <xdr:cNvCxnSpPr/>
      </xdr:nvCxnSpPr>
      <xdr:spPr>
        <a:xfrm>
          <a:off x="14647545" y="654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xmlns="" id="{B19E8B40-1A37-460F-AB72-1579DD9C1B46}"/>
            </a:ext>
          </a:extLst>
        </xdr:cNvPr>
        <xdr:cNvSpPr txBox="1"/>
      </xdr:nvSpPr>
      <xdr:spPr>
        <a:xfrm>
          <a:off x="14787245" y="491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xmlns="" id="{AB48F404-F5CA-4594-9680-917FF4AA2D02}"/>
            </a:ext>
          </a:extLst>
        </xdr:cNvPr>
        <xdr:cNvCxnSpPr/>
      </xdr:nvCxnSpPr>
      <xdr:spPr>
        <a:xfrm>
          <a:off x="14647545" y="514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43010</xdr:rowOff>
    </xdr:from>
    <xdr:to>
      <xdr:col>23</xdr:col>
      <xdr:colOff>517525</xdr:colOff>
      <xdr:row>36</xdr:row>
      <xdr:rowOff>113563</xdr:rowOff>
    </xdr:to>
    <xdr:cxnSp macro="">
      <xdr:nvCxnSpPr>
        <xdr:cNvPr id="512" name="直線コネクタ 511">
          <a:extLst>
            <a:ext uri="{FF2B5EF4-FFF2-40B4-BE49-F238E27FC236}">
              <a16:creationId xmlns:a16="http://schemas.microsoft.com/office/drawing/2014/main" xmlns="" id="{7DE4EC04-0F5D-4719-906C-90D8257B271F}"/>
            </a:ext>
          </a:extLst>
        </xdr:cNvPr>
        <xdr:cNvCxnSpPr/>
      </xdr:nvCxnSpPr>
      <xdr:spPr>
        <a:xfrm flipV="1">
          <a:off x="13966825" y="6078050"/>
          <a:ext cx="769620" cy="7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a:extLst>
            <a:ext uri="{FF2B5EF4-FFF2-40B4-BE49-F238E27FC236}">
              <a16:creationId xmlns:a16="http://schemas.microsoft.com/office/drawing/2014/main" xmlns="" id="{715D33BA-F985-405F-846A-98802072E7CD}"/>
            </a:ext>
          </a:extLst>
        </xdr:cNvPr>
        <xdr:cNvSpPr txBox="1"/>
      </xdr:nvSpPr>
      <xdr:spPr>
        <a:xfrm>
          <a:off x="14787245" y="613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xmlns="" id="{B1F21068-17DB-4B8A-9168-4DB2C21FDC74}"/>
            </a:ext>
          </a:extLst>
        </xdr:cNvPr>
        <xdr:cNvSpPr/>
      </xdr:nvSpPr>
      <xdr:spPr>
        <a:xfrm>
          <a:off x="14685645" y="615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7676</xdr:rowOff>
    </xdr:from>
    <xdr:to>
      <xdr:col>22</xdr:col>
      <xdr:colOff>365125</xdr:colOff>
      <xdr:row>36</xdr:row>
      <xdr:rowOff>113563</xdr:rowOff>
    </xdr:to>
    <xdr:cxnSp macro="">
      <xdr:nvCxnSpPr>
        <xdr:cNvPr id="515" name="直線コネクタ 514">
          <a:extLst>
            <a:ext uri="{FF2B5EF4-FFF2-40B4-BE49-F238E27FC236}">
              <a16:creationId xmlns:a16="http://schemas.microsoft.com/office/drawing/2014/main" xmlns="" id="{DDAFAAB1-7961-4253-9AF7-83EBB0CAE454}"/>
            </a:ext>
          </a:extLst>
        </xdr:cNvPr>
        <xdr:cNvCxnSpPr/>
      </xdr:nvCxnSpPr>
      <xdr:spPr>
        <a:xfrm>
          <a:off x="13146405" y="5875076"/>
          <a:ext cx="820420" cy="2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xmlns="" id="{E7F0385A-4E7D-4ED6-A420-75A3C56AD53D}"/>
            </a:ext>
          </a:extLst>
        </xdr:cNvPr>
        <xdr:cNvSpPr/>
      </xdr:nvSpPr>
      <xdr:spPr>
        <a:xfrm>
          <a:off x="13916025" y="6152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xmlns="" id="{25844DA6-D6EA-417D-83BF-28210543986B}"/>
            </a:ext>
          </a:extLst>
        </xdr:cNvPr>
        <xdr:cNvSpPr txBox="1"/>
      </xdr:nvSpPr>
      <xdr:spPr>
        <a:xfrm>
          <a:off x="13699636" y="624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7676</xdr:rowOff>
    </xdr:from>
    <xdr:to>
      <xdr:col>21</xdr:col>
      <xdr:colOff>161925</xdr:colOff>
      <xdr:row>36</xdr:row>
      <xdr:rowOff>122753</xdr:rowOff>
    </xdr:to>
    <xdr:cxnSp macro="">
      <xdr:nvCxnSpPr>
        <xdr:cNvPr id="518" name="直線コネクタ 517">
          <a:extLst>
            <a:ext uri="{FF2B5EF4-FFF2-40B4-BE49-F238E27FC236}">
              <a16:creationId xmlns:a16="http://schemas.microsoft.com/office/drawing/2014/main" xmlns="" id="{BF4327C4-B36E-4B49-915D-2C10C66EB386}"/>
            </a:ext>
          </a:extLst>
        </xdr:cNvPr>
        <xdr:cNvCxnSpPr/>
      </xdr:nvCxnSpPr>
      <xdr:spPr>
        <a:xfrm flipV="1">
          <a:off x="12364085" y="5875076"/>
          <a:ext cx="782320" cy="28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xmlns="" id="{2C38294E-C245-4B74-940A-6F3DAC5433BA}"/>
            </a:ext>
          </a:extLst>
        </xdr:cNvPr>
        <xdr:cNvSpPr/>
      </xdr:nvSpPr>
      <xdr:spPr>
        <a:xfrm>
          <a:off x="13095605" y="609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a:extLst>
            <a:ext uri="{FF2B5EF4-FFF2-40B4-BE49-F238E27FC236}">
              <a16:creationId xmlns:a16="http://schemas.microsoft.com/office/drawing/2014/main" xmlns="" id="{AB46A60C-7F10-428B-9087-E45029FD2C42}"/>
            </a:ext>
          </a:extLst>
        </xdr:cNvPr>
        <xdr:cNvSpPr txBox="1"/>
      </xdr:nvSpPr>
      <xdr:spPr>
        <a:xfrm>
          <a:off x="12947796" y="618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118829</xdr:rowOff>
    </xdr:from>
    <xdr:to>
      <xdr:col>19</xdr:col>
      <xdr:colOff>644525</xdr:colOff>
      <xdr:row>36</xdr:row>
      <xdr:rowOff>122753</xdr:rowOff>
    </xdr:to>
    <xdr:cxnSp macro="">
      <xdr:nvCxnSpPr>
        <xdr:cNvPr id="521" name="直線コネクタ 520">
          <a:extLst>
            <a:ext uri="{FF2B5EF4-FFF2-40B4-BE49-F238E27FC236}">
              <a16:creationId xmlns:a16="http://schemas.microsoft.com/office/drawing/2014/main" xmlns="" id="{C9DF67BC-D607-4425-9D07-271D2929ACAF}"/>
            </a:ext>
          </a:extLst>
        </xdr:cNvPr>
        <xdr:cNvCxnSpPr/>
      </xdr:nvCxnSpPr>
      <xdr:spPr>
        <a:xfrm>
          <a:off x="11574145" y="6153869"/>
          <a:ext cx="78994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xmlns="" id="{BC6F7A93-A23C-4C74-924C-8CDD30266B75}"/>
            </a:ext>
          </a:extLst>
        </xdr:cNvPr>
        <xdr:cNvSpPr/>
      </xdr:nvSpPr>
      <xdr:spPr>
        <a:xfrm>
          <a:off x="12343765" y="6177135"/>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a16="http://schemas.microsoft.com/office/drawing/2014/main" xmlns="" id="{C3334F54-EBFA-4FC5-BEE8-ED07FD866CC1}"/>
            </a:ext>
          </a:extLst>
        </xdr:cNvPr>
        <xdr:cNvSpPr txBox="1"/>
      </xdr:nvSpPr>
      <xdr:spPr>
        <a:xfrm>
          <a:off x="12127376" y="62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xmlns="" id="{B3531796-D3B6-429D-A678-8CD78FC470B7}"/>
            </a:ext>
          </a:extLst>
        </xdr:cNvPr>
        <xdr:cNvSpPr/>
      </xdr:nvSpPr>
      <xdr:spPr>
        <a:xfrm>
          <a:off x="11523345" y="620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a:extLst>
            <a:ext uri="{FF2B5EF4-FFF2-40B4-BE49-F238E27FC236}">
              <a16:creationId xmlns:a16="http://schemas.microsoft.com/office/drawing/2014/main" xmlns="" id="{91C849C0-2147-47C1-8D24-A3C61F5B0ABA}"/>
            </a:ext>
          </a:extLst>
        </xdr:cNvPr>
        <xdr:cNvSpPr txBox="1"/>
      </xdr:nvSpPr>
      <xdr:spPr>
        <a:xfrm>
          <a:off x="11306956" y="628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17E43239-5716-43E1-B3F6-03E5CE03E2E2}"/>
            </a:ext>
          </a:extLst>
        </xdr:cNvPr>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3451E5C-D19D-4C56-B34A-8919FE42F013}"/>
            </a:ext>
          </a:extLst>
        </xdr:cNvPr>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A0B2D827-8A80-48ED-88CE-7429222E0489}"/>
            </a:ext>
          </a:extLst>
        </xdr:cNvPr>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126D5052-011E-4324-A657-E42BAB2FD5FD}"/>
            </a:ext>
          </a:extLst>
        </xdr:cNvPr>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9FC65367-6B5A-49D0-B041-9C627D06E45D}"/>
            </a:ext>
          </a:extLst>
        </xdr:cNvPr>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163660</xdr:rowOff>
    </xdr:from>
    <xdr:to>
      <xdr:col>23</xdr:col>
      <xdr:colOff>568325</xdr:colOff>
      <xdr:row>36</xdr:row>
      <xdr:rowOff>93810</xdr:rowOff>
    </xdr:to>
    <xdr:sp macro="" textlink="">
      <xdr:nvSpPr>
        <xdr:cNvPr id="531" name="円/楕円 530">
          <a:extLst>
            <a:ext uri="{FF2B5EF4-FFF2-40B4-BE49-F238E27FC236}">
              <a16:creationId xmlns:a16="http://schemas.microsoft.com/office/drawing/2014/main" xmlns="" id="{45ACACBE-D253-44B8-B495-B283676BF5CE}"/>
            </a:ext>
          </a:extLst>
        </xdr:cNvPr>
        <xdr:cNvSpPr/>
      </xdr:nvSpPr>
      <xdr:spPr>
        <a:xfrm>
          <a:off x="14685645" y="6031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15087</xdr:rowOff>
    </xdr:from>
    <xdr:ext cx="534377" cy="259045"/>
    <xdr:sp macro="" textlink="">
      <xdr:nvSpPr>
        <xdr:cNvPr id="532" name="消防費該当値テキスト">
          <a:extLst>
            <a:ext uri="{FF2B5EF4-FFF2-40B4-BE49-F238E27FC236}">
              <a16:creationId xmlns:a16="http://schemas.microsoft.com/office/drawing/2014/main" xmlns="" id="{7498178F-BF1D-4F3B-A8E7-210DC501754E}"/>
            </a:ext>
          </a:extLst>
        </xdr:cNvPr>
        <xdr:cNvSpPr txBox="1"/>
      </xdr:nvSpPr>
      <xdr:spPr>
        <a:xfrm>
          <a:off x="14787245" y="58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62763</xdr:rowOff>
    </xdr:from>
    <xdr:to>
      <xdr:col>22</xdr:col>
      <xdr:colOff>415925</xdr:colOff>
      <xdr:row>36</xdr:row>
      <xdr:rowOff>164363</xdr:rowOff>
    </xdr:to>
    <xdr:sp macro="" textlink="">
      <xdr:nvSpPr>
        <xdr:cNvPr id="533" name="円/楕円 532">
          <a:extLst>
            <a:ext uri="{FF2B5EF4-FFF2-40B4-BE49-F238E27FC236}">
              <a16:creationId xmlns:a16="http://schemas.microsoft.com/office/drawing/2014/main" xmlns="" id="{48356C3E-5A47-4820-A60A-49BE06F75ADA}"/>
            </a:ext>
          </a:extLst>
        </xdr:cNvPr>
        <xdr:cNvSpPr/>
      </xdr:nvSpPr>
      <xdr:spPr>
        <a:xfrm>
          <a:off x="13916025" y="60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9440</xdr:rowOff>
    </xdr:from>
    <xdr:ext cx="534377" cy="259045"/>
    <xdr:sp macro="" textlink="">
      <xdr:nvSpPr>
        <xdr:cNvPr id="534" name="テキスト ボックス 533">
          <a:extLst>
            <a:ext uri="{FF2B5EF4-FFF2-40B4-BE49-F238E27FC236}">
              <a16:creationId xmlns:a16="http://schemas.microsoft.com/office/drawing/2014/main" xmlns="" id="{50CCEA22-D636-4578-8A09-F072DF77ACC0}"/>
            </a:ext>
          </a:extLst>
        </xdr:cNvPr>
        <xdr:cNvSpPr txBox="1"/>
      </xdr:nvSpPr>
      <xdr:spPr>
        <a:xfrm>
          <a:off x="13699636" y="5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128326</xdr:rowOff>
    </xdr:from>
    <xdr:to>
      <xdr:col>21</xdr:col>
      <xdr:colOff>212725</xdr:colOff>
      <xdr:row>35</xdr:row>
      <xdr:rowOff>58476</xdr:rowOff>
    </xdr:to>
    <xdr:sp macro="" textlink="">
      <xdr:nvSpPr>
        <xdr:cNvPr id="535" name="円/楕円 534">
          <a:extLst>
            <a:ext uri="{FF2B5EF4-FFF2-40B4-BE49-F238E27FC236}">
              <a16:creationId xmlns:a16="http://schemas.microsoft.com/office/drawing/2014/main" xmlns="" id="{885D96B6-5A6F-436B-9D6A-8344C97C7201}"/>
            </a:ext>
          </a:extLst>
        </xdr:cNvPr>
        <xdr:cNvSpPr/>
      </xdr:nvSpPr>
      <xdr:spPr>
        <a:xfrm>
          <a:off x="13095605" y="5828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75003</xdr:rowOff>
    </xdr:from>
    <xdr:ext cx="534377" cy="259045"/>
    <xdr:sp macro="" textlink="">
      <xdr:nvSpPr>
        <xdr:cNvPr id="536" name="テキスト ボックス 535">
          <a:extLst>
            <a:ext uri="{FF2B5EF4-FFF2-40B4-BE49-F238E27FC236}">
              <a16:creationId xmlns:a16="http://schemas.microsoft.com/office/drawing/2014/main" xmlns="" id="{E1DAC541-CE2D-4358-8223-634DF3F6027F}"/>
            </a:ext>
          </a:extLst>
        </xdr:cNvPr>
        <xdr:cNvSpPr txBox="1"/>
      </xdr:nvSpPr>
      <xdr:spPr>
        <a:xfrm>
          <a:off x="12947796" y="56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71953</xdr:rowOff>
    </xdr:from>
    <xdr:to>
      <xdr:col>20</xdr:col>
      <xdr:colOff>9525</xdr:colOff>
      <xdr:row>37</xdr:row>
      <xdr:rowOff>2103</xdr:rowOff>
    </xdr:to>
    <xdr:sp macro="" textlink="">
      <xdr:nvSpPr>
        <xdr:cNvPr id="537" name="円/楕円 536">
          <a:extLst>
            <a:ext uri="{FF2B5EF4-FFF2-40B4-BE49-F238E27FC236}">
              <a16:creationId xmlns:a16="http://schemas.microsoft.com/office/drawing/2014/main" xmlns="" id="{F8A4CDC9-55A4-4F6C-8837-2B33FE394DCB}"/>
            </a:ext>
          </a:extLst>
        </xdr:cNvPr>
        <xdr:cNvSpPr/>
      </xdr:nvSpPr>
      <xdr:spPr>
        <a:xfrm>
          <a:off x="12343765" y="610699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18630</xdr:rowOff>
    </xdr:from>
    <xdr:ext cx="534377" cy="259045"/>
    <xdr:sp macro="" textlink="">
      <xdr:nvSpPr>
        <xdr:cNvPr id="538" name="テキスト ボックス 537">
          <a:extLst>
            <a:ext uri="{FF2B5EF4-FFF2-40B4-BE49-F238E27FC236}">
              <a16:creationId xmlns:a16="http://schemas.microsoft.com/office/drawing/2014/main" xmlns="" id="{B530112B-38F8-4170-A646-56EA38EAA1F3}"/>
            </a:ext>
          </a:extLst>
        </xdr:cNvPr>
        <xdr:cNvSpPr txBox="1"/>
      </xdr:nvSpPr>
      <xdr:spPr>
        <a:xfrm>
          <a:off x="12127376" y="58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68029</xdr:rowOff>
    </xdr:from>
    <xdr:to>
      <xdr:col>18</xdr:col>
      <xdr:colOff>492125</xdr:colOff>
      <xdr:row>36</xdr:row>
      <xdr:rowOff>169629</xdr:rowOff>
    </xdr:to>
    <xdr:sp macro="" textlink="">
      <xdr:nvSpPr>
        <xdr:cNvPr id="539" name="円/楕円 538">
          <a:extLst>
            <a:ext uri="{FF2B5EF4-FFF2-40B4-BE49-F238E27FC236}">
              <a16:creationId xmlns:a16="http://schemas.microsoft.com/office/drawing/2014/main" xmlns="" id="{2AFBF3E0-BF16-4C20-90F0-A441807FA270}"/>
            </a:ext>
          </a:extLst>
        </xdr:cNvPr>
        <xdr:cNvSpPr/>
      </xdr:nvSpPr>
      <xdr:spPr>
        <a:xfrm>
          <a:off x="11523345" y="61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14706</xdr:rowOff>
    </xdr:from>
    <xdr:ext cx="534377" cy="259045"/>
    <xdr:sp macro="" textlink="">
      <xdr:nvSpPr>
        <xdr:cNvPr id="540" name="テキスト ボックス 539">
          <a:extLst>
            <a:ext uri="{FF2B5EF4-FFF2-40B4-BE49-F238E27FC236}">
              <a16:creationId xmlns:a16="http://schemas.microsoft.com/office/drawing/2014/main" xmlns="" id="{062BC7D9-3A58-4D9E-BD13-71A8FE094275}"/>
            </a:ext>
          </a:extLst>
        </xdr:cNvPr>
        <xdr:cNvSpPr txBox="1"/>
      </xdr:nvSpPr>
      <xdr:spPr>
        <a:xfrm>
          <a:off x="11306956" y="588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6363965F-0072-4A9C-92F8-064CCE97FCB5}"/>
            </a:ext>
          </a:extLst>
        </xdr:cNvPr>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3C65EF5F-B01F-4A87-B11A-DBD3B728E762}"/>
            </a:ext>
          </a:extLst>
        </xdr:cNvPr>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4FCC009D-E7CA-4A24-A636-9E18BE33F557}"/>
            </a:ext>
          </a:extLst>
        </xdr:cNvPr>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AA93C530-B726-4E4A-914E-25F3EAD04F78}"/>
            </a:ext>
          </a:extLst>
        </xdr:cNvPr>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AEFBD0E2-024F-4EB0-980F-39B88BE40306}"/>
            </a:ext>
          </a:extLst>
        </xdr:cNvPr>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CEFF80FB-B619-4BCA-BD4C-CF7DF82DB89C}"/>
            </a:ext>
          </a:extLst>
        </xdr:cNvPr>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7AF02BFF-6B38-4242-A1BB-385FBF898D8A}"/>
            </a:ext>
          </a:extLst>
        </xdr:cNvPr>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41BAC005-876D-4635-B39E-110CCFED1A96}"/>
            </a:ext>
          </a:extLst>
        </xdr:cNvPr>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9858235D-EEF4-429C-8CBD-F5B162EE34EC}"/>
            </a:ext>
          </a:extLst>
        </xdr:cNvPr>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69245DFF-43B5-48E7-9CE3-EC86D3DD5B0B}"/>
            </a:ext>
          </a:extLst>
        </xdr:cNvPr>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xmlns="" id="{6D5A451D-5B1C-4842-AB92-C9B9AE603BE3}"/>
            </a:ext>
          </a:extLst>
        </xdr:cNvPr>
        <xdr:cNvCxnSpPr/>
      </xdr:nvCxnSpPr>
      <xdr:spPr>
        <a:xfrm>
          <a:off x="11205845" y="99352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98C6A2AE-576D-49A1-A895-F3AA408DD20B}"/>
            </a:ext>
          </a:extLst>
        </xdr:cNvPr>
        <xdr:cNvSpPr txBox="1"/>
      </xdr:nvSpPr>
      <xdr:spPr>
        <a:xfrm>
          <a:off x="1102754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xmlns="" id="{C7361950-3201-4E5C-B9C3-B18F4C2DB7F5}"/>
            </a:ext>
          </a:extLst>
        </xdr:cNvPr>
        <xdr:cNvCxnSpPr/>
      </xdr:nvCxnSpPr>
      <xdr:spPr>
        <a:xfrm>
          <a:off x="11205845" y="9561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xmlns="" id="{17021502-7F5B-4C57-B8BD-989EF86A699B}"/>
            </a:ext>
          </a:extLst>
        </xdr:cNvPr>
        <xdr:cNvSpPr txBox="1"/>
      </xdr:nvSpPr>
      <xdr:spPr>
        <a:xfrm>
          <a:off x="1068091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xmlns="" id="{369DCC56-F151-44A1-8457-A6052FE76F02}"/>
            </a:ext>
          </a:extLst>
        </xdr:cNvPr>
        <xdr:cNvCxnSpPr/>
      </xdr:nvCxnSpPr>
      <xdr:spPr>
        <a:xfrm>
          <a:off x="11205845" y="91922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xmlns="" id="{6C8EE4A3-306B-4801-B523-C9F7F8CDBDDE}"/>
            </a:ext>
          </a:extLst>
        </xdr:cNvPr>
        <xdr:cNvSpPr txBox="1"/>
      </xdr:nvSpPr>
      <xdr:spPr>
        <a:xfrm>
          <a:off x="1068091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xmlns="" id="{31D021A6-A64C-411F-B957-2D9420E036B9}"/>
            </a:ext>
          </a:extLst>
        </xdr:cNvPr>
        <xdr:cNvCxnSpPr/>
      </xdr:nvCxnSpPr>
      <xdr:spPr>
        <a:xfrm>
          <a:off x="11205845" y="88188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xmlns="" id="{AFD8EB5A-0C46-4F2C-96D7-69D0614EA6E3}"/>
            </a:ext>
          </a:extLst>
        </xdr:cNvPr>
        <xdr:cNvSpPr txBox="1"/>
      </xdr:nvSpPr>
      <xdr:spPr>
        <a:xfrm>
          <a:off x="1068091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xmlns="" id="{AE0B04F0-6224-4EB4-A836-05A78F701761}"/>
            </a:ext>
          </a:extLst>
        </xdr:cNvPr>
        <xdr:cNvCxnSpPr/>
      </xdr:nvCxnSpPr>
      <xdr:spPr>
        <a:xfrm>
          <a:off x="11205845" y="84455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xmlns="" id="{F6C1BF26-4BD8-46CC-8487-484C8AB4B0A6}"/>
            </a:ext>
          </a:extLst>
        </xdr:cNvPr>
        <xdr:cNvSpPr txBox="1"/>
      </xdr:nvSpPr>
      <xdr:spPr>
        <a:xfrm>
          <a:off x="1068091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3B12EB81-3865-480E-A7CE-EF0B2D2BFE69}"/>
            </a:ext>
          </a:extLst>
        </xdr:cNvPr>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xmlns="" id="{21C336B1-7E0C-417F-A63A-55DCBF6BE94F}"/>
            </a:ext>
          </a:extLst>
        </xdr:cNvPr>
        <xdr:cNvSpPr txBox="1"/>
      </xdr:nvSpPr>
      <xdr:spPr>
        <a:xfrm>
          <a:off x="1059075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B0DA9489-8AFA-4AF1-8738-34C52CA2E39C}"/>
            </a:ext>
          </a:extLst>
        </xdr:cNvPr>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xmlns="" id="{752DB17E-FBBF-4F5A-A269-BCE064AF8F23}"/>
            </a:ext>
          </a:extLst>
        </xdr:cNvPr>
        <xdr:cNvCxnSpPr/>
      </xdr:nvCxnSpPr>
      <xdr:spPr>
        <a:xfrm flipV="1">
          <a:off x="14734540" y="8597854"/>
          <a:ext cx="1269" cy="127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xmlns="" id="{C2DB54BF-DAA3-4BE5-8F23-BF7A9CC58FFA}"/>
            </a:ext>
          </a:extLst>
        </xdr:cNvPr>
        <xdr:cNvSpPr txBox="1"/>
      </xdr:nvSpPr>
      <xdr:spPr>
        <a:xfrm>
          <a:off x="14787245" y="987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xmlns="" id="{FF33F197-B8D7-4F4D-B535-EDE8CC5DDE62}"/>
            </a:ext>
          </a:extLst>
        </xdr:cNvPr>
        <xdr:cNvCxnSpPr/>
      </xdr:nvCxnSpPr>
      <xdr:spPr>
        <a:xfrm>
          <a:off x="14647545" y="987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xmlns="" id="{1750C38C-E282-4325-BC64-EB85411307CC}"/>
            </a:ext>
          </a:extLst>
        </xdr:cNvPr>
        <xdr:cNvSpPr txBox="1"/>
      </xdr:nvSpPr>
      <xdr:spPr>
        <a:xfrm>
          <a:off x="14787245" y="838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xmlns="" id="{A53EDDB4-00D2-4732-A88E-4980CD3B55B8}"/>
            </a:ext>
          </a:extLst>
        </xdr:cNvPr>
        <xdr:cNvCxnSpPr/>
      </xdr:nvCxnSpPr>
      <xdr:spPr>
        <a:xfrm>
          <a:off x="14647545" y="859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108141</xdr:rowOff>
    </xdr:from>
    <xdr:to>
      <xdr:col>23</xdr:col>
      <xdr:colOff>517525</xdr:colOff>
      <xdr:row>58</xdr:row>
      <xdr:rowOff>29917</xdr:rowOff>
    </xdr:to>
    <xdr:cxnSp macro="">
      <xdr:nvCxnSpPr>
        <xdr:cNvPr id="569" name="直線コネクタ 568">
          <a:extLst>
            <a:ext uri="{FF2B5EF4-FFF2-40B4-BE49-F238E27FC236}">
              <a16:creationId xmlns:a16="http://schemas.microsoft.com/office/drawing/2014/main" xmlns="" id="{C0FB868A-B7A1-4260-8003-59262DF32329}"/>
            </a:ext>
          </a:extLst>
        </xdr:cNvPr>
        <xdr:cNvCxnSpPr/>
      </xdr:nvCxnSpPr>
      <xdr:spPr>
        <a:xfrm flipV="1">
          <a:off x="13966825" y="9663621"/>
          <a:ext cx="76962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a16="http://schemas.microsoft.com/office/drawing/2014/main" xmlns="" id="{6FDFCD7A-34A1-4F5C-A424-7AB44AF7989A}"/>
            </a:ext>
          </a:extLst>
        </xdr:cNvPr>
        <xdr:cNvSpPr txBox="1"/>
      </xdr:nvSpPr>
      <xdr:spPr>
        <a:xfrm>
          <a:off x="14787245" y="96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xmlns="" id="{B6BF1C3B-CCB4-49E2-8599-664B797CEBDF}"/>
            </a:ext>
          </a:extLst>
        </xdr:cNvPr>
        <xdr:cNvSpPr/>
      </xdr:nvSpPr>
      <xdr:spPr>
        <a:xfrm>
          <a:off x="14685645" y="9654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161685</xdr:rowOff>
    </xdr:from>
    <xdr:to>
      <xdr:col>22</xdr:col>
      <xdr:colOff>365125</xdr:colOff>
      <xdr:row>58</xdr:row>
      <xdr:rowOff>29917</xdr:rowOff>
    </xdr:to>
    <xdr:cxnSp macro="">
      <xdr:nvCxnSpPr>
        <xdr:cNvPr id="572" name="直線コネクタ 571">
          <a:extLst>
            <a:ext uri="{FF2B5EF4-FFF2-40B4-BE49-F238E27FC236}">
              <a16:creationId xmlns:a16="http://schemas.microsoft.com/office/drawing/2014/main" xmlns="" id="{6E10BA5F-62C9-4699-B97F-76659F5630BF}"/>
            </a:ext>
          </a:extLst>
        </xdr:cNvPr>
        <xdr:cNvCxnSpPr/>
      </xdr:nvCxnSpPr>
      <xdr:spPr>
        <a:xfrm>
          <a:off x="13146405" y="9717165"/>
          <a:ext cx="82042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xmlns="" id="{542A3620-FD62-4FEE-9F85-343B5E7C31A5}"/>
            </a:ext>
          </a:extLst>
        </xdr:cNvPr>
        <xdr:cNvSpPr/>
      </xdr:nvSpPr>
      <xdr:spPr>
        <a:xfrm>
          <a:off x="13916025" y="9640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xmlns="" id="{5F8D6E2E-516B-4768-907E-44A76C1AFD13}"/>
            </a:ext>
          </a:extLst>
        </xdr:cNvPr>
        <xdr:cNvSpPr txBox="1"/>
      </xdr:nvSpPr>
      <xdr:spPr>
        <a:xfrm>
          <a:off x="13667319" y="941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21763</xdr:rowOff>
    </xdr:from>
    <xdr:to>
      <xdr:col>21</xdr:col>
      <xdr:colOff>161925</xdr:colOff>
      <xdr:row>57</xdr:row>
      <xdr:rowOff>161685</xdr:rowOff>
    </xdr:to>
    <xdr:cxnSp macro="">
      <xdr:nvCxnSpPr>
        <xdr:cNvPr id="575" name="直線コネクタ 574">
          <a:extLst>
            <a:ext uri="{FF2B5EF4-FFF2-40B4-BE49-F238E27FC236}">
              <a16:creationId xmlns:a16="http://schemas.microsoft.com/office/drawing/2014/main" xmlns="" id="{0A7392EF-B1FE-45FF-BC76-3209C0EBF84E}"/>
            </a:ext>
          </a:extLst>
        </xdr:cNvPr>
        <xdr:cNvCxnSpPr/>
      </xdr:nvCxnSpPr>
      <xdr:spPr>
        <a:xfrm>
          <a:off x="12364085" y="9577243"/>
          <a:ext cx="782320" cy="13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xmlns="" id="{0D59EF5C-9139-4451-9595-8347617C815A}"/>
            </a:ext>
          </a:extLst>
        </xdr:cNvPr>
        <xdr:cNvSpPr/>
      </xdr:nvSpPr>
      <xdr:spPr>
        <a:xfrm>
          <a:off x="13095605" y="9648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xmlns="" id="{AD1F06FE-75C8-4F3C-B986-A8AE2A8F97EB}"/>
            </a:ext>
          </a:extLst>
        </xdr:cNvPr>
        <xdr:cNvSpPr txBox="1"/>
      </xdr:nvSpPr>
      <xdr:spPr>
        <a:xfrm>
          <a:off x="12915479" y="942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21763</xdr:rowOff>
    </xdr:from>
    <xdr:to>
      <xdr:col>19</xdr:col>
      <xdr:colOff>644525</xdr:colOff>
      <xdr:row>58</xdr:row>
      <xdr:rowOff>34310</xdr:rowOff>
    </xdr:to>
    <xdr:cxnSp macro="">
      <xdr:nvCxnSpPr>
        <xdr:cNvPr id="578" name="直線コネクタ 577">
          <a:extLst>
            <a:ext uri="{FF2B5EF4-FFF2-40B4-BE49-F238E27FC236}">
              <a16:creationId xmlns:a16="http://schemas.microsoft.com/office/drawing/2014/main" xmlns="" id="{74AFEB7A-4414-4DA8-A623-DD6026841E70}"/>
            </a:ext>
          </a:extLst>
        </xdr:cNvPr>
        <xdr:cNvCxnSpPr/>
      </xdr:nvCxnSpPr>
      <xdr:spPr>
        <a:xfrm flipV="1">
          <a:off x="11574145" y="9577243"/>
          <a:ext cx="789940" cy="18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xmlns="" id="{3F55A984-F469-48F0-B5E8-3A92CC754883}"/>
            </a:ext>
          </a:extLst>
        </xdr:cNvPr>
        <xdr:cNvSpPr/>
      </xdr:nvSpPr>
      <xdr:spPr>
        <a:xfrm>
          <a:off x="12343765" y="9655625"/>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a:extLst>
            <a:ext uri="{FF2B5EF4-FFF2-40B4-BE49-F238E27FC236}">
              <a16:creationId xmlns:a16="http://schemas.microsoft.com/office/drawing/2014/main" xmlns="" id="{5CE9718E-F920-4A1A-9792-684455E2FBF2}"/>
            </a:ext>
          </a:extLst>
        </xdr:cNvPr>
        <xdr:cNvSpPr txBox="1"/>
      </xdr:nvSpPr>
      <xdr:spPr>
        <a:xfrm>
          <a:off x="12095059" y="974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xmlns="" id="{189E6C43-46BA-4237-A463-64BE64D55B79}"/>
            </a:ext>
          </a:extLst>
        </xdr:cNvPr>
        <xdr:cNvSpPr/>
      </xdr:nvSpPr>
      <xdr:spPr>
        <a:xfrm>
          <a:off x="11523345" y="9682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xmlns="" id="{952A4204-DBE8-450F-B840-BC7F43ED4C7C}"/>
            </a:ext>
          </a:extLst>
        </xdr:cNvPr>
        <xdr:cNvSpPr txBox="1"/>
      </xdr:nvSpPr>
      <xdr:spPr>
        <a:xfrm>
          <a:off x="11274639" y="946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CF4C54-F38A-4E7F-8121-A73FDDA7B9FB}"/>
            </a:ext>
          </a:extLst>
        </xdr:cNvPr>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FD6F561B-E526-4A6B-A7D7-A832724D07A0}"/>
            </a:ext>
          </a:extLst>
        </xdr:cNvPr>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35AA57ED-4916-41C7-B627-2A6BB5AB9954}"/>
            </a:ext>
          </a:extLst>
        </xdr:cNvPr>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55AF927D-6C30-4AD5-9232-7B163C79FAB5}"/>
            </a:ext>
          </a:extLst>
        </xdr:cNvPr>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689CEDE5-9F8A-4786-993D-8EE36572C750}"/>
            </a:ext>
          </a:extLst>
        </xdr:cNvPr>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57341</xdr:rowOff>
    </xdr:from>
    <xdr:to>
      <xdr:col>23</xdr:col>
      <xdr:colOff>568325</xdr:colOff>
      <xdr:row>57</xdr:row>
      <xdr:rowOff>158941</xdr:rowOff>
    </xdr:to>
    <xdr:sp macro="" textlink="">
      <xdr:nvSpPr>
        <xdr:cNvPr id="588" name="円/楕円 587">
          <a:extLst>
            <a:ext uri="{FF2B5EF4-FFF2-40B4-BE49-F238E27FC236}">
              <a16:creationId xmlns:a16="http://schemas.microsoft.com/office/drawing/2014/main" xmlns="" id="{409EF294-D1A1-4951-BE0E-F2931541E1A6}"/>
            </a:ext>
          </a:extLst>
        </xdr:cNvPr>
        <xdr:cNvSpPr/>
      </xdr:nvSpPr>
      <xdr:spPr>
        <a:xfrm>
          <a:off x="14685645" y="96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80218</xdr:rowOff>
    </xdr:from>
    <xdr:ext cx="599010" cy="259045"/>
    <xdr:sp macro="" textlink="">
      <xdr:nvSpPr>
        <xdr:cNvPr id="589" name="教育費該当値テキスト">
          <a:extLst>
            <a:ext uri="{FF2B5EF4-FFF2-40B4-BE49-F238E27FC236}">
              <a16:creationId xmlns:a16="http://schemas.microsoft.com/office/drawing/2014/main" xmlns="" id="{39499842-2766-4767-86D4-D360181D6D1B}"/>
            </a:ext>
          </a:extLst>
        </xdr:cNvPr>
        <xdr:cNvSpPr txBox="1"/>
      </xdr:nvSpPr>
      <xdr:spPr>
        <a:xfrm>
          <a:off x="14787245" y="94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150567</xdr:rowOff>
    </xdr:from>
    <xdr:to>
      <xdr:col>22</xdr:col>
      <xdr:colOff>415925</xdr:colOff>
      <xdr:row>58</xdr:row>
      <xdr:rowOff>80717</xdr:rowOff>
    </xdr:to>
    <xdr:sp macro="" textlink="">
      <xdr:nvSpPr>
        <xdr:cNvPr id="590" name="円/楕円 589">
          <a:extLst>
            <a:ext uri="{FF2B5EF4-FFF2-40B4-BE49-F238E27FC236}">
              <a16:creationId xmlns:a16="http://schemas.microsoft.com/office/drawing/2014/main" xmlns="" id="{3F6A11E4-F458-48D4-A31E-78103398AF6F}"/>
            </a:ext>
          </a:extLst>
        </xdr:cNvPr>
        <xdr:cNvSpPr/>
      </xdr:nvSpPr>
      <xdr:spPr>
        <a:xfrm>
          <a:off x="13916025" y="9706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71844</xdr:rowOff>
    </xdr:from>
    <xdr:ext cx="534377" cy="259045"/>
    <xdr:sp macro="" textlink="">
      <xdr:nvSpPr>
        <xdr:cNvPr id="591" name="テキスト ボックス 590">
          <a:extLst>
            <a:ext uri="{FF2B5EF4-FFF2-40B4-BE49-F238E27FC236}">
              <a16:creationId xmlns:a16="http://schemas.microsoft.com/office/drawing/2014/main" xmlns="" id="{543D304A-5D9E-4B50-82C2-168AE35D3045}"/>
            </a:ext>
          </a:extLst>
        </xdr:cNvPr>
        <xdr:cNvSpPr txBox="1"/>
      </xdr:nvSpPr>
      <xdr:spPr>
        <a:xfrm>
          <a:off x="13699636" y="979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110885</xdr:rowOff>
    </xdr:from>
    <xdr:to>
      <xdr:col>21</xdr:col>
      <xdr:colOff>212725</xdr:colOff>
      <xdr:row>58</xdr:row>
      <xdr:rowOff>41035</xdr:rowOff>
    </xdr:to>
    <xdr:sp macro="" textlink="">
      <xdr:nvSpPr>
        <xdr:cNvPr id="592" name="円/楕円 591">
          <a:extLst>
            <a:ext uri="{FF2B5EF4-FFF2-40B4-BE49-F238E27FC236}">
              <a16:creationId xmlns:a16="http://schemas.microsoft.com/office/drawing/2014/main" xmlns="" id="{BA1E3DEC-7730-4CCE-9D17-32D758B734ED}"/>
            </a:ext>
          </a:extLst>
        </xdr:cNvPr>
        <xdr:cNvSpPr/>
      </xdr:nvSpPr>
      <xdr:spPr>
        <a:xfrm>
          <a:off x="13095605" y="9666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32162</xdr:rowOff>
    </xdr:from>
    <xdr:ext cx="599010" cy="259045"/>
    <xdr:sp macro="" textlink="">
      <xdr:nvSpPr>
        <xdr:cNvPr id="593" name="テキスト ボックス 592">
          <a:extLst>
            <a:ext uri="{FF2B5EF4-FFF2-40B4-BE49-F238E27FC236}">
              <a16:creationId xmlns:a16="http://schemas.microsoft.com/office/drawing/2014/main" xmlns="" id="{83DADDA4-DBBA-4264-AAE7-5487B753F86B}"/>
            </a:ext>
          </a:extLst>
        </xdr:cNvPr>
        <xdr:cNvSpPr txBox="1"/>
      </xdr:nvSpPr>
      <xdr:spPr>
        <a:xfrm>
          <a:off x="12915479" y="975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142413</xdr:rowOff>
    </xdr:from>
    <xdr:to>
      <xdr:col>20</xdr:col>
      <xdr:colOff>9525</xdr:colOff>
      <xdr:row>57</xdr:row>
      <xdr:rowOff>72563</xdr:rowOff>
    </xdr:to>
    <xdr:sp macro="" textlink="">
      <xdr:nvSpPr>
        <xdr:cNvPr id="594" name="円/楕円 593">
          <a:extLst>
            <a:ext uri="{FF2B5EF4-FFF2-40B4-BE49-F238E27FC236}">
              <a16:creationId xmlns:a16="http://schemas.microsoft.com/office/drawing/2014/main" xmlns="" id="{24B8ED47-E2B9-4BDD-9278-833FBDE62ADD}"/>
            </a:ext>
          </a:extLst>
        </xdr:cNvPr>
        <xdr:cNvSpPr/>
      </xdr:nvSpPr>
      <xdr:spPr>
        <a:xfrm>
          <a:off x="12343765" y="953025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89090</xdr:rowOff>
    </xdr:from>
    <xdr:ext cx="599010" cy="259045"/>
    <xdr:sp macro="" textlink="">
      <xdr:nvSpPr>
        <xdr:cNvPr id="595" name="テキスト ボックス 594">
          <a:extLst>
            <a:ext uri="{FF2B5EF4-FFF2-40B4-BE49-F238E27FC236}">
              <a16:creationId xmlns:a16="http://schemas.microsoft.com/office/drawing/2014/main" xmlns="" id="{B1DBA3DA-59B7-473A-858F-E9831CE6EBCE}"/>
            </a:ext>
          </a:extLst>
        </xdr:cNvPr>
        <xdr:cNvSpPr txBox="1"/>
      </xdr:nvSpPr>
      <xdr:spPr>
        <a:xfrm>
          <a:off x="12095059" y="930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154960</xdr:rowOff>
    </xdr:from>
    <xdr:to>
      <xdr:col>18</xdr:col>
      <xdr:colOff>492125</xdr:colOff>
      <xdr:row>58</xdr:row>
      <xdr:rowOff>85110</xdr:rowOff>
    </xdr:to>
    <xdr:sp macro="" textlink="">
      <xdr:nvSpPr>
        <xdr:cNvPr id="596" name="円/楕円 595">
          <a:extLst>
            <a:ext uri="{FF2B5EF4-FFF2-40B4-BE49-F238E27FC236}">
              <a16:creationId xmlns:a16="http://schemas.microsoft.com/office/drawing/2014/main" xmlns="" id="{94151ACF-C789-4226-ADE0-B07CD1884075}"/>
            </a:ext>
          </a:extLst>
        </xdr:cNvPr>
        <xdr:cNvSpPr/>
      </xdr:nvSpPr>
      <xdr:spPr>
        <a:xfrm>
          <a:off x="11523345" y="971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76237</xdr:rowOff>
    </xdr:from>
    <xdr:ext cx="534377" cy="259045"/>
    <xdr:sp macro="" textlink="">
      <xdr:nvSpPr>
        <xdr:cNvPr id="597" name="テキスト ボックス 596">
          <a:extLst>
            <a:ext uri="{FF2B5EF4-FFF2-40B4-BE49-F238E27FC236}">
              <a16:creationId xmlns:a16="http://schemas.microsoft.com/office/drawing/2014/main" xmlns="" id="{2E7266A6-D540-42D5-B5C5-AB2671C5A7C0}"/>
            </a:ext>
          </a:extLst>
        </xdr:cNvPr>
        <xdr:cNvSpPr txBox="1"/>
      </xdr:nvSpPr>
      <xdr:spPr>
        <a:xfrm>
          <a:off x="11306956" y="97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A4472785-11A0-4254-8BA0-ED2C033D1468}"/>
            </a:ext>
          </a:extLst>
        </xdr:cNvPr>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E6F1F75C-9B3C-41E8-827E-E4526E41F59E}"/>
            </a:ext>
          </a:extLst>
        </xdr:cNvPr>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A784CA82-2274-403E-AED3-5D8DFE5AA94D}"/>
            </a:ext>
          </a:extLst>
        </xdr:cNvPr>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E4C5BEFE-7A4A-4132-BC60-9280256C775B}"/>
            </a:ext>
          </a:extLst>
        </xdr:cNvPr>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FB6EB708-A75C-4FA1-A655-4CF810AB62F1}"/>
            </a:ext>
          </a:extLst>
        </xdr:cNvPr>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EDF5DD3-CACA-4E58-858E-EA6A634BFBA3}"/>
            </a:ext>
          </a:extLst>
        </xdr:cNvPr>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CBF82AB1-9A93-4F33-A230-1E89076C6808}"/>
            </a:ext>
          </a:extLst>
        </xdr:cNvPr>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23B48852-D72E-4602-AE3C-BDE43838C3E9}"/>
            </a:ext>
          </a:extLst>
        </xdr:cNvPr>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E0E68C22-DFDA-4430-8E98-8DCEF3A03D30}"/>
            </a:ext>
          </a:extLst>
        </xdr:cNvPr>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47B6A025-EABA-4FF4-95F7-F218705C37AE}"/>
            </a:ext>
          </a:extLst>
        </xdr:cNvPr>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xmlns="" id="{C5041A0B-E152-406B-903A-0C4E60DC38D3}"/>
            </a:ext>
          </a:extLst>
        </xdr:cNvPr>
        <xdr:cNvCxnSpPr/>
      </xdr:nvCxnSpPr>
      <xdr:spPr>
        <a:xfrm>
          <a:off x="11205845" y="13288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5F0492C2-CAA9-4A92-AC6F-53DA183C8A4F}"/>
            </a:ext>
          </a:extLst>
        </xdr:cNvPr>
        <xdr:cNvSpPr txBox="1"/>
      </xdr:nvSpPr>
      <xdr:spPr>
        <a:xfrm>
          <a:off x="1102754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xmlns="" id="{E36CFF54-9DB7-41A4-B546-ECF15121288F}"/>
            </a:ext>
          </a:extLst>
        </xdr:cNvPr>
        <xdr:cNvCxnSpPr/>
      </xdr:nvCxnSpPr>
      <xdr:spPr>
        <a:xfrm>
          <a:off x="11205845" y="12914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31EC4A0B-B72E-4496-9330-D0295D88D4D4}"/>
            </a:ext>
          </a:extLst>
        </xdr:cNvPr>
        <xdr:cNvSpPr txBox="1"/>
      </xdr:nvSpPr>
      <xdr:spPr>
        <a:xfrm>
          <a:off x="1068091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xmlns="" id="{7A552B3B-78A6-4450-BCAF-64A9BAC55D8B}"/>
            </a:ext>
          </a:extLst>
        </xdr:cNvPr>
        <xdr:cNvCxnSpPr/>
      </xdr:nvCxnSpPr>
      <xdr:spPr>
        <a:xfrm>
          <a:off x="11205845" y="125450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71593C8A-EABB-4554-90F7-AB28DA8EDFE2}"/>
            </a:ext>
          </a:extLst>
        </xdr:cNvPr>
        <xdr:cNvSpPr txBox="1"/>
      </xdr:nvSpPr>
      <xdr:spPr>
        <a:xfrm>
          <a:off x="1068091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xmlns="" id="{B0E7EA95-7BC7-47C3-845C-A860B2ECE0C4}"/>
            </a:ext>
          </a:extLst>
        </xdr:cNvPr>
        <xdr:cNvCxnSpPr/>
      </xdr:nvCxnSpPr>
      <xdr:spPr>
        <a:xfrm>
          <a:off x="11205845" y="121716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3CBE44FC-AC4E-4CBD-8260-76FF5177C93D}"/>
            </a:ext>
          </a:extLst>
        </xdr:cNvPr>
        <xdr:cNvSpPr txBox="1"/>
      </xdr:nvSpPr>
      <xdr:spPr>
        <a:xfrm>
          <a:off x="1068091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xmlns="" id="{7E552A98-1EC7-4D23-8498-751D164B3005}"/>
            </a:ext>
          </a:extLst>
        </xdr:cNvPr>
        <xdr:cNvCxnSpPr/>
      </xdr:nvCxnSpPr>
      <xdr:spPr>
        <a:xfrm>
          <a:off x="11205845" y="117983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D03082D3-DFF1-4987-850D-291FBDB00917}"/>
            </a:ext>
          </a:extLst>
        </xdr:cNvPr>
        <xdr:cNvSpPr txBox="1"/>
      </xdr:nvSpPr>
      <xdr:spPr>
        <a:xfrm>
          <a:off x="1068091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xmlns="" id="{DC798A5A-BF97-4699-AB59-0D688F94F6AB}"/>
            </a:ext>
          </a:extLst>
        </xdr:cNvPr>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E0F67A10-FC4A-4A39-B77C-2F070F5F5449}"/>
            </a:ext>
          </a:extLst>
        </xdr:cNvPr>
        <xdr:cNvSpPr txBox="1"/>
      </xdr:nvSpPr>
      <xdr:spPr>
        <a:xfrm>
          <a:off x="1068091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xmlns="" id="{D9BEF81C-4EEA-437E-A6A7-076B87DCA42F}"/>
            </a:ext>
          </a:extLst>
        </xdr:cNvPr>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xmlns="" id="{1BB81956-8D5E-4657-BD56-4A0A3493142D}"/>
            </a:ext>
          </a:extLst>
        </xdr:cNvPr>
        <xdr:cNvCxnSpPr/>
      </xdr:nvCxnSpPr>
      <xdr:spPr>
        <a:xfrm flipV="1">
          <a:off x="14734540" y="11963037"/>
          <a:ext cx="1269" cy="132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9D1CAE6F-4F01-4C18-9E2D-E13957AD17AA}"/>
            </a:ext>
          </a:extLst>
        </xdr:cNvPr>
        <xdr:cNvSpPr txBox="1"/>
      </xdr:nvSpPr>
      <xdr:spPr>
        <a:xfrm>
          <a:off x="14787245"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xmlns="" id="{B1994ECB-15ED-4F3E-8A24-703B35686577}"/>
            </a:ext>
          </a:extLst>
        </xdr:cNvPr>
        <xdr:cNvCxnSpPr/>
      </xdr:nvCxnSpPr>
      <xdr:spPr>
        <a:xfrm>
          <a:off x="14647545" y="1328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xmlns="" id="{46B08713-7F1D-4FAB-B3A5-0DA9C2D040AA}"/>
            </a:ext>
          </a:extLst>
        </xdr:cNvPr>
        <xdr:cNvSpPr txBox="1"/>
      </xdr:nvSpPr>
      <xdr:spPr>
        <a:xfrm>
          <a:off x="14787245" y="1174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xmlns="" id="{9C80BEFB-6750-4077-96A4-0F8D264FCA11}"/>
            </a:ext>
          </a:extLst>
        </xdr:cNvPr>
        <xdr:cNvCxnSpPr/>
      </xdr:nvCxnSpPr>
      <xdr:spPr>
        <a:xfrm>
          <a:off x="14647545" y="1196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163395</xdr:rowOff>
    </xdr:from>
    <xdr:to>
      <xdr:col>23</xdr:col>
      <xdr:colOff>517525</xdr:colOff>
      <xdr:row>77</xdr:row>
      <xdr:rowOff>33801</xdr:rowOff>
    </xdr:to>
    <xdr:cxnSp macro="">
      <xdr:nvCxnSpPr>
        <xdr:cNvPr id="626" name="直線コネクタ 625">
          <a:extLst>
            <a:ext uri="{FF2B5EF4-FFF2-40B4-BE49-F238E27FC236}">
              <a16:creationId xmlns:a16="http://schemas.microsoft.com/office/drawing/2014/main" xmlns="" id="{107B60E5-9B66-4A8D-9E38-03B05ECF4BA4}"/>
            </a:ext>
          </a:extLst>
        </xdr:cNvPr>
        <xdr:cNvCxnSpPr/>
      </xdr:nvCxnSpPr>
      <xdr:spPr>
        <a:xfrm>
          <a:off x="13966825" y="12568755"/>
          <a:ext cx="769620" cy="37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a:extLst>
            <a:ext uri="{FF2B5EF4-FFF2-40B4-BE49-F238E27FC236}">
              <a16:creationId xmlns:a16="http://schemas.microsoft.com/office/drawing/2014/main" xmlns="" id="{785DD948-AB72-488D-BEA8-FF6CADC65D8C}"/>
            </a:ext>
          </a:extLst>
        </xdr:cNvPr>
        <xdr:cNvSpPr txBox="1"/>
      </xdr:nvSpPr>
      <xdr:spPr>
        <a:xfrm>
          <a:off x="14787245" y="1314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xmlns="" id="{1E94001A-B5A3-4BCA-93F6-14476DB10EFF}"/>
            </a:ext>
          </a:extLst>
        </xdr:cNvPr>
        <xdr:cNvSpPr/>
      </xdr:nvSpPr>
      <xdr:spPr>
        <a:xfrm>
          <a:off x="14685645" y="13170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163395</xdr:rowOff>
    </xdr:from>
    <xdr:to>
      <xdr:col>22</xdr:col>
      <xdr:colOff>365125</xdr:colOff>
      <xdr:row>76</xdr:row>
      <xdr:rowOff>103414</xdr:rowOff>
    </xdr:to>
    <xdr:cxnSp macro="">
      <xdr:nvCxnSpPr>
        <xdr:cNvPr id="629" name="直線コネクタ 628">
          <a:extLst>
            <a:ext uri="{FF2B5EF4-FFF2-40B4-BE49-F238E27FC236}">
              <a16:creationId xmlns:a16="http://schemas.microsoft.com/office/drawing/2014/main" xmlns="" id="{2BB9DF7F-5549-4F5B-AFC0-1AC456D455AB}"/>
            </a:ext>
          </a:extLst>
        </xdr:cNvPr>
        <xdr:cNvCxnSpPr/>
      </xdr:nvCxnSpPr>
      <xdr:spPr>
        <a:xfrm flipV="1">
          <a:off x="13146405" y="12568755"/>
          <a:ext cx="820420" cy="27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xmlns="" id="{D89B3CC0-BD86-4CCE-A50F-564511907182}"/>
            </a:ext>
          </a:extLst>
        </xdr:cNvPr>
        <xdr:cNvSpPr/>
      </xdr:nvSpPr>
      <xdr:spPr>
        <a:xfrm>
          <a:off x="13916025" y="13185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a16="http://schemas.microsoft.com/office/drawing/2014/main" xmlns="" id="{2C0B888F-7E0F-447E-A872-1844B7DC50ED}"/>
            </a:ext>
          </a:extLst>
        </xdr:cNvPr>
        <xdr:cNvSpPr txBox="1"/>
      </xdr:nvSpPr>
      <xdr:spPr>
        <a:xfrm>
          <a:off x="13699636" y="132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103414</xdr:rowOff>
    </xdr:from>
    <xdr:to>
      <xdr:col>21</xdr:col>
      <xdr:colOff>161925</xdr:colOff>
      <xdr:row>76</xdr:row>
      <xdr:rowOff>145194</xdr:rowOff>
    </xdr:to>
    <xdr:cxnSp macro="">
      <xdr:nvCxnSpPr>
        <xdr:cNvPr id="632" name="直線コネクタ 631">
          <a:extLst>
            <a:ext uri="{FF2B5EF4-FFF2-40B4-BE49-F238E27FC236}">
              <a16:creationId xmlns:a16="http://schemas.microsoft.com/office/drawing/2014/main" xmlns="" id="{865C7B39-012D-4868-8135-F06508272502}"/>
            </a:ext>
          </a:extLst>
        </xdr:cNvPr>
        <xdr:cNvCxnSpPr/>
      </xdr:nvCxnSpPr>
      <xdr:spPr>
        <a:xfrm flipV="1">
          <a:off x="12364085" y="12844054"/>
          <a:ext cx="78232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xmlns="" id="{F5A49711-040F-49D3-B3E7-A03264D31261}"/>
            </a:ext>
          </a:extLst>
        </xdr:cNvPr>
        <xdr:cNvSpPr/>
      </xdr:nvSpPr>
      <xdr:spPr>
        <a:xfrm>
          <a:off x="13095605" y="1317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a16="http://schemas.microsoft.com/office/drawing/2014/main" xmlns="" id="{99513AEC-DB74-4552-B7B6-B56DE0B91C1B}"/>
            </a:ext>
          </a:extLst>
        </xdr:cNvPr>
        <xdr:cNvSpPr txBox="1"/>
      </xdr:nvSpPr>
      <xdr:spPr>
        <a:xfrm>
          <a:off x="12947796" y="1326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141312</xdr:rowOff>
    </xdr:from>
    <xdr:to>
      <xdr:col>19</xdr:col>
      <xdr:colOff>644525</xdr:colOff>
      <xdr:row>76</xdr:row>
      <xdr:rowOff>145194</xdr:rowOff>
    </xdr:to>
    <xdr:cxnSp macro="">
      <xdr:nvCxnSpPr>
        <xdr:cNvPr id="635" name="直線コネクタ 634">
          <a:extLst>
            <a:ext uri="{FF2B5EF4-FFF2-40B4-BE49-F238E27FC236}">
              <a16:creationId xmlns:a16="http://schemas.microsoft.com/office/drawing/2014/main" xmlns="" id="{80DA42B2-BBF9-4ABA-AD1B-227AA09AAB54}"/>
            </a:ext>
          </a:extLst>
        </xdr:cNvPr>
        <xdr:cNvCxnSpPr/>
      </xdr:nvCxnSpPr>
      <xdr:spPr>
        <a:xfrm>
          <a:off x="11574145" y="12379032"/>
          <a:ext cx="789940" cy="5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xmlns="" id="{E5A4030A-AEDE-4668-962A-1E9D4C1B8419}"/>
            </a:ext>
          </a:extLst>
        </xdr:cNvPr>
        <xdr:cNvSpPr/>
      </xdr:nvSpPr>
      <xdr:spPr>
        <a:xfrm>
          <a:off x="12343765" y="13150639"/>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a:extLst>
            <a:ext uri="{FF2B5EF4-FFF2-40B4-BE49-F238E27FC236}">
              <a16:creationId xmlns:a16="http://schemas.microsoft.com/office/drawing/2014/main" xmlns="" id="{BD7ACA1C-F80A-4B11-8AD0-188613222872}"/>
            </a:ext>
          </a:extLst>
        </xdr:cNvPr>
        <xdr:cNvSpPr txBox="1"/>
      </xdr:nvSpPr>
      <xdr:spPr>
        <a:xfrm>
          <a:off x="12127376" y="1324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xmlns="" id="{681A9185-8654-44C8-B4CF-08F5D1A7243A}"/>
            </a:ext>
          </a:extLst>
        </xdr:cNvPr>
        <xdr:cNvSpPr/>
      </xdr:nvSpPr>
      <xdr:spPr>
        <a:xfrm>
          <a:off x="11523345" y="13158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a:extLst>
            <a:ext uri="{FF2B5EF4-FFF2-40B4-BE49-F238E27FC236}">
              <a16:creationId xmlns:a16="http://schemas.microsoft.com/office/drawing/2014/main" xmlns="" id="{FFA4EA1C-7FF2-4C6F-86A3-FC954FD9B5D8}"/>
            </a:ext>
          </a:extLst>
        </xdr:cNvPr>
        <xdr:cNvSpPr txBox="1"/>
      </xdr:nvSpPr>
      <xdr:spPr>
        <a:xfrm>
          <a:off x="11306956" y="132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AEE5E423-E750-4DCE-97FC-328CBD51606F}"/>
            </a:ext>
          </a:extLst>
        </xdr:cNvPr>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1CFE9323-FDC2-498E-84D9-0302110E657E}"/>
            </a:ext>
          </a:extLst>
        </xdr:cNvPr>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1A6F312A-7194-4BF3-B8AA-515BB89ADD75}"/>
            </a:ext>
          </a:extLst>
        </xdr:cNvPr>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20A80249-D722-40B7-92E2-9F9C8D957B1F}"/>
            </a:ext>
          </a:extLst>
        </xdr:cNvPr>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9FAFE4E1-8DDF-40F8-850C-E443C858687B}"/>
            </a:ext>
          </a:extLst>
        </xdr:cNvPr>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154451</xdr:rowOff>
    </xdr:from>
    <xdr:to>
      <xdr:col>23</xdr:col>
      <xdr:colOff>568325</xdr:colOff>
      <xdr:row>77</xdr:row>
      <xdr:rowOff>84601</xdr:rowOff>
    </xdr:to>
    <xdr:sp macro="" textlink="">
      <xdr:nvSpPr>
        <xdr:cNvPr id="645" name="円/楕円 644">
          <a:extLst>
            <a:ext uri="{FF2B5EF4-FFF2-40B4-BE49-F238E27FC236}">
              <a16:creationId xmlns:a16="http://schemas.microsoft.com/office/drawing/2014/main" xmlns="" id="{9CFFA567-8CA5-42B3-84ED-50DCEDD6FE53}"/>
            </a:ext>
          </a:extLst>
        </xdr:cNvPr>
        <xdr:cNvSpPr/>
      </xdr:nvSpPr>
      <xdr:spPr>
        <a:xfrm>
          <a:off x="14685645" y="128950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5878</xdr:rowOff>
    </xdr:from>
    <xdr:ext cx="534377" cy="259045"/>
    <xdr:sp macro="" textlink="">
      <xdr:nvSpPr>
        <xdr:cNvPr id="646" name="災害復旧費該当値テキスト">
          <a:extLst>
            <a:ext uri="{FF2B5EF4-FFF2-40B4-BE49-F238E27FC236}">
              <a16:creationId xmlns:a16="http://schemas.microsoft.com/office/drawing/2014/main" xmlns="" id="{8467FD55-1DB4-4546-8241-EFA4861DD43C}"/>
            </a:ext>
          </a:extLst>
        </xdr:cNvPr>
        <xdr:cNvSpPr txBox="1"/>
      </xdr:nvSpPr>
      <xdr:spPr>
        <a:xfrm>
          <a:off x="14787245" y="127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92,795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112595</xdr:rowOff>
    </xdr:from>
    <xdr:to>
      <xdr:col>22</xdr:col>
      <xdr:colOff>415925</xdr:colOff>
      <xdr:row>75</xdr:row>
      <xdr:rowOff>42745</xdr:rowOff>
    </xdr:to>
    <xdr:sp macro="" textlink="">
      <xdr:nvSpPr>
        <xdr:cNvPr id="647" name="円/楕円 646">
          <a:extLst>
            <a:ext uri="{FF2B5EF4-FFF2-40B4-BE49-F238E27FC236}">
              <a16:creationId xmlns:a16="http://schemas.microsoft.com/office/drawing/2014/main" xmlns="" id="{FD75C19E-CE11-4EF8-86ED-AA7E5151E5E9}"/>
            </a:ext>
          </a:extLst>
        </xdr:cNvPr>
        <xdr:cNvSpPr/>
      </xdr:nvSpPr>
      <xdr:spPr>
        <a:xfrm>
          <a:off x="13916025" y="12517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59272</xdr:rowOff>
    </xdr:from>
    <xdr:ext cx="599010" cy="259045"/>
    <xdr:sp macro="" textlink="">
      <xdr:nvSpPr>
        <xdr:cNvPr id="648" name="テキスト ボックス 647">
          <a:extLst>
            <a:ext uri="{FF2B5EF4-FFF2-40B4-BE49-F238E27FC236}">
              <a16:creationId xmlns:a16="http://schemas.microsoft.com/office/drawing/2014/main" xmlns="" id="{AC8C2816-89A6-4C81-AEB6-7F8D05DE5562}"/>
            </a:ext>
          </a:extLst>
        </xdr:cNvPr>
        <xdr:cNvSpPr txBox="1"/>
      </xdr:nvSpPr>
      <xdr:spPr>
        <a:xfrm>
          <a:off x="13667319" y="1229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52614</xdr:rowOff>
    </xdr:from>
    <xdr:to>
      <xdr:col>21</xdr:col>
      <xdr:colOff>212725</xdr:colOff>
      <xdr:row>76</xdr:row>
      <xdr:rowOff>154214</xdr:rowOff>
    </xdr:to>
    <xdr:sp macro="" textlink="">
      <xdr:nvSpPr>
        <xdr:cNvPr id="649" name="円/楕円 648">
          <a:extLst>
            <a:ext uri="{FF2B5EF4-FFF2-40B4-BE49-F238E27FC236}">
              <a16:creationId xmlns:a16="http://schemas.microsoft.com/office/drawing/2014/main" xmlns="" id="{784CDDA7-9C56-4ED9-9892-B40815BBD813}"/>
            </a:ext>
          </a:extLst>
        </xdr:cNvPr>
        <xdr:cNvSpPr/>
      </xdr:nvSpPr>
      <xdr:spPr>
        <a:xfrm>
          <a:off x="13095605" y="127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170741</xdr:rowOff>
    </xdr:from>
    <xdr:ext cx="599010" cy="259045"/>
    <xdr:sp macro="" textlink="">
      <xdr:nvSpPr>
        <xdr:cNvPr id="650" name="テキスト ボックス 649">
          <a:extLst>
            <a:ext uri="{FF2B5EF4-FFF2-40B4-BE49-F238E27FC236}">
              <a16:creationId xmlns:a16="http://schemas.microsoft.com/office/drawing/2014/main" xmlns="" id="{60F92D3D-7025-47AE-B799-3805B21553FC}"/>
            </a:ext>
          </a:extLst>
        </xdr:cNvPr>
        <xdr:cNvSpPr txBox="1"/>
      </xdr:nvSpPr>
      <xdr:spPr>
        <a:xfrm>
          <a:off x="12915479" y="1257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94394</xdr:rowOff>
    </xdr:from>
    <xdr:to>
      <xdr:col>20</xdr:col>
      <xdr:colOff>9525</xdr:colOff>
      <xdr:row>77</xdr:row>
      <xdr:rowOff>24544</xdr:rowOff>
    </xdr:to>
    <xdr:sp macro="" textlink="">
      <xdr:nvSpPr>
        <xdr:cNvPr id="651" name="円/楕円 650">
          <a:extLst>
            <a:ext uri="{FF2B5EF4-FFF2-40B4-BE49-F238E27FC236}">
              <a16:creationId xmlns:a16="http://schemas.microsoft.com/office/drawing/2014/main" xmlns="" id="{67C25BD7-C74D-413A-9D18-03E4573793D8}"/>
            </a:ext>
          </a:extLst>
        </xdr:cNvPr>
        <xdr:cNvSpPr/>
      </xdr:nvSpPr>
      <xdr:spPr>
        <a:xfrm>
          <a:off x="12343765" y="12835034"/>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41071</xdr:rowOff>
    </xdr:from>
    <xdr:ext cx="599010" cy="259045"/>
    <xdr:sp macro="" textlink="">
      <xdr:nvSpPr>
        <xdr:cNvPr id="652" name="テキスト ボックス 651">
          <a:extLst>
            <a:ext uri="{FF2B5EF4-FFF2-40B4-BE49-F238E27FC236}">
              <a16:creationId xmlns:a16="http://schemas.microsoft.com/office/drawing/2014/main" xmlns="" id="{1CC0EFF6-3AF8-4514-8FB2-F9DD06D38F45}"/>
            </a:ext>
          </a:extLst>
        </xdr:cNvPr>
        <xdr:cNvSpPr txBox="1"/>
      </xdr:nvSpPr>
      <xdr:spPr>
        <a:xfrm>
          <a:off x="12095059" y="1261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90512</xdr:rowOff>
    </xdr:from>
    <xdr:to>
      <xdr:col>18</xdr:col>
      <xdr:colOff>492125</xdr:colOff>
      <xdr:row>74</xdr:row>
      <xdr:rowOff>20662</xdr:rowOff>
    </xdr:to>
    <xdr:sp macro="" textlink="">
      <xdr:nvSpPr>
        <xdr:cNvPr id="653" name="円/楕円 652">
          <a:extLst>
            <a:ext uri="{FF2B5EF4-FFF2-40B4-BE49-F238E27FC236}">
              <a16:creationId xmlns:a16="http://schemas.microsoft.com/office/drawing/2014/main" xmlns="" id="{D76F741E-3858-4EBC-B449-F5FF437A30B2}"/>
            </a:ext>
          </a:extLst>
        </xdr:cNvPr>
        <xdr:cNvSpPr/>
      </xdr:nvSpPr>
      <xdr:spPr>
        <a:xfrm>
          <a:off x="11523345" y="12328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37189</xdr:rowOff>
    </xdr:from>
    <xdr:ext cx="599010" cy="259045"/>
    <xdr:sp macro="" textlink="">
      <xdr:nvSpPr>
        <xdr:cNvPr id="654" name="テキスト ボックス 653">
          <a:extLst>
            <a:ext uri="{FF2B5EF4-FFF2-40B4-BE49-F238E27FC236}">
              <a16:creationId xmlns:a16="http://schemas.microsoft.com/office/drawing/2014/main" xmlns="" id="{920EC6D7-4F54-4780-A97B-CB429504B9EC}"/>
            </a:ext>
          </a:extLst>
        </xdr:cNvPr>
        <xdr:cNvSpPr txBox="1"/>
      </xdr:nvSpPr>
      <xdr:spPr>
        <a:xfrm>
          <a:off x="11274639" y="1210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xmlns="" id="{7423F4E9-25E5-4E90-A9D2-3D53ABCA3036}"/>
            </a:ext>
          </a:extLst>
        </xdr:cNvPr>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xmlns="" id="{705E398B-E699-4D56-A700-697BFA318C29}"/>
            </a:ext>
          </a:extLst>
        </xdr:cNvPr>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xmlns="" id="{EFB78938-FF8A-4188-9424-3EA5C2F6AD48}"/>
            </a:ext>
          </a:extLst>
        </xdr:cNvPr>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xmlns="" id="{A2F48BA8-A2EC-43CB-8157-4E588F6B732A}"/>
            </a:ext>
          </a:extLst>
        </xdr:cNvPr>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xmlns="" id="{A51767E0-71A8-4890-8523-1A1EF3F5B4A6}"/>
            </a:ext>
          </a:extLst>
        </xdr:cNvPr>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xmlns="" id="{F20A7AB7-7E26-4897-BD35-8E4B88136738}"/>
            </a:ext>
          </a:extLst>
        </xdr:cNvPr>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xmlns="" id="{FB5D1B23-5199-411F-BBB4-739667F41E15}"/>
            </a:ext>
          </a:extLst>
        </xdr:cNvPr>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xmlns="" id="{91E64420-BCD1-4811-8764-D941F614C49B}"/>
            </a:ext>
          </a:extLst>
        </xdr:cNvPr>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1CA3C0DE-C477-43D9-AE5A-797355810707}"/>
            </a:ext>
          </a:extLst>
        </xdr:cNvPr>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xmlns="" id="{C27BCC4C-ED31-43CA-A84B-59DE57704365}"/>
            </a:ext>
          </a:extLst>
        </xdr:cNvPr>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xmlns="" id="{8988CF30-C9C3-47C5-9989-A4C0FDD9CB95}"/>
            </a:ext>
          </a:extLst>
        </xdr:cNvPr>
        <xdr:cNvCxnSpPr/>
      </xdr:nvCxnSpPr>
      <xdr:spPr>
        <a:xfrm>
          <a:off x="11205845" y="166408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274B4563-E27E-405C-A74A-38A8AD0410F2}"/>
            </a:ext>
          </a:extLst>
        </xdr:cNvPr>
        <xdr:cNvSpPr txBox="1"/>
      </xdr:nvSpPr>
      <xdr:spPr>
        <a:xfrm>
          <a:off x="1102754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xmlns="" id="{89F880CA-61F9-4218-B099-50FEABA8ACB7}"/>
            </a:ext>
          </a:extLst>
        </xdr:cNvPr>
        <xdr:cNvCxnSpPr/>
      </xdr:nvCxnSpPr>
      <xdr:spPr>
        <a:xfrm>
          <a:off x="11205845" y="16267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AA3F8CB5-F472-4B6A-968C-43917CA6F0CD}"/>
            </a:ext>
          </a:extLst>
        </xdr:cNvPr>
        <xdr:cNvSpPr txBox="1"/>
      </xdr:nvSpPr>
      <xdr:spPr>
        <a:xfrm>
          <a:off x="1068091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xmlns="" id="{F1CB4488-D40C-4599-BE20-8C3F1F975DB1}"/>
            </a:ext>
          </a:extLst>
        </xdr:cNvPr>
        <xdr:cNvCxnSpPr/>
      </xdr:nvCxnSpPr>
      <xdr:spPr>
        <a:xfrm>
          <a:off x="11205845" y="158978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2F720CCD-48F8-420E-8ABA-4512ABDCEF2C}"/>
            </a:ext>
          </a:extLst>
        </xdr:cNvPr>
        <xdr:cNvSpPr txBox="1"/>
      </xdr:nvSpPr>
      <xdr:spPr>
        <a:xfrm>
          <a:off x="1068091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xmlns="" id="{3206C07A-0F5B-4718-B79F-7EDA89B7DA54}"/>
            </a:ext>
          </a:extLst>
        </xdr:cNvPr>
        <xdr:cNvCxnSpPr/>
      </xdr:nvCxnSpPr>
      <xdr:spPr>
        <a:xfrm>
          <a:off x="11205845" y="155244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5E95339F-894C-41DC-8F66-DE4B13794A11}"/>
            </a:ext>
          </a:extLst>
        </xdr:cNvPr>
        <xdr:cNvSpPr txBox="1"/>
      </xdr:nvSpPr>
      <xdr:spPr>
        <a:xfrm>
          <a:off x="1068091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xmlns="" id="{A2D8205A-6C0C-46ED-BF3D-AF22268EDC44}"/>
            </a:ext>
          </a:extLst>
        </xdr:cNvPr>
        <xdr:cNvCxnSpPr/>
      </xdr:nvCxnSpPr>
      <xdr:spPr>
        <a:xfrm>
          <a:off x="11205845" y="151511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A954E1CA-A26F-4E38-A2F8-8FCDF1BE5C0E}"/>
            </a:ext>
          </a:extLst>
        </xdr:cNvPr>
        <xdr:cNvSpPr txBox="1"/>
      </xdr:nvSpPr>
      <xdr:spPr>
        <a:xfrm>
          <a:off x="1059075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xmlns="" id="{BACC3679-1CD6-4E43-9E24-F7298A205F39}"/>
            </a:ext>
          </a:extLst>
        </xdr:cNvPr>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699492F3-5281-47E7-917A-B61078D772A3}"/>
            </a:ext>
          </a:extLst>
        </xdr:cNvPr>
        <xdr:cNvSpPr txBox="1"/>
      </xdr:nvSpPr>
      <xdr:spPr>
        <a:xfrm>
          <a:off x="1059075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xmlns="" id="{0C06C692-F098-456A-A779-911A194B1B64}"/>
            </a:ext>
          </a:extLst>
        </xdr:cNvPr>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xmlns="" id="{8446B3B6-32B6-413D-95BA-4CBEF992E23E}"/>
            </a:ext>
          </a:extLst>
        </xdr:cNvPr>
        <xdr:cNvCxnSpPr/>
      </xdr:nvCxnSpPr>
      <xdr:spPr>
        <a:xfrm flipV="1">
          <a:off x="14734540" y="15385841"/>
          <a:ext cx="1269" cy="125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xmlns="" id="{84E6CF86-A792-4FDE-81E1-8541D9B145FC}"/>
            </a:ext>
          </a:extLst>
        </xdr:cNvPr>
        <xdr:cNvSpPr txBox="1"/>
      </xdr:nvSpPr>
      <xdr:spPr>
        <a:xfrm>
          <a:off x="14787245" y="1664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xmlns="" id="{C58861D5-5E09-4316-957A-ECEEE63FEED9}"/>
            </a:ext>
          </a:extLst>
        </xdr:cNvPr>
        <xdr:cNvCxnSpPr/>
      </xdr:nvCxnSpPr>
      <xdr:spPr>
        <a:xfrm>
          <a:off x="14647545" y="1663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xmlns="" id="{261ED87E-DAB3-44A5-A840-6B05C3060D65}"/>
            </a:ext>
          </a:extLst>
        </xdr:cNvPr>
        <xdr:cNvSpPr txBox="1"/>
      </xdr:nvSpPr>
      <xdr:spPr>
        <a:xfrm>
          <a:off x="14787245" y="151648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xmlns="" id="{1B99EAB3-E648-4068-8796-5B0B282E9CDA}"/>
            </a:ext>
          </a:extLst>
        </xdr:cNvPr>
        <xdr:cNvCxnSpPr/>
      </xdr:nvCxnSpPr>
      <xdr:spPr>
        <a:xfrm>
          <a:off x="14647545" y="1538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32772</xdr:rowOff>
    </xdr:from>
    <xdr:to>
      <xdr:col>23</xdr:col>
      <xdr:colOff>517525</xdr:colOff>
      <xdr:row>98</xdr:row>
      <xdr:rowOff>59147</xdr:rowOff>
    </xdr:to>
    <xdr:cxnSp macro="">
      <xdr:nvCxnSpPr>
        <xdr:cNvPr id="683" name="直線コネクタ 682">
          <a:extLst>
            <a:ext uri="{FF2B5EF4-FFF2-40B4-BE49-F238E27FC236}">
              <a16:creationId xmlns:a16="http://schemas.microsoft.com/office/drawing/2014/main" xmlns="" id="{98B13182-18DC-4F07-A16A-D8BCF3DE3970}"/>
            </a:ext>
          </a:extLst>
        </xdr:cNvPr>
        <xdr:cNvCxnSpPr/>
      </xdr:nvCxnSpPr>
      <xdr:spPr>
        <a:xfrm>
          <a:off x="13966825" y="16461492"/>
          <a:ext cx="76962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xmlns="" id="{1EFD32A1-CD8A-4246-A1B2-473756ECAF4D}"/>
            </a:ext>
          </a:extLst>
        </xdr:cNvPr>
        <xdr:cNvSpPr txBox="1"/>
      </xdr:nvSpPr>
      <xdr:spPr>
        <a:xfrm>
          <a:off x="14787245" y="16263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xmlns="" id="{E866651A-0643-433E-AB76-C93710B29D67}"/>
            </a:ext>
          </a:extLst>
        </xdr:cNvPr>
        <xdr:cNvSpPr/>
      </xdr:nvSpPr>
      <xdr:spPr>
        <a:xfrm>
          <a:off x="14685645" y="16411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32772</xdr:rowOff>
    </xdr:from>
    <xdr:to>
      <xdr:col>22</xdr:col>
      <xdr:colOff>365125</xdr:colOff>
      <xdr:row>98</xdr:row>
      <xdr:rowOff>54122</xdr:rowOff>
    </xdr:to>
    <xdr:cxnSp macro="">
      <xdr:nvCxnSpPr>
        <xdr:cNvPr id="686" name="直線コネクタ 685">
          <a:extLst>
            <a:ext uri="{FF2B5EF4-FFF2-40B4-BE49-F238E27FC236}">
              <a16:creationId xmlns:a16="http://schemas.microsoft.com/office/drawing/2014/main" xmlns="" id="{C13BCCE7-D77E-4069-8859-4F407F0ED2DC}"/>
            </a:ext>
          </a:extLst>
        </xdr:cNvPr>
        <xdr:cNvCxnSpPr/>
      </xdr:nvCxnSpPr>
      <xdr:spPr>
        <a:xfrm flipV="1">
          <a:off x="13146405" y="16461492"/>
          <a:ext cx="82042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xmlns="" id="{323067D4-D860-414D-8D2F-83F9514E9559}"/>
            </a:ext>
          </a:extLst>
        </xdr:cNvPr>
        <xdr:cNvSpPr/>
      </xdr:nvSpPr>
      <xdr:spPr>
        <a:xfrm>
          <a:off x="13916025" y="16411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xmlns="" id="{4BCD81A9-6C5A-47E4-8EBD-20E1305D3B44}"/>
            </a:ext>
          </a:extLst>
        </xdr:cNvPr>
        <xdr:cNvSpPr txBox="1"/>
      </xdr:nvSpPr>
      <xdr:spPr>
        <a:xfrm>
          <a:off x="13667319" y="161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54122</xdr:rowOff>
    </xdr:from>
    <xdr:to>
      <xdr:col>21</xdr:col>
      <xdr:colOff>161925</xdr:colOff>
      <xdr:row>98</xdr:row>
      <xdr:rowOff>87089</xdr:rowOff>
    </xdr:to>
    <xdr:cxnSp macro="">
      <xdr:nvCxnSpPr>
        <xdr:cNvPr id="689" name="直線コネクタ 688">
          <a:extLst>
            <a:ext uri="{FF2B5EF4-FFF2-40B4-BE49-F238E27FC236}">
              <a16:creationId xmlns:a16="http://schemas.microsoft.com/office/drawing/2014/main" xmlns="" id="{AC511660-23CC-4ADD-9BC6-E0851A83834E}"/>
            </a:ext>
          </a:extLst>
        </xdr:cNvPr>
        <xdr:cNvCxnSpPr/>
      </xdr:nvCxnSpPr>
      <xdr:spPr>
        <a:xfrm flipV="1">
          <a:off x="12364085" y="16482842"/>
          <a:ext cx="78232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xmlns="" id="{03580B1B-BE5E-43CE-B4E1-F45FD9534629}"/>
            </a:ext>
          </a:extLst>
        </xdr:cNvPr>
        <xdr:cNvSpPr/>
      </xdr:nvSpPr>
      <xdr:spPr>
        <a:xfrm>
          <a:off x="13095605" y="16408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a16="http://schemas.microsoft.com/office/drawing/2014/main" xmlns="" id="{1F58D409-8F64-48E8-A679-D32A280410DF}"/>
            </a:ext>
          </a:extLst>
        </xdr:cNvPr>
        <xdr:cNvSpPr txBox="1"/>
      </xdr:nvSpPr>
      <xdr:spPr>
        <a:xfrm>
          <a:off x="12915479" y="161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25288</xdr:rowOff>
    </xdr:from>
    <xdr:to>
      <xdr:col>19</xdr:col>
      <xdr:colOff>644525</xdr:colOff>
      <xdr:row>98</xdr:row>
      <xdr:rowOff>87089</xdr:rowOff>
    </xdr:to>
    <xdr:cxnSp macro="">
      <xdr:nvCxnSpPr>
        <xdr:cNvPr id="692" name="直線コネクタ 691">
          <a:extLst>
            <a:ext uri="{FF2B5EF4-FFF2-40B4-BE49-F238E27FC236}">
              <a16:creationId xmlns:a16="http://schemas.microsoft.com/office/drawing/2014/main" xmlns="" id="{0E32764E-F13D-4045-8859-4F3737FDEFAA}"/>
            </a:ext>
          </a:extLst>
        </xdr:cNvPr>
        <xdr:cNvCxnSpPr/>
      </xdr:nvCxnSpPr>
      <xdr:spPr>
        <a:xfrm>
          <a:off x="11574145" y="16454008"/>
          <a:ext cx="789940" cy="6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xmlns="" id="{B498E576-4984-4E20-987F-BB22619C7DDA}"/>
            </a:ext>
          </a:extLst>
        </xdr:cNvPr>
        <xdr:cNvSpPr/>
      </xdr:nvSpPr>
      <xdr:spPr>
        <a:xfrm>
          <a:off x="12343765" y="16400854"/>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a16="http://schemas.microsoft.com/office/drawing/2014/main" xmlns="" id="{699CE9B8-EB6C-4100-BF0D-0491288B207F}"/>
            </a:ext>
          </a:extLst>
        </xdr:cNvPr>
        <xdr:cNvSpPr txBox="1"/>
      </xdr:nvSpPr>
      <xdr:spPr>
        <a:xfrm>
          <a:off x="12095059" y="1617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xmlns="" id="{3D712DAF-8AFB-4F0F-B97B-7FF2EE6BA84A}"/>
            </a:ext>
          </a:extLst>
        </xdr:cNvPr>
        <xdr:cNvSpPr/>
      </xdr:nvSpPr>
      <xdr:spPr>
        <a:xfrm>
          <a:off x="11523345" y="16407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xmlns="" id="{69BBCB7C-178C-4900-91A5-8E25B1E52128}"/>
            </a:ext>
          </a:extLst>
        </xdr:cNvPr>
        <xdr:cNvSpPr txBox="1"/>
      </xdr:nvSpPr>
      <xdr:spPr>
        <a:xfrm>
          <a:off x="11274639" y="1649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35450B2B-5BB0-4F29-B311-61ED23382B14}"/>
            </a:ext>
          </a:extLst>
        </xdr:cNvPr>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75A360DC-10E8-4B97-AAAD-33BFECAD75A8}"/>
            </a:ext>
          </a:extLst>
        </xdr:cNvPr>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F468B652-B846-4E8D-A897-D0FC4483276C}"/>
            </a:ext>
          </a:extLst>
        </xdr:cNvPr>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59257A66-17AC-439B-9EA2-95BEAC12354F}"/>
            </a:ext>
          </a:extLst>
        </xdr:cNvPr>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B6141619-8A93-4E87-A693-48B6F328996F}"/>
            </a:ext>
          </a:extLst>
        </xdr:cNvPr>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8347</xdr:rowOff>
    </xdr:from>
    <xdr:to>
      <xdr:col>23</xdr:col>
      <xdr:colOff>568325</xdr:colOff>
      <xdr:row>98</xdr:row>
      <xdr:rowOff>109947</xdr:rowOff>
    </xdr:to>
    <xdr:sp macro="" textlink="">
      <xdr:nvSpPr>
        <xdr:cNvPr id="702" name="円/楕円 701">
          <a:extLst>
            <a:ext uri="{FF2B5EF4-FFF2-40B4-BE49-F238E27FC236}">
              <a16:creationId xmlns:a16="http://schemas.microsoft.com/office/drawing/2014/main" xmlns="" id="{B9DA7EB6-B28F-4CF4-9B01-602D4BFA6ECA}"/>
            </a:ext>
          </a:extLst>
        </xdr:cNvPr>
        <xdr:cNvSpPr/>
      </xdr:nvSpPr>
      <xdr:spPr>
        <a:xfrm>
          <a:off x="14685645" y="1643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158224</xdr:rowOff>
    </xdr:from>
    <xdr:ext cx="599010" cy="259045"/>
    <xdr:sp macro="" textlink="">
      <xdr:nvSpPr>
        <xdr:cNvPr id="703" name="公債費該当値テキスト">
          <a:extLst>
            <a:ext uri="{FF2B5EF4-FFF2-40B4-BE49-F238E27FC236}">
              <a16:creationId xmlns:a16="http://schemas.microsoft.com/office/drawing/2014/main" xmlns="" id="{47F67284-AF61-411F-BA25-E8D56793D8F9}"/>
            </a:ext>
          </a:extLst>
        </xdr:cNvPr>
        <xdr:cNvSpPr txBox="1"/>
      </xdr:nvSpPr>
      <xdr:spPr>
        <a:xfrm>
          <a:off x="14787245" y="1641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153422</xdr:rowOff>
    </xdr:from>
    <xdr:to>
      <xdr:col>22</xdr:col>
      <xdr:colOff>415925</xdr:colOff>
      <xdr:row>98</xdr:row>
      <xdr:rowOff>83572</xdr:rowOff>
    </xdr:to>
    <xdr:sp macro="" textlink="">
      <xdr:nvSpPr>
        <xdr:cNvPr id="704" name="円/楕円 703">
          <a:extLst>
            <a:ext uri="{FF2B5EF4-FFF2-40B4-BE49-F238E27FC236}">
              <a16:creationId xmlns:a16="http://schemas.microsoft.com/office/drawing/2014/main" xmlns="" id="{5327B6E2-AE76-4A44-B394-131A26B8F496}"/>
            </a:ext>
          </a:extLst>
        </xdr:cNvPr>
        <xdr:cNvSpPr/>
      </xdr:nvSpPr>
      <xdr:spPr>
        <a:xfrm>
          <a:off x="13916025" y="16414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74699</xdr:rowOff>
    </xdr:from>
    <xdr:ext cx="599010" cy="259045"/>
    <xdr:sp macro="" textlink="">
      <xdr:nvSpPr>
        <xdr:cNvPr id="705" name="テキスト ボックス 704">
          <a:extLst>
            <a:ext uri="{FF2B5EF4-FFF2-40B4-BE49-F238E27FC236}">
              <a16:creationId xmlns:a16="http://schemas.microsoft.com/office/drawing/2014/main" xmlns="" id="{89131B3A-F270-4218-8882-8BEEDF4352EC}"/>
            </a:ext>
          </a:extLst>
        </xdr:cNvPr>
        <xdr:cNvSpPr txBox="1"/>
      </xdr:nvSpPr>
      <xdr:spPr>
        <a:xfrm>
          <a:off x="13667319" y="1650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3322</xdr:rowOff>
    </xdr:from>
    <xdr:to>
      <xdr:col>21</xdr:col>
      <xdr:colOff>212725</xdr:colOff>
      <xdr:row>98</xdr:row>
      <xdr:rowOff>104922</xdr:rowOff>
    </xdr:to>
    <xdr:sp macro="" textlink="">
      <xdr:nvSpPr>
        <xdr:cNvPr id="706" name="円/楕円 705">
          <a:extLst>
            <a:ext uri="{FF2B5EF4-FFF2-40B4-BE49-F238E27FC236}">
              <a16:creationId xmlns:a16="http://schemas.microsoft.com/office/drawing/2014/main" xmlns="" id="{7D47F64E-4D58-4F15-BCDC-BD7969166D98}"/>
            </a:ext>
          </a:extLst>
        </xdr:cNvPr>
        <xdr:cNvSpPr/>
      </xdr:nvSpPr>
      <xdr:spPr>
        <a:xfrm>
          <a:off x="13095605" y="1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96049</xdr:rowOff>
    </xdr:from>
    <xdr:ext cx="599010" cy="259045"/>
    <xdr:sp macro="" textlink="">
      <xdr:nvSpPr>
        <xdr:cNvPr id="707" name="テキスト ボックス 706">
          <a:extLst>
            <a:ext uri="{FF2B5EF4-FFF2-40B4-BE49-F238E27FC236}">
              <a16:creationId xmlns:a16="http://schemas.microsoft.com/office/drawing/2014/main" xmlns="" id="{77538216-7275-4DAA-BEAD-D572C8291D6C}"/>
            </a:ext>
          </a:extLst>
        </xdr:cNvPr>
        <xdr:cNvSpPr txBox="1"/>
      </xdr:nvSpPr>
      <xdr:spPr>
        <a:xfrm>
          <a:off x="12915479" y="1652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36289</xdr:rowOff>
    </xdr:from>
    <xdr:to>
      <xdr:col>20</xdr:col>
      <xdr:colOff>9525</xdr:colOff>
      <xdr:row>98</xdr:row>
      <xdr:rowOff>137889</xdr:rowOff>
    </xdr:to>
    <xdr:sp macro="" textlink="">
      <xdr:nvSpPr>
        <xdr:cNvPr id="708" name="円/楕円 707">
          <a:extLst>
            <a:ext uri="{FF2B5EF4-FFF2-40B4-BE49-F238E27FC236}">
              <a16:creationId xmlns:a16="http://schemas.microsoft.com/office/drawing/2014/main" xmlns="" id="{A5C23E37-DF6A-4601-BA99-C992EBD1F3D8}"/>
            </a:ext>
          </a:extLst>
        </xdr:cNvPr>
        <xdr:cNvSpPr/>
      </xdr:nvSpPr>
      <xdr:spPr>
        <a:xfrm>
          <a:off x="12343765" y="1646500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129016</xdr:rowOff>
    </xdr:from>
    <xdr:ext cx="599010" cy="259045"/>
    <xdr:sp macro="" textlink="">
      <xdr:nvSpPr>
        <xdr:cNvPr id="709" name="テキスト ボックス 708">
          <a:extLst>
            <a:ext uri="{FF2B5EF4-FFF2-40B4-BE49-F238E27FC236}">
              <a16:creationId xmlns:a16="http://schemas.microsoft.com/office/drawing/2014/main" xmlns="" id="{29A09F89-CE96-479B-958F-CBA47098E400}"/>
            </a:ext>
          </a:extLst>
        </xdr:cNvPr>
        <xdr:cNvSpPr txBox="1"/>
      </xdr:nvSpPr>
      <xdr:spPr>
        <a:xfrm>
          <a:off x="12095059" y="1655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145938</xdr:rowOff>
    </xdr:from>
    <xdr:to>
      <xdr:col>18</xdr:col>
      <xdr:colOff>492125</xdr:colOff>
      <xdr:row>98</xdr:row>
      <xdr:rowOff>76088</xdr:rowOff>
    </xdr:to>
    <xdr:sp macro="" textlink="">
      <xdr:nvSpPr>
        <xdr:cNvPr id="710" name="円/楕円 709">
          <a:extLst>
            <a:ext uri="{FF2B5EF4-FFF2-40B4-BE49-F238E27FC236}">
              <a16:creationId xmlns:a16="http://schemas.microsoft.com/office/drawing/2014/main" xmlns="" id="{916B79B5-3349-40D0-9620-C903863E1580}"/>
            </a:ext>
          </a:extLst>
        </xdr:cNvPr>
        <xdr:cNvSpPr/>
      </xdr:nvSpPr>
      <xdr:spPr>
        <a:xfrm>
          <a:off x="11523345" y="16407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92615</xdr:rowOff>
    </xdr:from>
    <xdr:ext cx="599010" cy="259045"/>
    <xdr:sp macro="" textlink="">
      <xdr:nvSpPr>
        <xdr:cNvPr id="711" name="テキスト ボックス 710">
          <a:extLst>
            <a:ext uri="{FF2B5EF4-FFF2-40B4-BE49-F238E27FC236}">
              <a16:creationId xmlns:a16="http://schemas.microsoft.com/office/drawing/2014/main" xmlns="" id="{959A6E9C-F6C8-413B-BA26-9DE38863F397}"/>
            </a:ext>
          </a:extLst>
        </xdr:cNvPr>
        <xdr:cNvSpPr txBox="1"/>
      </xdr:nvSpPr>
      <xdr:spPr>
        <a:xfrm>
          <a:off x="11274639" y="1618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xmlns="" id="{61103DA7-E28A-4356-992D-7619A527E7F0}"/>
            </a:ext>
          </a:extLst>
        </xdr:cNvPr>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xmlns="" id="{4F519EFD-EEAA-49C7-8AE8-4D3E118A8535}"/>
            </a:ext>
          </a:extLst>
        </xdr:cNvPr>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xmlns="" id="{12865C6C-5D63-4C72-89E6-1E1474DBCE6E}"/>
            </a:ext>
          </a:extLst>
        </xdr:cNvPr>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xmlns="" id="{BF23108B-D4C8-43A9-A413-DCD420A5A143}"/>
            </a:ext>
          </a:extLst>
        </xdr:cNvPr>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xmlns="" id="{D0FF978B-B530-4F39-9606-DA94CC2626B0}"/>
            </a:ext>
          </a:extLst>
        </xdr:cNvPr>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xmlns="" id="{357D17AF-B6E5-42A8-A167-84FA1163315B}"/>
            </a:ext>
          </a:extLst>
        </xdr:cNvPr>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xmlns="" id="{BD1653D2-E56C-4A89-8FED-429DFF65A822}"/>
            </a:ext>
          </a:extLst>
        </xdr:cNvPr>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xmlns="" id="{1FAF0648-AAAF-4A71-B9DD-BC2123EDA899}"/>
            </a:ext>
          </a:extLst>
        </xdr:cNvPr>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1D736F5B-AAF8-43C4-A622-422428350471}"/>
            </a:ext>
          </a:extLst>
        </xdr:cNvPr>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xmlns="" id="{69F8CE0A-D111-4F39-9C87-BB634240D1D5}"/>
            </a:ext>
          </a:extLst>
        </xdr:cNvPr>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xmlns="" id="{B56D92F5-2C23-4D03-80A7-7E1BC8A6E25E}"/>
            </a:ext>
          </a:extLst>
        </xdr:cNvPr>
        <xdr:cNvCxnSpPr/>
      </xdr:nvCxnSpPr>
      <xdr:spPr>
        <a:xfrm>
          <a:off x="16499205" y="663683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xmlns="" id="{2716D9F2-AF91-4801-BBCA-C07E8AB87B6C}"/>
            </a:ext>
          </a:extLst>
        </xdr:cNvPr>
        <xdr:cNvSpPr txBox="1"/>
      </xdr:nvSpPr>
      <xdr:spPr>
        <a:xfrm>
          <a:off x="16250419"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xmlns="" id="{DC40055C-F87F-4244-8E39-7B76D84FDA25}"/>
            </a:ext>
          </a:extLst>
        </xdr:cNvPr>
        <xdr:cNvCxnSpPr/>
      </xdr:nvCxnSpPr>
      <xdr:spPr>
        <a:xfrm>
          <a:off x="16499205" y="63178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xmlns="" id="{B935ADC3-F7F2-473F-BC16-D654CD92E9CD}"/>
            </a:ext>
          </a:extLst>
        </xdr:cNvPr>
        <xdr:cNvSpPr txBox="1"/>
      </xdr:nvSpPr>
      <xdr:spPr>
        <a:xfrm>
          <a:off x="16036486"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xmlns="" id="{19D71973-017A-4273-8BFE-EE9BA9312E80}"/>
            </a:ext>
          </a:extLst>
        </xdr:cNvPr>
        <xdr:cNvCxnSpPr/>
      </xdr:nvCxnSpPr>
      <xdr:spPr>
        <a:xfrm>
          <a:off x="16499205" y="59989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xmlns="" id="{D979CBDD-B5CD-4D76-AADB-C4F90D3EEA49}"/>
            </a:ext>
          </a:extLst>
        </xdr:cNvPr>
        <xdr:cNvSpPr txBox="1"/>
      </xdr:nvSpPr>
      <xdr:spPr>
        <a:xfrm>
          <a:off x="16036486"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xmlns="" id="{8D7EEC44-AEC6-4984-970C-B4DD2D7DDB4B}"/>
            </a:ext>
          </a:extLst>
        </xdr:cNvPr>
        <xdr:cNvCxnSpPr/>
      </xdr:nvCxnSpPr>
      <xdr:spPr>
        <a:xfrm>
          <a:off x="16499205" y="56799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xmlns="" id="{5BD3CD65-0DB2-4CA6-882A-CE679D97F4A9}"/>
            </a:ext>
          </a:extLst>
        </xdr:cNvPr>
        <xdr:cNvSpPr txBox="1"/>
      </xdr:nvSpPr>
      <xdr:spPr>
        <a:xfrm>
          <a:off x="16036486"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xmlns="" id="{CEAFE601-72C1-42CF-9573-C71C481D63BF}"/>
            </a:ext>
          </a:extLst>
        </xdr:cNvPr>
        <xdr:cNvCxnSpPr/>
      </xdr:nvCxnSpPr>
      <xdr:spPr>
        <a:xfrm>
          <a:off x="16499205" y="53610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xmlns="" id="{B72F730C-31C6-42DB-A91D-FF8747F0C67E}"/>
            </a:ext>
          </a:extLst>
        </xdr:cNvPr>
        <xdr:cNvSpPr txBox="1"/>
      </xdr:nvSpPr>
      <xdr:spPr>
        <a:xfrm>
          <a:off x="16036486"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xmlns="" id="{816555B2-C4EA-451A-B5DD-18868E7F8905}"/>
            </a:ext>
          </a:extLst>
        </xdr:cNvPr>
        <xdr:cNvCxnSpPr/>
      </xdr:nvCxnSpPr>
      <xdr:spPr>
        <a:xfrm>
          <a:off x="16499205" y="503827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xmlns="" id="{081A2E95-89C6-47F9-95A5-C8754E7CF955}"/>
            </a:ext>
          </a:extLst>
        </xdr:cNvPr>
        <xdr:cNvSpPr txBox="1"/>
      </xdr:nvSpPr>
      <xdr:spPr>
        <a:xfrm>
          <a:off x="16036486"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xmlns="" id="{7DED20E8-2BEE-475D-9426-52B1F91B786D}"/>
            </a:ext>
          </a:extLst>
        </xdr:cNvPr>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BFAB6949-9C44-44F2-9FD3-A6D1D9511755}"/>
            </a:ext>
          </a:extLst>
        </xdr:cNvPr>
        <xdr:cNvSpPr txBox="1"/>
      </xdr:nvSpPr>
      <xdr:spPr>
        <a:xfrm>
          <a:off x="16036486"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xmlns="" id="{1431049E-5BCE-4D36-A2E4-7EFAA2E3CF88}"/>
            </a:ext>
          </a:extLst>
        </xdr:cNvPr>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xmlns="" id="{0A793B6C-D8FE-4E3E-B5CF-E12D96674792}"/>
            </a:ext>
          </a:extLst>
        </xdr:cNvPr>
        <xdr:cNvCxnSpPr/>
      </xdr:nvCxnSpPr>
      <xdr:spPr>
        <a:xfrm flipV="1">
          <a:off x="19959320" y="5239320"/>
          <a:ext cx="1269" cy="139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xmlns="" id="{D83D4AF5-A319-4F1C-AD86-EA1EBA3CEAA5}"/>
            </a:ext>
          </a:extLst>
        </xdr:cNvPr>
        <xdr:cNvSpPr txBox="1"/>
      </xdr:nvSpPr>
      <xdr:spPr>
        <a:xfrm>
          <a:off x="20012025" y="6671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xmlns="" id="{9DC9FD6D-566D-45E3-8AF8-46AA2DFCD126}"/>
            </a:ext>
          </a:extLst>
        </xdr:cNvPr>
        <xdr:cNvCxnSpPr/>
      </xdr:nvCxnSpPr>
      <xdr:spPr>
        <a:xfrm>
          <a:off x="19872325" y="663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xmlns="" id="{CEDC44DF-9961-4BF4-91EE-B0C55CCB4061}"/>
            </a:ext>
          </a:extLst>
        </xdr:cNvPr>
        <xdr:cNvSpPr txBox="1"/>
      </xdr:nvSpPr>
      <xdr:spPr>
        <a:xfrm>
          <a:off x="20012025" y="50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xmlns="" id="{F9D871D3-E396-426A-96A1-066AFC02DE38}"/>
            </a:ext>
          </a:extLst>
        </xdr:cNvPr>
        <xdr:cNvCxnSpPr/>
      </xdr:nvCxnSpPr>
      <xdr:spPr>
        <a:xfrm>
          <a:off x="19872325" y="523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xmlns="" id="{6E274389-1BCB-4947-905F-A4969046E24F}"/>
            </a:ext>
          </a:extLst>
        </xdr:cNvPr>
        <xdr:cNvCxnSpPr/>
      </xdr:nvCxnSpPr>
      <xdr:spPr>
        <a:xfrm>
          <a:off x="19191605" y="6636838"/>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xmlns="" id="{262C3728-284C-4C1F-B905-0529CA3CD2C1}"/>
            </a:ext>
          </a:extLst>
        </xdr:cNvPr>
        <xdr:cNvSpPr txBox="1"/>
      </xdr:nvSpPr>
      <xdr:spPr>
        <a:xfrm>
          <a:off x="20012025" y="6421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xmlns="" id="{3961FA83-A4C3-4AF2-8C03-00AF220D0553}"/>
            </a:ext>
          </a:extLst>
        </xdr:cNvPr>
        <xdr:cNvSpPr/>
      </xdr:nvSpPr>
      <xdr:spPr>
        <a:xfrm>
          <a:off x="19910425" y="65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xmlns="" id="{1A7014CD-FEFB-4D9E-AE33-743014CAB95F}"/>
            </a:ext>
          </a:extLst>
        </xdr:cNvPr>
        <xdr:cNvCxnSpPr/>
      </xdr:nvCxnSpPr>
      <xdr:spPr>
        <a:xfrm>
          <a:off x="18439765" y="6636838"/>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xmlns="" id="{821DB196-FC0F-4197-85C5-23552ED7E51E}"/>
            </a:ext>
          </a:extLst>
        </xdr:cNvPr>
        <xdr:cNvSpPr/>
      </xdr:nvSpPr>
      <xdr:spPr>
        <a:xfrm>
          <a:off x="19156045" y="656794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xmlns="" id="{FDF05A56-B23D-485A-8CAA-434E2286AD6B}"/>
            </a:ext>
          </a:extLst>
        </xdr:cNvPr>
        <xdr:cNvSpPr txBox="1"/>
      </xdr:nvSpPr>
      <xdr:spPr>
        <a:xfrm>
          <a:off x="19070902" y="635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xmlns="" id="{5620C6CA-2D97-4C93-AD3E-9872BBB6B895}"/>
            </a:ext>
          </a:extLst>
        </xdr:cNvPr>
        <xdr:cNvCxnSpPr/>
      </xdr:nvCxnSpPr>
      <xdr:spPr>
        <a:xfrm>
          <a:off x="17619345" y="6636838"/>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xmlns="" id="{9B63FAE9-D1AA-4A7E-A11F-EEA62E084EC2}"/>
            </a:ext>
          </a:extLst>
        </xdr:cNvPr>
        <xdr:cNvSpPr/>
      </xdr:nvSpPr>
      <xdr:spPr>
        <a:xfrm>
          <a:off x="18388965" y="651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xmlns="" id="{1F253EA6-3189-4FD4-9FB2-387A1626A6AA}"/>
            </a:ext>
          </a:extLst>
        </xdr:cNvPr>
        <xdr:cNvSpPr txBox="1"/>
      </xdr:nvSpPr>
      <xdr:spPr>
        <a:xfrm>
          <a:off x="18204892" y="629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xmlns="" id="{4498D643-9DF9-44AF-914D-0F8760E49933}"/>
            </a:ext>
          </a:extLst>
        </xdr:cNvPr>
        <xdr:cNvCxnSpPr/>
      </xdr:nvCxnSpPr>
      <xdr:spPr>
        <a:xfrm>
          <a:off x="16798925" y="6636838"/>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xmlns="" id="{7E22CF72-0EEA-4596-8275-80BF4940BF14}"/>
            </a:ext>
          </a:extLst>
        </xdr:cNvPr>
        <xdr:cNvSpPr/>
      </xdr:nvSpPr>
      <xdr:spPr>
        <a:xfrm>
          <a:off x="17568545" y="656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xmlns="" id="{F40918D9-7DF2-42CF-A6F2-B0A6906BBA65}"/>
            </a:ext>
          </a:extLst>
        </xdr:cNvPr>
        <xdr:cNvSpPr txBox="1"/>
      </xdr:nvSpPr>
      <xdr:spPr>
        <a:xfrm>
          <a:off x="17430062" y="6344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xmlns="" id="{1520E0BA-3C66-4845-A117-323356F19CA3}"/>
            </a:ext>
          </a:extLst>
        </xdr:cNvPr>
        <xdr:cNvSpPr/>
      </xdr:nvSpPr>
      <xdr:spPr>
        <a:xfrm>
          <a:off x="16748125" y="65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xmlns="" id="{E99D2632-6676-4E4D-A36B-2079FE1900D8}"/>
            </a:ext>
          </a:extLst>
        </xdr:cNvPr>
        <xdr:cNvSpPr txBox="1"/>
      </xdr:nvSpPr>
      <xdr:spPr>
        <a:xfrm>
          <a:off x="16632632" y="633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CDC91B8D-4957-493E-84AC-D297EAB35FC1}"/>
            </a:ext>
          </a:extLst>
        </xdr:cNvPr>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CEB8C1C1-3757-4470-B48B-A40408C5D5D3}"/>
            </a:ext>
          </a:extLst>
        </xdr:cNvPr>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5C9EF1E2-A8DE-4E57-BFDE-063E97AA95D5}"/>
            </a:ext>
          </a:extLst>
        </xdr:cNvPr>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F5129008-C6A1-4847-874D-893F8D004988}"/>
            </a:ext>
          </a:extLst>
        </xdr:cNvPr>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C64B54DB-DDFE-4996-B9A5-0A848541EB21}"/>
            </a:ext>
          </a:extLst>
        </xdr:cNvPr>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xmlns="" id="{2DD33AFD-AC42-4FFA-8475-7391A5F1BC9E}"/>
            </a:ext>
          </a:extLst>
        </xdr:cNvPr>
        <xdr:cNvSpPr/>
      </xdr:nvSpPr>
      <xdr:spPr>
        <a:xfrm>
          <a:off x="19910425"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xmlns="" id="{775AF235-0A9B-4C09-A39F-39C9A6B96866}"/>
            </a:ext>
          </a:extLst>
        </xdr:cNvPr>
        <xdr:cNvSpPr txBox="1"/>
      </xdr:nvSpPr>
      <xdr:spPr>
        <a:xfrm>
          <a:off x="20012025" y="6544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xmlns="" id="{28D13427-9F10-4AFD-B6FE-3A6B00821A43}"/>
            </a:ext>
          </a:extLst>
        </xdr:cNvPr>
        <xdr:cNvSpPr/>
      </xdr:nvSpPr>
      <xdr:spPr>
        <a:xfrm>
          <a:off x="19156045" y="658603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DD10051A-2D63-42E4-8407-8FF2837E35C4}"/>
            </a:ext>
          </a:extLst>
        </xdr:cNvPr>
        <xdr:cNvSpPr txBox="1"/>
      </xdr:nvSpPr>
      <xdr:spPr>
        <a:xfrm>
          <a:off x="19135534"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xmlns="" id="{1352DD62-2777-4DFE-97A1-18AB369205BC}"/>
            </a:ext>
          </a:extLst>
        </xdr:cNvPr>
        <xdr:cNvSpPr/>
      </xdr:nvSpPr>
      <xdr:spPr>
        <a:xfrm>
          <a:off x="18388965"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708CA-BA13-4CE7-9B54-94BB1491C14A}"/>
            </a:ext>
          </a:extLst>
        </xdr:cNvPr>
        <xdr:cNvSpPr txBox="1"/>
      </xdr:nvSpPr>
      <xdr:spPr>
        <a:xfrm>
          <a:off x="18315114"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xmlns="" id="{D44F5BAB-AD7F-4843-957B-6D9F4197CA68}"/>
            </a:ext>
          </a:extLst>
        </xdr:cNvPr>
        <xdr:cNvSpPr/>
      </xdr:nvSpPr>
      <xdr:spPr>
        <a:xfrm>
          <a:off x="17568545"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60B65B87-2F8D-4820-987A-CCC88F418A89}"/>
            </a:ext>
          </a:extLst>
        </xdr:cNvPr>
        <xdr:cNvSpPr txBox="1"/>
      </xdr:nvSpPr>
      <xdr:spPr>
        <a:xfrm>
          <a:off x="17494694"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xmlns="" id="{E480059C-626A-441B-9D20-C5EC9F948F5C}"/>
            </a:ext>
          </a:extLst>
        </xdr:cNvPr>
        <xdr:cNvSpPr/>
      </xdr:nvSpPr>
      <xdr:spPr>
        <a:xfrm>
          <a:off x="16748125"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51D01957-55C5-4C32-A82F-BE135E031722}"/>
            </a:ext>
          </a:extLst>
        </xdr:cNvPr>
        <xdr:cNvSpPr txBox="1"/>
      </xdr:nvSpPr>
      <xdr:spPr>
        <a:xfrm>
          <a:off x="16689514"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xmlns="" id="{300D1780-D4A2-4928-AA28-557CD8A2BA51}"/>
            </a:ext>
          </a:extLst>
        </xdr:cNvPr>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xmlns="" id="{B240E210-743D-4752-BACA-2FA17D74E7C2}"/>
            </a:ext>
          </a:extLst>
        </xdr:cNvPr>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xmlns="" id="{F100F307-DDA4-4E1C-BCD1-A816A061FEB6}"/>
            </a:ext>
          </a:extLst>
        </xdr:cNvPr>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xmlns="" id="{B736ED0B-26FF-4434-B78F-0EB7CB66C00C}"/>
            </a:ext>
          </a:extLst>
        </xdr:cNvPr>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xmlns="" id="{9B7F20CE-10F9-40D4-A4F5-0AD854191098}"/>
            </a:ext>
          </a:extLst>
        </xdr:cNvPr>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xmlns="" id="{B3FA674F-8E34-412C-A6D9-664EE134CA12}"/>
            </a:ext>
          </a:extLst>
        </xdr:cNvPr>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xmlns="" id="{EF24B023-8B32-40C3-851C-D7EFFA199B32}"/>
            </a:ext>
          </a:extLst>
        </xdr:cNvPr>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xmlns="" id="{3D3E8B38-59E0-4428-A26F-DB12787534B1}"/>
            </a:ext>
          </a:extLst>
        </xdr:cNvPr>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6D29ABC3-3579-446C-8642-A7C4E9C41AE6}"/>
            </a:ext>
          </a:extLst>
        </xdr:cNvPr>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xmlns="" id="{34402CCB-1E25-439C-A116-EFC7141F6F44}"/>
            </a:ext>
          </a:extLst>
        </xdr:cNvPr>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xmlns="" id="{D1C12D6D-F666-4654-B433-FB43FE9C384D}"/>
            </a:ext>
          </a:extLst>
        </xdr:cNvPr>
        <xdr:cNvCxnSpPr/>
      </xdr:nvCxnSpPr>
      <xdr:spPr>
        <a:xfrm>
          <a:off x="1649920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6E7F93BB-FB10-459E-9352-890169EE9A79}"/>
            </a:ext>
          </a:extLst>
        </xdr:cNvPr>
        <xdr:cNvSpPr txBox="1"/>
      </xdr:nvSpPr>
      <xdr:spPr>
        <a:xfrm>
          <a:off x="16250419"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xmlns="" id="{D5F44697-A832-4F86-B709-3C592D58A326}"/>
            </a:ext>
          </a:extLst>
        </xdr:cNvPr>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2AC0C6B6-33A9-40A2-B010-A4BDFF56291E}"/>
            </a:ext>
          </a:extLst>
        </xdr:cNvPr>
        <xdr:cNvSpPr txBox="1"/>
      </xdr:nvSpPr>
      <xdr:spPr>
        <a:xfrm>
          <a:off x="16250419"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xmlns="" id="{BC169C6E-E9D8-4472-8377-2F3E76D4856B}"/>
            </a:ext>
          </a:extLst>
        </xdr:cNvPr>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xmlns="" id="{1F776390-CE26-40EE-A78B-4590278AFB34}"/>
            </a:ext>
          </a:extLst>
        </xdr:cNvPr>
        <xdr:cNvCxnSpPr/>
      </xdr:nvCxnSpPr>
      <xdr:spPr>
        <a:xfrm>
          <a:off x="19959320"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777C37F7-9CCC-428B-BB58-4142EA3A1545}"/>
            </a:ext>
          </a:extLst>
        </xdr:cNvPr>
        <xdr:cNvSpPr txBox="1"/>
      </xdr:nvSpPr>
      <xdr:spPr>
        <a:xfrm>
          <a:off x="20012025"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xmlns="" id="{522BEAD6-3F57-4417-930C-6F314A373AF4}"/>
            </a:ext>
          </a:extLst>
        </xdr:cNvPr>
        <xdr:cNvCxnSpPr/>
      </xdr:nvCxnSpPr>
      <xdr:spPr>
        <a:xfrm>
          <a:off x="1987232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5CAB005E-74BE-4704-BF8E-7EC098B3B2CD}"/>
            </a:ext>
          </a:extLst>
        </xdr:cNvPr>
        <xdr:cNvSpPr txBox="1"/>
      </xdr:nvSpPr>
      <xdr:spPr>
        <a:xfrm>
          <a:off x="20012025"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xmlns="" id="{D46B2CA4-D8B5-4910-9F4C-18FB627E41C1}"/>
            </a:ext>
          </a:extLst>
        </xdr:cNvPr>
        <xdr:cNvCxnSpPr/>
      </xdr:nvCxnSpPr>
      <xdr:spPr>
        <a:xfrm>
          <a:off x="1987232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xmlns="" id="{48263384-96C2-4F6A-B792-25A633820163}"/>
            </a:ext>
          </a:extLst>
        </xdr:cNvPr>
        <xdr:cNvCxnSpPr/>
      </xdr:nvCxnSpPr>
      <xdr:spPr>
        <a:xfrm>
          <a:off x="19191605" y="91922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4F289E59-B3CB-4B89-B2B0-6340E9B2E897}"/>
            </a:ext>
          </a:extLst>
        </xdr:cNvPr>
        <xdr:cNvSpPr txBox="1"/>
      </xdr:nvSpPr>
      <xdr:spPr>
        <a:xfrm>
          <a:off x="20012025"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xmlns="" id="{0D6DC062-0938-4FEC-9882-59FA3240C4C4}"/>
            </a:ext>
          </a:extLst>
        </xdr:cNvPr>
        <xdr:cNvSpPr/>
      </xdr:nvSpPr>
      <xdr:spPr>
        <a:xfrm>
          <a:off x="1991042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xmlns="" id="{B1062B5A-D992-41CE-8260-D5332B25B868}"/>
            </a:ext>
          </a:extLst>
        </xdr:cNvPr>
        <xdr:cNvCxnSpPr/>
      </xdr:nvCxnSpPr>
      <xdr:spPr>
        <a:xfrm>
          <a:off x="18439765" y="919226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xmlns="" id="{8203EB42-24CE-4B5E-B27C-DE27B85C36A2}"/>
            </a:ext>
          </a:extLst>
        </xdr:cNvPr>
        <xdr:cNvSpPr/>
      </xdr:nvSpPr>
      <xdr:spPr>
        <a:xfrm>
          <a:off x="19156045" y="91414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64926A3A-D2F9-4508-B540-F345AEAC0CAC}"/>
            </a:ext>
          </a:extLst>
        </xdr:cNvPr>
        <xdr:cNvSpPr txBox="1"/>
      </xdr:nvSpPr>
      <xdr:spPr>
        <a:xfrm>
          <a:off x="1913553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xmlns="" id="{AA718974-3EA9-40FB-BCF2-B4E44AF67D20}"/>
            </a:ext>
          </a:extLst>
        </xdr:cNvPr>
        <xdr:cNvCxnSpPr/>
      </xdr:nvCxnSpPr>
      <xdr:spPr>
        <a:xfrm>
          <a:off x="17619345" y="91922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xmlns="" id="{7BDD2025-1586-4194-9F8A-A5E20804485C}"/>
            </a:ext>
          </a:extLst>
        </xdr:cNvPr>
        <xdr:cNvSpPr/>
      </xdr:nvSpPr>
      <xdr:spPr>
        <a:xfrm>
          <a:off x="1838896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F60F2B52-0CE8-4B61-9B4C-D2B44A51BDB4}"/>
            </a:ext>
          </a:extLst>
        </xdr:cNvPr>
        <xdr:cNvSpPr txBox="1"/>
      </xdr:nvSpPr>
      <xdr:spPr>
        <a:xfrm>
          <a:off x="1831511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xmlns="" id="{793AECDE-1EE0-4D32-A951-9D27DF1C94C2}"/>
            </a:ext>
          </a:extLst>
        </xdr:cNvPr>
        <xdr:cNvCxnSpPr/>
      </xdr:nvCxnSpPr>
      <xdr:spPr>
        <a:xfrm>
          <a:off x="16798925" y="91922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xmlns="" id="{ACC6510E-8C49-424F-A919-33FA3DCB177D}"/>
            </a:ext>
          </a:extLst>
        </xdr:cNvPr>
        <xdr:cNvSpPr/>
      </xdr:nvSpPr>
      <xdr:spPr>
        <a:xfrm>
          <a:off x="1756854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8B8598F9-72D8-4D27-9DC7-27DB24BBA7AA}"/>
            </a:ext>
          </a:extLst>
        </xdr:cNvPr>
        <xdr:cNvSpPr txBox="1"/>
      </xdr:nvSpPr>
      <xdr:spPr>
        <a:xfrm>
          <a:off x="1749469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xmlns="" id="{21A1F2C6-62F6-4141-B44E-5258B0D49155}"/>
            </a:ext>
          </a:extLst>
        </xdr:cNvPr>
        <xdr:cNvSpPr/>
      </xdr:nvSpPr>
      <xdr:spPr>
        <a:xfrm>
          <a:off x="1674812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BB81FFC5-CE84-4DF3-98B0-16F57DCE1239}"/>
            </a:ext>
          </a:extLst>
        </xdr:cNvPr>
        <xdr:cNvSpPr txBox="1"/>
      </xdr:nvSpPr>
      <xdr:spPr>
        <a:xfrm>
          <a:off x="1668951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C04F2E-FDF5-4E0C-8035-9B9CAE939E58}"/>
            </a:ext>
          </a:extLst>
        </xdr:cNvPr>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5F2E8987-012C-46F5-B03D-39044B493EFA}"/>
            </a:ext>
          </a:extLst>
        </xdr:cNvPr>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39EA4D99-244D-4DA5-AC68-77D306EB7DAB}"/>
            </a:ext>
          </a:extLst>
        </xdr:cNvPr>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B2D5B5D4-AED3-4B2A-8CB5-F09272C8B11E}"/>
            </a:ext>
          </a:extLst>
        </xdr:cNvPr>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2A32209B-96C9-4834-81E2-16BF1991A31F}"/>
            </a:ext>
          </a:extLst>
        </xdr:cNvPr>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xmlns="" id="{EE828764-A0B7-4132-B66D-4F2632D7226C}"/>
            </a:ext>
          </a:extLst>
        </xdr:cNvPr>
        <xdr:cNvSpPr/>
      </xdr:nvSpPr>
      <xdr:spPr>
        <a:xfrm>
          <a:off x="1991042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199DC16B-4896-4E6E-9583-919A79DEFAEA}"/>
            </a:ext>
          </a:extLst>
        </xdr:cNvPr>
        <xdr:cNvSpPr txBox="1"/>
      </xdr:nvSpPr>
      <xdr:spPr>
        <a:xfrm>
          <a:off x="20012025"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xmlns="" id="{21DA9B50-F772-4A43-89F5-072EF7AC5A98}"/>
            </a:ext>
          </a:extLst>
        </xdr:cNvPr>
        <xdr:cNvSpPr/>
      </xdr:nvSpPr>
      <xdr:spPr>
        <a:xfrm>
          <a:off x="19156045" y="91414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C3C6B2D4-9012-4D99-9C7D-C1EEE2877BFF}"/>
            </a:ext>
          </a:extLst>
        </xdr:cNvPr>
        <xdr:cNvSpPr txBox="1"/>
      </xdr:nvSpPr>
      <xdr:spPr>
        <a:xfrm>
          <a:off x="1913553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xmlns="" id="{E45178BC-F3E3-4DCA-84D5-2437FA0DEF4E}"/>
            </a:ext>
          </a:extLst>
        </xdr:cNvPr>
        <xdr:cNvSpPr/>
      </xdr:nvSpPr>
      <xdr:spPr>
        <a:xfrm>
          <a:off x="1838896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8518DA9A-3CC8-4CD0-832C-C06D2E79FD9B}"/>
            </a:ext>
          </a:extLst>
        </xdr:cNvPr>
        <xdr:cNvSpPr txBox="1"/>
      </xdr:nvSpPr>
      <xdr:spPr>
        <a:xfrm>
          <a:off x="1831511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xmlns="" id="{8CCD6546-4F1B-41A3-825B-159AFFE458C1}"/>
            </a:ext>
          </a:extLst>
        </xdr:cNvPr>
        <xdr:cNvSpPr/>
      </xdr:nvSpPr>
      <xdr:spPr>
        <a:xfrm>
          <a:off x="1756854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D6D24E4D-2974-43BC-A7F4-94650244265D}"/>
            </a:ext>
          </a:extLst>
        </xdr:cNvPr>
        <xdr:cNvSpPr txBox="1"/>
      </xdr:nvSpPr>
      <xdr:spPr>
        <a:xfrm>
          <a:off x="1749469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xmlns="" id="{6F445560-2AC8-4B34-ACE7-384C7B46E389}"/>
            </a:ext>
          </a:extLst>
        </xdr:cNvPr>
        <xdr:cNvSpPr/>
      </xdr:nvSpPr>
      <xdr:spPr>
        <a:xfrm>
          <a:off x="1674812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81C03491-FB94-45B4-8640-ECCFBF5BAECC}"/>
            </a:ext>
          </a:extLst>
        </xdr:cNvPr>
        <xdr:cNvSpPr txBox="1"/>
      </xdr:nvSpPr>
      <xdr:spPr>
        <a:xfrm>
          <a:off x="1668951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xmlns="" id="{69E7A003-F41B-493A-8A7A-99A12F1EDBA6}"/>
            </a:ext>
          </a:extLst>
        </xdr:cNvPr>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xmlns="" id="{0BFC3836-E6A7-4B39-A969-4217A730EE46}"/>
            </a:ext>
          </a:extLst>
        </xdr:cNvPr>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xmlns="" id="{6ADE8B28-8E99-4FF1-A0DC-B44C6F23EE03}"/>
            </a:ext>
          </a:extLst>
        </xdr:cNvPr>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災害復旧事業費については、平成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年度及び平成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年度に台風による大規模災害があったことにより、継続して類似団体を上回っている（</a:t>
          </a:r>
          <a:r>
            <a:rPr kumimoji="1" lang="en-US" altLang="ja-JP" sz="1300">
              <a:solidFill>
                <a:schemeClr val="dk1"/>
              </a:solidFill>
              <a:effectLst/>
              <a:latin typeface="+mn-ea"/>
              <a:ea typeface="+mn-ea"/>
              <a:cs typeface="+mn-cs"/>
            </a:rPr>
            <a:t>H28</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74,187</a:t>
          </a:r>
          <a:r>
            <a:rPr kumimoji="1" lang="ja-JP" altLang="ja-JP" sz="1300">
              <a:solidFill>
                <a:schemeClr val="dk1"/>
              </a:solidFill>
              <a:effectLst/>
              <a:latin typeface="+mn-ea"/>
              <a:ea typeface="+mn-ea"/>
              <a:cs typeface="+mn-cs"/>
            </a:rPr>
            <a:t>円）状況である。（５ヶ年平均</a:t>
          </a:r>
          <a:r>
            <a:rPr kumimoji="1" lang="en-US" altLang="ja-JP" sz="1300">
              <a:solidFill>
                <a:schemeClr val="dk1"/>
              </a:solidFill>
              <a:effectLst/>
              <a:latin typeface="+mn-ea"/>
              <a:ea typeface="+mn-ea"/>
              <a:cs typeface="+mn-cs"/>
            </a:rPr>
            <a:t>151,847</a:t>
          </a:r>
          <a:r>
            <a:rPr kumimoji="1" lang="ja-JP" altLang="ja-JP" sz="1300">
              <a:solidFill>
                <a:schemeClr val="dk1"/>
              </a:solidFill>
              <a:effectLst/>
              <a:latin typeface="+mn-ea"/>
              <a:ea typeface="+mn-ea"/>
              <a:cs typeface="+mn-cs"/>
            </a:rPr>
            <a:t>円）</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mn-ea"/>
              <a:ea typeface="+mn-ea"/>
            </a:rPr>
            <a:t>　商工費については、観光施設の火災による建設事業及び温泉施設の大規模増改築事業により大幅に増額となり、類似団体を大規模上回っている（</a:t>
          </a:r>
          <a:r>
            <a:rPr lang="en-US" altLang="ja-JP" sz="1300">
              <a:effectLst/>
              <a:latin typeface="+mn-ea"/>
              <a:ea typeface="+mn-ea"/>
            </a:rPr>
            <a:t>H28</a:t>
          </a:r>
          <a:r>
            <a:rPr lang="ja-JP" altLang="en-US" sz="1300">
              <a:effectLst/>
              <a:latin typeface="+mn-ea"/>
              <a:ea typeface="+mn-ea"/>
            </a:rPr>
            <a:t>：</a:t>
          </a:r>
          <a:r>
            <a:rPr lang="en-US" altLang="ja-JP" sz="1300">
              <a:effectLst/>
              <a:latin typeface="+mn-ea"/>
              <a:ea typeface="+mn-ea"/>
            </a:rPr>
            <a:t>217,497</a:t>
          </a:r>
          <a:r>
            <a:rPr lang="ja-JP" altLang="en-US" sz="1300">
              <a:effectLst/>
              <a:latin typeface="+mn-ea"/>
              <a:ea typeface="+mn-ea"/>
            </a:rPr>
            <a:t>円状況である。</a:t>
          </a:r>
          <a:endParaRPr lang="ja-JP" altLang="ja-JP" sz="1300">
            <a:effectLst/>
            <a:latin typeface="+mn-ea"/>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5DF9F7C8-2207-4BE6-8E6D-52A360591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EC8BD32-246C-4B9D-AA97-BDDB28366497}"/>
            </a:ext>
          </a:extLst>
        </xdr:cNvPr>
        <xdr:cNvSpPr>
          <a:spLocks noChangeArrowheads="1"/>
        </xdr:cNvSpPr>
      </xdr:nvSpPr>
      <xdr:spPr bwMode="auto">
        <a:xfrm>
          <a:off x="763905" y="7816215"/>
          <a:ext cx="695325" cy="6477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3AEF567D-35F3-467E-910C-E6A29A013406}"/>
            </a:ext>
          </a:extLst>
        </xdr:cNvPr>
        <xdr:cNvSpPr>
          <a:spLocks noChangeArrowheads="1"/>
        </xdr:cNvSpPr>
      </xdr:nvSpPr>
      <xdr:spPr bwMode="auto">
        <a:xfrm>
          <a:off x="763905" y="7993380"/>
          <a:ext cx="695325" cy="5524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E27A9AD-2AF7-443A-8560-E2FFBF9A24DE}"/>
            </a:ext>
          </a:extLst>
        </xdr:cNvPr>
        <xdr:cNvSpPr>
          <a:spLocks noChangeShapeType="1"/>
        </xdr:cNvSpPr>
      </xdr:nvSpPr>
      <xdr:spPr bwMode="auto">
        <a:xfrm>
          <a:off x="763905" y="821245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E7C10E92-C695-4185-AE72-E5F3C58CD361}"/>
            </a:ext>
          </a:extLst>
        </xdr:cNvPr>
        <xdr:cNvSpPr>
          <a:spLocks noChangeArrowheads="1"/>
        </xdr:cNvSpPr>
      </xdr:nvSpPr>
      <xdr:spPr bwMode="auto">
        <a:xfrm>
          <a:off x="1011555" y="8216265"/>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5AE9A9F1-E896-4C8D-957F-93E7461ED99A}"/>
            </a:ext>
          </a:extLst>
        </xdr:cNvPr>
        <xdr:cNvSpPr>
          <a:spLocks noChangeArrowheads="1"/>
        </xdr:cNvSpPr>
      </xdr:nvSpPr>
      <xdr:spPr bwMode="auto">
        <a:xfrm>
          <a:off x="9940290" y="7553325"/>
          <a:ext cx="5429250" cy="66103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DE859C26-5D0C-4D2B-A99F-895BDD4E6DC1}"/>
            </a:ext>
          </a:extLst>
        </xdr:cNvPr>
        <xdr:cNvSpPr>
          <a:spLocks noChangeArrowheads="1"/>
        </xdr:cNvSpPr>
      </xdr:nvSpPr>
      <xdr:spPr bwMode="auto">
        <a:xfrm>
          <a:off x="9940290" y="7553325"/>
          <a:ext cx="786765" cy="15430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96AB3C3D-44CB-4E8C-99B5-D57B119C1334}"/>
            </a:ext>
          </a:extLst>
        </xdr:cNvPr>
        <xdr:cNvSpPr>
          <a:spLocks noChangeArrowheads="1"/>
        </xdr:cNvSpPr>
      </xdr:nvSpPr>
      <xdr:spPr bwMode="auto">
        <a:xfrm>
          <a:off x="123825" y="123825"/>
          <a:ext cx="8591550"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608D8191-0901-4729-BDC6-4B3CD4BD9757}"/>
            </a:ext>
          </a:extLst>
        </xdr:cNvPr>
        <xdr:cNvSpPr>
          <a:spLocks noChangeShapeType="1"/>
        </xdr:cNvSpPr>
      </xdr:nvSpPr>
      <xdr:spPr bwMode="auto">
        <a:xfrm>
          <a:off x="563880" y="7543800"/>
          <a:ext cx="4023360" cy="16764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1CD5A4F0-9BB0-41CE-8DE7-FF14C81E0310}"/>
            </a:ext>
          </a:extLst>
        </xdr:cNvPr>
        <xdr:cNvSpPr>
          <a:spLocks noChangeArrowheads="1"/>
        </xdr:cNvSpPr>
      </xdr:nvSpPr>
      <xdr:spPr bwMode="auto">
        <a:xfrm>
          <a:off x="9239250" y="243840"/>
          <a:ext cx="2316480"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25A3DFCE-A7C5-498E-84B0-AB94C453C641}"/>
            </a:ext>
          </a:extLst>
        </xdr:cNvPr>
        <xdr:cNvSpPr>
          <a:spLocks noChangeArrowheads="1"/>
        </xdr:cNvSpPr>
      </xdr:nvSpPr>
      <xdr:spPr bwMode="auto">
        <a:xfrm>
          <a:off x="11847195" y="243840"/>
          <a:ext cx="3484245"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53431AF0-902C-40D0-8467-B5D1FBB979D6}"/>
            </a:ext>
          </a:extLst>
        </xdr:cNvPr>
        <xdr:cNvSpPr txBox="1">
          <a:spLocks noChangeArrowheads="1"/>
        </xdr:cNvSpPr>
      </xdr:nvSpPr>
      <xdr:spPr bwMode="auto">
        <a:xfrm>
          <a:off x="466725" y="670560"/>
          <a:ext cx="2842260" cy="4019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9EBA0247-19D5-4C73-BC7D-D0850F7B568F}"/>
            </a:ext>
          </a:extLst>
        </xdr:cNvPr>
        <xdr:cNvSpPr txBox="1"/>
      </xdr:nvSpPr>
      <xdr:spPr>
        <a:xfrm>
          <a:off x="10102216" y="7711440"/>
          <a:ext cx="5086349" cy="499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財政調整基金は近年取り崩しを行っておらず、利子等の積立により徐々に増加している（５ヶ年で</a:t>
          </a:r>
          <a:r>
            <a:rPr kumimoji="1" lang="en-US" altLang="ja-JP" sz="1400">
              <a:latin typeface="ＭＳ ゴシック" pitchFamily="49" charset="-128"/>
              <a:ea typeface="ＭＳ ゴシック" pitchFamily="49" charset="-128"/>
            </a:rPr>
            <a:t>16,691</a:t>
          </a:r>
          <a:r>
            <a:rPr kumimoji="1" lang="ja-JP" altLang="en-US" sz="1400">
              <a:latin typeface="ＭＳ ゴシック" pitchFamily="49" charset="-128"/>
              <a:ea typeface="ＭＳ ゴシック" pitchFamily="49" charset="-128"/>
            </a:rPr>
            <a:t>千円）。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年度は、補助災害の施越分や地方交付税の増により実質収支額等が増加している。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財政状況は改善しており、財政調整基金など大幅な減少はなく推移すると見込まれる。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AAD59CC5-B4A5-4C84-BFB9-4C8AEC686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3640DE59-81BB-4792-B77A-F3551B177C11}"/>
            </a:ext>
          </a:extLst>
        </xdr:cNvPr>
        <xdr:cNvSpPr>
          <a:spLocks noChangeArrowheads="1"/>
        </xdr:cNvSpPr>
      </xdr:nvSpPr>
      <xdr:spPr bwMode="auto">
        <a:xfrm>
          <a:off x="10273665" y="5364480"/>
          <a:ext cx="5734050" cy="184404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F817CDDF-EDA6-4E7A-89E0-1B9C04E44AC0}"/>
            </a:ext>
          </a:extLst>
        </xdr:cNvPr>
        <xdr:cNvSpPr txBox="1">
          <a:spLocks noChangeArrowheads="1"/>
        </xdr:cNvSpPr>
      </xdr:nvSpPr>
      <xdr:spPr bwMode="auto">
        <a:xfrm>
          <a:off x="10340340" y="5393055"/>
          <a:ext cx="1409700" cy="1581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9F00F505-0606-4754-BEE1-12B3F2EEC948}"/>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B08AE0D4-26B5-4BAF-9CE0-7893CA807652}"/>
            </a:ext>
          </a:extLst>
        </xdr:cNvPr>
        <xdr:cNvSpPr>
          <a:spLocks noChangeArrowheads="1"/>
        </xdr:cNvSpPr>
      </xdr:nvSpPr>
      <xdr:spPr bwMode="auto">
        <a:xfrm>
          <a:off x="142875" y="142875"/>
          <a:ext cx="9359265"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8F4843C-52AB-4996-9BA2-568257434254}"/>
            </a:ext>
          </a:extLst>
        </xdr:cNvPr>
        <xdr:cNvSpPr>
          <a:spLocks noChangeArrowheads="1"/>
        </xdr:cNvSpPr>
      </xdr:nvSpPr>
      <xdr:spPr bwMode="auto">
        <a:xfrm>
          <a:off x="9806940" y="196215"/>
          <a:ext cx="222885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3CFE8458-F0FD-4F64-AC09-2FD11530EE10}"/>
            </a:ext>
          </a:extLst>
        </xdr:cNvPr>
        <xdr:cNvSpPr>
          <a:spLocks noChangeArrowheads="1"/>
        </xdr:cNvSpPr>
      </xdr:nvSpPr>
      <xdr:spPr bwMode="auto">
        <a:xfrm>
          <a:off x="12521565" y="196215"/>
          <a:ext cx="346710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oneCellAnchor>
    <xdr:from>
      <xdr:col>1</xdr:col>
      <xdr:colOff>0</xdr:colOff>
      <xdr:row>3</xdr:row>
      <xdr:rowOff>28575</xdr:rowOff>
    </xdr:from>
    <xdr:ext cx="3980329" cy="377638"/>
    <xdr:sp macro="" textlink="">
      <xdr:nvSpPr>
        <xdr:cNvPr id="9" name="テキスト ボックス 6">
          <a:extLst>
            <a:ext uri="{FF2B5EF4-FFF2-40B4-BE49-F238E27FC236}">
              <a16:creationId xmlns:a16="http://schemas.microsoft.com/office/drawing/2014/main" xmlns="" id="{597B069B-CBEC-4F31-B2B0-BBD8B1591794}"/>
            </a:ext>
          </a:extLst>
        </xdr:cNvPr>
        <xdr:cNvSpPr txBox="1">
          <a:spLocks noChangeArrowheads="1"/>
        </xdr:cNvSpPr>
      </xdr:nvSpPr>
      <xdr:spPr bwMode="auto">
        <a:xfrm>
          <a:off x="457200" y="531495"/>
          <a:ext cx="3980329" cy="37763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5F730DE1-1BEF-429C-94C5-F23DE9F803F5}"/>
            </a:ext>
          </a:extLst>
        </xdr:cNvPr>
        <xdr:cNvSpPr txBox="1"/>
      </xdr:nvSpPr>
      <xdr:spPr>
        <a:xfrm>
          <a:off x="10407015" y="5534025"/>
          <a:ext cx="5467351"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各会計は、各年度とも黒字会計となっており、今後も黒字で推移していくと見込まれる。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しかし、一般会計から基準外繰入を実施している特別会計もあり、今後は各特別会計の事業の見直し、適正な運営が行えるよう歳入確保と歳出削減に努める。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5B506FBB-9B3E-4710-843B-84BB1CC789D1}"/>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FE3689E0-5CE3-4C72-84BA-CBF07503F82B}"/>
            </a:ext>
          </a:extLst>
        </xdr:cNvPr>
        <xdr:cNvSpPr/>
      </xdr:nvSpPr>
      <xdr:spPr bwMode="auto">
        <a:xfrm>
          <a:off x="587375" y="5621020"/>
          <a:ext cx="508000" cy="7556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34A1BABD-95EF-4D41-A870-ABE3E3E8E948}"/>
            </a:ext>
          </a:extLst>
        </xdr:cNvPr>
        <xdr:cNvSpPr/>
      </xdr:nvSpPr>
      <xdr:spPr bwMode="auto">
        <a:xfrm>
          <a:off x="587375" y="5788660"/>
          <a:ext cx="508000" cy="7556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3898CE6A-06DA-47C0-8967-A3EBCE6563CD}"/>
            </a:ext>
          </a:extLst>
        </xdr:cNvPr>
        <xdr:cNvSpPr/>
      </xdr:nvSpPr>
      <xdr:spPr bwMode="auto">
        <a:xfrm>
          <a:off x="587375" y="5956300"/>
          <a:ext cx="508000" cy="7556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128DDC8A-B52A-4969-ABD2-5F2236C5EA24}"/>
            </a:ext>
          </a:extLst>
        </xdr:cNvPr>
        <xdr:cNvSpPr/>
      </xdr:nvSpPr>
      <xdr:spPr bwMode="auto">
        <a:xfrm>
          <a:off x="587375" y="6123940"/>
          <a:ext cx="508000" cy="7556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AE27F984-7872-47DF-96FF-A7F3C644D4C3}"/>
            </a:ext>
          </a:extLst>
        </xdr:cNvPr>
        <xdr:cNvSpPr/>
      </xdr:nvSpPr>
      <xdr:spPr bwMode="auto">
        <a:xfrm>
          <a:off x="587375" y="6291580"/>
          <a:ext cx="508000" cy="7556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FE32EA57-60EF-4B68-91F6-C6A6198FF93C}"/>
            </a:ext>
          </a:extLst>
        </xdr:cNvPr>
        <xdr:cNvSpPr/>
      </xdr:nvSpPr>
      <xdr:spPr bwMode="auto">
        <a:xfrm>
          <a:off x="587375" y="6962140"/>
          <a:ext cx="508000" cy="7556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A87A5120-93FE-4895-B668-834D49F4FF2F}"/>
            </a:ext>
          </a:extLst>
        </xdr:cNvPr>
        <xdr:cNvSpPr/>
      </xdr:nvSpPr>
      <xdr:spPr bwMode="auto">
        <a:xfrm>
          <a:off x="587375" y="7129780"/>
          <a:ext cx="508000" cy="7556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x14ac:dyDescent="0.15">
      <c r="A1" s="46"/>
      <c r="B1" s="344" t="s">
        <v>144</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54"/>
      <c r="DK1" s="54"/>
      <c r="DL1" s="54"/>
      <c r="DM1" s="54"/>
      <c r="DN1" s="54"/>
      <c r="DO1" s="54"/>
    </row>
    <row r="2" spans="1:119" ht="24.75" thickBot="1" x14ac:dyDescent="0.2">
      <c r="A2" s="46"/>
      <c r="B2" s="80" t="s">
        <v>143</v>
      </c>
      <c r="C2" s="80"/>
      <c r="D2" s="7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row>
    <row r="3" spans="1:119" ht="18.75" customHeight="1" thickBot="1" x14ac:dyDescent="0.2">
      <c r="A3" s="54"/>
      <c r="B3" s="345" t="s">
        <v>142</v>
      </c>
      <c r="C3" s="346"/>
      <c r="D3" s="346"/>
      <c r="E3" s="347"/>
      <c r="F3" s="347"/>
      <c r="G3" s="347"/>
      <c r="H3" s="347"/>
      <c r="I3" s="347"/>
      <c r="J3" s="347"/>
      <c r="K3" s="347"/>
      <c r="L3" s="347" t="s">
        <v>141</v>
      </c>
      <c r="M3" s="347"/>
      <c r="N3" s="347"/>
      <c r="O3" s="347"/>
      <c r="P3" s="347"/>
      <c r="Q3" s="347"/>
      <c r="R3" s="354"/>
      <c r="S3" s="354"/>
      <c r="T3" s="354"/>
      <c r="U3" s="354"/>
      <c r="V3" s="355"/>
      <c r="W3" s="360" t="s">
        <v>140</v>
      </c>
      <c r="X3" s="361"/>
      <c r="Y3" s="361"/>
      <c r="Z3" s="361"/>
      <c r="AA3" s="361"/>
      <c r="AB3" s="346"/>
      <c r="AC3" s="354" t="s">
        <v>139</v>
      </c>
      <c r="AD3" s="361"/>
      <c r="AE3" s="361"/>
      <c r="AF3" s="361"/>
      <c r="AG3" s="361"/>
      <c r="AH3" s="361"/>
      <c r="AI3" s="361"/>
      <c r="AJ3" s="361"/>
      <c r="AK3" s="361"/>
      <c r="AL3" s="366"/>
      <c r="AM3" s="360" t="s">
        <v>138</v>
      </c>
      <c r="AN3" s="361"/>
      <c r="AO3" s="361"/>
      <c r="AP3" s="361"/>
      <c r="AQ3" s="361"/>
      <c r="AR3" s="361"/>
      <c r="AS3" s="361"/>
      <c r="AT3" s="361"/>
      <c r="AU3" s="361"/>
      <c r="AV3" s="361"/>
      <c r="AW3" s="361"/>
      <c r="AX3" s="366"/>
      <c r="AY3" s="369" t="s">
        <v>66</v>
      </c>
      <c r="AZ3" s="370"/>
      <c r="BA3" s="370"/>
      <c r="BB3" s="370"/>
      <c r="BC3" s="370"/>
      <c r="BD3" s="370"/>
      <c r="BE3" s="370"/>
      <c r="BF3" s="370"/>
      <c r="BG3" s="370"/>
      <c r="BH3" s="370"/>
      <c r="BI3" s="370"/>
      <c r="BJ3" s="370"/>
      <c r="BK3" s="370"/>
      <c r="BL3" s="370"/>
      <c r="BM3" s="371"/>
      <c r="BN3" s="360" t="s">
        <v>137</v>
      </c>
      <c r="BO3" s="361"/>
      <c r="BP3" s="361"/>
      <c r="BQ3" s="361"/>
      <c r="BR3" s="361"/>
      <c r="BS3" s="361"/>
      <c r="BT3" s="361"/>
      <c r="BU3" s="366"/>
      <c r="BV3" s="360" t="s">
        <v>136</v>
      </c>
      <c r="BW3" s="361"/>
      <c r="BX3" s="361"/>
      <c r="BY3" s="361"/>
      <c r="BZ3" s="361"/>
      <c r="CA3" s="361"/>
      <c r="CB3" s="361"/>
      <c r="CC3" s="366"/>
      <c r="CD3" s="369" t="s">
        <v>66</v>
      </c>
      <c r="CE3" s="370"/>
      <c r="CF3" s="370"/>
      <c r="CG3" s="370"/>
      <c r="CH3" s="370"/>
      <c r="CI3" s="370"/>
      <c r="CJ3" s="370"/>
      <c r="CK3" s="370"/>
      <c r="CL3" s="370"/>
      <c r="CM3" s="370"/>
      <c r="CN3" s="370"/>
      <c r="CO3" s="370"/>
      <c r="CP3" s="370"/>
      <c r="CQ3" s="370"/>
      <c r="CR3" s="370"/>
      <c r="CS3" s="371"/>
      <c r="CT3" s="360" t="s">
        <v>135</v>
      </c>
      <c r="CU3" s="361"/>
      <c r="CV3" s="361"/>
      <c r="CW3" s="361"/>
      <c r="CX3" s="361"/>
      <c r="CY3" s="361"/>
      <c r="CZ3" s="361"/>
      <c r="DA3" s="366"/>
      <c r="DB3" s="360" t="s">
        <v>134</v>
      </c>
      <c r="DC3" s="361"/>
      <c r="DD3" s="361"/>
      <c r="DE3" s="361"/>
      <c r="DF3" s="361"/>
      <c r="DG3" s="361"/>
      <c r="DH3" s="361"/>
      <c r="DI3" s="366"/>
      <c r="DJ3" s="46"/>
      <c r="DK3" s="46"/>
      <c r="DL3" s="46"/>
      <c r="DM3" s="46"/>
      <c r="DN3" s="46"/>
      <c r="DO3" s="46"/>
    </row>
    <row r="4" spans="1:119" ht="18.75" customHeight="1" x14ac:dyDescent="0.15">
      <c r="A4" s="54"/>
      <c r="B4" s="348"/>
      <c r="C4" s="349"/>
      <c r="D4" s="349"/>
      <c r="E4" s="350"/>
      <c r="F4" s="350"/>
      <c r="G4" s="350"/>
      <c r="H4" s="350"/>
      <c r="I4" s="350"/>
      <c r="J4" s="350"/>
      <c r="K4" s="350"/>
      <c r="L4" s="350"/>
      <c r="M4" s="350"/>
      <c r="N4" s="350"/>
      <c r="O4" s="350"/>
      <c r="P4" s="350"/>
      <c r="Q4" s="350"/>
      <c r="R4" s="356"/>
      <c r="S4" s="356"/>
      <c r="T4" s="356"/>
      <c r="U4" s="356"/>
      <c r="V4" s="357"/>
      <c r="W4" s="362"/>
      <c r="X4" s="363"/>
      <c r="Y4" s="363"/>
      <c r="Z4" s="363"/>
      <c r="AA4" s="363"/>
      <c r="AB4" s="349"/>
      <c r="AC4" s="356"/>
      <c r="AD4" s="363"/>
      <c r="AE4" s="363"/>
      <c r="AF4" s="363"/>
      <c r="AG4" s="363"/>
      <c r="AH4" s="363"/>
      <c r="AI4" s="363"/>
      <c r="AJ4" s="363"/>
      <c r="AK4" s="363"/>
      <c r="AL4" s="367"/>
      <c r="AM4" s="364"/>
      <c r="AN4" s="365"/>
      <c r="AO4" s="365"/>
      <c r="AP4" s="365"/>
      <c r="AQ4" s="365"/>
      <c r="AR4" s="365"/>
      <c r="AS4" s="365"/>
      <c r="AT4" s="365"/>
      <c r="AU4" s="365"/>
      <c r="AV4" s="365"/>
      <c r="AW4" s="365"/>
      <c r="AX4" s="368"/>
      <c r="AY4" s="372" t="s">
        <v>133</v>
      </c>
      <c r="AZ4" s="373"/>
      <c r="BA4" s="373"/>
      <c r="BB4" s="373"/>
      <c r="BC4" s="373"/>
      <c r="BD4" s="373"/>
      <c r="BE4" s="373"/>
      <c r="BF4" s="373"/>
      <c r="BG4" s="373"/>
      <c r="BH4" s="373"/>
      <c r="BI4" s="373"/>
      <c r="BJ4" s="373"/>
      <c r="BK4" s="373"/>
      <c r="BL4" s="373"/>
      <c r="BM4" s="374"/>
      <c r="BN4" s="375">
        <v>2529161</v>
      </c>
      <c r="BO4" s="376"/>
      <c r="BP4" s="376"/>
      <c r="BQ4" s="376"/>
      <c r="BR4" s="376"/>
      <c r="BS4" s="376"/>
      <c r="BT4" s="376"/>
      <c r="BU4" s="377"/>
      <c r="BV4" s="375">
        <v>2292004</v>
      </c>
      <c r="BW4" s="376"/>
      <c r="BX4" s="376"/>
      <c r="BY4" s="376"/>
      <c r="BZ4" s="376"/>
      <c r="CA4" s="376"/>
      <c r="CB4" s="376"/>
      <c r="CC4" s="377"/>
      <c r="CD4" s="378" t="s">
        <v>132</v>
      </c>
      <c r="CE4" s="379"/>
      <c r="CF4" s="379"/>
      <c r="CG4" s="379"/>
      <c r="CH4" s="379"/>
      <c r="CI4" s="379"/>
      <c r="CJ4" s="379"/>
      <c r="CK4" s="379"/>
      <c r="CL4" s="379"/>
      <c r="CM4" s="379"/>
      <c r="CN4" s="379"/>
      <c r="CO4" s="379"/>
      <c r="CP4" s="379"/>
      <c r="CQ4" s="379"/>
      <c r="CR4" s="379"/>
      <c r="CS4" s="380"/>
      <c r="CT4" s="381">
        <v>3.5</v>
      </c>
      <c r="CU4" s="382"/>
      <c r="CV4" s="382"/>
      <c r="CW4" s="382"/>
      <c r="CX4" s="382"/>
      <c r="CY4" s="382"/>
      <c r="CZ4" s="382"/>
      <c r="DA4" s="383"/>
      <c r="DB4" s="381">
        <v>1.9</v>
      </c>
      <c r="DC4" s="382"/>
      <c r="DD4" s="382"/>
      <c r="DE4" s="382"/>
      <c r="DF4" s="382"/>
      <c r="DG4" s="382"/>
      <c r="DH4" s="382"/>
      <c r="DI4" s="383"/>
      <c r="DJ4" s="46"/>
      <c r="DK4" s="46"/>
      <c r="DL4" s="46"/>
      <c r="DM4" s="46"/>
      <c r="DN4" s="46"/>
      <c r="DO4" s="46"/>
    </row>
    <row r="5" spans="1:119" ht="18.75" customHeight="1" x14ac:dyDescent="0.15">
      <c r="A5" s="54"/>
      <c r="B5" s="351"/>
      <c r="C5" s="352"/>
      <c r="D5" s="352"/>
      <c r="E5" s="353"/>
      <c r="F5" s="353"/>
      <c r="G5" s="353"/>
      <c r="H5" s="353"/>
      <c r="I5" s="353"/>
      <c r="J5" s="353"/>
      <c r="K5" s="353"/>
      <c r="L5" s="353"/>
      <c r="M5" s="353"/>
      <c r="N5" s="353"/>
      <c r="O5" s="353"/>
      <c r="P5" s="353"/>
      <c r="Q5" s="353"/>
      <c r="R5" s="358"/>
      <c r="S5" s="358"/>
      <c r="T5" s="358"/>
      <c r="U5" s="358"/>
      <c r="V5" s="359"/>
      <c r="W5" s="364"/>
      <c r="X5" s="365"/>
      <c r="Y5" s="365"/>
      <c r="Z5" s="365"/>
      <c r="AA5" s="365"/>
      <c r="AB5" s="352"/>
      <c r="AC5" s="358"/>
      <c r="AD5" s="365"/>
      <c r="AE5" s="365"/>
      <c r="AF5" s="365"/>
      <c r="AG5" s="365"/>
      <c r="AH5" s="365"/>
      <c r="AI5" s="365"/>
      <c r="AJ5" s="365"/>
      <c r="AK5" s="365"/>
      <c r="AL5" s="368"/>
      <c r="AM5" s="384" t="s">
        <v>131</v>
      </c>
      <c r="AN5" s="385"/>
      <c r="AO5" s="385"/>
      <c r="AP5" s="385"/>
      <c r="AQ5" s="385"/>
      <c r="AR5" s="385"/>
      <c r="AS5" s="385"/>
      <c r="AT5" s="386"/>
      <c r="AU5" s="387" t="s">
        <v>90</v>
      </c>
      <c r="AV5" s="388"/>
      <c r="AW5" s="388"/>
      <c r="AX5" s="388"/>
      <c r="AY5" s="389" t="s">
        <v>130</v>
      </c>
      <c r="AZ5" s="390"/>
      <c r="BA5" s="390"/>
      <c r="BB5" s="390"/>
      <c r="BC5" s="390"/>
      <c r="BD5" s="390"/>
      <c r="BE5" s="390"/>
      <c r="BF5" s="390"/>
      <c r="BG5" s="390"/>
      <c r="BH5" s="390"/>
      <c r="BI5" s="390"/>
      <c r="BJ5" s="390"/>
      <c r="BK5" s="390"/>
      <c r="BL5" s="390"/>
      <c r="BM5" s="391"/>
      <c r="BN5" s="338">
        <v>2421135</v>
      </c>
      <c r="BO5" s="339"/>
      <c r="BP5" s="339"/>
      <c r="BQ5" s="339"/>
      <c r="BR5" s="339"/>
      <c r="BS5" s="339"/>
      <c r="BT5" s="339"/>
      <c r="BU5" s="340"/>
      <c r="BV5" s="338">
        <v>2175818</v>
      </c>
      <c r="BW5" s="339"/>
      <c r="BX5" s="339"/>
      <c r="BY5" s="339"/>
      <c r="BZ5" s="339"/>
      <c r="CA5" s="339"/>
      <c r="CB5" s="339"/>
      <c r="CC5" s="340"/>
      <c r="CD5" s="341" t="s">
        <v>129</v>
      </c>
      <c r="CE5" s="342"/>
      <c r="CF5" s="342"/>
      <c r="CG5" s="342"/>
      <c r="CH5" s="342"/>
      <c r="CI5" s="342"/>
      <c r="CJ5" s="342"/>
      <c r="CK5" s="342"/>
      <c r="CL5" s="342"/>
      <c r="CM5" s="342"/>
      <c r="CN5" s="342"/>
      <c r="CO5" s="342"/>
      <c r="CP5" s="342"/>
      <c r="CQ5" s="342"/>
      <c r="CR5" s="342"/>
      <c r="CS5" s="343"/>
      <c r="CT5" s="335">
        <v>78.400000000000006</v>
      </c>
      <c r="CU5" s="336"/>
      <c r="CV5" s="336"/>
      <c r="CW5" s="336"/>
      <c r="CX5" s="336"/>
      <c r="CY5" s="336"/>
      <c r="CZ5" s="336"/>
      <c r="DA5" s="337"/>
      <c r="DB5" s="335">
        <v>74.8</v>
      </c>
      <c r="DC5" s="336"/>
      <c r="DD5" s="336"/>
      <c r="DE5" s="336"/>
      <c r="DF5" s="336"/>
      <c r="DG5" s="336"/>
      <c r="DH5" s="336"/>
      <c r="DI5" s="337"/>
      <c r="DJ5" s="46"/>
      <c r="DK5" s="46"/>
      <c r="DL5" s="46"/>
      <c r="DM5" s="46"/>
      <c r="DN5" s="46"/>
      <c r="DO5" s="46"/>
    </row>
    <row r="6" spans="1:119" ht="18.75" customHeight="1" x14ac:dyDescent="0.15">
      <c r="A6" s="54"/>
      <c r="B6" s="392" t="s">
        <v>128</v>
      </c>
      <c r="C6" s="393"/>
      <c r="D6" s="393"/>
      <c r="E6" s="394"/>
      <c r="F6" s="394"/>
      <c r="G6" s="394"/>
      <c r="H6" s="394"/>
      <c r="I6" s="394"/>
      <c r="J6" s="394"/>
      <c r="K6" s="394"/>
      <c r="L6" s="394" t="s">
        <v>127</v>
      </c>
      <c r="M6" s="394"/>
      <c r="N6" s="394"/>
      <c r="O6" s="394"/>
      <c r="P6" s="394"/>
      <c r="Q6" s="394"/>
      <c r="R6" s="398"/>
      <c r="S6" s="398"/>
      <c r="T6" s="398"/>
      <c r="U6" s="398"/>
      <c r="V6" s="399"/>
      <c r="W6" s="402" t="s">
        <v>126</v>
      </c>
      <c r="X6" s="403"/>
      <c r="Y6" s="403"/>
      <c r="Z6" s="403"/>
      <c r="AA6" s="403"/>
      <c r="AB6" s="393"/>
      <c r="AC6" s="406" t="s">
        <v>125</v>
      </c>
      <c r="AD6" s="407"/>
      <c r="AE6" s="407"/>
      <c r="AF6" s="407"/>
      <c r="AG6" s="407"/>
      <c r="AH6" s="407"/>
      <c r="AI6" s="407"/>
      <c r="AJ6" s="407"/>
      <c r="AK6" s="407"/>
      <c r="AL6" s="408"/>
      <c r="AM6" s="384" t="s">
        <v>124</v>
      </c>
      <c r="AN6" s="385"/>
      <c r="AO6" s="385"/>
      <c r="AP6" s="385"/>
      <c r="AQ6" s="385"/>
      <c r="AR6" s="385"/>
      <c r="AS6" s="385"/>
      <c r="AT6" s="386"/>
      <c r="AU6" s="387" t="s">
        <v>90</v>
      </c>
      <c r="AV6" s="388"/>
      <c r="AW6" s="388"/>
      <c r="AX6" s="388"/>
      <c r="AY6" s="389" t="s">
        <v>123</v>
      </c>
      <c r="AZ6" s="390"/>
      <c r="BA6" s="390"/>
      <c r="BB6" s="390"/>
      <c r="BC6" s="390"/>
      <c r="BD6" s="390"/>
      <c r="BE6" s="390"/>
      <c r="BF6" s="390"/>
      <c r="BG6" s="390"/>
      <c r="BH6" s="390"/>
      <c r="BI6" s="390"/>
      <c r="BJ6" s="390"/>
      <c r="BK6" s="390"/>
      <c r="BL6" s="390"/>
      <c r="BM6" s="391"/>
      <c r="BN6" s="338">
        <v>108026</v>
      </c>
      <c r="BO6" s="339"/>
      <c r="BP6" s="339"/>
      <c r="BQ6" s="339"/>
      <c r="BR6" s="339"/>
      <c r="BS6" s="339"/>
      <c r="BT6" s="339"/>
      <c r="BU6" s="340"/>
      <c r="BV6" s="338">
        <v>116186</v>
      </c>
      <c r="BW6" s="339"/>
      <c r="BX6" s="339"/>
      <c r="BY6" s="339"/>
      <c r="BZ6" s="339"/>
      <c r="CA6" s="339"/>
      <c r="CB6" s="339"/>
      <c r="CC6" s="340"/>
      <c r="CD6" s="341" t="s">
        <v>122</v>
      </c>
      <c r="CE6" s="342"/>
      <c r="CF6" s="342"/>
      <c r="CG6" s="342"/>
      <c r="CH6" s="342"/>
      <c r="CI6" s="342"/>
      <c r="CJ6" s="342"/>
      <c r="CK6" s="342"/>
      <c r="CL6" s="342"/>
      <c r="CM6" s="342"/>
      <c r="CN6" s="342"/>
      <c r="CO6" s="342"/>
      <c r="CP6" s="342"/>
      <c r="CQ6" s="342"/>
      <c r="CR6" s="342"/>
      <c r="CS6" s="343"/>
      <c r="CT6" s="415">
        <v>78.400000000000006</v>
      </c>
      <c r="CU6" s="416"/>
      <c r="CV6" s="416"/>
      <c r="CW6" s="416"/>
      <c r="CX6" s="416"/>
      <c r="CY6" s="416"/>
      <c r="CZ6" s="416"/>
      <c r="DA6" s="417"/>
      <c r="DB6" s="415">
        <v>74.8</v>
      </c>
      <c r="DC6" s="416"/>
      <c r="DD6" s="416"/>
      <c r="DE6" s="416"/>
      <c r="DF6" s="416"/>
      <c r="DG6" s="416"/>
      <c r="DH6" s="416"/>
      <c r="DI6" s="417"/>
      <c r="DJ6" s="46"/>
      <c r="DK6" s="46"/>
      <c r="DL6" s="46"/>
      <c r="DM6" s="46"/>
      <c r="DN6" s="46"/>
      <c r="DO6" s="46"/>
    </row>
    <row r="7" spans="1:119" ht="18.75" customHeight="1" x14ac:dyDescent="0.15">
      <c r="A7" s="54"/>
      <c r="B7" s="348"/>
      <c r="C7" s="349"/>
      <c r="D7" s="349"/>
      <c r="E7" s="350"/>
      <c r="F7" s="350"/>
      <c r="G7" s="350"/>
      <c r="H7" s="350"/>
      <c r="I7" s="350"/>
      <c r="J7" s="350"/>
      <c r="K7" s="350"/>
      <c r="L7" s="350"/>
      <c r="M7" s="350"/>
      <c r="N7" s="350"/>
      <c r="O7" s="350"/>
      <c r="P7" s="350"/>
      <c r="Q7" s="350"/>
      <c r="R7" s="356"/>
      <c r="S7" s="356"/>
      <c r="T7" s="356"/>
      <c r="U7" s="356"/>
      <c r="V7" s="357"/>
      <c r="W7" s="362"/>
      <c r="X7" s="363"/>
      <c r="Y7" s="363"/>
      <c r="Z7" s="363"/>
      <c r="AA7" s="363"/>
      <c r="AB7" s="349"/>
      <c r="AC7" s="409"/>
      <c r="AD7" s="410"/>
      <c r="AE7" s="410"/>
      <c r="AF7" s="410"/>
      <c r="AG7" s="410"/>
      <c r="AH7" s="410"/>
      <c r="AI7" s="410"/>
      <c r="AJ7" s="410"/>
      <c r="AK7" s="410"/>
      <c r="AL7" s="411"/>
      <c r="AM7" s="384" t="s">
        <v>121</v>
      </c>
      <c r="AN7" s="385"/>
      <c r="AO7" s="385"/>
      <c r="AP7" s="385"/>
      <c r="AQ7" s="385"/>
      <c r="AR7" s="385"/>
      <c r="AS7" s="385"/>
      <c r="AT7" s="386"/>
      <c r="AU7" s="387" t="s">
        <v>90</v>
      </c>
      <c r="AV7" s="388"/>
      <c r="AW7" s="388"/>
      <c r="AX7" s="388"/>
      <c r="AY7" s="389" t="s">
        <v>120</v>
      </c>
      <c r="AZ7" s="390"/>
      <c r="BA7" s="390"/>
      <c r="BB7" s="390"/>
      <c r="BC7" s="390"/>
      <c r="BD7" s="390"/>
      <c r="BE7" s="390"/>
      <c r="BF7" s="390"/>
      <c r="BG7" s="390"/>
      <c r="BH7" s="390"/>
      <c r="BI7" s="390"/>
      <c r="BJ7" s="390"/>
      <c r="BK7" s="390"/>
      <c r="BL7" s="390"/>
      <c r="BM7" s="391"/>
      <c r="BN7" s="338">
        <v>65369</v>
      </c>
      <c r="BO7" s="339"/>
      <c r="BP7" s="339"/>
      <c r="BQ7" s="339"/>
      <c r="BR7" s="339"/>
      <c r="BS7" s="339"/>
      <c r="BT7" s="339"/>
      <c r="BU7" s="340"/>
      <c r="BV7" s="338">
        <v>91620</v>
      </c>
      <c r="BW7" s="339"/>
      <c r="BX7" s="339"/>
      <c r="BY7" s="339"/>
      <c r="BZ7" s="339"/>
      <c r="CA7" s="339"/>
      <c r="CB7" s="339"/>
      <c r="CC7" s="340"/>
      <c r="CD7" s="341" t="s">
        <v>119</v>
      </c>
      <c r="CE7" s="342"/>
      <c r="CF7" s="342"/>
      <c r="CG7" s="342"/>
      <c r="CH7" s="342"/>
      <c r="CI7" s="342"/>
      <c r="CJ7" s="342"/>
      <c r="CK7" s="342"/>
      <c r="CL7" s="342"/>
      <c r="CM7" s="342"/>
      <c r="CN7" s="342"/>
      <c r="CO7" s="342"/>
      <c r="CP7" s="342"/>
      <c r="CQ7" s="342"/>
      <c r="CR7" s="342"/>
      <c r="CS7" s="343"/>
      <c r="CT7" s="338">
        <v>1222103</v>
      </c>
      <c r="CU7" s="339"/>
      <c r="CV7" s="339"/>
      <c r="CW7" s="339"/>
      <c r="CX7" s="339"/>
      <c r="CY7" s="339"/>
      <c r="CZ7" s="339"/>
      <c r="DA7" s="340"/>
      <c r="DB7" s="338">
        <v>1282205</v>
      </c>
      <c r="DC7" s="339"/>
      <c r="DD7" s="339"/>
      <c r="DE7" s="339"/>
      <c r="DF7" s="339"/>
      <c r="DG7" s="339"/>
      <c r="DH7" s="339"/>
      <c r="DI7" s="340"/>
      <c r="DJ7" s="46"/>
      <c r="DK7" s="46"/>
      <c r="DL7" s="46"/>
      <c r="DM7" s="46"/>
      <c r="DN7" s="46"/>
      <c r="DO7" s="46"/>
    </row>
    <row r="8" spans="1:119" ht="18.75" customHeight="1" thickBot="1" x14ac:dyDescent="0.2">
      <c r="A8" s="54"/>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384" t="s">
        <v>118</v>
      </c>
      <c r="AN8" s="385"/>
      <c r="AO8" s="385"/>
      <c r="AP8" s="385"/>
      <c r="AQ8" s="385"/>
      <c r="AR8" s="385"/>
      <c r="AS8" s="385"/>
      <c r="AT8" s="386"/>
      <c r="AU8" s="387" t="s">
        <v>90</v>
      </c>
      <c r="AV8" s="388"/>
      <c r="AW8" s="388"/>
      <c r="AX8" s="388"/>
      <c r="AY8" s="389" t="s">
        <v>117</v>
      </c>
      <c r="AZ8" s="390"/>
      <c r="BA8" s="390"/>
      <c r="BB8" s="390"/>
      <c r="BC8" s="390"/>
      <c r="BD8" s="390"/>
      <c r="BE8" s="390"/>
      <c r="BF8" s="390"/>
      <c r="BG8" s="390"/>
      <c r="BH8" s="390"/>
      <c r="BI8" s="390"/>
      <c r="BJ8" s="390"/>
      <c r="BK8" s="390"/>
      <c r="BL8" s="390"/>
      <c r="BM8" s="391"/>
      <c r="BN8" s="338">
        <v>42657</v>
      </c>
      <c r="BO8" s="339"/>
      <c r="BP8" s="339"/>
      <c r="BQ8" s="339"/>
      <c r="BR8" s="339"/>
      <c r="BS8" s="339"/>
      <c r="BT8" s="339"/>
      <c r="BU8" s="340"/>
      <c r="BV8" s="338">
        <v>24566</v>
      </c>
      <c r="BW8" s="339"/>
      <c r="BX8" s="339"/>
      <c r="BY8" s="339"/>
      <c r="BZ8" s="339"/>
      <c r="CA8" s="339"/>
      <c r="CB8" s="339"/>
      <c r="CC8" s="340"/>
      <c r="CD8" s="341" t="s">
        <v>116</v>
      </c>
      <c r="CE8" s="342"/>
      <c r="CF8" s="342"/>
      <c r="CG8" s="342"/>
      <c r="CH8" s="342"/>
      <c r="CI8" s="342"/>
      <c r="CJ8" s="342"/>
      <c r="CK8" s="342"/>
      <c r="CL8" s="342"/>
      <c r="CM8" s="342"/>
      <c r="CN8" s="342"/>
      <c r="CO8" s="342"/>
      <c r="CP8" s="342"/>
      <c r="CQ8" s="342"/>
      <c r="CR8" s="342"/>
      <c r="CS8" s="343"/>
      <c r="CT8" s="418">
        <v>0.17</v>
      </c>
      <c r="CU8" s="419"/>
      <c r="CV8" s="419"/>
      <c r="CW8" s="419"/>
      <c r="CX8" s="419"/>
      <c r="CY8" s="419"/>
      <c r="CZ8" s="419"/>
      <c r="DA8" s="420"/>
      <c r="DB8" s="418">
        <v>0.16</v>
      </c>
      <c r="DC8" s="419"/>
      <c r="DD8" s="419"/>
      <c r="DE8" s="419"/>
      <c r="DF8" s="419"/>
      <c r="DG8" s="419"/>
      <c r="DH8" s="419"/>
      <c r="DI8" s="420"/>
      <c r="DJ8" s="46"/>
      <c r="DK8" s="46"/>
      <c r="DL8" s="46"/>
      <c r="DM8" s="46"/>
      <c r="DN8" s="46"/>
      <c r="DO8" s="46"/>
    </row>
    <row r="9" spans="1:119" ht="18.75" customHeight="1" thickBot="1" x14ac:dyDescent="0.2">
      <c r="A9" s="54"/>
      <c r="B9" s="369" t="s">
        <v>115</v>
      </c>
      <c r="C9" s="370"/>
      <c r="D9" s="370"/>
      <c r="E9" s="370"/>
      <c r="F9" s="370"/>
      <c r="G9" s="370"/>
      <c r="H9" s="370"/>
      <c r="I9" s="370"/>
      <c r="J9" s="370"/>
      <c r="K9" s="421"/>
      <c r="L9" s="422" t="s">
        <v>114</v>
      </c>
      <c r="M9" s="423"/>
      <c r="N9" s="423"/>
      <c r="O9" s="423"/>
      <c r="P9" s="423"/>
      <c r="Q9" s="424"/>
      <c r="R9" s="425">
        <v>1294</v>
      </c>
      <c r="S9" s="426"/>
      <c r="T9" s="426"/>
      <c r="U9" s="426"/>
      <c r="V9" s="427"/>
      <c r="W9" s="360" t="s">
        <v>113</v>
      </c>
      <c r="X9" s="361"/>
      <c r="Y9" s="361"/>
      <c r="Z9" s="361"/>
      <c r="AA9" s="361"/>
      <c r="AB9" s="361"/>
      <c r="AC9" s="361"/>
      <c r="AD9" s="361"/>
      <c r="AE9" s="361"/>
      <c r="AF9" s="361"/>
      <c r="AG9" s="361"/>
      <c r="AH9" s="361"/>
      <c r="AI9" s="361"/>
      <c r="AJ9" s="361"/>
      <c r="AK9" s="361"/>
      <c r="AL9" s="366"/>
      <c r="AM9" s="384" t="s">
        <v>112</v>
      </c>
      <c r="AN9" s="385"/>
      <c r="AO9" s="385"/>
      <c r="AP9" s="385"/>
      <c r="AQ9" s="385"/>
      <c r="AR9" s="385"/>
      <c r="AS9" s="385"/>
      <c r="AT9" s="386"/>
      <c r="AU9" s="387" t="s">
        <v>90</v>
      </c>
      <c r="AV9" s="388"/>
      <c r="AW9" s="388"/>
      <c r="AX9" s="388"/>
      <c r="AY9" s="389" t="s">
        <v>111</v>
      </c>
      <c r="AZ9" s="390"/>
      <c r="BA9" s="390"/>
      <c r="BB9" s="390"/>
      <c r="BC9" s="390"/>
      <c r="BD9" s="390"/>
      <c r="BE9" s="390"/>
      <c r="BF9" s="390"/>
      <c r="BG9" s="390"/>
      <c r="BH9" s="390"/>
      <c r="BI9" s="390"/>
      <c r="BJ9" s="390"/>
      <c r="BK9" s="390"/>
      <c r="BL9" s="390"/>
      <c r="BM9" s="391"/>
      <c r="BN9" s="338">
        <v>18091</v>
      </c>
      <c r="BO9" s="339"/>
      <c r="BP9" s="339"/>
      <c r="BQ9" s="339"/>
      <c r="BR9" s="339"/>
      <c r="BS9" s="339"/>
      <c r="BT9" s="339"/>
      <c r="BU9" s="340"/>
      <c r="BV9" s="338">
        <v>-266474</v>
      </c>
      <c r="BW9" s="339"/>
      <c r="BX9" s="339"/>
      <c r="BY9" s="339"/>
      <c r="BZ9" s="339"/>
      <c r="CA9" s="339"/>
      <c r="CB9" s="339"/>
      <c r="CC9" s="340"/>
      <c r="CD9" s="341" t="s">
        <v>110</v>
      </c>
      <c r="CE9" s="342"/>
      <c r="CF9" s="342"/>
      <c r="CG9" s="342"/>
      <c r="CH9" s="342"/>
      <c r="CI9" s="342"/>
      <c r="CJ9" s="342"/>
      <c r="CK9" s="342"/>
      <c r="CL9" s="342"/>
      <c r="CM9" s="342"/>
      <c r="CN9" s="342"/>
      <c r="CO9" s="342"/>
      <c r="CP9" s="342"/>
      <c r="CQ9" s="342"/>
      <c r="CR9" s="342"/>
      <c r="CS9" s="343"/>
      <c r="CT9" s="335">
        <v>10.6</v>
      </c>
      <c r="CU9" s="336"/>
      <c r="CV9" s="336"/>
      <c r="CW9" s="336"/>
      <c r="CX9" s="336"/>
      <c r="CY9" s="336"/>
      <c r="CZ9" s="336"/>
      <c r="DA9" s="337"/>
      <c r="DB9" s="335">
        <v>12.8</v>
      </c>
      <c r="DC9" s="336"/>
      <c r="DD9" s="336"/>
      <c r="DE9" s="336"/>
      <c r="DF9" s="336"/>
      <c r="DG9" s="336"/>
      <c r="DH9" s="336"/>
      <c r="DI9" s="337"/>
      <c r="DJ9" s="46"/>
      <c r="DK9" s="46"/>
      <c r="DL9" s="46"/>
      <c r="DM9" s="46"/>
      <c r="DN9" s="46"/>
      <c r="DO9" s="46"/>
    </row>
    <row r="10" spans="1:119" ht="18.75" customHeight="1" thickBot="1" x14ac:dyDescent="0.2">
      <c r="A10" s="54"/>
      <c r="B10" s="369"/>
      <c r="C10" s="370"/>
      <c r="D10" s="370"/>
      <c r="E10" s="370"/>
      <c r="F10" s="370"/>
      <c r="G10" s="370"/>
      <c r="H10" s="370"/>
      <c r="I10" s="370"/>
      <c r="J10" s="370"/>
      <c r="K10" s="421"/>
      <c r="L10" s="428" t="s">
        <v>109</v>
      </c>
      <c r="M10" s="385"/>
      <c r="N10" s="385"/>
      <c r="O10" s="385"/>
      <c r="P10" s="385"/>
      <c r="Q10" s="386"/>
      <c r="R10" s="429">
        <v>1367</v>
      </c>
      <c r="S10" s="430"/>
      <c r="T10" s="430"/>
      <c r="U10" s="430"/>
      <c r="V10" s="431"/>
      <c r="W10" s="362"/>
      <c r="X10" s="363"/>
      <c r="Y10" s="363"/>
      <c r="Z10" s="363"/>
      <c r="AA10" s="363"/>
      <c r="AB10" s="363"/>
      <c r="AC10" s="363"/>
      <c r="AD10" s="363"/>
      <c r="AE10" s="363"/>
      <c r="AF10" s="363"/>
      <c r="AG10" s="363"/>
      <c r="AH10" s="363"/>
      <c r="AI10" s="363"/>
      <c r="AJ10" s="363"/>
      <c r="AK10" s="363"/>
      <c r="AL10" s="367"/>
      <c r="AM10" s="384" t="s">
        <v>108</v>
      </c>
      <c r="AN10" s="385"/>
      <c r="AO10" s="385"/>
      <c r="AP10" s="385"/>
      <c r="AQ10" s="385"/>
      <c r="AR10" s="385"/>
      <c r="AS10" s="385"/>
      <c r="AT10" s="386"/>
      <c r="AU10" s="387" t="s">
        <v>102</v>
      </c>
      <c r="AV10" s="388"/>
      <c r="AW10" s="388"/>
      <c r="AX10" s="388"/>
      <c r="AY10" s="389" t="s">
        <v>107</v>
      </c>
      <c r="AZ10" s="390"/>
      <c r="BA10" s="390"/>
      <c r="BB10" s="390"/>
      <c r="BC10" s="390"/>
      <c r="BD10" s="390"/>
      <c r="BE10" s="390"/>
      <c r="BF10" s="390"/>
      <c r="BG10" s="390"/>
      <c r="BH10" s="390"/>
      <c r="BI10" s="390"/>
      <c r="BJ10" s="390"/>
      <c r="BK10" s="390"/>
      <c r="BL10" s="390"/>
      <c r="BM10" s="391"/>
      <c r="BN10" s="338">
        <v>4204</v>
      </c>
      <c r="BO10" s="339"/>
      <c r="BP10" s="339"/>
      <c r="BQ10" s="339"/>
      <c r="BR10" s="339"/>
      <c r="BS10" s="339"/>
      <c r="BT10" s="339"/>
      <c r="BU10" s="340"/>
      <c r="BV10" s="338">
        <v>4038</v>
      </c>
      <c r="BW10" s="339"/>
      <c r="BX10" s="339"/>
      <c r="BY10" s="339"/>
      <c r="BZ10" s="339"/>
      <c r="CA10" s="339"/>
      <c r="CB10" s="339"/>
      <c r="CC10" s="340"/>
      <c r="CD10" s="78" t="s">
        <v>106</v>
      </c>
      <c r="CE10" s="77"/>
      <c r="CF10" s="77"/>
      <c r="CG10" s="77"/>
      <c r="CH10" s="77"/>
      <c r="CI10" s="77"/>
      <c r="CJ10" s="77"/>
      <c r="CK10" s="77"/>
      <c r="CL10" s="77"/>
      <c r="CM10" s="77"/>
      <c r="CN10" s="77"/>
      <c r="CO10" s="77"/>
      <c r="CP10" s="77"/>
      <c r="CQ10" s="77"/>
      <c r="CR10" s="77"/>
      <c r="CS10" s="76"/>
      <c r="CT10" s="75"/>
      <c r="CU10" s="74"/>
      <c r="CV10" s="74"/>
      <c r="CW10" s="74"/>
      <c r="CX10" s="74"/>
      <c r="CY10" s="74"/>
      <c r="CZ10" s="74"/>
      <c r="DA10" s="73"/>
      <c r="DB10" s="75"/>
      <c r="DC10" s="74"/>
      <c r="DD10" s="74"/>
      <c r="DE10" s="74"/>
      <c r="DF10" s="74"/>
      <c r="DG10" s="74"/>
      <c r="DH10" s="74"/>
      <c r="DI10" s="73"/>
      <c r="DJ10" s="46"/>
      <c r="DK10" s="46"/>
      <c r="DL10" s="46"/>
      <c r="DM10" s="46"/>
      <c r="DN10" s="46"/>
      <c r="DO10" s="46"/>
    </row>
    <row r="11" spans="1:119" ht="18.75" customHeight="1" thickBot="1" x14ac:dyDescent="0.2">
      <c r="A11" s="54"/>
      <c r="B11" s="369"/>
      <c r="C11" s="370"/>
      <c r="D11" s="370"/>
      <c r="E11" s="370"/>
      <c r="F11" s="370"/>
      <c r="G11" s="370"/>
      <c r="H11" s="370"/>
      <c r="I11" s="370"/>
      <c r="J11" s="370"/>
      <c r="K11" s="421"/>
      <c r="L11" s="432" t="s">
        <v>105</v>
      </c>
      <c r="M11" s="433"/>
      <c r="N11" s="433"/>
      <c r="O11" s="433"/>
      <c r="P11" s="433"/>
      <c r="Q11" s="434"/>
      <c r="R11" s="435" t="s">
        <v>104</v>
      </c>
      <c r="S11" s="436"/>
      <c r="T11" s="436"/>
      <c r="U11" s="436"/>
      <c r="V11" s="437"/>
      <c r="W11" s="362"/>
      <c r="X11" s="363"/>
      <c r="Y11" s="363"/>
      <c r="Z11" s="363"/>
      <c r="AA11" s="363"/>
      <c r="AB11" s="363"/>
      <c r="AC11" s="363"/>
      <c r="AD11" s="363"/>
      <c r="AE11" s="363"/>
      <c r="AF11" s="363"/>
      <c r="AG11" s="363"/>
      <c r="AH11" s="363"/>
      <c r="AI11" s="363"/>
      <c r="AJ11" s="363"/>
      <c r="AK11" s="363"/>
      <c r="AL11" s="367"/>
      <c r="AM11" s="384" t="s">
        <v>103</v>
      </c>
      <c r="AN11" s="385"/>
      <c r="AO11" s="385"/>
      <c r="AP11" s="385"/>
      <c r="AQ11" s="385"/>
      <c r="AR11" s="385"/>
      <c r="AS11" s="385"/>
      <c r="AT11" s="386"/>
      <c r="AU11" s="387" t="s">
        <v>102</v>
      </c>
      <c r="AV11" s="388"/>
      <c r="AW11" s="388"/>
      <c r="AX11" s="388"/>
      <c r="AY11" s="389" t="s">
        <v>101</v>
      </c>
      <c r="AZ11" s="390"/>
      <c r="BA11" s="390"/>
      <c r="BB11" s="390"/>
      <c r="BC11" s="390"/>
      <c r="BD11" s="390"/>
      <c r="BE11" s="390"/>
      <c r="BF11" s="390"/>
      <c r="BG11" s="390"/>
      <c r="BH11" s="390"/>
      <c r="BI11" s="390"/>
      <c r="BJ11" s="390"/>
      <c r="BK11" s="390"/>
      <c r="BL11" s="390"/>
      <c r="BM11" s="391"/>
      <c r="BN11" s="338">
        <v>26600</v>
      </c>
      <c r="BO11" s="339"/>
      <c r="BP11" s="339"/>
      <c r="BQ11" s="339"/>
      <c r="BR11" s="339"/>
      <c r="BS11" s="339"/>
      <c r="BT11" s="339"/>
      <c r="BU11" s="340"/>
      <c r="BV11" s="338">
        <v>47600</v>
      </c>
      <c r="BW11" s="339"/>
      <c r="BX11" s="339"/>
      <c r="BY11" s="339"/>
      <c r="BZ11" s="339"/>
      <c r="CA11" s="339"/>
      <c r="CB11" s="339"/>
      <c r="CC11" s="340"/>
      <c r="CD11" s="341" t="s">
        <v>100</v>
      </c>
      <c r="CE11" s="342"/>
      <c r="CF11" s="342"/>
      <c r="CG11" s="342"/>
      <c r="CH11" s="342"/>
      <c r="CI11" s="342"/>
      <c r="CJ11" s="342"/>
      <c r="CK11" s="342"/>
      <c r="CL11" s="342"/>
      <c r="CM11" s="342"/>
      <c r="CN11" s="342"/>
      <c r="CO11" s="342"/>
      <c r="CP11" s="342"/>
      <c r="CQ11" s="342"/>
      <c r="CR11" s="342"/>
      <c r="CS11" s="343"/>
      <c r="CT11" s="418" t="s">
        <v>46</v>
      </c>
      <c r="CU11" s="419"/>
      <c r="CV11" s="419"/>
      <c r="CW11" s="419"/>
      <c r="CX11" s="419"/>
      <c r="CY11" s="419"/>
      <c r="CZ11" s="419"/>
      <c r="DA11" s="420"/>
      <c r="DB11" s="418" t="s">
        <v>46</v>
      </c>
      <c r="DC11" s="419"/>
      <c r="DD11" s="419"/>
      <c r="DE11" s="419"/>
      <c r="DF11" s="419"/>
      <c r="DG11" s="419"/>
      <c r="DH11" s="419"/>
      <c r="DI11" s="420"/>
      <c r="DJ11" s="46"/>
      <c r="DK11" s="46"/>
      <c r="DL11" s="46"/>
      <c r="DM11" s="46"/>
      <c r="DN11" s="46"/>
      <c r="DO11" s="46"/>
    </row>
    <row r="12" spans="1:119" ht="18.75" customHeight="1" x14ac:dyDescent="0.15">
      <c r="A12" s="54"/>
      <c r="B12" s="452" t="s">
        <v>99</v>
      </c>
      <c r="C12" s="453"/>
      <c r="D12" s="453"/>
      <c r="E12" s="453"/>
      <c r="F12" s="453"/>
      <c r="G12" s="453"/>
      <c r="H12" s="453"/>
      <c r="I12" s="453"/>
      <c r="J12" s="453"/>
      <c r="K12" s="454"/>
      <c r="L12" s="461" t="s">
        <v>98</v>
      </c>
      <c r="M12" s="462"/>
      <c r="N12" s="462"/>
      <c r="O12" s="462"/>
      <c r="P12" s="462"/>
      <c r="Q12" s="463"/>
      <c r="R12" s="464">
        <v>1349</v>
      </c>
      <c r="S12" s="465"/>
      <c r="T12" s="465"/>
      <c r="U12" s="465"/>
      <c r="V12" s="466"/>
      <c r="W12" s="467" t="s">
        <v>66</v>
      </c>
      <c r="X12" s="388"/>
      <c r="Y12" s="388"/>
      <c r="Z12" s="388"/>
      <c r="AA12" s="388"/>
      <c r="AB12" s="468"/>
      <c r="AC12" s="387" t="s">
        <v>97</v>
      </c>
      <c r="AD12" s="388"/>
      <c r="AE12" s="388"/>
      <c r="AF12" s="388"/>
      <c r="AG12" s="468"/>
      <c r="AH12" s="387" t="s">
        <v>96</v>
      </c>
      <c r="AI12" s="388"/>
      <c r="AJ12" s="388"/>
      <c r="AK12" s="388"/>
      <c r="AL12" s="469"/>
      <c r="AM12" s="384" t="s">
        <v>95</v>
      </c>
      <c r="AN12" s="385"/>
      <c r="AO12" s="385"/>
      <c r="AP12" s="385"/>
      <c r="AQ12" s="385"/>
      <c r="AR12" s="385"/>
      <c r="AS12" s="385"/>
      <c r="AT12" s="386"/>
      <c r="AU12" s="387" t="s">
        <v>90</v>
      </c>
      <c r="AV12" s="388"/>
      <c r="AW12" s="388"/>
      <c r="AX12" s="388"/>
      <c r="AY12" s="389" t="s">
        <v>94</v>
      </c>
      <c r="AZ12" s="390"/>
      <c r="BA12" s="390"/>
      <c r="BB12" s="390"/>
      <c r="BC12" s="390"/>
      <c r="BD12" s="390"/>
      <c r="BE12" s="390"/>
      <c r="BF12" s="390"/>
      <c r="BG12" s="390"/>
      <c r="BH12" s="390"/>
      <c r="BI12" s="390"/>
      <c r="BJ12" s="390"/>
      <c r="BK12" s="390"/>
      <c r="BL12" s="390"/>
      <c r="BM12" s="391"/>
      <c r="BN12" s="338" t="s">
        <v>46</v>
      </c>
      <c r="BO12" s="339"/>
      <c r="BP12" s="339"/>
      <c r="BQ12" s="339"/>
      <c r="BR12" s="339"/>
      <c r="BS12" s="339"/>
      <c r="BT12" s="339"/>
      <c r="BU12" s="340"/>
      <c r="BV12" s="338" t="s">
        <v>46</v>
      </c>
      <c r="BW12" s="339"/>
      <c r="BX12" s="339"/>
      <c r="BY12" s="339"/>
      <c r="BZ12" s="339"/>
      <c r="CA12" s="339"/>
      <c r="CB12" s="339"/>
      <c r="CC12" s="340"/>
      <c r="CD12" s="341" t="s">
        <v>93</v>
      </c>
      <c r="CE12" s="342"/>
      <c r="CF12" s="342"/>
      <c r="CG12" s="342"/>
      <c r="CH12" s="342"/>
      <c r="CI12" s="342"/>
      <c r="CJ12" s="342"/>
      <c r="CK12" s="342"/>
      <c r="CL12" s="342"/>
      <c r="CM12" s="342"/>
      <c r="CN12" s="342"/>
      <c r="CO12" s="342"/>
      <c r="CP12" s="342"/>
      <c r="CQ12" s="342"/>
      <c r="CR12" s="342"/>
      <c r="CS12" s="343"/>
      <c r="CT12" s="418" t="s">
        <v>46</v>
      </c>
      <c r="CU12" s="419"/>
      <c r="CV12" s="419"/>
      <c r="CW12" s="419"/>
      <c r="CX12" s="419"/>
      <c r="CY12" s="419"/>
      <c r="CZ12" s="419"/>
      <c r="DA12" s="420"/>
      <c r="DB12" s="418" t="s">
        <v>46</v>
      </c>
      <c r="DC12" s="419"/>
      <c r="DD12" s="419"/>
      <c r="DE12" s="419"/>
      <c r="DF12" s="419"/>
      <c r="DG12" s="419"/>
      <c r="DH12" s="419"/>
      <c r="DI12" s="420"/>
      <c r="DJ12" s="46"/>
      <c r="DK12" s="46"/>
      <c r="DL12" s="46"/>
      <c r="DM12" s="46"/>
      <c r="DN12" s="46"/>
      <c r="DO12" s="46"/>
    </row>
    <row r="13" spans="1:119" ht="18.75" customHeight="1" x14ac:dyDescent="0.15">
      <c r="A13" s="54"/>
      <c r="B13" s="455"/>
      <c r="C13" s="456"/>
      <c r="D13" s="456"/>
      <c r="E13" s="456"/>
      <c r="F13" s="456"/>
      <c r="G13" s="456"/>
      <c r="H13" s="456"/>
      <c r="I13" s="456"/>
      <c r="J13" s="456"/>
      <c r="K13" s="457"/>
      <c r="L13" s="72"/>
      <c r="M13" s="438" t="s">
        <v>85</v>
      </c>
      <c r="N13" s="439"/>
      <c r="O13" s="439"/>
      <c r="P13" s="439"/>
      <c r="Q13" s="440"/>
      <c r="R13" s="441">
        <v>1345</v>
      </c>
      <c r="S13" s="442"/>
      <c r="T13" s="442"/>
      <c r="U13" s="442"/>
      <c r="V13" s="443"/>
      <c r="W13" s="402" t="s">
        <v>92</v>
      </c>
      <c r="X13" s="403"/>
      <c r="Y13" s="403"/>
      <c r="Z13" s="403"/>
      <c r="AA13" s="403"/>
      <c r="AB13" s="393"/>
      <c r="AC13" s="429">
        <v>240</v>
      </c>
      <c r="AD13" s="430"/>
      <c r="AE13" s="430"/>
      <c r="AF13" s="430"/>
      <c r="AG13" s="444"/>
      <c r="AH13" s="429">
        <v>284</v>
      </c>
      <c r="AI13" s="430"/>
      <c r="AJ13" s="430"/>
      <c r="AK13" s="430"/>
      <c r="AL13" s="431"/>
      <c r="AM13" s="384" t="s">
        <v>91</v>
      </c>
      <c r="AN13" s="385"/>
      <c r="AO13" s="385"/>
      <c r="AP13" s="385"/>
      <c r="AQ13" s="385"/>
      <c r="AR13" s="385"/>
      <c r="AS13" s="385"/>
      <c r="AT13" s="386"/>
      <c r="AU13" s="387" t="s">
        <v>90</v>
      </c>
      <c r="AV13" s="388"/>
      <c r="AW13" s="388"/>
      <c r="AX13" s="388"/>
      <c r="AY13" s="389" t="s">
        <v>89</v>
      </c>
      <c r="AZ13" s="390"/>
      <c r="BA13" s="390"/>
      <c r="BB13" s="390"/>
      <c r="BC13" s="390"/>
      <c r="BD13" s="390"/>
      <c r="BE13" s="390"/>
      <c r="BF13" s="390"/>
      <c r="BG13" s="390"/>
      <c r="BH13" s="390"/>
      <c r="BI13" s="390"/>
      <c r="BJ13" s="390"/>
      <c r="BK13" s="390"/>
      <c r="BL13" s="390"/>
      <c r="BM13" s="391"/>
      <c r="BN13" s="338">
        <v>48895</v>
      </c>
      <c r="BO13" s="339"/>
      <c r="BP13" s="339"/>
      <c r="BQ13" s="339"/>
      <c r="BR13" s="339"/>
      <c r="BS13" s="339"/>
      <c r="BT13" s="339"/>
      <c r="BU13" s="340"/>
      <c r="BV13" s="338">
        <v>-214836</v>
      </c>
      <c r="BW13" s="339"/>
      <c r="BX13" s="339"/>
      <c r="BY13" s="339"/>
      <c r="BZ13" s="339"/>
      <c r="CA13" s="339"/>
      <c r="CB13" s="339"/>
      <c r="CC13" s="340"/>
      <c r="CD13" s="341" t="s">
        <v>88</v>
      </c>
      <c r="CE13" s="342"/>
      <c r="CF13" s="342"/>
      <c r="CG13" s="342"/>
      <c r="CH13" s="342"/>
      <c r="CI13" s="342"/>
      <c r="CJ13" s="342"/>
      <c r="CK13" s="342"/>
      <c r="CL13" s="342"/>
      <c r="CM13" s="342"/>
      <c r="CN13" s="342"/>
      <c r="CO13" s="342"/>
      <c r="CP13" s="342"/>
      <c r="CQ13" s="342"/>
      <c r="CR13" s="342"/>
      <c r="CS13" s="343"/>
      <c r="CT13" s="335">
        <v>-3</v>
      </c>
      <c r="CU13" s="336"/>
      <c r="CV13" s="336"/>
      <c r="CW13" s="336"/>
      <c r="CX13" s="336"/>
      <c r="CY13" s="336"/>
      <c r="CZ13" s="336"/>
      <c r="DA13" s="337"/>
      <c r="DB13" s="335">
        <v>-2.2999999999999998</v>
      </c>
      <c r="DC13" s="336"/>
      <c r="DD13" s="336"/>
      <c r="DE13" s="336"/>
      <c r="DF13" s="336"/>
      <c r="DG13" s="336"/>
      <c r="DH13" s="336"/>
      <c r="DI13" s="337"/>
      <c r="DJ13" s="46"/>
      <c r="DK13" s="46"/>
      <c r="DL13" s="46"/>
      <c r="DM13" s="46"/>
      <c r="DN13" s="46"/>
      <c r="DO13" s="46"/>
    </row>
    <row r="14" spans="1:119" ht="18.75" customHeight="1" thickBot="1" x14ac:dyDescent="0.2">
      <c r="A14" s="54"/>
      <c r="B14" s="455"/>
      <c r="C14" s="456"/>
      <c r="D14" s="456"/>
      <c r="E14" s="456"/>
      <c r="F14" s="456"/>
      <c r="G14" s="456"/>
      <c r="H14" s="456"/>
      <c r="I14" s="456"/>
      <c r="J14" s="456"/>
      <c r="K14" s="457"/>
      <c r="L14" s="445" t="s">
        <v>87</v>
      </c>
      <c r="M14" s="446"/>
      <c r="N14" s="446"/>
      <c r="O14" s="446"/>
      <c r="P14" s="446"/>
      <c r="Q14" s="447"/>
      <c r="R14" s="441">
        <v>1397</v>
      </c>
      <c r="S14" s="442"/>
      <c r="T14" s="442"/>
      <c r="U14" s="442"/>
      <c r="V14" s="443"/>
      <c r="W14" s="364"/>
      <c r="X14" s="365"/>
      <c r="Y14" s="365"/>
      <c r="Z14" s="365"/>
      <c r="AA14" s="365"/>
      <c r="AB14" s="352"/>
      <c r="AC14" s="448">
        <v>35.6</v>
      </c>
      <c r="AD14" s="449"/>
      <c r="AE14" s="449"/>
      <c r="AF14" s="449"/>
      <c r="AG14" s="450"/>
      <c r="AH14" s="448">
        <v>40</v>
      </c>
      <c r="AI14" s="449"/>
      <c r="AJ14" s="449"/>
      <c r="AK14" s="449"/>
      <c r="AL14" s="451"/>
      <c r="AM14" s="384"/>
      <c r="AN14" s="385"/>
      <c r="AO14" s="385"/>
      <c r="AP14" s="385"/>
      <c r="AQ14" s="385"/>
      <c r="AR14" s="385"/>
      <c r="AS14" s="385"/>
      <c r="AT14" s="386"/>
      <c r="AU14" s="387"/>
      <c r="AV14" s="388"/>
      <c r="AW14" s="388"/>
      <c r="AX14" s="388"/>
      <c r="AY14" s="389"/>
      <c r="AZ14" s="390"/>
      <c r="BA14" s="390"/>
      <c r="BB14" s="390"/>
      <c r="BC14" s="390"/>
      <c r="BD14" s="390"/>
      <c r="BE14" s="390"/>
      <c r="BF14" s="390"/>
      <c r="BG14" s="390"/>
      <c r="BH14" s="390"/>
      <c r="BI14" s="390"/>
      <c r="BJ14" s="390"/>
      <c r="BK14" s="390"/>
      <c r="BL14" s="390"/>
      <c r="BM14" s="391"/>
      <c r="BN14" s="338"/>
      <c r="BO14" s="339"/>
      <c r="BP14" s="339"/>
      <c r="BQ14" s="339"/>
      <c r="BR14" s="339"/>
      <c r="BS14" s="339"/>
      <c r="BT14" s="339"/>
      <c r="BU14" s="340"/>
      <c r="BV14" s="338"/>
      <c r="BW14" s="339"/>
      <c r="BX14" s="339"/>
      <c r="BY14" s="339"/>
      <c r="BZ14" s="339"/>
      <c r="CA14" s="339"/>
      <c r="CB14" s="339"/>
      <c r="CC14" s="340"/>
      <c r="CD14" s="470" t="s">
        <v>86</v>
      </c>
      <c r="CE14" s="471"/>
      <c r="CF14" s="471"/>
      <c r="CG14" s="471"/>
      <c r="CH14" s="471"/>
      <c r="CI14" s="471"/>
      <c r="CJ14" s="471"/>
      <c r="CK14" s="471"/>
      <c r="CL14" s="471"/>
      <c r="CM14" s="471"/>
      <c r="CN14" s="471"/>
      <c r="CO14" s="471"/>
      <c r="CP14" s="471"/>
      <c r="CQ14" s="471"/>
      <c r="CR14" s="471"/>
      <c r="CS14" s="472"/>
      <c r="CT14" s="473" t="s">
        <v>46</v>
      </c>
      <c r="CU14" s="474"/>
      <c r="CV14" s="474"/>
      <c r="CW14" s="474"/>
      <c r="CX14" s="474"/>
      <c r="CY14" s="474"/>
      <c r="CZ14" s="474"/>
      <c r="DA14" s="475"/>
      <c r="DB14" s="473" t="s">
        <v>46</v>
      </c>
      <c r="DC14" s="474"/>
      <c r="DD14" s="474"/>
      <c r="DE14" s="474"/>
      <c r="DF14" s="474"/>
      <c r="DG14" s="474"/>
      <c r="DH14" s="474"/>
      <c r="DI14" s="475"/>
      <c r="DJ14" s="46"/>
      <c r="DK14" s="46"/>
      <c r="DL14" s="46"/>
      <c r="DM14" s="46"/>
      <c r="DN14" s="46"/>
      <c r="DO14" s="46"/>
    </row>
    <row r="15" spans="1:119" ht="18.75" customHeight="1" x14ac:dyDescent="0.15">
      <c r="A15" s="54"/>
      <c r="B15" s="455"/>
      <c r="C15" s="456"/>
      <c r="D15" s="456"/>
      <c r="E15" s="456"/>
      <c r="F15" s="456"/>
      <c r="G15" s="456"/>
      <c r="H15" s="456"/>
      <c r="I15" s="456"/>
      <c r="J15" s="456"/>
      <c r="K15" s="457"/>
      <c r="L15" s="72"/>
      <c r="M15" s="438" t="s">
        <v>85</v>
      </c>
      <c r="N15" s="439"/>
      <c r="O15" s="439"/>
      <c r="P15" s="439"/>
      <c r="Q15" s="440"/>
      <c r="R15" s="441">
        <v>1392</v>
      </c>
      <c r="S15" s="442"/>
      <c r="T15" s="442"/>
      <c r="U15" s="442"/>
      <c r="V15" s="443"/>
      <c r="W15" s="402" t="s">
        <v>84</v>
      </c>
      <c r="X15" s="403"/>
      <c r="Y15" s="403"/>
      <c r="Z15" s="403"/>
      <c r="AA15" s="403"/>
      <c r="AB15" s="393"/>
      <c r="AC15" s="429">
        <v>113</v>
      </c>
      <c r="AD15" s="430"/>
      <c r="AE15" s="430"/>
      <c r="AF15" s="430"/>
      <c r="AG15" s="444"/>
      <c r="AH15" s="429">
        <v>135</v>
      </c>
      <c r="AI15" s="430"/>
      <c r="AJ15" s="430"/>
      <c r="AK15" s="430"/>
      <c r="AL15" s="431"/>
      <c r="AM15" s="384"/>
      <c r="AN15" s="385"/>
      <c r="AO15" s="385"/>
      <c r="AP15" s="385"/>
      <c r="AQ15" s="385"/>
      <c r="AR15" s="385"/>
      <c r="AS15" s="385"/>
      <c r="AT15" s="386"/>
      <c r="AU15" s="387"/>
      <c r="AV15" s="388"/>
      <c r="AW15" s="388"/>
      <c r="AX15" s="388"/>
      <c r="AY15" s="372" t="s">
        <v>83</v>
      </c>
      <c r="AZ15" s="373"/>
      <c r="BA15" s="373"/>
      <c r="BB15" s="373"/>
      <c r="BC15" s="373"/>
      <c r="BD15" s="373"/>
      <c r="BE15" s="373"/>
      <c r="BF15" s="373"/>
      <c r="BG15" s="373"/>
      <c r="BH15" s="373"/>
      <c r="BI15" s="373"/>
      <c r="BJ15" s="373"/>
      <c r="BK15" s="373"/>
      <c r="BL15" s="373"/>
      <c r="BM15" s="374"/>
      <c r="BN15" s="375">
        <v>193148</v>
      </c>
      <c r="BO15" s="376"/>
      <c r="BP15" s="376"/>
      <c r="BQ15" s="376"/>
      <c r="BR15" s="376"/>
      <c r="BS15" s="376"/>
      <c r="BT15" s="376"/>
      <c r="BU15" s="377"/>
      <c r="BV15" s="375">
        <v>185335</v>
      </c>
      <c r="BW15" s="376"/>
      <c r="BX15" s="376"/>
      <c r="BY15" s="376"/>
      <c r="BZ15" s="376"/>
      <c r="CA15" s="376"/>
      <c r="CB15" s="376"/>
      <c r="CC15" s="377"/>
      <c r="CD15" s="476" t="s">
        <v>82</v>
      </c>
      <c r="CE15" s="477"/>
      <c r="CF15" s="477"/>
      <c r="CG15" s="477"/>
      <c r="CH15" s="477"/>
      <c r="CI15" s="477"/>
      <c r="CJ15" s="477"/>
      <c r="CK15" s="477"/>
      <c r="CL15" s="477"/>
      <c r="CM15" s="477"/>
      <c r="CN15" s="477"/>
      <c r="CO15" s="477"/>
      <c r="CP15" s="477"/>
      <c r="CQ15" s="477"/>
      <c r="CR15" s="477"/>
      <c r="CS15" s="478"/>
      <c r="CT15" s="71"/>
      <c r="CU15" s="70"/>
      <c r="CV15" s="70"/>
      <c r="CW15" s="70"/>
      <c r="CX15" s="70"/>
      <c r="CY15" s="70"/>
      <c r="CZ15" s="70"/>
      <c r="DA15" s="69"/>
      <c r="DB15" s="71"/>
      <c r="DC15" s="70"/>
      <c r="DD15" s="70"/>
      <c r="DE15" s="70"/>
      <c r="DF15" s="70"/>
      <c r="DG15" s="70"/>
      <c r="DH15" s="70"/>
      <c r="DI15" s="69"/>
      <c r="DJ15" s="46"/>
      <c r="DK15" s="46"/>
      <c r="DL15" s="46"/>
      <c r="DM15" s="46"/>
      <c r="DN15" s="46"/>
      <c r="DO15" s="46"/>
    </row>
    <row r="16" spans="1:119" ht="18.75" customHeight="1" x14ac:dyDescent="0.15">
      <c r="A16" s="54"/>
      <c r="B16" s="455"/>
      <c r="C16" s="456"/>
      <c r="D16" s="456"/>
      <c r="E16" s="456"/>
      <c r="F16" s="456"/>
      <c r="G16" s="456"/>
      <c r="H16" s="456"/>
      <c r="I16" s="456"/>
      <c r="J16" s="456"/>
      <c r="K16" s="457"/>
      <c r="L16" s="445" t="s">
        <v>81</v>
      </c>
      <c r="M16" s="479"/>
      <c r="N16" s="479"/>
      <c r="O16" s="479"/>
      <c r="P16" s="479"/>
      <c r="Q16" s="480"/>
      <c r="R16" s="481" t="s">
        <v>78</v>
      </c>
      <c r="S16" s="482"/>
      <c r="T16" s="482"/>
      <c r="U16" s="482"/>
      <c r="V16" s="483"/>
      <c r="W16" s="364"/>
      <c r="X16" s="365"/>
      <c r="Y16" s="365"/>
      <c r="Z16" s="365"/>
      <c r="AA16" s="365"/>
      <c r="AB16" s="352"/>
      <c r="AC16" s="448">
        <v>16.7</v>
      </c>
      <c r="AD16" s="449"/>
      <c r="AE16" s="449"/>
      <c r="AF16" s="449"/>
      <c r="AG16" s="450"/>
      <c r="AH16" s="448">
        <v>19</v>
      </c>
      <c r="AI16" s="449"/>
      <c r="AJ16" s="449"/>
      <c r="AK16" s="449"/>
      <c r="AL16" s="451"/>
      <c r="AM16" s="384"/>
      <c r="AN16" s="385"/>
      <c r="AO16" s="385"/>
      <c r="AP16" s="385"/>
      <c r="AQ16" s="385"/>
      <c r="AR16" s="385"/>
      <c r="AS16" s="385"/>
      <c r="AT16" s="386"/>
      <c r="AU16" s="387"/>
      <c r="AV16" s="388"/>
      <c r="AW16" s="388"/>
      <c r="AX16" s="388"/>
      <c r="AY16" s="389" t="s">
        <v>80</v>
      </c>
      <c r="AZ16" s="390"/>
      <c r="BA16" s="390"/>
      <c r="BB16" s="390"/>
      <c r="BC16" s="390"/>
      <c r="BD16" s="390"/>
      <c r="BE16" s="390"/>
      <c r="BF16" s="390"/>
      <c r="BG16" s="390"/>
      <c r="BH16" s="390"/>
      <c r="BI16" s="390"/>
      <c r="BJ16" s="390"/>
      <c r="BK16" s="390"/>
      <c r="BL16" s="390"/>
      <c r="BM16" s="391"/>
      <c r="BN16" s="338">
        <v>1125239</v>
      </c>
      <c r="BO16" s="339"/>
      <c r="BP16" s="339"/>
      <c r="BQ16" s="339"/>
      <c r="BR16" s="339"/>
      <c r="BS16" s="339"/>
      <c r="BT16" s="339"/>
      <c r="BU16" s="340"/>
      <c r="BV16" s="338">
        <v>1168837</v>
      </c>
      <c r="BW16" s="339"/>
      <c r="BX16" s="339"/>
      <c r="BY16" s="339"/>
      <c r="BZ16" s="339"/>
      <c r="CA16" s="339"/>
      <c r="CB16" s="339"/>
      <c r="CC16" s="340"/>
      <c r="CD16" s="67"/>
      <c r="CE16" s="484"/>
      <c r="CF16" s="484"/>
      <c r="CG16" s="484"/>
      <c r="CH16" s="484"/>
      <c r="CI16" s="484"/>
      <c r="CJ16" s="484"/>
      <c r="CK16" s="484"/>
      <c r="CL16" s="484"/>
      <c r="CM16" s="484"/>
      <c r="CN16" s="484"/>
      <c r="CO16" s="484"/>
      <c r="CP16" s="484"/>
      <c r="CQ16" s="484"/>
      <c r="CR16" s="484"/>
      <c r="CS16" s="485"/>
      <c r="CT16" s="335"/>
      <c r="CU16" s="336"/>
      <c r="CV16" s="336"/>
      <c r="CW16" s="336"/>
      <c r="CX16" s="336"/>
      <c r="CY16" s="336"/>
      <c r="CZ16" s="336"/>
      <c r="DA16" s="337"/>
      <c r="DB16" s="335"/>
      <c r="DC16" s="336"/>
      <c r="DD16" s="336"/>
      <c r="DE16" s="336"/>
      <c r="DF16" s="336"/>
      <c r="DG16" s="336"/>
      <c r="DH16" s="336"/>
      <c r="DI16" s="337"/>
      <c r="DJ16" s="46"/>
      <c r="DK16" s="46"/>
      <c r="DL16" s="46"/>
      <c r="DM16" s="46"/>
      <c r="DN16" s="46"/>
      <c r="DO16" s="46"/>
    </row>
    <row r="17" spans="1:119" ht="18.75" customHeight="1" thickBot="1" x14ac:dyDescent="0.2">
      <c r="A17" s="54"/>
      <c r="B17" s="458"/>
      <c r="C17" s="459"/>
      <c r="D17" s="459"/>
      <c r="E17" s="459"/>
      <c r="F17" s="459"/>
      <c r="G17" s="459"/>
      <c r="H17" s="459"/>
      <c r="I17" s="459"/>
      <c r="J17" s="459"/>
      <c r="K17" s="460"/>
      <c r="L17" s="68"/>
      <c r="M17" s="486" t="s">
        <v>79</v>
      </c>
      <c r="N17" s="487"/>
      <c r="O17" s="487"/>
      <c r="P17" s="487"/>
      <c r="Q17" s="488"/>
      <c r="R17" s="481" t="s">
        <v>78</v>
      </c>
      <c r="S17" s="482"/>
      <c r="T17" s="482"/>
      <c r="U17" s="482"/>
      <c r="V17" s="483"/>
      <c r="W17" s="402" t="s">
        <v>77</v>
      </c>
      <c r="X17" s="403"/>
      <c r="Y17" s="403"/>
      <c r="Z17" s="403"/>
      <c r="AA17" s="403"/>
      <c r="AB17" s="393"/>
      <c r="AC17" s="429">
        <v>322</v>
      </c>
      <c r="AD17" s="430"/>
      <c r="AE17" s="430"/>
      <c r="AF17" s="430"/>
      <c r="AG17" s="444"/>
      <c r="AH17" s="429">
        <v>291</v>
      </c>
      <c r="AI17" s="430"/>
      <c r="AJ17" s="430"/>
      <c r="AK17" s="430"/>
      <c r="AL17" s="431"/>
      <c r="AM17" s="384"/>
      <c r="AN17" s="385"/>
      <c r="AO17" s="385"/>
      <c r="AP17" s="385"/>
      <c r="AQ17" s="385"/>
      <c r="AR17" s="385"/>
      <c r="AS17" s="385"/>
      <c r="AT17" s="386"/>
      <c r="AU17" s="387"/>
      <c r="AV17" s="388"/>
      <c r="AW17" s="388"/>
      <c r="AX17" s="388"/>
      <c r="AY17" s="389" t="s">
        <v>76</v>
      </c>
      <c r="AZ17" s="390"/>
      <c r="BA17" s="390"/>
      <c r="BB17" s="390"/>
      <c r="BC17" s="390"/>
      <c r="BD17" s="390"/>
      <c r="BE17" s="390"/>
      <c r="BF17" s="390"/>
      <c r="BG17" s="390"/>
      <c r="BH17" s="390"/>
      <c r="BI17" s="390"/>
      <c r="BJ17" s="390"/>
      <c r="BK17" s="390"/>
      <c r="BL17" s="390"/>
      <c r="BM17" s="391"/>
      <c r="BN17" s="338">
        <v>245052</v>
      </c>
      <c r="BO17" s="339"/>
      <c r="BP17" s="339"/>
      <c r="BQ17" s="339"/>
      <c r="BR17" s="339"/>
      <c r="BS17" s="339"/>
      <c r="BT17" s="339"/>
      <c r="BU17" s="340"/>
      <c r="BV17" s="338">
        <v>235572</v>
      </c>
      <c r="BW17" s="339"/>
      <c r="BX17" s="339"/>
      <c r="BY17" s="339"/>
      <c r="BZ17" s="339"/>
      <c r="CA17" s="339"/>
      <c r="CB17" s="339"/>
      <c r="CC17" s="340"/>
      <c r="CD17" s="67"/>
      <c r="CE17" s="484"/>
      <c r="CF17" s="484"/>
      <c r="CG17" s="484"/>
      <c r="CH17" s="484"/>
      <c r="CI17" s="484"/>
      <c r="CJ17" s="484"/>
      <c r="CK17" s="484"/>
      <c r="CL17" s="484"/>
      <c r="CM17" s="484"/>
      <c r="CN17" s="484"/>
      <c r="CO17" s="484"/>
      <c r="CP17" s="484"/>
      <c r="CQ17" s="484"/>
      <c r="CR17" s="484"/>
      <c r="CS17" s="485"/>
      <c r="CT17" s="335"/>
      <c r="CU17" s="336"/>
      <c r="CV17" s="336"/>
      <c r="CW17" s="336"/>
      <c r="CX17" s="336"/>
      <c r="CY17" s="336"/>
      <c r="CZ17" s="336"/>
      <c r="DA17" s="337"/>
      <c r="DB17" s="335"/>
      <c r="DC17" s="336"/>
      <c r="DD17" s="336"/>
      <c r="DE17" s="336"/>
      <c r="DF17" s="336"/>
      <c r="DG17" s="336"/>
      <c r="DH17" s="336"/>
      <c r="DI17" s="337"/>
      <c r="DJ17" s="46"/>
      <c r="DK17" s="46"/>
      <c r="DL17" s="46"/>
      <c r="DM17" s="46"/>
      <c r="DN17" s="46"/>
      <c r="DO17" s="46"/>
    </row>
    <row r="18" spans="1:119" ht="18.75" customHeight="1" thickBot="1" x14ac:dyDescent="0.2">
      <c r="A18" s="54"/>
      <c r="B18" s="489" t="s">
        <v>75</v>
      </c>
      <c r="C18" s="421"/>
      <c r="D18" s="421"/>
      <c r="E18" s="490"/>
      <c r="F18" s="490"/>
      <c r="G18" s="490"/>
      <c r="H18" s="490"/>
      <c r="I18" s="490"/>
      <c r="J18" s="490"/>
      <c r="K18" s="490"/>
      <c r="L18" s="491">
        <v>196.73</v>
      </c>
      <c r="M18" s="491"/>
      <c r="N18" s="491"/>
      <c r="O18" s="491"/>
      <c r="P18" s="491"/>
      <c r="Q18" s="491"/>
      <c r="R18" s="492"/>
      <c r="S18" s="492"/>
      <c r="T18" s="492"/>
      <c r="U18" s="492"/>
      <c r="V18" s="493"/>
      <c r="W18" s="404"/>
      <c r="X18" s="405"/>
      <c r="Y18" s="405"/>
      <c r="Z18" s="405"/>
      <c r="AA18" s="405"/>
      <c r="AB18" s="396"/>
      <c r="AC18" s="494">
        <v>47.7</v>
      </c>
      <c r="AD18" s="495"/>
      <c r="AE18" s="495"/>
      <c r="AF18" s="495"/>
      <c r="AG18" s="496"/>
      <c r="AH18" s="494">
        <v>41</v>
      </c>
      <c r="AI18" s="495"/>
      <c r="AJ18" s="495"/>
      <c r="AK18" s="495"/>
      <c r="AL18" s="497"/>
      <c r="AM18" s="384"/>
      <c r="AN18" s="385"/>
      <c r="AO18" s="385"/>
      <c r="AP18" s="385"/>
      <c r="AQ18" s="385"/>
      <c r="AR18" s="385"/>
      <c r="AS18" s="385"/>
      <c r="AT18" s="386"/>
      <c r="AU18" s="387"/>
      <c r="AV18" s="388"/>
      <c r="AW18" s="388"/>
      <c r="AX18" s="388"/>
      <c r="AY18" s="389" t="s">
        <v>74</v>
      </c>
      <c r="AZ18" s="390"/>
      <c r="BA18" s="390"/>
      <c r="BB18" s="390"/>
      <c r="BC18" s="390"/>
      <c r="BD18" s="390"/>
      <c r="BE18" s="390"/>
      <c r="BF18" s="390"/>
      <c r="BG18" s="390"/>
      <c r="BH18" s="390"/>
      <c r="BI18" s="390"/>
      <c r="BJ18" s="390"/>
      <c r="BK18" s="390"/>
      <c r="BL18" s="390"/>
      <c r="BM18" s="391"/>
      <c r="BN18" s="338">
        <v>932916</v>
      </c>
      <c r="BO18" s="339"/>
      <c r="BP18" s="339"/>
      <c r="BQ18" s="339"/>
      <c r="BR18" s="339"/>
      <c r="BS18" s="339"/>
      <c r="BT18" s="339"/>
      <c r="BU18" s="340"/>
      <c r="BV18" s="338">
        <v>923812</v>
      </c>
      <c r="BW18" s="339"/>
      <c r="BX18" s="339"/>
      <c r="BY18" s="339"/>
      <c r="BZ18" s="339"/>
      <c r="CA18" s="339"/>
      <c r="CB18" s="339"/>
      <c r="CC18" s="340"/>
      <c r="CD18" s="67"/>
      <c r="CE18" s="484"/>
      <c r="CF18" s="484"/>
      <c r="CG18" s="484"/>
      <c r="CH18" s="484"/>
      <c r="CI18" s="484"/>
      <c r="CJ18" s="484"/>
      <c r="CK18" s="484"/>
      <c r="CL18" s="484"/>
      <c r="CM18" s="484"/>
      <c r="CN18" s="484"/>
      <c r="CO18" s="484"/>
      <c r="CP18" s="484"/>
      <c r="CQ18" s="484"/>
      <c r="CR18" s="484"/>
      <c r="CS18" s="485"/>
      <c r="CT18" s="335"/>
      <c r="CU18" s="336"/>
      <c r="CV18" s="336"/>
      <c r="CW18" s="336"/>
      <c r="CX18" s="336"/>
      <c r="CY18" s="336"/>
      <c r="CZ18" s="336"/>
      <c r="DA18" s="337"/>
      <c r="DB18" s="335"/>
      <c r="DC18" s="336"/>
      <c r="DD18" s="336"/>
      <c r="DE18" s="336"/>
      <c r="DF18" s="336"/>
      <c r="DG18" s="336"/>
      <c r="DH18" s="336"/>
      <c r="DI18" s="337"/>
      <c r="DJ18" s="46"/>
      <c r="DK18" s="46"/>
      <c r="DL18" s="46"/>
      <c r="DM18" s="46"/>
      <c r="DN18" s="46"/>
      <c r="DO18" s="46"/>
    </row>
    <row r="19" spans="1:119" ht="18.75" customHeight="1" thickBot="1" x14ac:dyDescent="0.2">
      <c r="A19" s="54"/>
      <c r="B19" s="489" t="s">
        <v>73</v>
      </c>
      <c r="C19" s="421"/>
      <c r="D19" s="421"/>
      <c r="E19" s="490"/>
      <c r="F19" s="490"/>
      <c r="G19" s="490"/>
      <c r="H19" s="490"/>
      <c r="I19" s="490"/>
      <c r="J19" s="490"/>
      <c r="K19" s="490"/>
      <c r="L19" s="498">
        <v>7</v>
      </c>
      <c r="M19" s="498"/>
      <c r="N19" s="498"/>
      <c r="O19" s="498"/>
      <c r="P19" s="498"/>
      <c r="Q19" s="498"/>
      <c r="R19" s="499"/>
      <c r="S19" s="499"/>
      <c r="T19" s="499"/>
      <c r="U19" s="499"/>
      <c r="V19" s="500"/>
      <c r="W19" s="360"/>
      <c r="X19" s="361"/>
      <c r="Y19" s="361"/>
      <c r="Z19" s="361"/>
      <c r="AA19" s="361"/>
      <c r="AB19" s="361"/>
      <c r="AC19" s="376"/>
      <c r="AD19" s="376"/>
      <c r="AE19" s="376"/>
      <c r="AF19" s="376"/>
      <c r="AG19" s="376"/>
      <c r="AH19" s="376"/>
      <c r="AI19" s="376"/>
      <c r="AJ19" s="376"/>
      <c r="AK19" s="376"/>
      <c r="AL19" s="377"/>
      <c r="AM19" s="384"/>
      <c r="AN19" s="385"/>
      <c r="AO19" s="385"/>
      <c r="AP19" s="385"/>
      <c r="AQ19" s="385"/>
      <c r="AR19" s="385"/>
      <c r="AS19" s="385"/>
      <c r="AT19" s="386"/>
      <c r="AU19" s="387"/>
      <c r="AV19" s="388"/>
      <c r="AW19" s="388"/>
      <c r="AX19" s="388"/>
      <c r="AY19" s="389" t="s">
        <v>72</v>
      </c>
      <c r="AZ19" s="390"/>
      <c r="BA19" s="390"/>
      <c r="BB19" s="390"/>
      <c r="BC19" s="390"/>
      <c r="BD19" s="390"/>
      <c r="BE19" s="390"/>
      <c r="BF19" s="390"/>
      <c r="BG19" s="390"/>
      <c r="BH19" s="390"/>
      <c r="BI19" s="390"/>
      <c r="BJ19" s="390"/>
      <c r="BK19" s="390"/>
      <c r="BL19" s="390"/>
      <c r="BM19" s="391"/>
      <c r="BN19" s="338">
        <v>1577500</v>
      </c>
      <c r="BO19" s="339"/>
      <c r="BP19" s="339"/>
      <c r="BQ19" s="339"/>
      <c r="BR19" s="339"/>
      <c r="BS19" s="339"/>
      <c r="BT19" s="339"/>
      <c r="BU19" s="340"/>
      <c r="BV19" s="338">
        <v>1578220</v>
      </c>
      <c r="BW19" s="339"/>
      <c r="BX19" s="339"/>
      <c r="BY19" s="339"/>
      <c r="BZ19" s="339"/>
      <c r="CA19" s="339"/>
      <c r="CB19" s="339"/>
      <c r="CC19" s="340"/>
      <c r="CD19" s="67"/>
      <c r="CE19" s="484"/>
      <c r="CF19" s="484"/>
      <c r="CG19" s="484"/>
      <c r="CH19" s="484"/>
      <c r="CI19" s="484"/>
      <c r="CJ19" s="484"/>
      <c r="CK19" s="484"/>
      <c r="CL19" s="484"/>
      <c r="CM19" s="484"/>
      <c r="CN19" s="484"/>
      <c r="CO19" s="484"/>
      <c r="CP19" s="484"/>
      <c r="CQ19" s="484"/>
      <c r="CR19" s="484"/>
      <c r="CS19" s="485"/>
      <c r="CT19" s="335"/>
      <c r="CU19" s="336"/>
      <c r="CV19" s="336"/>
      <c r="CW19" s="336"/>
      <c r="CX19" s="336"/>
      <c r="CY19" s="336"/>
      <c r="CZ19" s="336"/>
      <c r="DA19" s="337"/>
      <c r="DB19" s="335"/>
      <c r="DC19" s="336"/>
      <c r="DD19" s="336"/>
      <c r="DE19" s="336"/>
      <c r="DF19" s="336"/>
      <c r="DG19" s="336"/>
      <c r="DH19" s="336"/>
      <c r="DI19" s="337"/>
      <c r="DJ19" s="46"/>
      <c r="DK19" s="46"/>
      <c r="DL19" s="46"/>
      <c r="DM19" s="46"/>
      <c r="DN19" s="46"/>
      <c r="DO19" s="46"/>
    </row>
    <row r="20" spans="1:119" ht="18.75" customHeight="1" thickBot="1" x14ac:dyDescent="0.2">
      <c r="A20" s="54"/>
      <c r="B20" s="489" t="s">
        <v>71</v>
      </c>
      <c r="C20" s="421"/>
      <c r="D20" s="421"/>
      <c r="E20" s="490"/>
      <c r="F20" s="490"/>
      <c r="G20" s="490"/>
      <c r="H20" s="490"/>
      <c r="I20" s="490"/>
      <c r="J20" s="490"/>
      <c r="K20" s="490"/>
      <c r="L20" s="498">
        <v>582</v>
      </c>
      <c r="M20" s="498"/>
      <c r="N20" s="498"/>
      <c r="O20" s="498"/>
      <c r="P20" s="498"/>
      <c r="Q20" s="498"/>
      <c r="R20" s="499"/>
      <c r="S20" s="499"/>
      <c r="T20" s="499"/>
      <c r="U20" s="499"/>
      <c r="V20" s="500"/>
      <c r="W20" s="404"/>
      <c r="X20" s="405"/>
      <c r="Y20" s="405"/>
      <c r="Z20" s="405"/>
      <c r="AA20" s="405"/>
      <c r="AB20" s="405"/>
      <c r="AC20" s="474"/>
      <c r="AD20" s="474"/>
      <c r="AE20" s="474"/>
      <c r="AF20" s="474"/>
      <c r="AG20" s="474"/>
      <c r="AH20" s="474"/>
      <c r="AI20" s="474"/>
      <c r="AJ20" s="474"/>
      <c r="AK20" s="474"/>
      <c r="AL20" s="475"/>
      <c r="AM20" s="501"/>
      <c r="AN20" s="433"/>
      <c r="AO20" s="433"/>
      <c r="AP20" s="433"/>
      <c r="AQ20" s="433"/>
      <c r="AR20" s="433"/>
      <c r="AS20" s="433"/>
      <c r="AT20" s="434"/>
      <c r="AU20" s="541"/>
      <c r="AV20" s="542"/>
      <c r="AW20" s="542"/>
      <c r="AX20" s="543"/>
      <c r="AY20" s="389"/>
      <c r="AZ20" s="390"/>
      <c r="BA20" s="390"/>
      <c r="BB20" s="390"/>
      <c r="BC20" s="390"/>
      <c r="BD20" s="390"/>
      <c r="BE20" s="390"/>
      <c r="BF20" s="390"/>
      <c r="BG20" s="390"/>
      <c r="BH20" s="390"/>
      <c r="BI20" s="390"/>
      <c r="BJ20" s="390"/>
      <c r="BK20" s="390"/>
      <c r="BL20" s="390"/>
      <c r="BM20" s="391"/>
      <c r="BN20" s="338"/>
      <c r="BO20" s="339"/>
      <c r="BP20" s="339"/>
      <c r="BQ20" s="339"/>
      <c r="BR20" s="339"/>
      <c r="BS20" s="339"/>
      <c r="BT20" s="339"/>
      <c r="BU20" s="340"/>
      <c r="BV20" s="338"/>
      <c r="BW20" s="339"/>
      <c r="BX20" s="339"/>
      <c r="BY20" s="339"/>
      <c r="BZ20" s="339"/>
      <c r="CA20" s="339"/>
      <c r="CB20" s="339"/>
      <c r="CC20" s="340"/>
      <c r="CD20" s="67"/>
      <c r="CE20" s="484"/>
      <c r="CF20" s="484"/>
      <c r="CG20" s="484"/>
      <c r="CH20" s="484"/>
      <c r="CI20" s="484"/>
      <c r="CJ20" s="484"/>
      <c r="CK20" s="484"/>
      <c r="CL20" s="484"/>
      <c r="CM20" s="484"/>
      <c r="CN20" s="484"/>
      <c r="CO20" s="484"/>
      <c r="CP20" s="484"/>
      <c r="CQ20" s="484"/>
      <c r="CR20" s="484"/>
      <c r="CS20" s="485"/>
      <c r="CT20" s="335"/>
      <c r="CU20" s="336"/>
      <c r="CV20" s="336"/>
      <c r="CW20" s="336"/>
      <c r="CX20" s="336"/>
      <c r="CY20" s="336"/>
      <c r="CZ20" s="336"/>
      <c r="DA20" s="337"/>
      <c r="DB20" s="335"/>
      <c r="DC20" s="336"/>
      <c r="DD20" s="336"/>
      <c r="DE20" s="336"/>
      <c r="DF20" s="336"/>
      <c r="DG20" s="336"/>
      <c r="DH20" s="336"/>
      <c r="DI20" s="337"/>
      <c r="DJ20" s="46"/>
      <c r="DK20" s="46"/>
      <c r="DL20" s="46"/>
      <c r="DM20" s="46"/>
      <c r="DN20" s="46"/>
      <c r="DO20" s="46"/>
    </row>
    <row r="21" spans="1:119" ht="18.75" customHeight="1" x14ac:dyDescent="0.15">
      <c r="A21" s="54"/>
      <c r="B21" s="502" t="s">
        <v>70</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4"/>
      <c r="AY21" s="389"/>
      <c r="AZ21" s="390"/>
      <c r="BA21" s="390"/>
      <c r="BB21" s="390"/>
      <c r="BC21" s="390"/>
      <c r="BD21" s="390"/>
      <c r="BE21" s="390"/>
      <c r="BF21" s="390"/>
      <c r="BG21" s="390"/>
      <c r="BH21" s="390"/>
      <c r="BI21" s="390"/>
      <c r="BJ21" s="390"/>
      <c r="BK21" s="390"/>
      <c r="BL21" s="390"/>
      <c r="BM21" s="391"/>
      <c r="BN21" s="338"/>
      <c r="BO21" s="339"/>
      <c r="BP21" s="339"/>
      <c r="BQ21" s="339"/>
      <c r="BR21" s="339"/>
      <c r="BS21" s="339"/>
      <c r="BT21" s="339"/>
      <c r="BU21" s="340"/>
      <c r="BV21" s="338"/>
      <c r="BW21" s="339"/>
      <c r="BX21" s="339"/>
      <c r="BY21" s="339"/>
      <c r="BZ21" s="339"/>
      <c r="CA21" s="339"/>
      <c r="CB21" s="339"/>
      <c r="CC21" s="340"/>
      <c r="CD21" s="67"/>
      <c r="CE21" s="484"/>
      <c r="CF21" s="484"/>
      <c r="CG21" s="484"/>
      <c r="CH21" s="484"/>
      <c r="CI21" s="484"/>
      <c r="CJ21" s="484"/>
      <c r="CK21" s="484"/>
      <c r="CL21" s="484"/>
      <c r="CM21" s="484"/>
      <c r="CN21" s="484"/>
      <c r="CO21" s="484"/>
      <c r="CP21" s="484"/>
      <c r="CQ21" s="484"/>
      <c r="CR21" s="484"/>
      <c r="CS21" s="485"/>
      <c r="CT21" s="335"/>
      <c r="CU21" s="336"/>
      <c r="CV21" s="336"/>
      <c r="CW21" s="336"/>
      <c r="CX21" s="336"/>
      <c r="CY21" s="336"/>
      <c r="CZ21" s="336"/>
      <c r="DA21" s="337"/>
      <c r="DB21" s="335"/>
      <c r="DC21" s="336"/>
      <c r="DD21" s="336"/>
      <c r="DE21" s="336"/>
      <c r="DF21" s="336"/>
      <c r="DG21" s="336"/>
      <c r="DH21" s="336"/>
      <c r="DI21" s="337"/>
      <c r="DJ21" s="46"/>
      <c r="DK21" s="46"/>
      <c r="DL21" s="46"/>
      <c r="DM21" s="46"/>
      <c r="DN21" s="46"/>
      <c r="DO21" s="46"/>
    </row>
    <row r="22" spans="1:119" ht="18.75" customHeight="1" thickBot="1" x14ac:dyDescent="0.2">
      <c r="A22" s="54"/>
      <c r="B22" s="507" t="s">
        <v>69</v>
      </c>
      <c r="C22" s="508"/>
      <c r="D22" s="509"/>
      <c r="E22" s="398" t="s">
        <v>66</v>
      </c>
      <c r="F22" s="403"/>
      <c r="G22" s="403"/>
      <c r="H22" s="403"/>
      <c r="I22" s="403"/>
      <c r="J22" s="403"/>
      <c r="K22" s="393"/>
      <c r="L22" s="398" t="s">
        <v>68</v>
      </c>
      <c r="M22" s="403"/>
      <c r="N22" s="403"/>
      <c r="O22" s="403"/>
      <c r="P22" s="393"/>
      <c r="Q22" s="516" t="s">
        <v>63</v>
      </c>
      <c r="R22" s="517"/>
      <c r="S22" s="517"/>
      <c r="T22" s="517"/>
      <c r="U22" s="517"/>
      <c r="V22" s="518"/>
      <c r="W22" s="522" t="s">
        <v>67</v>
      </c>
      <c r="X22" s="508"/>
      <c r="Y22" s="509"/>
      <c r="Z22" s="398" t="s">
        <v>66</v>
      </c>
      <c r="AA22" s="403"/>
      <c r="AB22" s="403"/>
      <c r="AC22" s="403"/>
      <c r="AD22" s="403"/>
      <c r="AE22" s="403"/>
      <c r="AF22" s="403"/>
      <c r="AG22" s="393"/>
      <c r="AH22" s="527" t="s">
        <v>65</v>
      </c>
      <c r="AI22" s="403"/>
      <c r="AJ22" s="403"/>
      <c r="AK22" s="403"/>
      <c r="AL22" s="393"/>
      <c r="AM22" s="527" t="s">
        <v>64</v>
      </c>
      <c r="AN22" s="528"/>
      <c r="AO22" s="528"/>
      <c r="AP22" s="528"/>
      <c r="AQ22" s="528"/>
      <c r="AR22" s="529"/>
      <c r="AS22" s="516" t="s">
        <v>63</v>
      </c>
      <c r="AT22" s="517"/>
      <c r="AU22" s="517"/>
      <c r="AV22" s="517"/>
      <c r="AW22" s="517"/>
      <c r="AX22" s="533"/>
      <c r="AY22" s="535"/>
      <c r="AZ22" s="536"/>
      <c r="BA22" s="536"/>
      <c r="BB22" s="536"/>
      <c r="BC22" s="536"/>
      <c r="BD22" s="536"/>
      <c r="BE22" s="536"/>
      <c r="BF22" s="536"/>
      <c r="BG22" s="536"/>
      <c r="BH22" s="536"/>
      <c r="BI22" s="536"/>
      <c r="BJ22" s="536"/>
      <c r="BK22" s="536"/>
      <c r="BL22" s="536"/>
      <c r="BM22" s="537"/>
      <c r="BN22" s="538"/>
      <c r="BO22" s="539"/>
      <c r="BP22" s="539"/>
      <c r="BQ22" s="539"/>
      <c r="BR22" s="539"/>
      <c r="BS22" s="539"/>
      <c r="BT22" s="539"/>
      <c r="BU22" s="540"/>
      <c r="BV22" s="538"/>
      <c r="BW22" s="539"/>
      <c r="BX22" s="539"/>
      <c r="BY22" s="539"/>
      <c r="BZ22" s="539"/>
      <c r="CA22" s="539"/>
      <c r="CB22" s="539"/>
      <c r="CC22" s="540"/>
      <c r="CD22" s="67"/>
      <c r="CE22" s="484"/>
      <c r="CF22" s="484"/>
      <c r="CG22" s="484"/>
      <c r="CH22" s="484"/>
      <c r="CI22" s="484"/>
      <c r="CJ22" s="484"/>
      <c r="CK22" s="484"/>
      <c r="CL22" s="484"/>
      <c r="CM22" s="484"/>
      <c r="CN22" s="484"/>
      <c r="CO22" s="484"/>
      <c r="CP22" s="484"/>
      <c r="CQ22" s="484"/>
      <c r="CR22" s="484"/>
      <c r="CS22" s="485"/>
      <c r="CT22" s="335"/>
      <c r="CU22" s="336"/>
      <c r="CV22" s="336"/>
      <c r="CW22" s="336"/>
      <c r="CX22" s="336"/>
      <c r="CY22" s="336"/>
      <c r="CZ22" s="336"/>
      <c r="DA22" s="337"/>
      <c r="DB22" s="335"/>
      <c r="DC22" s="336"/>
      <c r="DD22" s="336"/>
      <c r="DE22" s="336"/>
      <c r="DF22" s="336"/>
      <c r="DG22" s="336"/>
      <c r="DH22" s="336"/>
      <c r="DI22" s="337"/>
      <c r="DJ22" s="46"/>
      <c r="DK22" s="46"/>
      <c r="DL22" s="46"/>
      <c r="DM22" s="46"/>
      <c r="DN22" s="46"/>
      <c r="DO22" s="46"/>
    </row>
    <row r="23" spans="1:119" ht="18.75" customHeight="1" x14ac:dyDescent="0.15">
      <c r="A23" s="54"/>
      <c r="B23" s="510"/>
      <c r="C23" s="511"/>
      <c r="D23" s="512"/>
      <c r="E23" s="358"/>
      <c r="F23" s="365"/>
      <c r="G23" s="365"/>
      <c r="H23" s="365"/>
      <c r="I23" s="365"/>
      <c r="J23" s="365"/>
      <c r="K23" s="352"/>
      <c r="L23" s="358"/>
      <c r="M23" s="365"/>
      <c r="N23" s="365"/>
      <c r="O23" s="365"/>
      <c r="P23" s="352"/>
      <c r="Q23" s="519"/>
      <c r="R23" s="520"/>
      <c r="S23" s="520"/>
      <c r="T23" s="520"/>
      <c r="U23" s="520"/>
      <c r="V23" s="521"/>
      <c r="W23" s="523"/>
      <c r="X23" s="511"/>
      <c r="Y23" s="512"/>
      <c r="Z23" s="358"/>
      <c r="AA23" s="365"/>
      <c r="AB23" s="365"/>
      <c r="AC23" s="365"/>
      <c r="AD23" s="365"/>
      <c r="AE23" s="365"/>
      <c r="AF23" s="365"/>
      <c r="AG23" s="352"/>
      <c r="AH23" s="358"/>
      <c r="AI23" s="365"/>
      <c r="AJ23" s="365"/>
      <c r="AK23" s="365"/>
      <c r="AL23" s="352"/>
      <c r="AM23" s="530"/>
      <c r="AN23" s="531"/>
      <c r="AO23" s="531"/>
      <c r="AP23" s="531"/>
      <c r="AQ23" s="531"/>
      <c r="AR23" s="532"/>
      <c r="AS23" s="519"/>
      <c r="AT23" s="520"/>
      <c r="AU23" s="520"/>
      <c r="AV23" s="520"/>
      <c r="AW23" s="520"/>
      <c r="AX23" s="534"/>
      <c r="AY23" s="372" t="s">
        <v>62</v>
      </c>
      <c r="AZ23" s="373"/>
      <c r="BA23" s="373"/>
      <c r="BB23" s="373"/>
      <c r="BC23" s="373"/>
      <c r="BD23" s="373"/>
      <c r="BE23" s="373"/>
      <c r="BF23" s="373"/>
      <c r="BG23" s="373"/>
      <c r="BH23" s="373"/>
      <c r="BI23" s="373"/>
      <c r="BJ23" s="373"/>
      <c r="BK23" s="373"/>
      <c r="BL23" s="373"/>
      <c r="BM23" s="374"/>
      <c r="BN23" s="338">
        <v>1223514</v>
      </c>
      <c r="BO23" s="339"/>
      <c r="BP23" s="339"/>
      <c r="BQ23" s="339"/>
      <c r="BR23" s="339"/>
      <c r="BS23" s="339"/>
      <c r="BT23" s="339"/>
      <c r="BU23" s="340"/>
      <c r="BV23" s="338">
        <v>1146915</v>
      </c>
      <c r="BW23" s="339"/>
      <c r="BX23" s="339"/>
      <c r="BY23" s="339"/>
      <c r="BZ23" s="339"/>
      <c r="CA23" s="339"/>
      <c r="CB23" s="339"/>
      <c r="CC23" s="340"/>
      <c r="CD23" s="67"/>
      <c r="CE23" s="484"/>
      <c r="CF23" s="484"/>
      <c r="CG23" s="484"/>
      <c r="CH23" s="484"/>
      <c r="CI23" s="484"/>
      <c r="CJ23" s="484"/>
      <c r="CK23" s="484"/>
      <c r="CL23" s="484"/>
      <c r="CM23" s="484"/>
      <c r="CN23" s="484"/>
      <c r="CO23" s="484"/>
      <c r="CP23" s="484"/>
      <c r="CQ23" s="484"/>
      <c r="CR23" s="484"/>
      <c r="CS23" s="485"/>
      <c r="CT23" s="335"/>
      <c r="CU23" s="336"/>
      <c r="CV23" s="336"/>
      <c r="CW23" s="336"/>
      <c r="CX23" s="336"/>
      <c r="CY23" s="336"/>
      <c r="CZ23" s="336"/>
      <c r="DA23" s="337"/>
      <c r="DB23" s="335"/>
      <c r="DC23" s="336"/>
      <c r="DD23" s="336"/>
      <c r="DE23" s="336"/>
      <c r="DF23" s="336"/>
      <c r="DG23" s="336"/>
      <c r="DH23" s="336"/>
      <c r="DI23" s="337"/>
      <c r="DJ23" s="46"/>
      <c r="DK23" s="46"/>
      <c r="DL23" s="46"/>
      <c r="DM23" s="46"/>
      <c r="DN23" s="46"/>
      <c r="DO23" s="46"/>
    </row>
    <row r="24" spans="1:119" ht="18.75" customHeight="1" thickBot="1" x14ac:dyDescent="0.2">
      <c r="A24" s="54"/>
      <c r="B24" s="510"/>
      <c r="C24" s="511"/>
      <c r="D24" s="512"/>
      <c r="E24" s="428" t="s">
        <v>61</v>
      </c>
      <c r="F24" s="385"/>
      <c r="G24" s="385"/>
      <c r="H24" s="385"/>
      <c r="I24" s="385"/>
      <c r="J24" s="385"/>
      <c r="K24" s="386"/>
      <c r="L24" s="429">
        <v>1</v>
      </c>
      <c r="M24" s="430"/>
      <c r="N24" s="430"/>
      <c r="O24" s="430"/>
      <c r="P24" s="444"/>
      <c r="Q24" s="429">
        <v>6980</v>
      </c>
      <c r="R24" s="430"/>
      <c r="S24" s="430"/>
      <c r="T24" s="430"/>
      <c r="U24" s="430"/>
      <c r="V24" s="444"/>
      <c r="W24" s="523"/>
      <c r="X24" s="511"/>
      <c r="Y24" s="512"/>
      <c r="Z24" s="428" t="s">
        <v>60</v>
      </c>
      <c r="AA24" s="385"/>
      <c r="AB24" s="385"/>
      <c r="AC24" s="385"/>
      <c r="AD24" s="385"/>
      <c r="AE24" s="385"/>
      <c r="AF24" s="385"/>
      <c r="AG24" s="386"/>
      <c r="AH24" s="429">
        <v>41</v>
      </c>
      <c r="AI24" s="430"/>
      <c r="AJ24" s="430"/>
      <c r="AK24" s="430"/>
      <c r="AL24" s="444"/>
      <c r="AM24" s="429">
        <v>122508</v>
      </c>
      <c r="AN24" s="430"/>
      <c r="AO24" s="430"/>
      <c r="AP24" s="430"/>
      <c r="AQ24" s="430"/>
      <c r="AR24" s="444"/>
      <c r="AS24" s="429">
        <v>2988</v>
      </c>
      <c r="AT24" s="430"/>
      <c r="AU24" s="430"/>
      <c r="AV24" s="430"/>
      <c r="AW24" s="430"/>
      <c r="AX24" s="431"/>
      <c r="AY24" s="535" t="s">
        <v>59</v>
      </c>
      <c r="AZ24" s="536"/>
      <c r="BA24" s="536"/>
      <c r="BB24" s="536"/>
      <c r="BC24" s="536"/>
      <c r="BD24" s="536"/>
      <c r="BE24" s="536"/>
      <c r="BF24" s="536"/>
      <c r="BG24" s="536"/>
      <c r="BH24" s="536"/>
      <c r="BI24" s="536"/>
      <c r="BJ24" s="536"/>
      <c r="BK24" s="536"/>
      <c r="BL24" s="536"/>
      <c r="BM24" s="537"/>
      <c r="BN24" s="338">
        <v>1198914</v>
      </c>
      <c r="BO24" s="339"/>
      <c r="BP24" s="339"/>
      <c r="BQ24" s="339"/>
      <c r="BR24" s="339"/>
      <c r="BS24" s="339"/>
      <c r="BT24" s="339"/>
      <c r="BU24" s="340"/>
      <c r="BV24" s="338">
        <v>1119115</v>
      </c>
      <c r="BW24" s="339"/>
      <c r="BX24" s="339"/>
      <c r="BY24" s="339"/>
      <c r="BZ24" s="339"/>
      <c r="CA24" s="339"/>
      <c r="CB24" s="339"/>
      <c r="CC24" s="340"/>
      <c r="CD24" s="67"/>
      <c r="CE24" s="484"/>
      <c r="CF24" s="484"/>
      <c r="CG24" s="484"/>
      <c r="CH24" s="484"/>
      <c r="CI24" s="484"/>
      <c r="CJ24" s="484"/>
      <c r="CK24" s="484"/>
      <c r="CL24" s="484"/>
      <c r="CM24" s="484"/>
      <c r="CN24" s="484"/>
      <c r="CO24" s="484"/>
      <c r="CP24" s="484"/>
      <c r="CQ24" s="484"/>
      <c r="CR24" s="484"/>
      <c r="CS24" s="485"/>
      <c r="CT24" s="335"/>
      <c r="CU24" s="336"/>
      <c r="CV24" s="336"/>
      <c r="CW24" s="336"/>
      <c r="CX24" s="336"/>
      <c r="CY24" s="336"/>
      <c r="CZ24" s="336"/>
      <c r="DA24" s="337"/>
      <c r="DB24" s="335"/>
      <c r="DC24" s="336"/>
      <c r="DD24" s="336"/>
      <c r="DE24" s="336"/>
      <c r="DF24" s="336"/>
      <c r="DG24" s="336"/>
      <c r="DH24" s="336"/>
      <c r="DI24" s="337"/>
      <c r="DJ24" s="46"/>
      <c r="DK24" s="46"/>
      <c r="DL24" s="46"/>
      <c r="DM24" s="46"/>
      <c r="DN24" s="46"/>
      <c r="DO24" s="46"/>
    </row>
    <row r="25" spans="1:119" s="46" customFormat="1" ht="18.75" customHeight="1" x14ac:dyDescent="0.15">
      <c r="A25" s="54"/>
      <c r="B25" s="510"/>
      <c r="C25" s="511"/>
      <c r="D25" s="512"/>
      <c r="E25" s="428" t="s">
        <v>58</v>
      </c>
      <c r="F25" s="385"/>
      <c r="G25" s="385"/>
      <c r="H25" s="385"/>
      <c r="I25" s="385"/>
      <c r="J25" s="385"/>
      <c r="K25" s="386"/>
      <c r="L25" s="429">
        <v>1</v>
      </c>
      <c r="M25" s="430"/>
      <c r="N25" s="430"/>
      <c r="O25" s="430"/>
      <c r="P25" s="444"/>
      <c r="Q25" s="429">
        <v>6070</v>
      </c>
      <c r="R25" s="430"/>
      <c r="S25" s="430"/>
      <c r="T25" s="430"/>
      <c r="U25" s="430"/>
      <c r="V25" s="444"/>
      <c r="W25" s="523"/>
      <c r="X25" s="511"/>
      <c r="Y25" s="512"/>
      <c r="Z25" s="428" t="s">
        <v>57</v>
      </c>
      <c r="AA25" s="385"/>
      <c r="AB25" s="385"/>
      <c r="AC25" s="385"/>
      <c r="AD25" s="385"/>
      <c r="AE25" s="385"/>
      <c r="AF25" s="385"/>
      <c r="AG25" s="386"/>
      <c r="AH25" s="429" t="s">
        <v>46</v>
      </c>
      <c r="AI25" s="430"/>
      <c r="AJ25" s="430"/>
      <c r="AK25" s="430"/>
      <c r="AL25" s="444"/>
      <c r="AM25" s="429" t="s">
        <v>46</v>
      </c>
      <c r="AN25" s="430"/>
      <c r="AO25" s="430"/>
      <c r="AP25" s="430"/>
      <c r="AQ25" s="430"/>
      <c r="AR25" s="444"/>
      <c r="AS25" s="429" t="s">
        <v>46</v>
      </c>
      <c r="AT25" s="430"/>
      <c r="AU25" s="430"/>
      <c r="AV25" s="430"/>
      <c r="AW25" s="430"/>
      <c r="AX25" s="431"/>
      <c r="AY25" s="372" t="s">
        <v>56</v>
      </c>
      <c r="AZ25" s="373"/>
      <c r="BA25" s="373"/>
      <c r="BB25" s="373"/>
      <c r="BC25" s="373"/>
      <c r="BD25" s="373"/>
      <c r="BE25" s="373"/>
      <c r="BF25" s="373"/>
      <c r="BG25" s="373"/>
      <c r="BH25" s="373"/>
      <c r="BI25" s="373"/>
      <c r="BJ25" s="373"/>
      <c r="BK25" s="373"/>
      <c r="BL25" s="373"/>
      <c r="BM25" s="374"/>
      <c r="BN25" s="375" t="s">
        <v>46</v>
      </c>
      <c r="BO25" s="376"/>
      <c r="BP25" s="376"/>
      <c r="BQ25" s="376"/>
      <c r="BR25" s="376"/>
      <c r="BS25" s="376"/>
      <c r="BT25" s="376"/>
      <c r="BU25" s="377"/>
      <c r="BV25" s="375">
        <v>14441</v>
      </c>
      <c r="BW25" s="376"/>
      <c r="BX25" s="376"/>
      <c r="BY25" s="376"/>
      <c r="BZ25" s="376"/>
      <c r="CA25" s="376"/>
      <c r="CB25" s="376"/>
      <c r="CC25" s="377"/>
      <c r="CD25" s="67"/>
      <c r="CE25" s="484"/>
      <c r="CF25" s="484"/>
      <c r="CG25" s="484"/>
      <c r="CH25" s="484"/>
      <c r="CI25" s="484"/>
      <c r="CJ25" s="484"/>
      <c r="CK25" s="484"/>
      <c r="CL25" s="484"/>
      <c r="CM25" s="484"/>
      <c r="CN25" s="484"/>
      <c r="CO25" s="484"/>
      <c r="CP25" s="484"/>
      <c r="CQ25" s="484"/>
      <c r="CR25" s="484"/>
      <c r="CS25" s="485"/>
      <c r="CT25" s="335"/>
      <c r="CU25" s="336"/>
      <c r="CV25" s="336"/>
      <c r="CW25" s="336"/>
      <c r="CX25" s="336"/>
      <c r="CY25" s="336"/>
      <c r="CZ25" s="336"/>
      <c r="DA25" s="337"/>
      <c r="DB25" s="335"/>
      <c r="DC25" s="336"/>
      <c r="DD25" s="336"/>
      <c r="DE25" s="336"/>
      <c r="DF25" s="336"/>
      <c r="DG25" s="336"/>
      <c r="DH25" s="336"/>
      <c r="DI25" s="337"/>
    </row>
    <row r="26" spans="1:119" s="46" customFormat="1" ht="18.75" customHeight="1" x14ac:dyDescent="0.15">
      <c r="A26" s="54"/>
      <c r="B26" s="510"/>
      <c r="C26" s="511"/>
      <c r="D26" s="512"/>
      <c r="E26" s="428" t="s">
        <v>55</v>
      </c>
      <c r="F26" s="385"/>
      <c r="G26" s="385"/>
      <c r="H26" s="385"/>
      <c r="I26" s="385"/>
      <c r="J26" s="385"/>
      <c r="K26" s="386"/>
      <c r="L26" s="429">
        <v>1</v>
      </c>
      <c r="M26" s="430"/>
      <c r="N26" s="430"/>
      <c r="O26" s="430"/>
      <c r="P26" s="444"/>
      <c r="Q26" s="429">
        <v>5680</v>
      </c>
      <c r="R26" s="430"/>
      <c r="S26" s="430"/>
      <c r="T26" s="430"/>
      <c r="U26" s="430"/>
      <c r="V26" s="444"/>
      <c r="W26" s="523"/>
      <c r="X26" s="511"/>
      <c r="Y26" s="512"/>
      <c r="Z26" s="428" t="s">
        <v>54</v>
      </c>
      <c r="AA26" s="505"/>
      <c r="AB26" s="505"/>
      <c r="AC26" s="505"/>
      <c r="AD26" s="505"/>
      <c r="AE26" s="505"/>
      <c r="AF26" s="505"/>
      <c r="AG26" s="506"/>
      <c r="AH26" s="429">
        <v>2</v>
      </c>
      <c r="AI26" s="430"/>
      <c r="AJ26" s="430"/>
      <c r="AK26" s="430"/>
      <c r="AL26" s="444"/>
      <c r="AM26" s="429" t="s">
        <v>53</v>
      </c>
      <c r="AN26" s="430"/>
      <c r="AO26" s="430"/>
      <c r="AP26" s="430"/>
      <c r="AQ26" s="430"/>
      <c r="AR26" s="444"/>
      <c r="AS26" s="429" t="s">
        <v>53</v>
      </c>
      <c r="AT26" s="430"/>
      <c r="AU26" s="430"/>
      <c r="AV26" s="430"/>
      <c r="AW26" s="430"/>
      <c r="AX26" s="431"/>
      <c r="AY26" s="341" t="s">
        <v>52</v>
      </c>
      <c r="AZ26" s="342"/>
      <c r="BA26" s="342"/>
      <c r="BB26" s="342"/>
      <c r="BC26" s="342"/>
      <c r="BD26" s="342"/>
      <c r="BE26" s="342"/>
      <c r="BF26" s="342"/>
      <c r="BG26" s="342"/>
      <c r="BH26" s="342"/>
      <c r="BI26" s="342"/>
      <c r="BJ26" s="342"/>
      <c r="BK26" s="342"/>
      <c r="BL26" s="342"/>
      <c r="BM26" s="343"/>
      <c r="BN26" s="338" t="s">
        <v>46</v>
      </c>
      <c r="BO26" s="339"/>
      <c r="BP26" s="339"/>
      <c r="BQ26" s="339"/>
      <c r="BR26" s="339"/>
      <c r="BS26" s="339"/>
      <c r="BT26" s="339"/>
      <c r="BU26" s="340"/>
      <c r="BV26" s="338" t="s">
        <v>46</v>
      </c>
      <c r="BW26" s="339"/>
      <c r="BX26" s="339"/>
      <c r="BY26" s="339"/>
      <c r="BZ26" s="339"/>
      <c r="CA26" s="339"/>
      <c r="CB26" s="339"/>
      <c r="CC26" s="340"/>
      <c r="CD26" s="67"/>
      <c r="CE26" s="484"/>
      <c r="CF26" s="484"/>
      <c r="CG26" s="484"/>
      <c r="CH26" s="484"/>
      <c r="CI26" s="484"/>
      <c r="CJ26" s="484"/>
      <c r="CK26" s="484"/>
      <c r="CL26" s="484"/>
      <c r="CM26" s="484"/>
      <c r="CN26" s="484"/>
      <c r="CO26" s="484"/>
      <c r="CP26" s="484"/>
      <c r="CQ26" s="484"/>
      <c r="CR26" s="484"/>
      <c r="CS26" s="485"/>
      <c r="CT26" s="335"/>
      <c r="CU26" s="336"/>
      <c r="CV26" s="336"/>
      <c r="CW26" s="336"/>
      <c r="CX26" s="336"/>
      <c r="CY26" s="336"/>
      <c r="CZ26" s="336"/>
      <c r="DA26" s="337"/>
      <c r="DB26" s="335"/>
      <c r="DC26" s="336"/>
      <c r="DD26" s="336"/>
      <c r="DE26" s="336"/>
      <c r="DF26" s="336"/>
      <c r="DG26" s="336"/>
      <c r="DH26" s="336"/>
      <c r="DI26" s="337"/>
    </row>
    <row r="27" spans="1:119" ht="18.75" customHeight="1" thickBot="1" x14ac:dyDescent="0.2">
      <c r="A27" s="54"/>
      <c r="B27" s="510"/>
      <c r="C27" s="511"/>
      <c r="D27" s="512"/>
      <c r="E27" s="428" t="s">
        <v>51</v>
      </c>
      <c r="F27" s="385"/>
      <c r="G27" s="385"/>
      <c r="H27" s="385"/>
      <c r="I27" s="385"/>
      <c r="J27" s="385"/>
      <c r="K27" s="386"/>
      <c r="L27" s="429">
        <v>1</v>
      </c>
      <c r="M27" s="430"/>
      <c r="N27" s="430"/>
      <c r="O27" s="430"/>
      <c r="P27" s="444"/>
      <c r="Q27" s="429">
        <v>2360</v>
      </c>
      <c r="R27" s="430"/>
      <c r="S27" s="430"/>
      <c r="T27" s="430"/>
      <c r="U27" s="430"/>
      <c r="V27" s="444"/>
      <c r="W27" s="523"/>
      <c r="X27" s="511"/>
      <c r="Y27" s="512"/>
      <c r="Z27" s="428" t="s">
        <v>50</v>
      </c>
      <c r="AA27" s="385"/>
      <c r="AB27" s="385"/>
      <c r="AC27" s="385"/>
      <c r="AD27" s="385"/>
      <c r="AE27" s="385"/>
      <c r="AF27" s="385"/>
      <c r="AG27" s="386"/>
      <c r="AH27" s="429" t="s">
        <v>46</v>
      </c>
      <c r="AI27" s="430"/>
      <c r="AJ27" s="430"/>
      <c r="AK27" s="430"/>
      <c r="AL27" s="444"/>
      <c r="AM27" s="429" t="s">
        <v>46</v>
      </c>
      <c r="AN27" s="430"/>
      <c r="AO27" s="430"/>
      <c r="AP27" s="430"/>
      <c r="AQ27" s="430"/>
      <c r="AR27" s="444"/>
      <c r="AS27" s="429" t="s">
        <v>46</v>
      </c>
      <c r="AT27" s="430"/>
      <c r="AU27" s="430"/>
      <c r="AV27" s="430"/>
      <c r="AW27" s="430"/>
      <c r="AX27" s="431"/>
      <c r="AY27" s="470" t="s">
        <v>49</v>
      </c>
      <c r="AZ27" s="471"/>
      <c r="BA27" s="471"/>
      <c r="BB27" s="471"/>
      <c r="BC27" s="471"/>
      <c r="BD27" s="471"/>
      <c r="BE27" s="471"/>
      <c r="BF27" s="471"/>
      <c r="BG27" s="471"/>
      <c r="BH27" s="471"/>
      <c r="BI27" s="471"/>
      <c r="BJ27" s="471"/>
      <c r="BK27" s="471"/>
      <c r="BL27" s="471"/>
      <c r="BM27" s="472"/>
      <c r="BN27" s="538">
        <v>175000</v>
      </c>
      <c r="BO27" s="539"/>
      <c r="BP27" s="539"/>
      <c r="BQ27" s="539"/>
      <c r="BR27" s="539"/>
      <c r="BS27" s="539"/>
      <c r="BT27" s="539"/>
      <c r="BU27" s="540"/>
      <c r="BV27" s="538">
        <v>175000</v>
      </c>
      <c r="BW27" s="539"/>
      <c r="BX27" s="539"/>
      <c r="BY27" s="539"/>
      <c r="BZ27" s="539"/>
      <c r="CA27" s="539"/>
      <c r="CB27" s="539"/>
      <c r="CC27" s="540"/>
      <c r="CD27" s="66"/>
      <c r="CE27" s="484"/>
      <c r="CF27" s="484"/>
      <c r="CG27" s="484"/>
      <c r="CH27" s="484"/>
      <c r="CI27" s="484"/>
      <c r="CJ27" s="484"/>
      <c r="CK27" s="484"/>
      <c r="CL27" s="484"/>
      <c r="CM27" s="484"/>
      <c r="CN27" s="484"/>
      <c r="CO27" s="484"/>
      <c r="CP27" s="484"/>
      <c r="CQ27" s="484"/>
      <c r="CR27" s="484"/>
      <c r="CS27" s="485"/>
      <c r="CT27" s="335"/>
      <c r="CU27" s="336"/>
      <c r="CV27" s="336"/>
      <c r="CW27" s="336"/>
      <c r="CX27" s="336"/>
      <c r="CY27" s="336"/>
      <c r="CZ27" s="336"/>
      <c r="DA27" s="337"/>
      <c r="DB27" s="335"/>
      <c r="DC27" s="336"/>
      <c r="DD27" s="336"/>
      <c r="DE27" s="336"/>
      <c r="DF27" s="336"/>
      <c r="DG27" s="336"/>
      <c r="DH27" s="336"/>
      <c r="DI27" s="337"/>
      <c r="DJ27" s="46"/>
      <c r="DK27" s="46"/>
      <c r="DL27" s="46"/>
      <c r="DM27" s="46"/>
      <c r="DN27" s="46"/>
      <c r="DO27" s="46"/>
    </row>
    <row r="28" spans="1:119" ht="18.75" customHeight="1" x14ac:dyDescent="0.15">
      <c r="A28" s="54"/>
      <c r="B28" s="510"/>
      <c r="C28" s="511"/>
      <c r="D28" s="512"/>
      <c r="E28" s="428" t="s">
        <v>48</v>
      </c>
      <c r="F28" s="385"/>
      <c r="G28" s="385"/>
      <c r="H28" s="385"/>
      <c r="I28" s="385"/>
      <c r="J28" s="385"/>
      <c r="K28" s="386"/>
      <c r="L28" s="429">
        <v>1</v>
      </c>
      <c r="M28" s="430"/>
      <c r="N28" s="430"/>
      <c r="O28" s="430"/>
      <c r="P28" s="444"/>
      <c r="Q28" s="429">
        <v>1910</v>
      </c>
      <c r="R28" s="430"/>
      <c r="S28" s="430"/>
      <c r="T28" s="430"/>
      <c r="U28" s="430"/>
      <c r="V28" s="444"/>
      <c r="W28" s="523"/>
      <c r="X28" s="511"/>
      <c r="Y28" s="512"/>
      <c r="Z28" s="428" t="s">
        <v>47</v>
      </c>
      <c r="AA28" s="385"/>
      <c r="AB28" s="385"/>
      <c r="AC28" s="385"/>
      <c r="AD28" s="385"/>
      <c r="AE28" s="385"/>
      <c r="AF28" s="385"/>
      <c r="AG28" s="386"/>
      <c r="AH28" s="429" t="s">
        <v>46</v>
      </c>
      <c r="AI28" s="430"/>
      <c r="AJ28" s="430"/>
      <c r="AK28" s="430"/>
      <c r="AL28" s="444"/>
      <c r="AM28" s="429" t="s">
        <v>46</v>
      </c>
      <c r="AN28" s="430"/>
      <c r="AO28" s="430"/>
      <c r="AP28" s="430"/>
      <c r="AQ28" s="430"/>
      <c r="AR28" s="444"/>
      <c r="AS28" s="429" t="s">
        <v>46</v>
      </c>
      <c r="AT28" s="430"/>
      <c r="AU28" s="430"/>
      <c r="AV28" s="430"/>
      <c r="AW28" s="430"/>
      <c r="AX28" s="431"/>
      <c r="AY28" s="550" t="s">
        <v>45</v>
      </c>
      <c r="AZ28" s="551"/>
      <c r="BA28" s="551"/>
      <c r="BB28" s="552"/>
      <c r="BC28" s="372" t="s">
        <v>44</v>
      </c>
      <c r="BD28" s="373"/>
      <c r="BE28" s="373"/>
      <c r="BF28" s="373"/>
      <c r="BG28" s="373"/>
      <c r="BH28" s="373"/>
      <c r="BI28" s="373"/>
      <c r="BJ28" s="373"/>
      <c r="BK28" s="373"/>
      <c r="BL28" s="373"/>
      <c r="BM28" s="374"/>
      <c r="BN28" s="375">
        <v>827739</v>
      </c>
      <c r="BO28" s="376"/>
      <c r="BP28" s="376"/>
      <c r="BQ28" s="376"/>
      <c r="BR28" s="376"/>
      <c r="BS28" s="376"/>
      <c r="BT28" s="376"/>
      <c r="BU28" s="377"/>
      <c r="BV28" s="375">
        <v>823535</v>
      </c>
      <c r="BW28" s="376"/>
      <c r="BX28" s="376"/>
      <c r="BY28" s="376"/>
      <c r="BZ28" s="376"/>
      <c r="CA28" s="376"/>
      <c r="CB28" s="376"/>
      <c r="CC28" s="377"/>
      <c r="CD28" s="67"/>
      <c r="CE28" s="484"/>
      <c r="CF28" s="484"/>
      <c r="CG28" s="484"/>
      <c r="CH28" s="484"/>
      <c r="CI28" s="484"/>
      <c r="CJ28" s="484"/>
      <c r="CK28" s="484"/>
      <c r="CL28" s="484"/>
      <c r="CM28" s="484"/>
      <c r="CN28" s="484"/>
      <c r="CO28" s="484"/>
      <c r="CP28" s="484"/>
      <c r="CQ28" s="484"/>
      <c r="CR28" s="484"/>
      <c r="CS28" s="485"/>
      <c r="CT28" s="335"/>
      <c r="CU28" s="336"/>
      <c r="CV28" s="336"/>
      <c r="CW28" s="336"/>
      <c r="CX28" s="336"/>
      <c r="CY28" s="336"/>
      <c r="CZ28" s="336"/>
      <c r="DA28" s="337"/>
      <c r="DB28" s="335"/>
      <c r="DC28" s="336"/>
      <c r="DD28" s="336"/>
      <c r="DE28" s="336"/>
      <c r="DF28" s="336"/>
      <c r="DG28" s="336"/>
      <c r="DH28" s="336"/>
      <c r="DI28" s="337"/>
      <c r="DJ28" s="46"/>
      <c r="DK28" s="46"/>
      <c r="DL28" s="46"/>
      <c r="DM28" s="46"/>
      <c r="DN28" s="46"/>
      <c r="DO28" s="46"/>
    </row>
    <row r="29" spans="1:119" ht="18.75" customHeight="1" x14ac:dyDescent="0.15">
      <c r="A29" s="54"/>
      <c r="B29" s="510"/>
      <c r="C29" s="511"/>
      <c r="D29" s="512"/>
      <c r="E29" s="428" t="s">
        <v>43</v>
      </c>
      <c r="F29" s="385"/>
      <c r="G29" s="385"/>
      <c r="H29" s="385"/>
      <c r="I29" s="385"/>
      <c r="J29" s="385"/>
      <c r="K29" s="386"/>
      <c r="L29" s="429">
        <v>6</v>
      </c>
      <c r="M29" s="430"/>
      <c r="N29" s="430"/>
      <c r="O29" s="430"/>
      <c r="P29" s="444"/>
      <c r="Q29" s="429">
        <v>1630</v>
      </c>
      <c r="R29" s="430"/>
      <c r="S29" s="430"/>
      <c r="T29" s="430"/>
      <c r="U29" s="430"/>
      <c r="V29" s="444"/>
      <c r="W29" s="524"/>
      <c r="X29" s="525"/>
      <c r="Y29" s="526"/>
      <c r="Z29" s="428" t="s">
        <v>42</v>
      </c>
      <c r="AA29" s="385"/>
      <c r="AB29" s="385"/>
      <c r="AC29" s="385"/>
      <c r="AD29" s="385"/>
      <c r="AE29" s="385"/>
      <c r="AF29" s="385"/>
      <c r="AG29" s="386"/>
      <c r="AH29" s="429">
        <v>41</v>
      </c>
      <c r="AI29" s="430"/>
      <c r="AJ29" s="430"/>
      <c r="AK29" s="430"/>
      <c r="AL29" s="444"/>
      <c r="AM29" s="429">
        <v>122508</v>
      </c>
      <c r="AN29" s="430"/>
      <c r="AO29" s="430"/>
      <c r="AP29" s="430"/>
      <c r="AQ29" s="430"/>
      <c r="AR29" s="444"/>
      <c r="AS29" s="429">
        <v>2988</v>
      </c>
      <c r="AT29" s="430"/>
      <c r="AU29" s="430"/>
      <c r="AV29" s="430"/>
      <c r="AW29" s="430"/>
      <c r="AX29" s="431"/>
      <c r="AY29" s="553"/>
      <c r="AZ29" s="554"/>
      <c r="BA29" s="554"/>
      <c r="BB29" s="555"/>
      <c r="BC29" s="389" t="s">
        <v>41</v>
      </c>
      <c r="BD29" s="390"/>
      <c r="BE29" s="390"/>
      <c r="BF29" s="390"/>
      <c r="BG29" s="390"/>
      <c r="BH29" s="390"/>
      <c r="BI29" s="390"/>
      <c r="BJ29" s="390"/>
      <c r="BK29" s="390"/>
      <c r="BL29" s="390"/>
      <c r="BM29" s="391"/>
      <c r="BN29" s="338">
        <v>869383</v>
      </c>
      <c r="BO29" s="339"/>
      <c r="BP29" s="339"/>
      <c r="BQ29" s="339"/>
      <c r="BR29" s="339"/>
      <c r="BS29" s="339"/>
      <c r="BT29" s="339"/>
      <c r="BU29" s="340"/>
      <c r="BV29" s="338">
        <v>868133</v>
      </c>
      <c r="BW29" s="339"/>
      <c r="BX29" s="339"/>
      <c r="BY29" s="339"/>
      <c r="BZ29" s="339"/>
      <c r="CA29" s="339"/>
      <c r="CB29" s="339"/>
      <c r="CC29" s="340"/>
      <c r="CD29" s="66"/>
      <c r="CE29" s="484"/>
      <c r="CF29" s="484"/>
      <c r="CG29" s="484"/>
      <c r="CH29" s="484"/>
      <c r="CI29" s="484"/>
      <c r="CJ29" s="484"/>
      <c r="CK29" s="484"/>
      <c r="CL29" s="484"/>
      <c r="CM29" s="484"/>
      <c r="CN29" s="484"/>
      <c r="CO29" s="484"/>
      <c r="CP29" s="484"/>
      <c r="CQ29" s="484"/>
      <c r="CR29" s="484"/>
      <c r="CS29" s="485"/>
      <c r="CT29" s="335"/>
      <c r="CU29" s="336"/>
      <c r="CV29" s="336"/>
      <c r="CW29" s="336"/>
      <c r="CX29" s="336"/>
      <c r="CY29" s="336"/>
      <c r="CZ29" s="336"/>
      <c r="DA29" s="337"/>
      <c r="DB29" s="335"/>
      <c r="DC29" s="336"/>
      <c r="DD29" s="336"/>
      <c r="DE29" s="336"/>
      <c r="DF29" s="336"/>
      <c r="DG29" s="336"/>
      <c r="DH29" s="336"/>
      <c r="DI29" s="337"/>
      <c r="DJ29" s="46"/>
      <c r="DK29" s="46"/>
      <c r="DL29" s="46"/>
      <c r="DM29" s="46"/>
      <c r="DN29" s="46"/>
      <c r="DO29" s="46"/>
    </row>
    <row r="30" spans="1:119" ht="18.75" customHeight="1" thickBot="1" x14ac:dyDescent="0.2">
      <c r="A30" s="54"/>
      <c r="B30" s="513"/>
      <c r="C30" s="514"/>
      <c r="D30" s="515"/>
      <c r="E30" s="432"/>
      <c r="F30" s="433"/>
      <c r="G30" s="433"/>
      <c r="H30" s="433"/>
      <c r="I30" s="433"/>
      <c r="J30" s="433"/>
      <c r="K30" s="434"/>
      <c r="L30" s="544"/>
      <c r="M30" s="545"/>
      <c r="N30" s="545"/>
      <c r="O30" s="545"/>
      <c r="P30" s="546"/>
      <c r="Q30" s="544"/>
      <c r="R30" s="545"/>
      <c r="S30" s="545"/>
      <c r="T30" s="545"/>
      <c r="U30" s="545"/>
      <c r="V30" s="546"/>
      <c r="W30" s="547" t="s">
        <v>40</v>
      </c>
      <c r="X30" s="548"/>
      <c r="Y30" s="548"/>
      <c r="Z30" s="548"/>
      <c r="AA30" s="548"/>
      <c r="AB30" s="548"/>
      <c r="AC30" s="548"/>
      <c r="AD30" s="548"/>
      <c r="AE30" s="548"/>
      <c r="AF30" s="548"/>
      <c r="AG30" s="549"/>
      <c r="AH30" s="494">
        <v>97</v>
      </c>
      <c r="AI30" s="495"/>
      <c r="AJ30" s="495"/>
      <c r="AK30" s="495"/>
      <c r="AL30" s="495"/>
      <c r="AM30" s="495"/>
      <c r="AN30" s="495"/>
      <c r="AO30" s="495"/>
      <c r="AP30" s="495"/>
      <c r="AQ30" s="495"/>
      <c r="AR30" s="495"/>
      <c r="AS30" s="495"/>
      <c r="AT30" s="495"/>
      <c r="AU30" s="495"/>
      <c r="AV30" s="495"/>
      <c r="AW30" s="495"/>
      <c r="AX30" s="497"/>
      <c r="AY30" s="556"/>
      <c r="AZ30" s="557"/>
      <c r="BA30" s="557"/>
      <c r="BB30" s="558"/>
      <c r="BC30" s="535" t="s">
        <v>39</v>
      </c>
      <c r="BD30" s="536"/>
      <c r="BE30" s="536"/>
      <c r="BF30" s="536"/>
      <c r="BG30" s="536"/>
      <c r="BH30" s="536"/>
      <c r="BI30" s="536"/>
      <c r="BJ30" s="536"/>
      <c r="BK30" s="536"/>
      <c r="BL30" s="536"/>
      <c r="BM30" s="537"/>
      <c r="BN30" s="538">
        <v>1365955</v>
      </c>
      <c r="BO30" s="539"/>
      <c r="BP30" s="539"/>
      <c r="BQ30" s="539"/>
      <c r="BR30" s="539"/>
      <c r="BS30" s="539"/>
      <c r="BT30" s="539"/>
      <c r="BU30" s="540"/>
      <c r="BV30" s="538">
        <v>1143281</v>
      </c>
      <c r="BW30" s="539"/>
      <c r="BX30" s="539"/>
      <c r="BY30" s="539"/>
      <c r="BZ30" s="539"/>
      <c r="CA30" s="539"/>
      <c r="CB30" s="539"/>
      <c r="CC30" s="540"/>
      <c r="CD30" s="65"/>
      <c r="CE30" s="64"/>
      <c r="CF30" s="64"/>
      <c r="CG30" s="64"/>
      <c r="CH30" s="64"/>
      <c r="CI30" s="64"/>
      <c r="CJ30" s="64"/>
      <c r="CK30" s="64"/>
      <c r="CL30" s="64"/>
      <c r="CM30" s="64"/>
      <c r="CN30" s="64"/>
      <c r="CO30" s="64"/>
      <c r="CP30" s="64"/>
      <c r="CQ30" s="64"/>
      <c r="CR30" s="64"/>
      <c r="CS30" s="63"/>
      <c r="CT30" s="62"/>
      <c r="CU30" s="61"/>
      <c r="CV30" s="61"/>
      <c r="CW30" s="61"/>
      <c r="CX30" s="61"/>
      <c r="CY30" s="61"/>
      <c r="CZ30" s="61"/>
      <c r="DA30" s="60"/>
      <c r="DB30" s="62"/>
      <c r="DC30" s="61"/>
      <c r="DD30" s="61"/>
      <c r="DE30" s="61"/>
      <c r="DF30" s="61"/>
      <c r="DG30" s="61"/>
      <c r="DH30" s="61"/>
      <c r="DI30" s="60"/>
      <c r="DJ30" s="46"/>
      <c r="DK30" s="46"/>
      <c r="DL30" s="46"/>
      <c r="DM30" s="46"/>
      <c r="DN30" s="46"/>
      <c r="DO30" s="46"/>
    </row>
    <row r="31" spans="1:119" ht="13.5" customHeight="1" x14ac:dyDescent="0.15">
      <c r="A31" s="54"/>
      <c r="B31" s="59"/>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7"/>
      <c r="DJ31" s="46"/>
      <c r="DK31" s="46"/>
      <c r="DL31" s="46"/>
      <c r="DM31" s="46"/>
      <c r="DN31" s="46"/>
      <c r="DO31" s="46"/>
    </row>
    <row r="32" spans="1:119" ht="13.5" customHeight="1" x14ac:dyDescent="0.15">
      <c r="A32" s="54"/>
      <c r="B32" s="53"/>
      <c r="C32" s="52" t="s">
        <v>38</v>
      </c>
      <c r="D32" s="52"/>
      <c r="E32" s="52"/>
      <c r="F32" s="51"/>
      <c r="G32" s="51"/>
      <c r="H32" s="51"/>
      <c r="I32" s="51"/>
      <c r="J32" s="51"/>
      <c r="K32" s="51"/>
      <c r="L32" s="51"/>
      <c r="M32" s="51"/>
      <c r="N32" s="51"/>
      <c r="O32" s="51"/>
      <c r="P32" s="51"/>
      <c r="Q32" s="51"/>
      <c r="R32" s="51"/>
      <c r="S32" s="51"/>
      <c r="T32" s="51"/>
      <c r="U32" s="51" t="s">
        <v>37</v>
      </c>
      <c r="V32" s="51"/>
      <c r="W32" s="51"/>
      <c r="X32" s="51"/>
      <c r="Y32" s="51"/>
      <c r="Z32" s="51"/>
      <c r="AA32" s="51"/>
      <c r="AB32" s="51"/>
      <c r="AC32" s="51"/>
      <c r="AD32" s="51"/>
      <c r="AE32" s="51"/>
      <c r="AF32" s="51"/>
      <c r="AG32" s="51"/>
      <c r="AH32" s="51"/>
      <c r="AI32" s="51"/>
      <c r="AJ32" s="51"/>
      <c r="AK32" s="51"/>
      <c r="AL32" s="51"/>
      <c r="AM32" s="58" t="s">
        <v>36</v>
      </c>
      <c r="AN32" s="51"/>
      <c r="AO32" s="51"/>
      <c r="AP32" s="51"/>
      <c r="AQ32" s="51"/>
      <c r="AR32" s="51"/>
      <c r="AS32" s="58"/>
      <c r="AT32" s="58"/>
      <c r="AU32" s="58"/>
      <c r="AV32" s="58"/>
      <c r="AW32" s="58"/>
      <c r="AX32" s="58"/>
      <c r="AY32" s="58"/>
      <c r="AZ32" s="58"/>
      <c r="BA32" s="58"/>
      <c r="BB32" s="51"/>
      <c r="BC32" s="58"/>
      <c r="BD32" s="51"/>
      <c r="BE32" s="58" t="s">
        <v>35</v>
      </c>
      <c r="BF32" s="51"/>
      <c r="BG32" s="51"/>
      <c r="BH32" s="51"/>
      <c r="BI32" s="51"/>
      <c r="BJ32" s="58"/>
      <c r="BK32" s="58"/>
      <c r="BL32" s="58"/>
      <c r="BM32" s="58"/>
      <c r="BN32" s="58"/>
      <c r="BO32" s="58"/>
      <c r="BP32" s="58"/>
      <c r="BQ32" s="58"/>
      <c r="BR32" s="51"/>
      <c r="BS32" s="51"/>
      <c r="BT32" s="51"/>
      <c r="BU32" s="51"/>
      <c r="BV32" s="51"/>
      <c r="BW32" s="51" t="s">
        <v>34</v>
      </c>
      <c r="BX32" s="51"/>
      <c r="BY32" s="51"/>
      <c r="BZ32" s="51"/>
      <c r="CA32" s="51"/>
      <c r="CB32" s="58"/>
      <c r="CC32" s="58"/>
      <c r="CD32" s="58"/>
      <c r="CE32" s="58"/>
      <c r="CF32" s="58"/>
      <c r="CG32" s="58"/>
      <c r="CH32" s="58"/>
      <c r="CI32" s="58"/>
      <c r="CJ32" s="58"/>
      <c r="CK32" s="58"/>
      <c r="CL32" s="58"/>
      <c r="CM32" s="58"/>
      <c r="CN32" s="58"/>
      <c r="CO32" s="58" t="s">
        <v>33</v>
      </c>
      <c r="CP32" s="58"/>
      <c r="CQ32" s="58"/>
      <c r="CR32" s="58"/>
      <c r="CS32" s="58"/>
      <c r="CT32" s="58"/>
      <c r="CU32" s="58"/>
      <c r="CV32" s="58"/>
      <c r="CW32" s="58"/>
      <c r="CX32" s="58"/>
      <c r="CY32" s="58"/>
      <c r="CZ32" s="58"/>
      <c r="DA32" s="58"/>
      <c r="DB32" s="58"/>
      <c r="DC32" s="58"/>
      <c r="DD32" s="58"/>
      <c r="DE32" s="58"/>
      <c r="DF32" s="58"/>
      <c r="DG32" s="58"/>
      <c r="DH32" s="58"/>
      <c r="DI32" s="57"/>
      <c r="DJ32" s="46"/>
      <c r="DK32" s="46"/>
      <c r="DL32" s="46"/>
      <c r="DM32" s="46"/>
      <c r="DN32" s="46"/>
      <c r="DO32" s="46"/>
    </row>
    <row r="33" spans="1:119" ht="13.5" customHeight="1" x14ac:dyDescent="0.15">
      <c r="A33" s="54"/>
      <c r="B33" s="53"/>
      <c r="C33" s="410" t="s">
        <v>28</v>
      </c>
      <c r="D33" s="410"/>
      <c r="E33" s="363" t="s">
        <v>32</v>
      </c>
      <c r="F33" s="363"/>
      <c r="G33" s="363"/>
      <c r="H33" s="363"/>
      <c r="I33" s="363"/>
      <c r="J33" s="363"/>
      <c r="K33" s="363"/>
      <c r="L33" s="363"/>
      <c r="M33" s="363"/>
      <c r="N33" s="363"/>
      <c r="O33" s="363"/>
      <c r="P33" s="363"/>
      <c r="Q33" s="363"/>
      <c r="R33" s="363"/>
      <c r="S33" s="363"/>
      <c r="T33" s="55"/>
      <c r="U33" s="410" t="s">
        <v>28</v>
      </c>
      <c r="V33" s="410"/>
      <c r="W33" s="363" t="s">
        <v>32</v>
      </c>
      <c r="X33" s="363"/>
      <c r="Y33" s="363"/>
      <c r="Z33" s="363"/>
      <c r="AA33" s="363"/>
      <c r="AB33" s="363"/>
      <c r="AC33" s="363"/>
      <c r="AD33" s="363"/>
      <c r="AE33" s="363"/>
      <c r="AF33" s="363"/>
      <c r="AG33" s="363"/>
      <c r="AH33" s="363"/>
      <c r="AI33" s="363"/>
      <c r="AJ33" s="363"/>
      <c r="AK33" s="363"/>
      <c r="AL33" s="55"/>
      <c r="AM33" s="410" t="s">
        <v>28</v>
      </c>
      <c r="AN33" s="410"/>
      <c r="AO33" s="363" t="s">
        <v>32</v>
      </c>
      <c r="AP33" s="363"/>
      <c r="AQ33" s="363"/>
      <c r="AR33" s="363"/>
      <c r="AS33" s="363"/>
      <c r="AT33" s="363"/>
      <c r="AU33" s="363"/>
      <c r="AV33" s="363"/>
      <c r="AW33" s="363"/>
      <c r="AX33" s="363"/>
      <c r="AY33" s="363"/>
      <c r="AZ33" s="363"/>
      <c r="BA33" s="363"/>
      <c r="BB33" s="363"/>
      <c r="BC33" s="363"/>
      <c r="BD33" s="56"/>
      <c r="BE33" s="363" t="s">
        <v>30</v>
      </c>
      <c r="BF33" s="363"/>
      <c r="BG33" s="363" t="s">
        <v>31</v>
      </c>
      <c r="BH33" s="363"/>
      <c r="BI33" s="363"/>
      <c r="BJ33" s="363"/>
      <c r="BK33" s="363"/>
      <c r="BL33" s="363"/>
      <c r="BM33" s="363"/>
      <c r="BN33" s="363"/>
      <c r="BO33" s="363"/>
      <c r="BP33" s="363"/>
      <c r="BQ33" s="363"/>
      <c r="BR33" s="363"/>
      <c r="BS33" s="363"/>
      <c r="BT33" s="363"/>
      <c r="BU33" s="363"/>
      <c r="BV33" s="56"/>
      <c r="BW33" s="410" t="s">
        <v>30</v>
      </c>
      <c r="BX33" s="410"/>
      <c r="BY33" s="363" t="s">
        <v>29</v>
      </c>
      <c r="BZ33" s="363"/>
      <c r="CA33" s="363"/>
      <c r="CB33" s="363"/>
      <c r="CC33" s="363"/>
      <c r="CD33" s="363"/>
      <c r="CE33" s="363"/>
      <c r="CF33" s="363"/>
      <c r="CG33" s="363"/>
      <c r="CH33" s="363"/>
      <c r="CI33" s="363"/>
      <c r="CJ33" s="363"/>
      <c r="CK33" s="363"/>
      <c r="CL33" s="363"/>
      <c r="CM33" s="363"/>
      <c r="CN33" s="55"/>
      <c r="CO33" s="410" t="s">
        <v>28</v>
      </c>
      <c r="CP33" s="410"/>
      <c r="CQ33" s="363" t="s">
        <v>27</v>
      </c>
      <c r="CR33" s="363"/>
      <c r="CS33" s="363"/>
      <c r="CT33" s="363"/>
      <c r="CU33" s="363"/>
      <c r="CV33" s="363"/>
      <c r="CW33" s="363"/>
      <c r="CX33" s="363"/>
      <c r="CY33" s="363"/>
      <c r="CZ33" s="363"/>
      <c r="DA33" s="363"/>
      <c r="DB33" s="363"/>
      <c r="DC33" s="363"/>
      <c r="DD33" s="363"/>
      <c r="DE33" s="363"/>
      <c r="DF33" s="55"/>
      <c r="DG33" s="363" t="s">
        <v>26</v>
      </c>
      <c r="DH33" s="363"/>
      <c r="DI33" s="50"/>
      <c r="DJ33" s="46"/>
      <c r="DK33" s="46"/>
      <c r="DL33" s="46"/>
      <c r="DM33" s="46"/>
      <c r="DN33" s="46"/>
      <c r="DO33" s="46"/>
    </row>
    <row r="34" spans="1:119" ht="32.25" customHeight="1" x14ac:dyDescent="0.15">
      <c r="A34" s="54"/>
      <c r="B34" s="53"/>
      <c r="C34" s="560">
        <f>IF(E34="","",1)</f>
        <v>1</v>
      </c>
      <c r="D34" s="560"/>
      <c r="E34" s="561" t="str">
        <f>IF('各会計、関係団体の財政状況及び健全化判断比率'!B7="","",'各会計、関係団体の財政状況及び健全化判断比率'!B7)</f>
        <v>一般会計</v>
      </c>
      <c r="F34" s="561"/>
      <c r="G34" s="561"/>
      <c r="H34" s="561"/>
      <c r="I34" s="561"/>
      <c r="J34" s="561"/>
      <c r="K34" s="561"/>
      <c r="L34" s="561"/>
      <c r="M34" s="561"/>
      <c r="N34" s="561"/>
      <c r="O34" s="561"/>
      <c r="P34" s="561"/>
      <c r="Q34" s="561"/>
      <c r="R34" s="561"/>
      <c r="S34" s="561"/>
      <c r="T34" s="52"/>
      <c r="U34" s="560">
        <f>IF(W34="","",MAX(C34:D43)+1)</f>
        <v>3</v>
      </c>
      <c r="V34" s="560"/>
      <c r="W34" s="561" t="str">
        <f>IF('各会計、関係団体の財政状況及び健全化判断比率'!B28="","",'各会計、関係団体の財政状況及び健全化判断比率'!B28)</f>
        <v>北川村国民健康保険特別会計</v>
      </c>
      <c r="X34" s="561"/>
      <c r="Y34" s="561"/>
      <c r="Z34" s="561"/>
      <c r="AA34" s="561"/>
      <c r="AB34" s="561"/>
      <c r="AC34" s="561"/>
      <c r="AD34" s="561"/>
      <c r="AE34" s="561"/>
      <c r="AF34" s="561"/>
      <c r="AG34" s="561"/>
      <c r="AH34" s="561"/>
      <c r="AI34" s="561"/>
      <c r="AJ34" s="561"/>
      <c r="AK34" s="561"/>
      <c r="AL34" s="52"/>
      <c r="AM34" s="560" t="str">
        <f>IF(AO34="","",MAX(C34:D43,U34:V43)+1)</f>
        <v/>
      </c>
      <c r="AN34" s="560"/>
      <c r="AO34" s="561"/>
      <c r="AP34" s="561"/>
      <c r="AQ34" s="561"/>
      <c r="AR34" s="561"/>
      <c r="AS34" s="561"/>
      <c r="AT34" s="561"/>
      <c r="AU34" s="561"/>
      <c r="AV34" s="561"/>
      <c r="AW34" s="561"/>
      <c r="AX34" s="561"/>
      <c r="AY34" s="561"/>
      <c r="AZ34" s="561"/>
      <c r="BA34" s="561"/>
      <c r="BB34" s="561"/>
      <c r="BC34" s="561"/>
      <c r="BD34" s="52"/>
      <c r="BE34" s="560">
        <f>IF(BG34="","",MAX(C34:D43,U34:V43,AM34:AN43)+1)</f>
        <v>5</v>
      </c>
      <c r="BF34" s="560"/>
      <c r="BG34" s="561" t="str">
        <f>IF('各会計、関係団体の財政状況及び健全化判断比率'!B30="","",'各会計、関係団体の財政状況及び健全化判断比率'!B30)</f>
        <v>北川村簡易水道特別会計</v>
      </c>
      <c r="BH34" s="561"/>
      <c r="BI34" s="561"/>
      <c r="BJ34" s="561"/>
      <c r="BK34" s="561"/>
      <c r="BL34" s="561"/>
      <c r="BM34" s="561"/>
      <c r="BN34" s="561"/>
      <c r="BO34" s="561"/>
      <c r="BP34" s="561"/>
      <c r="BQ34" s="561"/>
      <c r="BR34" s="561"/>
      <c r="BS34" s="561"/>
      <c r="BT34" s="561"/>
      <c r="BU34" s="561"/>
      <c r="BV34" s="52"/>
      <c r="BW34" s="560">
        <f>IF(BY34="","",MAX(C34:D43,U34:V43,AM34:AN43,BE34:BF43)+1)</f>
        <v>6</v>
      </c>
      <c r="BX34" s="560"/>
      <c r="BY34" s="561" t="str">
        <f>IF('各会計、関係団体の財政状況及び健全化判断比率'!B68="","",'各会計、関係団体の財政状況及び健全化判断比率'!B68)</f>
        <v>安芸広域市町村圏特別養護老人ホーム組合</v>
      </c>
      <c r="BZ34" s="561"/>
      <c r="CA34" s="561"/>
      <c r="CB34" s="561"/>
      <c r="CC34" s="561"/>
      <c r="CD34" s="561"/>
      <c r="CE34" s="561"/>
      <c r="CF34" s="561"/>
      <c r="CG34" s="561"/>
      <c r="CH34" s="561"/>
      <c r="CI34" s="561"/>
      <c r="CJ34" s="561"/>
      <c r="CK34" s="561"/>
      <c r="CL34" s="561"/>
      <c r="CM34" s="561"/>
      <c r="CN34" s="52"/>
      <c r="CO34" s="560">
        <f>IF(CQ34="","",MAX(C34:D43,U34:V43,AM34:AN43,BE34:BF43,BW34:BX43)+1)</f>
        <v>16</v>
      </c>
      <c r="CP34" s="560"/>
      <c r="CQ34" s="561" t="str">
        <f>IF('各会計、関係団体の財政状況及び健全化判断比率'!BS7="","",'各会計、関係団体の財政状況及び健全化判断比率'!BS7)</f>
        <v>（株）きたがわジャルダン</v>
      </c>
      <c r="CR34" s="561"/>
      <c r="CS34" s="561"/>
      <c r="CT34" s="561"/>
      <c r="CU34" s="561"/>
      <c r="CV34" s="561"/>
      <c r="CW34" s="561"/>
      <c r="CX34" s="561"/>
      <c r="CY34" s="561"/>
      <c r="CZ34" s="561"/>
      <c r="DA34" s="561"/>
      <c r="DB34" s="561"/>
      <c r="DC34" s="561"/>
      <c r="DD34" s="561"/>
      <c r="DE34" s="561"/>
      <c r="DF34" s="51"/>
      <c r="DG34" s="559" t="str">
        <f>IF('各会計、関係団体の財政状況及び健全化判断比率'!BR7="","",'各会計、関係団体の財政状況及び健全化判断比率'!BR7)</f>
        <v/>
      </c>
      <c r="DH34" s="559"/>
      <c r="DI34" s="50"/>
      <c r="DJ34" s="46"/>
      <c r="DK34" s="46"/>
      <c r="DL34" s="46"/>
      <c r="DM34" s="46"/>
      <c r="DN34" s="46"/>
      <c r="DO34" s="46"/>
    </row>
    <row r="35" spans="1:119" ht="32.25" customHeight="1" x14ac:dyDescent="0.15">
      <c r="A35" s="54"/>
      <c r="B35" s="53"/>
      <c r="C35" s="560">
        <f t="shared" ref="C35:C43" si="0">IF(E35="","",C34+1)</f>
        <v>2</v>
      </c>
      <c r="D35" s="560"/>
      <c r="E35" s="561" t="str">
        <f>IF('各会計、関係団体の財政状況及び健全化判断比率'!B8="","",'各会計、関係団体の財政状況及び健全化判断比率'!B8)</f>
        <v>北川村代替輸送特別会計</v>
      </c>
      <c r="F35" s="561"/>
      <c r="G35" s="561"/>
      <c r="H35" s="561"/>
      <c r="I35" s="561"/>
      <c r="J35" s="561"/>
      <c r="K35" s="561"/>
      <c r="L35" s="561"/>
      <c r="M35" s="561"/>
      <c r="N35" s="561"/>
      <c r="O35" s="561"/>
      <c r="P35" s="561"/>
      <c r="Q35" s="561"/>
      <c r="R35" s="561"/>
      <c r="S35" s="561"/>
      <c r="T35" s="52"/>
      <c r="U35" s="560">
        <f t="shared" ref="U35:U43" si="1">IF(W35="","",U34+1)</f>
        <v>4</v>
      </c>
      <c r="V35" s="560"/>
      <c r="W35" s="561" t="str">
        <f>IF('各会計、関係団体の財政状況及び健全化判断比率'!B29="","",'各会計、関係団体の財政状況及び健全化判断比率'!B29)</f>
        <v>北川村後期高齢者医療特別会計</v>
      </c>
      <c r="X35" s="561"/>
      <c r="Y35" s="561"/>
      <c r="Z35" s="561"/>
      <c r="AA35" s="561"/>
      <c r="AB35" s="561"/>
      <c r="AC35" s="561"/>
      <c r="AD35" s="561"/>
      <c r="AE35" s="561"/>
      <c r="AF35" s="561"/>
      <c r="AG35" s="561"/>
      <c r="AH35" s="561"/>
      <c r="AI35" s="561"/>
      <c r="AJ35" s="561"/>
      <c r="AK35" s="561"/>
      <c r="AL35" s="52"/>
      <c r="AM35" s="560" t="str">
        <f t="shared" ref="AM35:AM43" si="2">IF(AO35="","",AM34+1)</f>
        <v/>
      </c>
      <c r="AN35" s="560"/>
      <c r="AO35" s="561"/>
      <c r="AP35" s="561"/>
      <c r="AQ35" s="561"/>
      <c r="AR35" s="561"/>
      <c r="AS35" s="561"/>
      <c r="AT35" s="561"/>
      <c r="AU35" s="561"/>
      <c r="AV35" s="561"/>
      <c r="AW35" s="561"/>
      <c r="AX35" s="561"/>
      <c r="AY35" s="561"/>
      <c r="AZ35" s="561"/>
      <c r="BA35" s="561"/>
      <c r="BB35" s="561"/>
      <c r="BC35" s="561"/>
      <c r="BD35" s="52"/>
      <c r="BE35" s="560" t="str">
        <f t="shared" ref="BE35:BE43" si="3">IF(BG35="","",BE34+1)</f>
        <v/>
      </c>
      <c r="BF35" s="560"/>
      <c r="BG35" s="561"/>
      <c r="BH35" s="561"/>
      <c r="BI35" s="561"/>
      <c r="BJ35" s="561"/>
      <c r="BK35" s="561"/>
      <c r="BL35" s="561"/>
      <c r="BM35" s="561"/>
      <c r="BN35" s="561"/>
      <c r="BO35" s="561"/>
      <c r="BP35" s="561"/>
      <c r="BQ35" s="561"/>
      <c r="BR35" s="561"/>
      <c r="BS35" s="561"/>
      <c r="BT35" s="561"/>
      <c r="BU35" s="561"/>
      <c r="BV35" s="52"/>
      <c r="BW35" s="560">
        <f t="shared" ref="BW35:BW43" si="4">IF(BY35="","",BW34+1)</f>
        <v>7</v>
      </c>
      <c r="BX35" s="560"/>
      <c r="BY35" s="561" t="str">
        <f>IF('各会計、関係団体の財政状況及び健全化判断比率'!B69="","",'各会計、関係団体の財政状況及び健全化判断比率'!B69)</f>
        <v>高知県広域食肉センター事務組合</v>
      </c>
      <c r="BZ35" s="561"/>
      <c r="CA35" s="561"/>
      <c r="CB35" s="561"/>
      <c r="CC35" s="561"/>
      <c r="CD35" s="561"/>
      <c r="CE35" s="561"/>
      <c r="CF35" s="561"/>
      <c r="CG35" s="561"/>
      <c r="CH35" s="561"/>
      <c r="CI35" s="561"/>
      <c r="CJ35" s="561"/>
      <c r="CK35" s="561"/>
      <c r="CL35" s="561"/>
      <c r="CM35" s="561"/>
      <c r="CN35" s="52"/>
      <c r="CO35" s="560" t="str">
        <f t="shared" ref="CO35:CO43" si="5">IF(CQ35="","",CO34+1)</f>
        <v/>
      </c>
      <c r="CP35" s="560"/>
      <c r="CQ35" s="561" t="str">
        <f>IF('各会計、関係団体の財政状況及び健全化判断比率'!BS8="","",'各会計、関係団体の財政状況及び健全化判断比率'!BS8)</f>
        <v/>
      </c>
      <c r="CR35" s="561"/>
      <c r="CS35" s="561"/>
      <c r="CT35" s="561"/>
      <c r="CU35" s="561"/>
      <c r="CV35" s="561"/>
      <c r="CW35" s="561"/>
      <c r="CX35" s="561"/>
      <c r="CY35" s="561"/>
      <c r="CZ35" s="561"/>
      <c r="DA35" s="561"/>
      <c r="DB35" s="561"/>
      <c r="DC35" s="561"/>
      <c r="DD35" s="561"/>
      <c r="DE35" s="561"/>
      <c r="DF35" s="51"/>
      <c r="DG35" s="559" t="str">
        <f>IF('各会計、関係団体の財政状況及び健全化判断比率'!BR8="","",'各会計、関係団体の財政状況及び健全化判断比率'!BR8)</f>
        <v/>
      </c>
      <c r="DH35" s="559"/>
      <c r="DI35" s="50"/>
      <c r="DJ35" s="46"/>
      <c r="DK35" s="46"/>
      <c r="DL35" s="46"/>
      <c r="DM35" s="46"/>
      <c r="DN35" s="46"/>
      <c r="DO35" s="46"/>
    </row>
    <row r="36" spans="1:119" ht="32.25" customHeight="1" x14ac:dyDescent="0.15">
      <c r="A36" s="54"/>
      <c r="B36" s="53"/>
      <c r="C36" s="560" t="str">
        <f t="shared" si="0"/>
        <v/>
      </c>
      <c r="D36" s="560"/>
      <c r="E36" s="561" t="str">
        <f>IF('各会計、関係団体の財政状況及び健全化判断比率'!B9="","",'各会計、関係団体の財政状況及び健全化判断比率'!B9)</f>
        <v/>
      </c>
      <c r="F36" s="561"/>
      <c r="G36" s="561"/>
      <c r="H36" s="561"/>
      <c r="I36" s="561"/>
      <c r="J36" s="561"/>
      <c r="K36" s="561"/>
      <c r="L36" s="561"/>
      <c r="M36" s="561"/>
      <c r="N36" s="561"/>
      <c r="O36" s="561"/>
      <c r="P36" s="561"/>
      <c r="Q36" s="561"/>
      <c r="R36" s="561"/>
      <c r="S36" s="561"/>
      <c r="T36" s="52"/>
      <c r="U36" s="560" t="str">
        <f t="shared" si="1"/>
        <v/>
      </c>
      <c r="V36" s="560"/>
      <c r="W36" s="561"/>
      <c r="X36" s="561"/>
      <c r="Y36" s="561"/>
      <c r="Z36" s="561"/>
      <c r="AA36" s="561"/>
      <c r="AB36" s="561"/>
      <c r="AC36" s="561"/>
      <c r="AD36" s="561"/>
      <c r="AE36" s="561"/>
      <c r="AF36" s="561"/>
      <c r="AG36" s="561"/>
      <c r="AH36" s="561"/>
      <c r="AI36" s="561"/>
      <c r="AJ36" s="561"/>
      <c r="AK36" s="561"/>
      <c r="AL36" s="52"/>
      <c r="AM36" s="560" t="str">
        <f t="shared" si="2"/>
        <v/>
      </c>
      <c r="AN36" s="560"/>
      <c r="AO36" s="561"/>
      <c r="AP36" s="561"/>
      <c r="AQ36" s="561"/>
      <c r="AR36" s="561"/>
      <c r="AS36" s="561"/>
      <c r="AT36" s="561"/>
      <c r="AU36" s="561"/>
      <c r="AV36" s="561"/>
      <c r="AW36" s="561"/>
      <c r="AX36" s="561"/>
      <c r="AY36" s="561"/>
      <c r="AZ36" s="561"/>
      <c r="BA36" s="561"/>
      <c r="BB36" s="561"/>
      <c r="BC36" s="561"/>
      <c r="BD36" s="52"/>
      <c r="BE36" s="560" t="str">
        <f t="shared" si="3"/>
        <v/>
      </c>
      <c r="BF36" s="560"/>
      <c r="BG36" s="561"/>
      <c r="BH36" s="561"/>
      <c r="BI36" s="561"/>
      <c r="BJ36" s="561"/>
      <c r="BK36" s="561"/>
      <c r="BL36" s="561"/>
      <c r="BM36" s="561"/>
      <c r="BN36" s="561"/>
      <c r="BO36" s="561"/>
      <c r="BP36" s="561"/>
      <c r="BQ36" s="561"/>
      <c r="BR36" s="561"/>
      <c r="BS36" s="561"/>
      <c r="BT36" s="561"/>
      <c r="BU36" s="561"/>
      <c r="BV36" s="52"/>
      <c r="BW36" s="560">
        <f t="shared" si="4"/>
        <v>8</v>
      </c>
      <c r="BX36" s="560"/>
      <c r="BY36" s="561" t="str">
        <f>IF('各会計、関係団体の財政状況及び健全化判断比率'!B70="","",'各会計、関係団体の財政状況及び健全化判断比率'!B70)</f>
        <v>安芸広域市町村圏事務組合</v>
      </c>
      <c r="BZ36" s="561"/>
      <c r="CA36" s="561"/>
      <c r="CB36" s="561"/>
      <c r="CC36" s="561"/>
      <c r="CD36" s="561"/>
      <c r="CE36" s="561"/>
      <c r="CF36" s="561"/>
      <c r="CG36" s="561"/>
      <c r="CH36" s="561"/>
      <c r="CI36" s="561"/>
      <c r="CJ36" s="561"/>
      <c r="CK36" s="561"/>
      <c r="CL36" s="561"/>
      <c r="CM36" s="561"/>
      <c r="CN36" s="52"/>
      <c r="CO36" s="560" t="str">
        <f t="shared" si="5"/>
        <v/>
      </c>
      <c r="CP36" s="560"/>
      <c r="CQ36" s="561" t="str">
        <f>IF('各会計、関係団体の財政状況及び健全化判断比率'!BS9="","",'各会計、関係団体の財政状況及び健全化判断比率'!BS9)</f>
        <v/>
      </c>
      <c r="CR36" s="561"/>
      <c r="CS36" s="561"/>
      <c r="CT36" s="561"/>
      <c r="CU36" s="561"/>
      <c r="CV36" s="561"/>
      <c r="CW36" s="561"/>
      <c r="CX36" s="561"/>
      <c r="CY36" s="561"/>
      <c r="CZ36" s="561"/>
      <c r="DA36" s="561"/>
      <c r="DB36" s="561"/>
      <c r="DC36" s="561"/>
      <c r="DD36" s="561"/>
      <c r="DE36" s="561"/>
      <c r="DF36" s="51"/>
      <c r="DG36" s="559" t="str">
        <f>IF('各会計、関係団体の財政状況及び健全化判断比率'!BR9="","",'各会計、関係団体の財政状況及び健全化判断比率'!BR9)</f>
        <v/>
      </c>
      <c r="DH36" s="559"/>
      <c r="DI36" s="50"/>
      <c r="DJ36" s="46"/>
      <c r="DK36" s="46"/>
      <c r="DL36" s="46"/>
      <c r="DM36" s="46"/>
      <c r="DN36" s="46"/>
      <c r="DO36" s="46"/>
    </row>
    <row r="37" spans="1:119" ht="32.25" customHeight="1" x14ac:dyDescent="0.15">
      <c r="A37" s="54"/>
      <c r="B37" s="53"/>
      <c r="C37" s="560" t="str">
        <f t="shared" si="0"/>
        <v/>
      </c>
      <c r="D37" s="560"/>
      <c r="E37" s="561" t="str">
        <f>IF('各会計、関係団体の財政状況及び健全化判断比率'!B10="","",'各会計、関係団体の財政状況及び健全化判断比率'!B10)</f>
        <v/>
      </c>
      <c r="F37" s="561"/>
      <c r="G37" s="561"/>
      <c r="H37" s="561"/>
      <c r="I37" s="561"/>
      <c r="J37" s="561"/>
      <c r="K37" s="561"/>
      <c r="L37" s="561"/>
      <c r="M37" s="561"/>
      <c r="N37" s="561"/>
      <c r="O37" s="561"/>
      <c r="P37" s="561"/>
      <c r="Q37" s="561"/>
      <c r="R37" s="561"/>
      <c r="S37" s="561"/>
      <c r="T37" s="52"/>
      <c r="U37" s="560" t="str">
        <f t="shared" si="1"/>
        <v/>
      </c>
      <c r="V37" s="560"/>
      <c r="W37" s="561"/>
      <c r="X37" s="561"/>
      <c r="Y37" s="561"/>
      <c r="Z37" s="561"/>
      <c r="AA37" s="561"/>
      <c r="AB37" s="561"/>
      <c r="AC37" s="561"/>
      <c r="AD37" s="561"/>
      <c r="AE37" s="561"/>
      <c r="AF37" s="561"/>
      <c r="AG37" s="561"/>
      <c r="AH37" s="561"/>
      <c r="AI37" s="561"/>
      <c r="AJ37" s="561"/>
      <c r="AK37" s="561"/>
      <c r="AL37" s="52"/>
      <c r="AM37" s="560" t="str">
        <f t="shared" si="2"/>
        <v/>
      </c>
      <c r="AN37" s="560"/>
      <c r="AO37" s="561"/>
      <c r="AP37" s="561"/>
      <c r="AQ37" s="561"/>
      <c r="AR37" s="561"/>
      <c r="AS37" s="561"/>
      <c r="AT37" s="561"/>
      <c r="AU37" s="561"/>
      <c r="AV37" s="561"/>
      <c r="AW37" s="561"/>
      <c r="AX37" s="561"/>
      <c r="AY37" s="561"/>
      <c r="AZ37" s="561"/>
      <c r="BA37" s="561"/>
      <c r="BB37" s="561"/>
      <c r="BC37" s="561"/>
      <c r="BD37" s="52"/>
      <c r="BE37" s="560" t="str">
        <f t="shared" si="3"/>
        <v/>
      </c>
      <c r="BF37" s="560"/>
      <c r="BG37" s="561"/>
      <c r="BH37" s="561"/>
      <c r="BI37" s="561"/>
      <c r="BJ37" s="561"/>
      <c r="BK37" s="561"/>
      <c r="BL37" s="561"/>
      <c r="BM37" s="561"/>
      <c r="BN37" s="561"/>
      <c r="BO37" s="561"/>
      <c r="BP37" s="561"/>
      <c r="BQ37" s="561"/>
      <c r="BR37" s="561"/>
      <c r="BS37" s="561"/>
      <c r="BT37" s="561"/>
      <c r="BU37" s="561"/>
      <c r="BV37" s="52"/>
      <c r="BW37" s="560">
        <f t="shared" si="4"/>
        <v>9</v>
      </c>
      <c r="BX37" s="560"/>
      <c r="BY37" s="561" t="str">
        <f>IF('各会計、関係団体の財政状況及び健全化判断比率'!B71="","",'各会計、関係団体の財政状況及び健全化判断比率'!B71)</f>
        <v>中芸広域連合</v>
      </c>
      <c r="BZ37" s="561"/>
      <c r="CA37" s="561"/>
      <c r="CB37" s="561"/>
      <c r="CC37" s="561"/>
      <c r="CD37" s="561"/>
      <c r="CE37" s="561"/>
      <c r="CF37" s="561"/>
      <c r="CG37" s="561"/>
      <c r="CH37" s="561"/>
      <c r="CI37" s="561"/>
      <c r="CJ37" s="561"/>
      <c r="CK37" s="561"/>
      <c r="CL37" s="561"/>
      <c r="CM37" s="561"/>
      <c r="CN37" s="52"/>
      <c r="CO37" s="560" t="str">
        <f t="shared" si="5"/>
        <v/>
      </c>
      <c r="CP37" s="560"/>
      <c r="CQ37" s="561" t="str">
        <f>IF('各会計、関係団体の財政状況及び健全化判断比率'!BS10="","",'各会計、関係団体の財政状況及び健全化判断比率'!BS10)</f>
        <v/>
      </c>
      <c r="CR37" s="561"/>
      <c r="CS37" s="561"/>
      <c r="CT37" s="561"/>
      <c r="CU37" s="561"/>
      <c r="CV37" s="561"/>
      <c r="CW37" s="561"/>
      <c r="CX37" s="561"/>
      <c r="CY37" s="561"/>
      <c r="CZ37" s="561"/>
      <c r="DA37" s="561"/>
      <c r="DB37" s="561"/>
      <c r="DC37" s="561"/>
      <c r="DD37" s="561"/>
      <c r="DE37" s="561"/>
      <c r="DF37" s="51"/>
      <c r="DG37" s="559" t="str">
        <f>IF('各会計、関係団体の財政状況及び健全化判断比率'!BR10="","",'各会計、関係団体の財政状況及び健全化判断比率'!BR10)</f>
        <v/>
      </c>
      <c r="DH37" s="559"/>
      <c r="DI37" s="50"/>
      <c r="DJ37" s="46"/>
      <c r="DK37" s="46"/>
      <c r="DL37" s="46"/>
      <c r="DM37" s="46"/>
      <c r="DN37" s="46"/>
      <c r="DO37" s="46"/>
    </row>
    <row r="38" spans="1:119" ht="32.25" customHeight="1" x14ac:dyDescent="0.15">
      <c r="A38" s="54"/>
      <c r="B38" s="53"/>
      <c r="C38" s="560" t="str">
        <f t="shared" si="0"/>
        <v/>
      </c>
      <c r="D38" s="560"/>
      <c r="E38" s="561" t="str">
        <f>IF('各会計、関係団体の財政状況及び健全化判断比率'!B11="","",'各会計、関係団体の財政状況及び健全化判断比率'!B11)</f>
        <v/>
      </c>
      <c r="F38" s="561"/>
      <c r="G38" s="561"/>
      <c r="H38" s="561"/>
      <c r="I38" s="561"/>
      <c r="J38" s="561"/>
      <c r="K38" s="561"/>
      <c r="L38" s="561"/>
      <c r="M38" s="561"/>
      <c r="N38" s="561"/>
      <c r="O38" s="561"/>
      <c r="P38" s="561"/>
      <c r="Q38" s="561"/>
      <c r="R38" s="561"/>
      <c r="S38" s="561"/>
      <c r="T38" s="52"/>
      <c r="U38" s="560" t="str">
        <f t="shared" si="1"/>
        <v/>
      </c>
      <c r="V38" s="560"/>
      <c r="W38" s="561"/>
      <c r="X38" s="561"/>
      <c r="Y38" s="561"/>
      <c r="Z38" s="561"/>
      <c r="AA38" s="561"/>
      <c r="AB38" s="561"/>
      <c r="AC38" s="561"/>
      <c r="AD38" s="561"/>
      <c r="AE38" s="561"/>
      <c r="AF38" s="561"/>
      <c r="AG38" s="561"/>
      <c r="AH38" s="561"/>
      <c r="AI38" s="561"/>
      <c r="AJ38" s="561"/>
      <c r="AK38" s="561"/>
      <c r="AL38" s="52"/>
      <c r="AM38" s="560" t="str">
        <f t="shared" si="2"/>
        <v/>
      </c>
      <c r="AN38" s="560"/>
      <c r="AO38" s="561"/>
      <c r="AP38" s="561"/>
      <c r="AQ38" s="561"/>
      <c r="AR38" s="561"/>
      <c r="AS38" s="561"/>
      <c r="AT38" s="561"/>
      <c r="AU38" s="561"/>
      <c r="AV38" s="561"/>
      <c r="AW38" s="561"/>
      <c r="AX38" s="561"/>
      <c r="AY38" s="561"/>
      <c r="AZ38" s="561"/>
      <c r="BA38" s="561"/>
      <c r="BB38" s="561"/>
      <c r="BC38" s="561"/>
      <c r="BD38" s="52"/>
      <c r="BE38" s="560" t="str">
        <f t="shared" si="3"/>
        <v/>
      </c>
      <c r="BF38" s="560"/>
      <c r="BG38" s="561"/>
      <c r="BH38" s="561"/>
      <c r="BI38" s="561"/>
      <c r="BJ38" s="561"/>
      <c r="BK38" s="561"/>
      <c r="BL38" s="561"/>
      <c r="BM38" s="561"/>
      <c r="BN38" s="561"/>
      <c r="BO38" s="561"/>
      <c r="BP38" s="561"/>
      <c r="BQ38" s="561"/>
      <c r="BR38" s="561"/>
      <c r="BS38" s="561"/>
      <c r="BT38" s="561"/>
      <c r="BU38" s="561"/>
      <c r="BV38" s="52"/>
      <c r="BW38" s="560">
        <f t="shared" si="4"/>
        <v>10</v>
      </c>
      <c r="BX38" s="560"/>
      <c r="BY38" s="561" t="str">
        <f>IF('各会計、関係団体の財政状況及び健全化判断比率'!B72="","",'各会計、関係団体の財政状況及び健全化判断比率'!B72)</f>
        <v>中芸広域連合</v>
      </c>
      <c r="BZ38" s="561"/>
      <c r="CA38" s="561"/>
      <c r="CB38" s="561"/>
      <c r="CC38" s="561"/>
      <c r="CD38" s="561"/>
      <c r="CE38" s="561"/>
      <c r="CF38" s="561"/>
      <c r="CG38" s="561"/>
      <c r="CH38" s="561"/>
      <c r="CI38" s="561"/>
      <c r="CJ38" s="561"/>
      <c r="CK38" s="561"/>
      <c r="CL38" s="561"/>
      <c r="CM38" s="561"/>
      <c r="CN38" s="52"/>
      <c r="CO38" s="560" t="str">
        <f t="shared" si="5"/>
        <v/>
      </c>
      <c r="CP38" s="560"/>
      <c r="CQ38" s="561" t="str">
        <f>IF('各会計、関係団体の財政状況及び健全化判断比率'!BS11="","",'各会計、関係団体の財政状況及び健全化判断比率'!BS11)</f>
        <v/>
      </c>
      <c r="CR38" s="561"/>
      <c r="CS38" s="561"/>
      <c r="CT38" s="561"/>
      <c r="CU38" s="561"/>
      <c r="CV38" s="561"/>
      <c r="CW38" s="561"/>
      <c r="CX38" s="561"/>
      <c r="CY38" s="561"/>
      <c r="CZ38" s="561"/>
      <c r="DA38" s="561"/>
      <c r="DB38" s="561"/>
      <c r="DC38" s="561"/>
      <c r="DD38" s="561"/>
      <c r="DE38" s="561"/>
      <c r="DF38" s="51"/>
      <c r="DG38" s="559" t="str">
        <f>IF('各会計、関係団体の財政状況及び健全化判断比率'!BR11="","",'各会計、関係団体の財政状況及び健全化判断比率'!BR11)</f>
        <v/>
      </c>
      <c r="DH38" s="559"/>
      <c r="DI38" s="50"/>
      <c r="DJ38" s="46"/>
      <c r="DK38" s="46"/>
      <c r="DL38" s="46"/>
      <c r="DM38" s="46"/>
      <c r="DN38" s="46"/>
      <c r="DO38" s="46"/>
    </row>
    <row r="39" spans="1:119" ht="32.25" customHeight="1" x14ac:dyDescent="0.15">
      <c r="A39" s="54"/>
      <c r="B39" s="53"/>
      <c r="C39" s="560" t="str">
        <f t="shared" si="0"/>
        <v/>
      </c>
      <c r="D39" s="560"/>
      <c r="E39" s="561" t="str">
        <f>IF('各会計、関係団体の財政状況及び健全化判断比率'!B12="","",'各会計、関係団体の財政状況及び健全化判断比率'!B12)</f>
        <v/>
      </c>
      <c r="F39" s="561"/>
      <c r="G39" s="561"/>
      <c r="H39" s="561"/>
      <c r="I39" s="561"/>
      <c r="J39" s="561"/>
      <c r="K39" s="561"/>
      <c r="L39" s="561"/>
      <c r="M39" s="561"/>
      <c r="N39" s="561"/>
      <c r="O39" s="561"/>
      <c r="P39" s="561"/>
      <c r="Q39" s="561"/>
      <c r="R39" s="561"/>
      <c r="S39" s="561"/>
      <c r="T39" s="52"/>
      <c r="U39" s="560" t="str">
        <f t="shared" si="1"/>
        <v/>
      </c>
      <c r="V39" s="560"/>
      <c r="W39" s="561"/>
      <c r="X39" s="561"/>
      <c r="Y39" s="561"/>
      <c r="Z39" s="561"/>
      <c r="AA39" s="561"/>
      <c r="AB39" s="561"/>
      <c r="AC39" s="561"/>
      <c r="AD39" s="561"/>
      <c r="AE39" s="561"/>
      <c r="AF39" s="561"/>
      <c r="AG39" s="561"/>
      <c r="AH39" s="561"/>
      <c r="AI39" s="561"/>
      <c r="AJ39" s="561"/>
      <c r="AK39" s="561"/>
      <c r="AL39" s="52"/>
      <c r="AM39" s="560" t="str">
        <f t="shared" si="2"/>
        <v/>
      </c>
      <c r="AN39" s="560"/>
      <c r="AO39" s="561"/>
      <c r="AP39" s="561"/>
      <c r="AQ39" s="561"/>
      <c r="AR39" s="561"/>
      <c r="AS39" s="561"/>
      <c r="AT39" s="561"/>
      <c r="AU39" s="561"/>
      <c r="AV39" s="561"/>
      <c r="AW39" s="561"/>
      <c r="AX39" s="561"/>
      <c r="AY39" s="561"/>
      <c r="AZ39" s="561"/>
      <c r="BA39" s="561"/>
      <c r="BB39" s="561"/>
      <c r="BC39" s="561"/>
      <c r="BD39" s="52"/>
      <c r="BE39" s="560" t="str">
        <f t="shared" si="3"/>
        <v/>
      </c>
      <c r="BF39" s="560"/>
      <c r="BG39" s="561"/>
      <c r="BH39" s="561"/>
      <c r="BI39" s="561"/>
      <c r="BJ39" s="561"/>
      <c r="BK39" s="561"/>
      <c r="BL39" s="561"/>
      <c r="BM39" s="561"/>
      <c r="BN39" s="561"/>
      <c r="BO39" s="561"/>
      <c r="BP39" s="561"/>
      <c r="BQ39" s="561"/>
      <c r="BR39" s="561"/>
      <c r="BS39" s="561"/>
      <c r="BT39" s="561"/>
      <c r="BU39" s="561"/>
      <c r="BV39" s="52"/>
      <c r="BW39" s="560">
        <f t="shared" si="4"/>
        <v>11</v>
      </c>
      <c r="BX39" s="560"/>
      <c r="BY39" s="561" t="str">
        <f>IF('各会計、関係団体の財政状況及び健全化判断比率'!B73="","",'各会計、関係団体の財政状況及び健全化判断比率'!B73)</f>
        <v>こうち人づくり広域連合</v>
      </c>
      <c r="BZ39" s="561"/>
      <c r="CA39" s="561"/>
      <c r="CB39" s="561"/>
      <c r="CC39" s="561"/>
      <c r="CD39" s="561"/>
      <c r="CE39" s="561"/>
      <c r="CF39" s="561"/>
      <c r="CG39" s="561"/>
      <c r="CH39" s="561"/>
      <c r="CI39" s="561"/>
      <c r="CJ39" s="561"/>
      <c r="CK39" s="561"/>
      <c r="CL39" s="561"/>
      <c r="CM39" s="561"/>
      <c r="CN39" s="52"/>
      <c r="CO39" s="560" t="str">
        <f t="shared" si="5"/>
        <v/>
      </c>
      <c r="CP39" s="560"/>
      <c r="CQ39" s="561" t="str">
        <f>IF('各会計、関係団体の財政状況及び健全化判断比率'!BS12="","",'各会計、関係団体の財政状況及び健全化判断比率'!BS12)</f>
        <v/>
      </c>
      <c r="CR39" s="561"/>
      <c r="CS39" s="561"/>
      <c r="CT39" s="561"/>
      <c r="CU39" s="561"/>
      <c r="CV39" s="561"/>
      <c r="CW39" s="561"/>
      <c r="CX39" s="561"/>
      <c r="CY39" s="561"/>
      <c r="CZ39" s="561"/>
      <c r="DA39" s="561"/>
      <c r="DB39" s="561"/>
      <c r="DC39" s="561"/>
      <c r="DD39" s="561"/>
      <c r="DE39" s="561"/>
      <c r="DF39" s="51"/>
      <c r="DG39" s="559" t="str">
        <f>IF('各会計、関係団体の財政状況及び健全化判断比率'!BR12="","",'各会計、関係団体の財政状況及び健全化判断比率'!BR12)</f>
        <v/>
      </c>
      <c r="DH39" s="559"/>
      <c r="DI39" s="50"/>
      <c r="DJ39" s="46"/>
      <c r="DK39" s="46"/>
      <c r="DL39" s="46"/>
      <c r="DM39" s="46"/>
      <c r="DN39" s="46"/>
      <c r="DO39" s="46"/>
    </row>
    <row r="40" spans="1:119" ht="32.25" customHeight="1" x14ac:dyDescent="0.15">
      <c r="A40" s="54"/>
      <c r="B40" s="53"/>
      <c r="C40" s="560" t="str">
        <f t="shared" si="0"/>
        <v/>
      </c>
      <c r="D40" s="560"/>
      <c r="E40" s="561" t="str">
        <f>IF('各会計、関係団体の財政状況及び健全化判断比率'!B13="","",'各会計、関係団体の財政状況及び健全化判断比率'!B13)</f>
        <v/>
      </c>
      <c r="F40" s="561"/>
      <c r="G40" s="561"/>
      <c r="H40" s="561"/>
      <c r="I40" s="561"/>
      <c r="J40" s="561"/>
      <c r="K40" s="561"/>
      <c r="L40" s="561"/>
      <c r="M40" s="561"/>
      <c r="N40" s="561"/>
      <c r="O40" s="561"/>
      <c r="P40" s="561"/>
      <c r="Q40" s="561"/>
      <c r="R40" s="561"/>
      <c r="S40" s="561"/>
      <c r="T40" s="52"/>
      <c r="U40" s="560" t="str">
        <f t="shared" si="1"/>
        <v/>
      </c>
      <c r="V40" s="560"/>
      <c r="W40" s="561"/>
      <c r="X40" s="561"/>
      <c r="Y40" s="561"/>
      <c r="Z40" s="561"/>
      <c r="AA40" s="561"/>
      <c r="AB40" s="561"/>
      <c r="AC40" s="561"/>
      <c r="AD40" s="561"/>
      <c r="AE40" s="561"/>
      <c r="AF40" s="561"/>
      <c r="AG40" s="561"/>
      <c r="AH40" s="561"/>
      <c r="AI40" s="561"/>
      <c r="AJ40" s="561"/>
      <c r="AK40" s="561"/>
      <c r="AL40" s="52"/>
      <c r="AM40" s="560" t="str">
        <f t="shared" si="2"/>
        <v/>
      </c>
      <c r="AN40" s="560"/>
      <c r="AO40" s="561"/>
      <c r="AP40" s="561"/>
      <c r="AQ40" s="561"/>
      <c r="AR40" s="561"/>
      <c r="AS40" s="561"/>
      <c r="AT40" s="561"/>
      <c r="AU40" s="561"/>
      <c r="AV40" s="561"/>
      <c r="AW40" s="561"/>
      <c r="AX40" s="561"/>
      <c r="AY40" s="561"/>
      <c r="AZ40" s="561"/>
      <c r="BA40" s="561"/>
      <c r="BB40" s="561"/>
      <c r="BC40" s="561"/>
      <c r="BD40" s="52"/>
      <c r="BE40" s="560" t="str">
        <f t="shared" si="3"/>
        <v/>
      </c>
      <c r="BF40" s="560"/>
      <c r="BG40" s="561"/>
      <c r="BH40" s="561"/>
      <c r="BI40" s="561"/>
      <c r="BJ40" s="561"/>
      <c r="BK40" s="561"/>
      <c r="BL40" s="561"/>
      <c r="BM40" s="561"/>
      <c r="BN40" s="561"/>
      <c r="BO40" s="561"/>
      <c r="BP40" s="561"/>
      <c r="BQ40" s="561"/>
      <c r="BR40" s="561"/>
      <c r="BS40" s="561"/>
      <c r="BT40" s="561"/>
      <c r="BU40" s="561"/>
      <c r="BV40" s="52"/>
      <c r="BW40" s="560">
        <f t="shared" si="4"/>
        <v>12</v>
      </c>
      <c r="BX40" s="560"/>
      <c r="BY40" s="561" t="str">
        <f>IF('各会計、関係団体の財政状況及び健全化判断比率'!B74="","",'各会計、関係団体の財政状況及び健全化判断比率'!B74)</f>
        <v>高知県市町村総合事務組合</v>
      </c>
      <c r="BZ40" s="561"/>
      <c r="CA40" s="561"/>
      <c r="CB40" s="561"/>
      <c r="CC40" s="561"/>
      <c r="CD40" s="561"/>
      <c r="CE40" s="561"/>
      <c r="CF40" s="561"/>
      <c r="CG40" s="561"/>
      <c r="CH40" s="561"/>
      <c r="CI40" s="561"/>
      <c r="CJ40" s="561"/>
      <c r="CK40" s="561"/>
      <c r="CL40" s="561"/>
      <c r="CM40" s="561"/>
      <c r="CN40" s="52"/>
      <c r="CO40" s="560" t="str">
        <f t="shared" si="5"/>
        <v/>
      </c>
      <c r="CP40" s="560"/>
      <c r="CQ40" s="561" t="str">
        <f>IF('各会計、関係団体の財政状況及び健全化判断比率'!BS13="","",'各会計、関係団体の財政状況及び健全化判断比率'!BS13)</f>
        <v/>
      </c>
      <c r="CR40" s="561"/>
      <c r="CS40" s="561"/>
      <c r="CT40" s="561"/>
      <c r="CU40" s="561"/>
      <c r="CV40" s="561"/>
      <c r="CW40" s="561"/>
      <c r="CX40" s="561"/>
      <c r="CY40" s="561"/>
      <c r="CZ40" s="561"/>
      <c r="DA40" s="561"/>
      <c r="DB40" s="561"/>
      <c r="DC40" s="561"/>
      <c r="DD40" s="561"/>
      <c r="DE40" s="561"/>
      <c r="DF40" s="51"/>
      <c r="DG40" s="559" t="str">
        <f>IF('各会計、関係団体の財政状況及び健全化判断比率'!BR13="","",'各会計、関係団体の財政状況及び健全化判断比率'!BR13)</f>
        <v/>
      </c>
      <c r="DH40" s="559"/>
      <c r="DI40" s="50"/>
      <c r="DJ40" s="46"/>
      <c r="DK40" s="46"/>
      <c r="DL40" s="46"/>
      <c r="DM40" s="46"/>
      <c r="DN40" s="46"/>
      <c r="DO40" s="46"/>
    </row>
    <row r="41" spans="1:119" ht="32.25" customHeight="1" x14ac:dyDescent="0.15">
      <c r="A41" s="54"/>
      <c r="B41" s="53"/>
      <c r="C41" s="560" t="str">
        <f t="shared" si="0"/>
        <v/>
      </c>
      <c r="D41" s="560"/>
      <c r="E41" s="561" t="str">
        <f>IF('各会計、関係団体の財政状況及び健全化判断比率'!B14="","",'各会計、関係団体の財政状況及び健全化判断比率'!B14)</f>
        <v/>
      </c>
      <c r="F41" s="561"/>
      <c r="G41" s="561"/>
      <c r="H41" s="561"/>
      <c r="I41" s="561"/>
      <c r="J41" s="561"/>
      <c r="K41" s="561"/>
      <c r="L41" s="561"/>
      <c r="M41" s="561"/>
      <c r="N41" s="561"/>
      <c r="O41" s="561"/>
      <c r="P41" s="561"/>
      <c r="Q41" s="561"/>
      <c r="R41" s="561"/>
      <c r="S41" s="561"/>
      <c r="T41" s="52"/>
      <c r="U41" s="560" t="str">
        <f t="shared" si="1"/>
        <v/>
      </c>
      <c r="V41" s="560"/>
      <c r="W41" s="561"/>
      <c r="X41" s="561"/>
      <c r="Y41" s="561"/>
      <c r="Z41" s="561"/>
      <c r="AA41" s="561"/>
      <c r="AB41" s="561"/>
      <c r="AC41" s="561"/>
      <c r="AD41" s="561"/>
      <c r="AE41" s="561"/>
      <c r="AF41" s="561"/>
      <c r="AG41" s="561"/>
      <c r="AH41" s="561"/>
      <c r="AI41" s="561"/>
      <c r="AJ41" s="561"/>
      <c r="AK41" s="561"/>
      <c r="AL41" s="52"/>
      <c r="AM41" s="560" t="str">
        <f t="shared" si="2"/>
        <v/>
      </c>
      <c r="AN41" s="560"/>
      <c r="AO41" s="561"/>
      <c r="AP41" s="561"/>
      <c r="AQ41" s="561"/>
      <c r="AR41" s="561"/>
      <c r="AS41" s="561"/>
      <c r="AT41" s="561"/>
      <c r="AU41" s="561"/>
      <c r="AV41" s="561"/>
      <c r="AW41" s="561"/>
      <c r="AX41" s="561"/>
      <c r="AY41" s="561"/>
      <c r="AZ41" s="561"/>
      <c r="BA41" s="561"/>
      <c r="BB41" s="561"/>
      <c r="BC41" s="561"/>
      <c r="BD41" s="52"/>
      <c r="BE41" s="560" t="str">
        <f t="shared" si="3"/>
        <v/>
      </c>
      <c r="BF41" s="560"/>
      <c r="BG41" s="561"/>
      <c r="BH41" s="561"/>
      <c r="BI41" s="561"/>
      <c r="BJ41" s="561"/>
      <c r="BK41" s="561"/>
      <c r="BL41" s="561"/>
      <c r="BM41" s="561"/>
      <c r="BN41" s="561"/>
      <c r="BO41" s="561"/>
      <c r="BP41" s="561"/>
      <c r="BQ41" s="561"/>
      <c r="BR41" s="561"/>
      <c r="BS41" s="561"/>
      <c r="BT41" s="561"/>
      <c r="BU41" s="561"/>
      <c r="BV41" s="52"/>
      <c r="BW41" s="560">
        <f t="shared" si="4"/>
        <v>13</v>
      </c>
      <c r="BX41" s="560"/>
      <c r="BY41" s="561" t="str">
        <f>IF('各会計、関係団体の財政状況及び健全化判断比率'!B75="","",'各会計、関係団体の財政状況及び健全化判断比率'!B75)</f>
        <v>高知県市町村総合事務組合</v>
      </c>
      <c r="BZ41" s="561"/>
      <c r="CA41" s="561"/>
      <c r="CB41" s="561"/>
      <c r="CC41" s="561"/>
      <c r="CD41" s="561"/>
      <c r="CE41" s="561"/>
      <c r="CF41" s="561"/>
      <c r="CG41" s="561"/>
      <c r="CH41" s="561"/>
      <c r="CI41" s="561"/>
      <c r="CJ41" s="561"/>
      <c r="CK41" s="561"/>
      <c r="CL41" s="561"/>
      <c r="CM41" s="561"/>
      <c r="CN41" s="52"/>
      <c r="CO41" s="560" t="str">
        <f t="shared" si="5"/>
        <v/>
      </c>
      <c r="CP41" s="560"/>
      <c r="CQ41" s="561" t="str">
        <f>IF('各会計、関係団体の財政状況及び健全化判断比率'!BS14="","",'各会計、関係団体の財政状況及び健全化判断比率'!BS14)</f>
        <v/>
      </c>
      <c r="CR41" s="561"/>
      <c r="CS41" s="561"/>
      <c r="CT41" s="561"/>
      <c r="CU41" s="561"/>
      <c r="CV41" s="561"/>
      <c r="CW41" s="561"/>
      <c r="CX41" s="561"/>
      <c r="CY41" s="561"/>
      <c r="CZ41" s="561"/>
      <c r="DA41" s="561"/>
      <c r="DB41" s="561"/>
      <c r="DC41" s="561"/>
      <c r="DD41" s="561"/>
      <c r="DE41" s="561"/>
      <c r="DF41" s="51"/>
      <c r="DG41" s="559" t="str">
        <f>IF('各会計、関係団体の財政状況及び健全化判断比率'!BR14="","",'各会計、関係団体の財政状況及び健全化判断比率'!BR14)</f>
        <v/>
      </c>
      <c r="DH41" s="559"/>
      <c r="DI41" s="50"/>
      <c r="DJ41" s="46"/>
      <c r="DK41" s="46"/>
      <c r="DL41" s="46"/>
      <c r="DM41" s="46"/>
      <c r="DN41" s="46"/>
      <c r="DO41" s="46"/>
    </row>
    <row r="42" spans="1:119" ht="32.25" customHeight="1" x14ac:dyDescent="0.15">
      <c r="A42" s="46"/>
      <c r="B42" s="53"/>
      <c r="C42" s="560" t="str">
        <f t="shared" si="0"/>
        <v/>
      </c>
      <c r="D42" s="560"/>
      <c r="E42" s="561" t="str">
        <f>IF('各会計、関係団体の財政状況及び健全化判断比率'!B15="","",'各会計、関係団体の財政状況及び健全化判断比率'!B15)</f>
        <v/>
      </c>
      <c r="F42" s="561"/>
      <c r="G42" s="561"/>
      <c r="H42" s="561"/>
      <c r="I42" s="561"/>
      <c r="J42" s="561"/>
      <c r="K42" s="561"/>
      <c r="L42" s="561"/>
      <c r="M42" s="561"/>
      <c r="N42" s="561"/>
      <c r="O42" s="561"/>
      <c r="P42" s="561"/>
      <c r="Q42" s="561"/>
      <c r="R42" s="561"/>
      <c r="S42" s="561"/>
      <c r="T42" s="52"/>
      <c r="U42" s="560" t="str">
        <f t="shared" si="1"/>
        <v/>
      </c>
      <c r="V42" s="560"/>
      <c r="W42" s="561"/>
      <c r="X42" s="561"/>
      <c r="Y42" s="561"/>
      <c r="Z42" s="561"/>
      <c r="AA42" s="561"/>
      <c r="AB42" s="561"/>
      <c r="AC42" s="561"/>
      <c r="AD42" s="561"/>
      <c r="AE42" s="561"/>
      <c r="AF42" s="561"/>
      <c r="AG42" s="561"/>
      <c r="AH42" s="561"/>
      <c r="AI42" s="561"/>
      <c r="AJ42" s="561"/>
      <c r="AK42" s="561"/>
      <c r="AL42" s="52"/>
      <c r="AM42" s="560" t="str">
        <f t="shared" si="2"/>
        <v/>
      </c>
      <c r="AN42" s="560"/>
      <c r="AO42" s="561"/>
      <c r="AP42" s="561"/>
      <c r="AQ42" s="561"/>
      <c r="AR42" s="561"/>
      <c r="AS42" s="561"/>
      <c r="AT42" s="561"/>
      <c r="AU42" s="561"/>
      <c r="AV42" s="561"/>
      <c r="AW42" s="561"/>
      <c r="AX42" s="561"/>
      <c r="AY42" s="561"/>
      <c r="AZ42" s="561"/>
      <c r="BA42" s="561"/>
      <c r="BB42" s="561"/>
      <c r="BC42" s="561"/>
      <c r="BD42" s="52"/>
      <c r="BE42" s="560" t="str">
        <f t="shared" si="3"/>
        <v/>
      </c>
      <c r="BF42" s="560"/>
      <c r="BG42" s="561"/>
      <c r="BH42" s="561"/>
      <c r="BI42" s="561"/>
      <c r="BJ42" s="561"/>
      <c r="BK42" s="561"/>
      <c r="BL42" s="561"/>
      <c r="BM42" s="561"/>
      <c r="BN42" s="561"/>
      <c r="BO42" s="561"/>
      <c r="BP42" s="561"/>
      <c r="BQ42" s="561"/>
      <c r="BR42" s="561"/>
      <c r="BS42" s="561"/>
      <c r="BT42" s="561"/>
      <c r="BU42" s="561"/>
      <c r="BV42" s="52"/>
      <c r="BW42" s="560">
        <f t="shared" si="4"/>
        <v>14</v>
      </c>
      <c r="BX42" s="560"/>
      <c r="BY42" s="561" t="str">
        <f>IF('各会計、関係団体の財政状況及び健全化判断比率'!B76="","",'各会計、関係団体の財政状況及び健全化判断比率'!B76)</f>
        <v>高知県市町村総合事務組合</v>
      </c>
      <c r="BZ42" s="561"/>
      <c r="CA42" s="561"/>
      <c r="CB42" s="561"/>
      <c r="CC42" s="561"/>
      <c r="CD42" s="561"/>
      <c r="CE42" s="561"/>
      <c r="CF42" s="561"/>
      <c r="CG42" s="561"/>
      <c r="CH42" s="561"/>
      <c r="CI42" s="561"/>
      <c r="CJ42" s="561"/>
      <c r="CK42" s="561"/>
      <c r="CL42" s="561"/>
      <c r="CM42" s="561"/>
      <c r="CN42" s="52"/>
      <c r="CO42" s="560" t="str">
        <f t="shared" si="5"/>
        <v/>
      </c>
      <c r="CP42" s="560"/>
      <c r="CQ42" s="561" t="str">
        <f>IF('各会計、関係団体の財政状況及び健全化判断比率'!BS15="","",'各会計、関係団体の財政状況及び健全化判断比率'!BS15)</f>
        <v/>
      </c>
      <c r="CR42" s="561"/>
      <c r="CS42" s="561"/>
      <c r="CT42" s="561"/>
      <c r="CU42" s="561"/>
      <c r="CV42" s="561"/>
      <c r="CW42" s="561"/>
      <c r="CX42" s="561"/>
      <c r="CY42" s="561"/>
      <c r="CZ42" s="561"/>
      <c r="DA42" s="561"/>
      <c r="DB42" s="561"/>
      <c r="DC42" s="561"/>
      <c r="DD42" s="561"/>
      <c r="DE42" s="561"/>
      <c r="DF42" s="51"/>
      <c r="DG42" s="559" t="str">
        <f>IF('各会計、関係団体の財政状況及び健全化判断比率'!BR15="","",'各会計、関係団体の財政状況及び健全化判断比率'!BR15)</f>
        <v/>
      </c>
      <c r="DH42" s="559"/>
      <c r="DI42" s="50"/>
      <c r="DJ42" s="46"/>
      <c r="DK42" s="46"/>
      <c r="DL42" s="46"/>
      <c r="DM42" s="46"/>
      <c r="DN42" s="46"/>
      <c r="DO42" s="46"/>
    </row>
    <row r="43" spans="1:119" ht="32.25" customHeight="1" x14ac:dyDescent="0.15">
      <c r="A43" s="46"/>
      <c r="B43" s="53"/>
      <c r="C43" s="560" t="str">
        <f t="shared" si="0"/>
        <v/>
      </c>
      <c r="D43" s="560"/>
      <c r="E43" s="561" t="str">
        <f>IF('各会計、関係団体の財政状況及び健全化判断比率'!B16="","",'各会計、関係団体の財政状況及び健全化判断比率'!B16)</f>
        <v/>
      </c>
      <c r="F43" s="561"/>
      <c r="G43" s="561"/>
      <c r="H43" s="561"/>
      <c r="I43" s="561"/>
      <c r="J43" s="561"/>
      <c r="K43" s="561"/>
      <c r="L43" s="561"/>
      <c r="M43" s="561"/>
      <c r="N43" s="561"/>
      <c r="O43" s="561"/>
      <c r="P43" s="561"/>
      <c r="Q43" s="561"/>
      <c r="R43" s="561"/>
      <c r="S43" s="561"/>
      <c r="T43" s="52"/>
      <c r="U43" s="560" t="str">
        <f t="shared" si="1"/>
        <v/>
      </c>
      <c r="V43" s="560"/>
      <c r="W43" s="561"/>
      <c r="X43" s="561"/>
      <c r="Y43" s="561"/>
      <c r="Z43" s="561"/>
      <c r="AA43" s="561"/>
      <c r="AB43" s="561"/>
      <c r="AC43" s="561"/>
      <c r="AD43" s="561"/>
      <c r="AE43" s="561"/>
      <c r="AF43" s="561"/>
      <c r="AG43" s="561"/>
      <c r="AH43" s="561"/>
      <c r="AI43" s="561"/>
      <c r="AJ43" s="561"/>
      <c r="AK43" s="561"/>
      <c r="AL43" s="52"/>
      <c r="AM43" s="560" t="str">
        <f t="shared" si="2"/>
        <v/>
      </c>
      <c r="AN43" s="560"/>
      <c r="AO43" s="561"/>
      <c r="AP43" s="561"/>
      <c r="AQ43" s="561"/>
      <c r="AR43" s="561"/>
      <c r="AS43" s="561"/>
      <c r="AT43" s="561"/>
      <c r="AU43" s="561"/>
      <c r="AV43" s="561"/>
      <c r="AW43" s="561"/>
      <c r="AX43" s="561"/>
      <c r="AY43" s="561"/>
      <c r="AZ43" s="561"/>
      <c r="BA43" s="561"/>
      <c r="BB43" s="561"/>
      <c r="BC43" s="561"/>
      <c r="BD43" s="52"/>
      <c r="BE43" s="560" t="str">
        <f t="shared" si="3"/>
        <v/>
      </c>
      <c r="BF43" s="560"/>
      <c r="BG43" s="561"/>
      <c r="BH43" s="561"/>
      <c r="BI43" s="561"/>
      <c r="BJ43" s="561"/>
      <c r="BK43" s="561"/>
      <c r="BL43" s="561"/>
      <c r="BM43" s="561"/>
      <c r="BN43" s="561"/>
      <c r="BO43" s="561"/>
      <c r="BP43" s="561"/>
      <c r="BQ43" s="561"/>
      <c r="BR43" s="561"/>
      <c r="BS43" s="561"/>
      <c r="BT43" s="561"/>
      <c r="BU43" s="561"/>
      <c r="BV43" s="52"/>
      <c r="BW43" s="560">
        <f t="shared" si="4"/>
        <v>15</v>
      </c>
      <c r="BX43" s="560"/>
      <c r="BY43" s="561" t="str">
        <f>IF('各会計、関係団体の財政状況及び健全化判断比率'!B77="","",'各会計、関係団体の財政状況及び健全化判断比率'!B77)</f>
        <v>高知県後期高齢者医療広域連合</v>
      </c>
      <c r="BZ43" s="561"/>
      <c r="CA43" s="561"/>
      <c r="CB43" s="561"/>
      <c r="CC43" s="561"/>
      <c r="CD43" s="561"/>
      <c r="CE43" s="561"/>
      <c r="CF43" s="561"/>
      <c r="CG43" s="561"/>
      <c r="CH43" s="561"/>
      <c r="CI43" s="561"/>
      <c r="CJ43" s="561"/>
      <c r="CK43" s="561"/>
      <c r="CL43" s="561"/>
      <c r="CM43" s="561"/>
      <c r="CN43" s="52"/>
      <c r="CO43" s="560" t="str">
        <f t="shared" si="5"/>
        <v/>
      </c>
      <c r="CP43" s="560"/>
      <c r="CQ43" s="561" t="str">
        <f>IF('各会計、関係団体の財政状況及び健全化判断比率'!BS16="","",'各会計、関係団体の財政状況及び健全化判断比率'!BS16)</f>
        <v/>
      </c>
      <c r="CR43" s="561"/>
      <c r="CS43" s="561"/>
      <c r="CT43" s="561"/>
      <c r="CU43" s="561"/>
      <c r="CV43" s="561"/>
      <c r="CW43" s="561"/>
      <c r="CX43" s="561"/>
      <c r="CY43" s="561"/>
      <c r="CZ43" s="561"/>
      <c r="DA43" s="561"/>
      <c r="DB43" s="561"/>
      <c r="DC43" s="561"/>
      <c r="DD43" s="561"/>
      <c r="DE43" s="561"/>
      <c r="DF43" s="51"/>
      <c r="DG43" s="559" t="str">
        <f>IF('各会計、関係団体の財政状況及び健全化判断比率'!BR16="","",'各会計、関係団体の財政状況及び健全化判断比率'!BR16)</f>
        <v/>
      </c>
      <c r="DH43" s="559"/>
      <c r="DI43" s="50"/>
      <c r="DJ43" s="46"/>
      <c r="DK43" s="46"/>
      <c r="DL43" s="46"/>
      <c r="DM43" s="46"/>
      <c r="DN43" s="46"/>
      <c r="DO43" s="46"/>
    </row>
    <row r="44" spans="1:119" ht="13.5" customHeight="1" thickBot="1" x14ac:dyDescent="0.2">
      <c r="A44" s="46"/>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7"/>
      <c r="DJ44" s="46"/>
      <c r="DK44" s="46"/>
      <c r="DL44" s="46"/>
      <c r="DM44" s="46"/>
      <c r="DN44" s="46"/>
      <c r="DO44" s="46"/>
    </row>
    <row r="45" spans="1:119"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row>
    <row r="46" spans="1:119" x14ac:dyDescent="0.15">
      <c r="B46" s="46" t="s">
        <v>25</v>
      </c>
      <c r="C46" s="46"/>
      <c r="D46" s="46"/>
      <c r="E46" s="46" t="s">
        <v>24</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1:119" x14ac:dyDescent="0.15">
      <c r="B47" s="46"/>
      <c r="C47" s="46"/>
      <c r="D47" s="46"/>
      <c r="E47" s="46" t="s">
        <v>23</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1:119" x14ac:dyDescent="0.15">
      <c r="B48" s="46"/>
      <c r="C48" s="46"/>
      <c r="D48" s="46"/>
      <c r="E48" s="46" t="s">
        <v>22</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row r="49" spans="5:5" x14ac:dyDescent="0.15">
      <c r="E49" s="45" t="s">
        <v>21</v>
      </c>
    </row>
    <row r="50" spans="5:5" x14ac:dyDescent="0.15">
      <c r="E50" s="44" t="s">
        <v>20</v>
      </c>
    </row>
    <row r="51" spans="5:5" x14ac:dyDescent="0.15">
      <c r="E51" s="44" t="s">
        <v>19</v>
      </c>
    </row>
    <row r="52" spans="5:5" x14ac:dyDescent="0.15">
      <c r="E52" s="44" t="s">
        <v>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Z27:AG27"/>
    <mergeCell ref="AH27:AL27"/>
    <mergeCell ref="AM27:AR27"/>
    <mergeCell ref="AH30:AX30"/>
    <mergeCell ref="BC30:BM30"/>
    <mergeCell ref="CT28:DA29"/>
    <mergeCell ref="DB28:DI29"/>
    <mergeCell ref="AS29:AX29"/>
    <mergeCell ref="BC29:BM29"/>
    <mergeCell ref="AS28:AX28"/>
    <mergeCell ref="AY28:BB30"/>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M17:Q17"/>
    <mergeCell ref="R17:V17"/>
    <mergeCell ref="W17:AB18"/>
    <mergeCell ref="AC17:AG17"/>
    <mergeCell ref="AH17:AL17"/>
    <mergeCell ref="AM17:AT17"/>
    <mergeCell ref="AU17:AX17"/>
    <mergeCell ref="AY17:BM17"/>
    <mergeCell ref="BN17:BU17"/>
    <mergeCell ref="AY18:BM18"/>
    <mergeCell ref="BN18:BU18"/>
    <mergeCell ref="DB18:DI19"/>
    <mergeCell ref="AU16:AX16"/>
    <mergeCell ref="AY16:BM16"/>
    <mergeCell ref="BN16:BU16"/>
    <mergeCell ref="BV16:CC16"/>
    <mergeCell ref="CE16:CS17"/>
    <mergeCell ref="CT16:DA17"/>
    <mergeCell ref="BV17:CC17"/>
    <mergeCell ref="DB16:DI17"/>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0" customHeight="1" zeroHeight="1" x14ac:dyDescent="0.15"/>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x14ac:dyDescent="0.15">
      <c r="A1" s="258"/>
      <c r="B1" s="258"/>
      <c r="C1" s="258"/>
      <c r="D1" s="258"/>
      <c r="E1" s="258"/>
      <c r="F1" s="258"/>
      <c r="G1" s="258"/>
      <c r="H1" s="258"/>
      <c r="I1" s="258"/>
      <c r="J1" s="258"/>
      <c r="K1" s="258"/>
      <c r="L1" s="258"/>
      <c r="M1" s="258"/>
      <c r="N1" s="258"/>
      <c r="O1" s="258"/>
      <c r="P1" s="258"/>
    </row>
    <row r="2" spans="1:16" ht="16.5" customHeight="1" x14ac:dyDescent="0.15">
      <c r="A2" s="258"/>
      <c r="B2" s="258"/>
      <c r="C2" s="258"/>
      <c r="D2" s="258"/>
      <c r="E2" s="258"/>
      <c r="F2" s="258"/>
      <c r="G2" s="258"/>
      <c r="H2" s="258"/>
      <c r="I2" s="258"/>
      <c r="J2" s="258"/>
      <c r="K2" s="258"/>
      <c r="L2" s="258"/>
      <c r="M2" s="258"/>
      <c r="N2" s="258"/>
      <c r="O2" s="258"/>
      <c r="P2" s="258"/>
    </row>
    <row r="3" spans="1:16" ht="16.5" customHeight="1" x14ac:dyDescent="0.15">
      <c r="A3" s="258"/>
      <c r="B3" s="258"/>
      <c r="C3" s="258"/>
      <c r="D3" s="258"/>
      <c r="E3" s="258"/>
      <c r="F3" s="258"/>
      <c r="G3" s="258"/>
      <c r="H3" s="258"/>
      <c r="I3" s="258"/>
      <c r="J3" s="258"/>
      <c r="K3" s="258"/>
      <c r="L3" s="258"/>
      <c r="M3" s="258"/>
      <c r="N3" s="258"/>
      <c r="O3" s="258"/>
      <c r="P3" s="258"/>
    </row>
    <row r="4" spans="1:16" ht="16.5" customHeight="1" x14ac:dyDescent="0.15">
      <c r="A4" s="258"/>
      <c r="B4" s="258"/>
      <c r="C4" s="258"/>
      <c r="D4" s="258"/>
      <c r="E4" s="258"/>
      <c r="F4" s="258"/>
      <c r="G4" s="258"/>
      <c r="H4" s="258"/>
      <c r="I4" s="258"/>
      <c r="J4" s="258"/>
      <c r="K4" s="258"/>
      <c r="L4" s="258"/>
      <c r="M4" s="258"/>
      <c r="N4" s="258"/>
      <c r="O4" s="258"/>
      <c r="P4" s="258"/>
    </row>
    <row r="5" spans="1:16" ht="16.5" customHeight="1" x14ac:dyDescent="0.15">
      <c r="A5" s="258"/>
      <c r="B5" s="258"/>
      <c r="C5" s="258"/>
      <c r="D5" s="258"/>
      <c r="E5" s="258"/>
      <c r="F5" s="258"/>
      <c r="G5" s="258"/>
      <c r="H5" s="258"/>
      <c r="I5" s="258"/>
      <c r="J5" s="258"/>
      <c r="K5" s="258"/>
      <c r="L5" s="258"/>
      <c r="M5" s="258"/>
      <c r="N5" s="258"/>
      <c r="O5" s="258"/>
      <c r="P5" s="258"/>
    </row>
    <row r="6" spans="1:16" ht="16.5" customHeight="1" x14ac:dyDescent="0.15">
      <c r="A6" s="258"/>
      <c r="B6" s="258"/>
      <c r="C6" s="258"/>
      <c r="D6" s="258"/>
      <c r="E6" s="258"/>
      <c r="F6" s="258"/>
      <c r="G6" s="258"/>
      <c r="H6" s="258"/>
      <c r="I6" s="258"/>
      <c r="J6" s="258"/>
      <c r="K6" s="258"/>
      <c r="L6" s="258"/>
      <c r="M6" s="258"/>
      <c r="N6" s="258"/>
      <c r="O6" s="258"/>
      <c r="P6" s="258"/>
    </row>
    <row r="7" spans="1:16" ht="16.5" customHeight="1" x14ac:dyDescent="0.15">
      <c r="A7" s="258"/>
      <c r="B7" s="258"/>
      <c r="C7" s="258"/>
      <c r="D7" s="258"/>
      <c r="E7" s="258"/>
      <c r="F7" s="258"/>
      <c r="G7" s="258"/>
      <c r="H7" s="258"/>
      <c r="I7" s="258"/>
      <c r="J7" s="258"/>
      <c r="K7" s="258"/>
      <c r="L7" s="258"/>
      <c r="M7" s="258"/>
      <c r="N7" s="258"/>
      <c r="O7" s="258"/>
      <c r="P7" s="258"/>
    </row>
    <row r="8" spans="1:16" ht="16.5" customHeight="1" x14ac:dyDescent="0.15">
      <c r="A8" s="258"/>
      <c r="B8" s="258"/>
      <c r="C8" s="258"/>
      <c r="D8" s="258"/>
      <c r="E8" s="258"/>
      <c r="F8" s="258"/>
      <c r="G8" s="258"/>
      <c r="H8" s="258"/>
      <c r="I8" s="258"/>
      <c r="J8" s="258"/>
      <c r="K8" s="258"/>
      <c r="L8" s="258"/>
      <c r="M8" s="258"/>
      <c r="N8" s="258"/>
      <c r="O8" s="258"/>
      <c r="P8" s="258"/>
    </row>
    <row r="9" spans="1:16" ht="16.5" customHeight="1" x14ac:dyDescent="0.15">
      <c r="A9" s="258"/>
      <c r="B9" s="258"/>
      <c r="C9" s="258"/>
      <c r="D9" s="258"/>
      <c r="E9" s="258"/>
      <c r="F9" s="258"/>
      <c r="G9" s="258"/>
      <c r="H9" s="258"/>
      <c r="I9" s="258"/>
      <c r="J9" s="258"/>
      <c r="K9" s="258"/>
      <c r="L9" s="258"/>
      <c r="M9" s="258"/>
      <c r="N9" s="258"/>
      <c r="O9" s="258"/>
      <c r="P9" s="258"/>
    </row>
    <row r="10" spans="1:16" ht="16.5" customHeight="1" x14ac:dyDescent="0.15">
      <c r="A10" s="258"/>
      <c r="B10" s="258"/>
      <c r="C10" s="258"/>
      <c r="D10" s="258"/>
      <c r="E10" s="258"/>
      <c r="F10" s="258"/>
      <c r="G10" s="258"/>
      <c r="H10" s="258"/>
      <c r="I10" s="258"/>
      <c r="J10" s="258"/>
      <c r="K10" s="258"/>
      <c r="L10" s="258"/>
      <c r="M10" s="258"/>
      <c r="N10" s="258"/>
      <c r="O10" s="258"/>
      <c r="P10" s="258"/>
    </row>
    <row r="11" spans="1:16" ht="16.5" customHeight="1" x14ac:dyDescent="0.15">
      <c r="A11" s="258"/>
      <c r="B11" s="258"/>
      <c r="C11" s="258"/>
      <c r="D11" s="258"/>
      <c r="E11" s="258"/>
      <c r="F11" s="258"/>
      <c r="G11" s="258"/>
      <c r="H11" s="258"/>
      <c r="I11" s="258"/>
      <c r="J11" s="258"/>
      <c r="K11" s="258"/>
      <c r="L11" s="258"/>
      <c r="M11" s="258"/>
      <c r="N11" s="258"/>
      <c r="O11" s="258"/>
      <c r="P11" s="258"/>
    </row>
    <row r="12" spans="1:16" ht="16.5" customHeight="1" x14ac:dyDescent="0.15">
      <c r="A12" s="258"/>
      <c r="B12" s="258"/>
      <c r="C12" s="258"/>
      <c r="D12" s="258"/>
      <c r="E12" s="258"/>
      <c r="F12" s="258"/>
      <c r="G12" s="258"/>
      <c r="H12" s="258"/>
      <c r="I12" s="258"/>
      <c r="J12" s="258"/>
      <c r="K12" s="258"/>
      <c r="L12" s="258"/>
      <c r="M12" s="258"/>
      <c r="N12" s="258"/>
      <c r="O12" s="258"/>
      <c r="P12" s="258"/>
    </row>
    <row r="13" spans="1:16" ht="16.5" customHeight="1" x14ac:dyDescent="0.15">
      <c r="A13" s="258"/>
      <c r="B13" s="258"/>
      <c r="C13" s="258"/>
      <c r="D13" s="258"/>
      <c r="E13" s="258"/>
      <c r="F13" s="258"/>
      <c r="G13" s="258"/>
      <c r="H13" s="258"/>
      <c r="I13" s="258"/>
      <c r="J13" s="258"/>
      <c r="K13" s="258"/>
      <c r="L13" s="258"/>
      <c r="M13" s="258"/>
      <c r="N13" s="258"/>
      <c r="O13" s="258"/>
      <c r="P13" s="258"/>
    </row>
    <row r="14" spans="1:16" ht="16.5" customHeight="1" x14ac:dyDescent="0.15">
      <c r="A14" s="258"/>
      <c r="B14" s="258"/>
      <c r="C14" s="258"/>
      <c r="D14" s="258"/>
      <c r="E14" s="258"/>
      <c r="F14" s="258"/>
      <c r="G14" s="258"/>
      <c r="H14" s="258"/>
      <c r="I14" s="258"/>
      <c r="J14" s="258"/>
      <c r="K14" s="258"/>
      <c r="L14" s="258"/>
      <c r="M14" s="258"/>
      <c r="N14" s="258"/>
      <c r="O14" s="258"/>
      <c r="P14" s="258"/>
    </row>
    <row r="15" spans="1:16" ht="16.5" customHeight="1" x14ac:dyDescent="0.15">
      <c r="A15" s="258"/>
      <c r="B15" s="258"/>
      <c r="C15" s="258"/>
      <c r="D15" s="258"/>
      <c r="E15" s="258"/>
      <c r="F15" s="258"/>
      <c r="G15" s="258"/>
      <c r="H15" s="258"/>
      <c r="I15" s="258"/>
      <c r="J15" s="258"/>
      <c r="K15" s="258"/>
      <c r="L15" s="258"/>
      <c r="M15" s="258"/>
      <c r="N15" s="258"/>
      <c r="O15" s="258"/>
      <c r="P15" s="258"/>
    </row>
    <row r="16" spans="1:16" ht="16.5" customHeight="1" x14ac:dyDescent="0.15">
      <c r="A16" s="258"/>
      <c r="B16" s="258"/>
      <c r="C16" s="258"/>
      <c r="D16" s="258"/>
      <c r="E16" s="258"/>
      <c r="F16" s="258"/>
      <c r="G16" s="258"/>
      <c r="H16" s="258"/>
      <c r="I16" s="258"/>
      <c r="J16" s="258"/>
      <c r="K16" s="258"/>
      <c r="L16" s="258"/>
      <c r="M16" s="258"/>
      <c r="N16" s="258"/>
      <c r="O16" s="258"/>
      <c r="P16" s="258"/>
    </row>
    <row r="17" spans="1:16" ht="16.5" customHeight="1" x14ac:dyDescent="0.15">
      <c r="A17" s="258"/>
      <c r="B17" s="258"/>
      <c r="C17" s="258"/>
      <c r="D17" s="258"/>
      <c r="E17" s="258"/>
      <c r="F17" s="258"/>
      <c r="G17" s="258"/>
      <c r="H17" s="258"/>
      <c r="I17" s="258"/>
      <c r="J17" s="258"/>
      <c r="K17" s="258"/>
      <c r="L17" s="258"/>
      <c r="M17" s="258"/>
      <c r="N17" s="258"/>
      <c r="O17" s="258"/>
      <c r="P17" s="258"/>
    </row>
    <row r="18" spans="1:16" ht="16.5" customHeight="1" x14ac:dyDescent="0.15">
      <c r="A18" s="258"/>
      <c r="B18" s="258"/>
      <c r="C18" s="258"/>
      <c r="D18" s="258"/>
      <c r="E18" s="258"/>
      <c r="F18" s="258"/>
      <c r="G18" s="258"/>
      <c r="H18" s="258"/>
      <c r="I18" s="258"/>
      <c r="J18" s="258"/>
      <c r="K18" s="258"/>
      <c r="L18" s="258"/>
      <c r="M18" s="258"/>
      <c r="N18" s="258"/>
      <c r="O18" s="258"/>
      <c r="P18" s="258"/>
    </row>
    <row r="19" spans="1:16" ht="16.5" customHeight="1" x14ac:dyDescent="0.15">
      <c r="A19" s="258"/>
      <c r="B19" s="258"/>
      <c r="C19" s="258"/>
      <c r="D19" s="258"/>
      <c r="E19" s="258"/>
      <c r="F19" s="258"/>
      <c r="G19" s="258"/>
      <c r="H19" s="258"/>
      <c r="I19" s="258"/>
      <c r="J19" s="258"/>
      <c r="K19" s="258"/>
      <c r="L19" s="258"/>
      <c r="M19" s="258"/>
      <c r="N19" s="258"/>
      <c r="O19" s="258"/>
      <c r="P19" s="258"/>
    </row>
    <row r="20" spans="1:16" ht="16.5" customHeight="1" x14ac:dyDescent="0.15">
      <c r="A20" s="258"/>
      <c r="B20" s="258"/>
      <c r="C20" s="258"/>
      <c r="D20" s="258"/>
      <c r="E20" s="258"/>
      <c r="F20" s="258"/>
      <c r="G20" s="258"/>
      <c r="H20" s="258"/>
      <c r="I20" s="258"/>
      <c r="J20" s="258"/>
      <c r="K20" s="258"/>
      <c r="L20" s="258"/>
      <c r="M20" s="258"/>
      <c r="N20" s="258"/>
      <c r="O20" s="258"/>
      <c r="P20" s="258"/>
    </row>
    <row r="21" spans="1:16" ht="16.5" customHeight="1" x14ac:dyDescent="0.15">
      <c r="A21" s="258"/>
      <c r="B21" s="258"/>
      <c r="C21" s="258"/>
      <c r="D21" s="258"/>
      <c r="E21" s="258"/>
      <c r="F21" s="258"/>
      <c r="G21" s="258"/>
      <c r="H21" s="258"/>
      <c r="I21" s="258"/>
      <c r="J21" s="258"/>
      <c r="K21" s="258"/>
      <c r="L21" s="258"/>
      <c r="M21" s="258"/>
      <c r="N21" s="258"/>
      <c r="O21" s="258"/>
      <c r="P21" s="258"/>
    </row>
    <row r="22" spans="1:16" ht="16.5" customHeight="1" x14ac:dyDescent="0.15">
      <c r="A22" s="258"/>
      <c r="B22" s="258"/>
      <c r="C22" s="258"/>
      <c r="D22" s="258"/>
      <c r="E22" s="258"/>
      <c r="F22" s="258"/>
      <c r="G22" s="258"/>
      <c r="H22" s="258"/>
      <c r="I22" s="258"/>
      <c r="J22" s="258"/>
      <c r="K22" s="258"/>
      <c r="L22" s="258"/>
      <c r="M22" s="258"/>
      <c r="N22" s="258"/>
      <c r="O22" s="258"/>
      <c r="P22" s="258"/>
    </row>
    <row r="23" spans="1:16" ht="16.5" customHeight="1" x14ac:dyDescent="0.15">
      <c r="A23" s="258"/>
      <c r="B23" s="258"/>
      <c r="C23" s="258"/>
      <c r="D23" s="258"/>
      <c r="E23" s="258"/>
      <c r="F23" s="258"/>
      <c r="G23" s="258"/>
      <c r="H23" s="258"/>
      <c r="I23" s="258"/>
      <c r="J23" s="258"/>
      <c r="K23" s="258"/>
      <c r="L23" s="258"/>
      <c r="M23" s="258"/>
      <c r="N23" s="258"/>
      <c r="O23" s="258"/>
      <c r="P23" s="258"/>
    </row>
    <row r="24" spans="1:16" ht="16.5" customHeight="1" x14ac:dyDescent="0.15">
      <c r="A24" s="258"/>
      <c r="B24" s="258"/>
      <c r="C24" s="258"/>
      <c r="D24" s="258"/>
      <c r="E24" s="258"/>
      <c r="F24" s="258"/>
      <c r="G24" s="258"/>
      <c r="H24" s="258"/>
      <c r="I24" s="258"/>
      <c r="J24" s="258"/>
      <c r="K24" s="258"/>
      <c r="L24" s="258"/>
      <c r="M24" s="258"/>
      <c r="N24" s="258"/>
      <c r="O24" s="258"/>
      <c r="P24" s="258"/>
    </row>
    <row r="25" spans="1:16" ht="16.5" customHeight="1" x14ac:dyDescent="0.15">
      <c r="A25" s="258"/>
      <c r="B25" s="258"/>
      <c r="C25" s="258"/>
      <c r="D25" s="258"/>
      <c r="E25" s="258"/>
      <c r="F25" s="258"/>
      <c r="G25" s="258"/>
      <c r="H25" s="258"/>
      <c r="I25" s="258"/>
      <c r="J25" s="258"/>
      <c r="K25" s="258"/>
      <c r="L25" s="258"/>
      <c r="M25" s="258"/>
      <c r="N25" s="258"/>
      <c r="O25" s="258"/>
      <c r="P25" s="258"/>
    </row>
    <row r="26" spans="1:16" ht="16.5" customHeight="1" x14ac:dyDescent="0.15">
      <c r="A26" s="258"/>
      <c r="B26" s="258"/>
      <c r="C26" s="258"/>
      <c r="D26" s="258"/>
      <c r="E26" s="258"/>
      <c r="F26" s="258"/>
      <c r="G26" s="258"/>
      <c r="H26" s="258"/>
      <c r="I26" s="258"/>
      <c r="J26" s="258"/>
      <c r="K26" s="258"/>
      <c r="L26" s="258"/>
      <c r="M26" s="258"/>
      <c r="N26" s="258"/>
      <c r="O26" s="258"/>
      <c r="P26" s="258"/>
    </row>
    <row r="27" spans="1:16" ht="16.5" customHeight="1" x14ac:dyDescent="0.15">
      <c r="A27" s="258"/>
      <c r="B27" s="258"/>
      <c r="C27" s="258"/>
      <c r="D27" s="258"/>
      <c r="E27" s="258"/>
      <c r="F27" s="258"/>
      <c r="G27" s="258"/>
      <c r="H27" s="258"/>
      <c r="I27" s="258"/>
      <c r="J27" s="258"/>
      <c r="K27" s="258"/>
      <c r="L27" s="258"/>
      <c r="M27" s="258"/>
      <c r="N27" s="258"/>
      <c r="O27" s="258"/>
      <c r="P27" s="258"/>
    </row>
    <row r="28" spans="1:16" ht="16.5" customHeight="1" x14ac:dyDescent="0.15">
      <c r="A28" s="258"/>
      <c r="B28" s="258"/>
      <c r="C28" s="258"/>
      <c r="D28" s="258"/>
      <c r="E28" s="258"/>
      <c r="F28" s="258"/>
      <c r="G28" s="258"/>
      <c r="H28" s="258"/>
      <c r="I28" s="258"/>
      <c r="J28" s="258"/>
      <c r="K28" s="258"/>
      <c r="L28" s="258"/>
      <c r="M28" s="258"/>
      <c r="N28" s="258"/>
      <c r="O28" s="258"/>
      <c r="P28" s="258"/>
    </row>
    <row r="29" spans="1:16" ht="16.5" customHeight="1" x14ac:dyDescent="0.15">
      <c r="A29" s="258"/>
      <c r="B29" s="258"/>
      <c r="C29" s="258"/>
      <c r="D29" s="258"/>
      <c r="E29" s="258"/>
      <c r="F29" s="258"/>
      <c r="G29" s="258"/>
      <c r="H29" s="258"/>
      <c r="I29" s="258"/>
      <c r="J29" s="258"/>
      <c r="K29" s="258"/>
      <c r="L29" s="258"/>
      <c r="M29" s="258"/>
      <c r="N29" s="258"/>
      <c r="O29" s="258"/>
      <c r="P29" s="258"/>
    </row>
    <row r="30" spans="1:16" ht="16.5" customHeight="1" x14ac:dyDescent="0.15">
      <c r="A30" s="258"/>
      <c r="B30" s="258"/>
      <c r="C30" s="258"/>
      <c r="D30" s="258"/>
      <c r="E30" s="258"/>
      <c r="F30" s="258"/>
      <c r="G30" s="258"/>
      <c r="H30" s="258"/>
      <c r="I30" s="258"/>
      <c r="J30" s="258"/>
      <c r="K30" s="258"/>
      <c r="L30" s="258"/>
      <c r="M30" s="258"/>
      <c r="N30" s="258"/>
      <c r="O30" s="258"/>
      <c r="P30" s="258"/>
    </row>
    <row r="31" spans="1:16" ht="16.5" customHeight="1" x14ac:dyDescent="0.15">
      <c r="A31" s="258"/>
      <c r="B31" s="258"/>
      <c r="C31" s="258"/>
      <c r="D31" s="258"/>
      <c r="E31" s="258"/>
      <c r="F31" s="258"/>
      <c r="G31" s="258"/>
      <c r="H31" s="258"/>
      <c r="I31" s="258"/>
      <c r="J31" s="258"/>
      <c r="K31" s="258"/>
      <c r="L31" s="258"/>
      <c r="M31" s="258"/>
      <c r="N31" s="258"/>
      <c r="O31" s="258"/>
      <c r="P31" s="258"/>
    </row>
    <row r="32" spans="1:16" ht="31.5" customHeight="1" thickBot="1" x14ac:dyDescent="0.2">
      <c r="A32" s="258"/>
      <c r="B32" s="258"/>
      <c r="C32" s="258"/>
      <c r="D32" s="258"/>
      <c r="E32" s="258"/>
      <c r="F32" s="258"/>
      <c r="G32" s="258"/>
      <c r="H32" s="258"/>
      <c r="I32" s="258"/>
      <c r="J32" s="282" t="s">
        <v>482</v>
      </c>
      <c r="K32" s="258"/>
      <c r="L32" s="258"/>
      <c r="M32" s="258"/>
      <c r="N32" s="258"/>
      <c r="O32" s="258"/>
      <c r="P32" s="258"/>
    </row>
    <row r="33" spans="1:16" ht="39" customHeight="1" thickBot="1" x14ac:dyDescent="0.25">
      <c r="A33" s="258"/>
      <c r="B33" s="281" t="s">
        <v>492</v>
      </c>
      <c r="C33" s="280"/>
      <c r="D33" s="280"/>
      <c r="E33" s="279" t="s">
        <v>481</v>
      </c>
      <c r="F33" s="278" t="s">
        <v>4</v>
      </c>
      <c r="G33" s="277" t="s">
        <v>5</v>
      </c>
      <c r="H33" s="277" t="s">
        <v>6</v>
      </c>
      <c r="I33" s="277" t="s">
        <v>7</v>
      </c>
      <c r="J33" s="276" t="s">
        <v>8</v>
      </c>
      <c r="K33" s="258"/>
      <c r="L33" s="258"/>
      <c r="M33" s="258"/>
      <c r="N33" s="258"/>
      <c r="O33" s="258"/>
      <c r="P33" s="258"/>
    </row>
    <row r="34" spans="1:16" ht="39" customHeight="1" x14ac:dyDescent="0.15">
      <c r="A34" s="258"/>
      <c r="B34" s="275"/>
      <c r="C34" s="1145" t="s">
        <v>491</v>
      </c>
      <c r="D34" s="1145"/>
      <c r="E34" s="1146"/>
      <c r="F34" s="274">
        <v>11.48</v>
      </c>
      <c r="G34" s="273">
        <v>14.94</v>
      </c>
      <c r="H34" s="273">
        <v>25.4</v>
      </c>
      <c r="I34" s="273">
        <v>1.91</v>
      </c>
      <c r="J34" s="272">
        <v>3.48</v>
      </c>
      <c r="K34" s="258"/>
      <c r="L34" s="258"/>
      <c r="M34" s="258"/>
      <c r="N34" s="258"/>
      <c r="O34" s="258"/>
      <c r="P34" s="258"/>
    </row>
    <row r="35" spans="1:16" ht="39" customHeight="1" x14ac:dyDescent="0.15">
      <c r="A35" s="258"/>
      <c r="B35" s="271"/>
      <c r="C35" s="1139" t="s">
        <v>490</v>
      </c>
      <c r="D35" s="1140"/>
      <c r="E35" s="1141"/>
      <c r="F35" s="269">
        <v>1.21</v>
      </c>
      <c r="G35" s="268">
        <v>0.64</v>
      </c>
      <c r="H35" s="268">
        <v>0.23</v>
      </c>
      <c r="I35" s="268">
        <v>0.08</v>
      </c>
      <c r="J35" s="267">
        <v>1.04</v>
      </c>
      <c r="K35" s="258"/>
      <c r="L35" s="258"/>
      <c r="M35" s="258"/>
      <c r="N35" s="258"/>
      <c r="O35" s="258"/>
      <c r="P35" s="258"/>
    </row>
    <row r="36" spans="1:16" ht="39" customHeight="1" x14ac:dyDescent="0.15">
      <c r="A36" s="258"/>
      <c r="B36" s="271"/>
      <c r="C36" s="1139" t="s">
        <v>489</v>
      </c>
      <c r="D36" s="1140"/>
      <c r="E36" s="1141"/>
      <c r="F36" s="269">
        <v>0</v>
      </c>
      <c r="G36" s="268">
        <v>0</v>
      </c>
      <c r="H36" s="268">
        <v>0</v>
      </c>
      <c r="I36" s="268">
        <v>0</v>
      </c>
      <c r="J36" s="267">
        <v>0.42</v>
      </c>
      <c r="K36" s="258"/>
      <c r="L36" s="258"/>
      <c r="M36" s="258"/>
      <c r="N36" s="258"/>
      <c r="O36" s="258"/>
      <c r="P36" s="258"/>
    </row>
    <row r="37" spans="1:16" ht="39" customHeight="1" x14ac:dyDescent="0.15">
      <c r="A37" s="258"/>
      <c r="B37" s="271"/>
      <c r="C37" s="1139" t="s">
        <v>488</v>
      </c>
      <c r="D37" s="1140"/>
      <c r="E37" s="1141"/>
      <c r="F37" s="269">
        <v>0.02</v>
      </c>
      <c r="G37" s="268">
        <v>0.02</v>
      </c>
      <c r="H37" s="268">
        <v>0.01</v>
      </c>
      <c r="I37" s="268">
        <v>0.03</v>
      </c>
      <c r="J37" s="267">
        <v>0.02</v>
      </c>
      <c r="K37" s="258"/>
      <c r="L37" s="258"/>
      <c r="M37" s="258"/>
      <c r="N37" s="258"/>
      <c r="O37" s="258"/>
      <c r="P37" s="258"/>
    </row>
    <row r="38" spans="1:16" ht="39" customHeight="1" x14ac:dyDescent="0.15">
      <c r="A38" s="258"/>
      <c r="B38" s="271"/>
      <c r="C38" s="1139" t="s">
        <v>487</v>
      </c>
      <c r="D38" s="1140"/>
      <c r="E38" s="1141"/>
      <c r="F38" s="269">
        <v>0</v>
      </c>
      <c r="G38" s="268">
        <v>0</v>
      </c>
      <c r="H38" s="268" t="s">
        <v>486</v>
      </c>
      <c r="I38" s="268">
        <v>0</v>
      </c>
      <c r="J38" s="267">
        <v>0</v>
      </c>
      <c r="K38" s="258"/>
      <c r="L38" s="258"/>
      <c r="M38" s="258"/>
      <c r="N38" s="258"/>
      <c r="O38" s="258"/>
      <c r="P38" s="258"/>
    </row>
    <row r="39" spans="1:16" ht="39" customHeight="1" x14ac:dyDescent="0.15">
      <c r="A39" s="258"/>
      <c r="B39" s="271"/>
      <c r="C39" s="1139"/>
      <c r="D39" s="1140"/>
      <c r="E39" s="1141"/>
      <c r="F39" s="269"/>
      <c r="G39" s="268"/>
      <c r="H39" s="268"/>
      <c r="I39" s="268"/>
      <c r="J39" s="267"/>
      <c r="K39" s="258"/>
      <c r="L39" s="258"/>
      <c r="M39" s="258"/>
      <c r="N39" s="258"/>
      <c r="O39" s="258"/>
      <c r="P39" s="258"/>
    </row>
    <row r="40" spans="1:16" ht="39" customHeight="1" x14ac:dyDescent="0.15">
      <c r="A40" s="258"/>
      <c r="B40" s="271"/>
      <c r="C40" s="1139"/>
      <c r="D40" s="1140"/>
      <c r="E40" s="1141"/>
      <c r="F40" s="269"/>
      <c r="G40" s="268"/>
      <c r="H40" s="268"/>
      <c r="I40" s="268"/>
      <c r="J40" s="267"/>
      <c r="K40" s="258"/>
      <c r="L40" s="258"/>
      <c r="M40" s="258"/>
      <c r="N40" s="258"/>
      <c r="O40" s="258"/>
      <c r="P40" s="258"/>
    </row>
    <row r="41" spans="1:16" ht="39" customHeight="1" x14ac:dyDescent="0.15">
      <c r="A41" s="258"/>
      <c r="B41" s="271"/>
      <c r="C41" s="1139"/>
      <c r="D41" s="1140"/>
      <c r="E41" s="1141"/>
      <c r="F41" s="269"/>
      <c r="G41" s="268"/>
      <c r="H41" s="268"/>
      <c r="I41" s="268"/>
      <c r="J41" s="267"/>
      <c r="K41" s="258"/>
      <c r="L41" s="258"/>
      <c r="M41" s="258"/>
      <c r="N41" s="258"/>
      <c r="O41" s="258"/>
      <c r="P41" s="258"/>
    </row>
    <row r="42" spans="1:16" ht="39" customHeight="1" x14ac:dyDescent="0.15">
      <c r="A42" s="258"/>
      <c r="B42" s="270"/>
      <c r="C42" s="1139" t="s">
        <v>485</v>
      </c>
      <c r="D42" s="1140"/>
      <c r="E42" s="1141"/>
      <c r="F42" s="269" t="s">
        <v>445</v>
      </c>
      <c r="G42" s="268" t="s">
        <v>445</v>
      </c>
      <c r="H42" s="268" t="s">
        <v>445</v>
      </c>
      <c r="I42" s="268" t="s">
        <v>445</v>
      </c>
      <c r="J42" s="267" t="s">
        <v>445</v>
      </c>
      <c r="K42" s="258"/>
      <c r="L42" s="258"/>
      <c r="M42" s="258"/>
      <c r="N42" s="258"/>
      <c r="O42" s="258"/>
      <c r="P42" s="258"/>
    </row>
    <row r="43" spans="1:16" ht="39" customHeight="1" thickBot="1" x14ac:dyDescent="0.2">
      <c r="A43" s="258"/>
      <c r="B43" s="266"/>
      <c r="C43" s="1142" t="s">
        <v>484</v>
      </c>
      <c r="D43" s="1143"/>
      <c r="E43" s="1144"/>
      <c r="F43" s="265">
        <v>0</v>
      </c>
      <c r="G43" s="264" t="s">
        <v>445</v>
      </c>
      <c r="H43" s="264" t="s">
        <v>445</v>
      </c>
      <c r="I43" s="264" t="s">
        <v>445</v>
      </c>
      <c r="J43" s="263" t="s">
        <v>445</v>
      </c>
      <c r="K43" s="258"/>
      <c r="L43" s="258"/>
      <c r="M43" s="258"/>
      <c r="N43" s="258"/>
      <c r="O43" s="258"/>
      <c r="P43" s="258"/>
    </row>
    <row r="44" spans="1:16" ht="39" customHeight="1" x14ac:dyDescent="0.15">
      <c r="A44" s="258"/>
      <c r="B44" s="262" t="s">
        <v>483</v>
      </c>
      <c r="C44" s="261"/>
      <c r="D44" s="260"/>
      <c r="E44" s="260"/>
      <c r="F44" s="259"/>
      <c r="G44" s="259"/>
      <c r="H44" s="259"/>
      <c r="I44" s="259"/>
      <c r="J44" s="259"/>
      <c r="K44" s="258"/>
      <c r="L44" s="258"/>
      <c r="M44" s="258"/>
      <c r="N44" s="258"/>
      <c r="O44" s="258"/>
      <c r="P44" s="258"/>
    </row>
    <row r="45" spans="1:16" ht="18" customHeight="1" x14ac:dyDescent="0.15">
      <c r="A45" s="258"/>
      <c r="B45" s="258"/>
      <c r="C45" s="258"/>
      <c r="D45" s="258"/>
      <c r="E45" s="258"/>
      <c r="F45" s="258"/>
      <c r="G45" s="258"/>
      <c r="H45" s="258"/>
      <c r="I45" s="258"/>
      <c r="J45" s="258"/>
      <c r="K45" s="258"/>
      <c r="L45" s="258"/>
      <c r="M45" s="258"/>
      <c r="N45" s="258"/>
      <c r="O45" s="258"/>
      <c r="P45" s="25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56"/>
  <sheetViews>
    <sheetView showGridLines="0" zoomScale="85" zoomScaleNormal="85" zoomScaleSheetLayoutView="55" workbookViewId="0"/>
  </sheetViews>
  <sheetFormatPr defaultColWidth="0" defaultRowHeight="0" customHeight="1" zeroHeight="1" x14ac:dyDescent="0.15"/>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x14ac:dyDescent="0.15">
      <c r="A1" s="284"/>
      <c r="B1" s="284"/>
      <c r="C1" s="284"/>
      <c r="D1" s="284"/>
      <c r="E1" s="284"/>
      <c r="F1" s="284"/>
      <c r="G1" s="284"/>
      <c r="H1" s="284"/>
      <c r="I1" s="284"/>
      <c r="J1" s="284"/>
      <c r="K1" s="284"/>
      <c r="L1" s="284"/>
      <c r="M1" s="284"/>
      <c r="N1" s="284"/>
      <c r="O1" s="284"/>
      <c r="P1" s="284"/>
      <c r="Q1" s="284"/>
      <c r="R1" s="284"/>
      <c r="S1" s="284"/>
      <c r="T1" s="284"/>
      <c r="U1" s="284"/>
    </row>
    <row r="2" spans="1:21" ht="13.5" customHeight="1" x14ac:dyDescent="0.15">
      <c r="A2" s="284"/>
      <c r="B2" s="284"/>
      <c r="C2" s="284"/>
      <c r="D2" s="284"/>
      <c r="E2" s="284"/>
      <c r="F2" s="284"/>
      <c r="G2" s="284"/>
      <c r="H2" s="284"/>
      <c r="I2" s="284"/>
      <c r="J2" s="284"/>
      <c r="K2" s="284"/>
      <c r="L2" s="284"/>
      <c r="M2" s="284"/>
      <c r="N2" s="284"/>
      <c r="O2" s="284"/>
      <c r="P2" s="284"/>
      <c r="Q2" s="284"/>
      <c r="R2" s="284"/>
      <c r="S2" s="284"/>
      <c r="T2" s="284"/>
      <c r="U2" s="284"/>
    </row>
    <row r="3" spans="1:21" ht="13.5" customHeight="1" x14ac:dyDescent="0.15">
      <c r="A3" s="284"/>
      <c r="B3" s="284"/>
      <c r="C3" s="284"/>
      <c r="D3" s="284"/>
      <c r="E3" s="284"/>
      <c r="F3" s="284"/>
      <c r="G3" s="284"/>
      <c r="H3" s="284"/>
      <c r="I3" s="284"/>
      <c r="J3" s="284"/>
      <c r="K3" s="284"/>
      <c r="L3" s="284"/>
      <c r="M3" s="284"/>
      <c r="N3" s="284"/>
      <c r="O3" s="284"/>
      <c r="P3" s="284"/>
      <c r="Q3" s="284"/>
      <c r="R3" s="284"/>
      <c r="S3" s="284"/>
      <c r="T3" s="284"/>
      <c r="U3" s="284"/>
    </row>
    <row r="4" spans="1:21" ht="13.5" customHeight="1" x14ac:dyDescent="0.15">
      <c r="A4" s="284"/>
      <c r="B4" s="284"/>
      <c r="C4" s="284"/>
      <c r="D4" s="284"/>
      <c r="E4" s="284"/>
      <c r="F4" s="284"/>
      <c r="G4" s="284"/>
      <c r="H4" s="284"/>
      <c r="I4" s="284"/>
      <c r="J4" s="284"/>
      <c r="K4" s="284"/>
      <c r="L4" s="284"/>
      <c r="M4" s="284"/>
      <c r="N4" s="284"/>
      <c r="O4" s="284"/>
      <c r="P4" s="284"/>
      <c r="Q4" s="284"/>
      <c r="R4" s="284"/>
      <c r="S4" s="284"/>
      <c r="T4" s="284"/>
      <c r="U4" s="284"/>
    </row>
    <row r="5" spans="1:21" ht="13.5" customHeight="1" x14ac:dyDescent="0.15">
      <c r="A5" s="284"/>
      <c r="B5" s="284"/>
      <c r="C5" s="284"/>
      <c r="D5" s="284"/>
      <c r="E5" s="284"/>
      <c r="F5" s="284"/>
      <c r="G5" s="284"/>
      <c r="H5" s="284"/>
      <c r="I5" s="284"/>
      <c r="J5" s="284"/>
      <c r="K5" s="284"/>
      <c r="L5" s="284"/>
      <c r="M5" s="284"/>
      <c r="N5" s="284"/>
      <c r="O5" s="284"/>
      <c r="P5" s="284"/>
      <c r="Q5" s="284"/>
      <c r="R5" s="284"/>
      <c r="S5" s="284"/>
      <c r="T5" s="284"/>
      <c r="U5" s="284"/>
    </row>
    <row r="6" spans="1:21" ht="13.5" customHeight="1" x14ac:dyDescent="0.15">
      <c r="A6" s="284"/>
      <c r="B6" s="284"/>
      <c r="C6" s="284"/>
      <c r="D6" s="284"/>
      <c r="E6" s="284"/>
      <c r="F6" s="284"/>
      <c r="G6" s="284"/>
      <c r="H6" s="284"/>
      <c r="I6" s="284"/>
      <c r="J6" s="284"/>
      <c r="K6" s="284"/>
      <c r="L6" s="284"/>
      <c r="M6" s="284"/>
      <c r="N6" s="284"/>
      <c r="O6" s="284"/>
      <c r="P6" s="284"/>
      <c r="Q6" s="284"/>
      <c r="R6" s="284"/>
      <c r="S6" s="284"/>
      <c r="T6" s="284"/>
      <c r="U6" s="284"/>
    </row>
    <row r="7" spans="1:21" ht="13.5" customHeight="1" x14ac:dyDescent="0.15">
      <c r="A7" s="284"/>
      <c r="B7" s="284"/>
      <c r="C7" s="284"/>
      <c r="D7" s="284"/>
      <c r="E7" s="284"/>
      <c r="F7" s="284"/>
      <c r="G7" s="284"/>
      <c r="H7" s="284"/>
      <c r="I7" s="284"/>
      <c r="J7" s="284"/>
      <c r="K7" s="284"/>
      <c r="L7" s="284"/>
      <c r="M7" s="284"/>
      <c r="N7" s="284"/>
      <c r="O7" s="284"/>
      <c r="P7" s="284"/>
      <c r="Q7" s="284"/>
      <c r="R7" s="284"/>
      <c r="S7" s="284"/>
      <c r="T7" s="284"/>
      <c r="U7" s="284"/>
    </row>
    <row r="8" spans="1:21" ht="13.5" customHeight="1" x14ac:dyDescent="0.15">
      <c r="A8" s="284"/>
      <c r="B8" s="284"/>
      <c r="C8" s="284"/>
      <c r="D8" s="284"/>
      <c r="E8" s="284"/>
      <c r="F8" s="284"/>
      <c r="G8" s="284"/>
      <c r="H8" s="284"/>
      <c r="I8" s="284"/>
      <c r="J8" s="284"/>
      <c r="K8" s="284"/>
      <c r="L8" s="284"/>
      <c r="M8" s="284"/>
      <c r="N8" s="284"/>
      <c r="O8" s="284"/>
      <c r="P8" s="284"/>
      <c r="Q8" s="284"/>
      <c r="R8" s="284"/>
      <c r="S8" s="284"/>
      <c r="T8" s="284"/>
      <c r="U8" s="284"/>
    </row>
    <row r="9" spans="1:21" ht="13.5" customHeight="1" x14ac:dyDescent="0.15">
      <c r="A9" s="284"/>
      <c r="B9" s="284"/>
      <c r="C9" s="284"/>
      <c r="D9" s="284"/>
      <c r="E9" s="284"/>
      <c r="F9" s="284"/>
      <c r="G9" s="284"/>
      <c r="H9" s="284"/>
      <c r="I9" s="284"/>
      <c r="J9" s="284"/>
      <c r="K9" s="284"/>
      <c r="L9" s="284"/>
      <c r="M9" s="284"/>
      <c r="N9" s="284"/>
      <c r="O9" s="284"/>
      <c r="P9" s="284"/>
      <c r="Q9" s="284"/>
      <c r="R9" s="284"/>
      <c r="S9" s="284"/>
      <c r="T9" s="284"/>
      <c r="U9" s="284"/>
    </row>
    <row r="10" spans="1:21"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row>
    <row r="11" spans="1:21" ht="13.5" customHeight="1" x14ac:dyDescent="0.15">
      <c r="A11" s="284"/>
      <c r="B11" s="284"/>
      <c r="C11" s="284"/>
      <c r="D11" s="284"/>
      <c r="E11" s="284"/>
      <c r="F11" s="284"/>
      <c r="G11" s="284"/>
      <c r="H11" s="284"/>
      <c r="I11" s="284"/>
      <c r="J11" s="284"/>
      <c r="K11" s="284"/>
      <c r="L11" s="284"/>
      <c r="M11" s="284"/>
      <c r="N11" s="284"/>
      <c r="O11" s="284"/>
      <c r="P11" s="284"/>
      <c r="Q11" s="284"/>
      <c r="R11" s="284"/>
      <c r="S11" s="284"/>
      <c r="T11" s="284"/>
      <c r="U11" s="284"/>
    </row>
    <row r="12" spans="1:21"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row>
    <row r="13" spans="1:21" ht="13.5" customHeight="1" x14ac:dyDescent="0.15">
      <c r="A13" s="284"/>
      <c r="B13" s="284"/>
      <c r="C13" s="284"/>
      <c r="D13" s="284"/>
      <c r="E13" s="284"/>
      <c r="F13" s="284"/>
      <c r="G13" s="284"/>
      <c r="H13" s="284"/>
      <c r="I13" s="284"/>
      <c r="J13" s="284"/>
      <c r="K13" s="284"/>
      <c r="L13" s="284"/>
      <c r="M13" s="284"/>
      <c r="N13" s="284"/>
      <c r="O13" s="284"/>
      <c r="P13" s="284"/>
      <c r="Q13" s="284"/>
      <c r="R13" s="284"/>
      <c r="S13" s="284"/>
      <c r="T13" s="284"/>
      <c r="U13" s="284"/>
    </row>
    <row r="14" spans="1:21"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row>
    <row r="15" spans="1:21" ht="13.5" customHeight="1" x14ac:dyDescent="0.15">
      <c r="A15" s="284"/>
      <c r="B15" s="284"/>
      <c r="C15" s="284"/>
      <c r="D15" s="284"/>
      <c r="E15" s="284"/>
      <c r="F15" s="284"/>
      <c r="G15" s="284"/>
      <c r="H15" s="284"/>
      <c r="I15" s="284"/>
      <c r="J15" s="284"/>
      <c r="K15" s="284"/>
      <c r="L15" s="284"/>
      <c r="M15" s="284"/>
      <c r="N15" s="284"/>
      <c r="O15" s="284"/>
      <c r="P15" s="284"/>
      <c r="Q15" s="284"/>
      <c r="R15" s="284"/>
      <c r="S15" s="284"/>
      <c r="T15" s="284"/>
      <c r="U15" s="284"/>
    </row>
    <row r="16" spans="1:21" ht="13.5" customHeight="1" x14ac:dyDescent="0.15">
      <c r="A16" s="284"/>
      <c r="B16" s="284"/>
      <c r="C16" s="284"/>
      <c r="D16" s="284"/>
      <c r="E16" s="284"/>
      <c r="F16" s="284"/>
      <c r="G16" s="284"/>
      <c r="H16" s="284"/>
      <c r="I16" s="284"/>
      <c r="J16" s="284"/>
      <c r="K16" s="284"/>
      <c r="L16" s="284"/>
      <c r="M16" s="284"/>
      <c r="N16" s="284"/>
      <c r="O16" s="284"/>
      <c r="P16" s="284"/>
      <c r="Q16" s="284"/>
      <c r="R16" s="284"/>
      <c r="S16" s="284"/>
      <c r="T16" s="284"/>
      <c r="U16" s="284"/>
    </row>
    <row r="17" spans="1:21" ht="13.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row>
    <row r="18" spans="1:21" ht="13.5"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ht="13.5"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row>
    <row r="22" spans="1:21" ht="13.5"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row>
    <row r="23" spans="1:21" ht="13.5" customHeight="1" x14ac:dyDescent="0.15">
      <c r="A23" s="284"/>
      <c r="B23" s="284"/>
      <c r="C23" s="284"/>
      <c r="D23" s="284"/>
      <c r="E23" s="284"/>
      <c r="F23" s="284"/>
      <c r="G23" s="284"/>
      <c r="H23" s="284"/>
      <c r="I23" s="284"/>
      <c r="J23" s="284"/>
      <c r="K23" s="284"/>
      <c r="L23" s="284"/>
      <c r="M23" s="284"/>
      <c r="N23" s="284"/>
      <c r="O23" s="284"/>
      <c r="P23" s="284"/>
      <c r="Q23" s="284"/>
      <c r="R23" s="284"/>
      <c r="S23" s="284"/>
      <c r="T23" s="284"/>
      <c r="U23" s="284"/>
    </row>
    <row r="24" spans="1:21" ht="13.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row>
    <row r="25" spans="1:21" ht="13.5" customHeight="1" x14ac:dyDescent="0.15">
      <c r="A25" s="284"/>
      <c r="B25" s="284"/>
      <c r="C25" s="284"/>
      <c r="D25" s="284"/>
      <c r="E25" s="284"/>
      <c r="F25" s="284"/>
      <c r="G25" s="284"/>
      <c r="H25" s="284"/>
      <c r="I25" s="284"/>
      <c r="J25" s="284"/>
      <c r="K25" s="284"/>
      <c r="L25" s="284"/>
      <c r="M25" s="284"/>
      <c r="N25" s="284"/>
      <c r="O25" s="284"/>
      <c r="P25" s="284"/>
      <c r="Q25" s="284"/>
      <c r="R25" s="284"/>
      <c r="S25" s="284"/>
      <c r="T25" s="284"/>
      <c r="U25" s="284"/>
    </row>
    <row r="26" spans="1:21" ht="13.5" customHeight="1" x14ac:dyDescent="0.15">
      <c r="A26" s="284"/>
      <c r="B26" s="284"/>
      <c r="C26" s="284"/>
      <c r="D26" s="284"/>
      <c r="E26" s="284"/>
      <c r="F26" s="284"/>
      <c r="G26" s="284"/>
      <c r="H26" s="284"/>
      <c r="I26" s="284"/>
      <c r="J26" s="284"/>
      <c r="K26" s="284"/>
      <c r="L26" s="284"/>
      <c r="M26" s="284"/>
      <c r="N26" s="284"/>
      <c r="O26" s="284"/>
      <c r="P26" s="284"/>
      <c r="Q26" s="284"/>
      <c r="R26" s="284"/>
      <c r="S26" s="284"/>
      <c r="T26" s="284"/>
      <c r="U26" s="284"/>
    </row>
    <row r="27" spans="1:21" ht="13.5"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row>
    <row r="28" spans="1:21" ht="13.5"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row>
    <row r="29" spans="1:21" ht="13.5"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row>
    <row r="30" spans="1:21"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row>
    <row r="31" spans="1:21" ht="13.5"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row>
    <row r="32" spans="1:21" ht="13.5" customHeight="1" x14ac:dyDescent="0.15">
      <c r="A32" s="284"/>
      <c r="B32" s="284"/>
      <c r="C32" s="284"/>
      <c r="D32" s="284"/>
      <c r="E32" s="284"/>
      <c r="F32" s="284"/>
      <c r="G32" s="284"/>
      <c r="H32" s="284"/>
      <c r="I32" s="284"/>
      <c r="J32" s="284"/>
      <c r="K32" s="284"/>
      <c r="L32" s="284"/>
      <c r="M32" s="284"/>
      <c r="N32" s="284"/>
      <c r="O32" s="284"/>
      <c r="P32" s="284"/>
      <c r="Q32" s="284"/>
      <c r="R32" s="284"/>
      <c r="S32" s="284"/>
      <c r="T32" s="284"/>
      <c r="U32" s="284"/>
    </row>
    <row r="33" spans="1:21" ht="13.5" customHeight="1" x14ac:dyDescent="0.15">
      <c r="A33" s="284"/>
      <c r="B33" s="284"/>
      <c r="C33" s="284"/>
      <c r="D33" s="284"/>
      <c r="E33" s="284"/>
      <c r="F33" s="284"/>
      <c r="G33" s="284"/>
      <c r="H33" s="284"/>
      <c r="I33" s="284"/>
      <c r="J33" s="284"/>
      <c r="K33" s="284"/>
      <c r="L33" s="284"/>
      <c r="M33" s="284"/>
      <c r="N33" s="284"/>
      <c r="O33" s="284"/>
      <c r="P33" s="284"/>
      <c r="Q33" s="284"/>
      <c r="R33" s="284"/>
      <c r="S33" s="284"/>
      <c r="T33" s="284"/>
      <c r="U33" s="284"/>
    </row>
    <row r="34" spans="1:21" ht="13.5"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row>
    <row r="35" spans="1:21" ht="13.5"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row>
    <row r="36" spans="1:21" ht="13.5"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row>
    <row r="37" spans="1:21" ht="13.5"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row>
    <row r="38" spans="1:21" ht="13.5"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row>
    <row r="39" spans="1:21" ht="13.5"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row>
    <row r="40" spans="1:21" ht="13.5"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row>
    <row r="41" spans="1:21"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row>
    <row r="42" spans="1:21" ht="13.5" customHeight="1" x14ac:dyDescent="0.15">
      <c r="A42" s="284"/>
      <c r="B42" s="284"/>
      <c r="C42" s="284"/>
      <c r="D42" s="284"/>
      <c r="E42" s="284"/>
      <c r="F42" s="284"/>
      <c r="G42" s="284"/>
      <c r="H42" s="284"/>
      <c r="I42" s="284"/>
      <c r="J42" s="284"/>
      <c r="K42" s="284"/>
      <c r="L42" s="284"/>
      <c r="M42" s="284"/>
      <c r="N42" s="284"/>
      <c r="O42" s="284"/>
      <c r="P42" s="284"/>
      <c r="Q42" s="284"/>
      <c r="R42" s="284"/>
      <c r="S42" s="284"/>
      <c r="T42" s="284"/>
      <c r="U42" s="284"/>
    </row>
    <row r="43" spans="1:21" ht="30.75" customHeight="1" thickBot="1" x14ac:dyDescent="0.2">
      <c r="A43" s="284"/>
      <c r="B43" s="284"/>
      <c r="C43" s="284"/>
      <c r="D43" s="284"/>
      <c r="E43" s="284"/>
      <c r="F43" s="284"/>
      <c r="G43" s="284"/>
      <c r="H43" s="284"/>
      <c r="I43" s="284"/>
      <c r="J43" s="284"/>
      <c r="K43" s="284"/>
      <c r="L43" s="284"/>
      <c r="M43" s="284"/>
      <c r="N43" s="284"/>
      <c r="O43" s="306" t="s">
        <v>506</v>
      </c>
      <c r="P43" s="284"/>
      <c r="Q43" s="284"/>
      <c r="R43" s="284"/>
      <c r="S43" s="284"/>
      <c r="T43" s="284"/>
      <c r="U43" s="284"/>
    </row>
    <row r="44" spans="1:21" ht="30.75" customHeight="1" thickBot="1" x14ac:dyDescent="0.2">
      <c r="A44" s="284"/>
      <c r="B44" s="305" t="s">
        <v>505</v>
      </c>
      <c r="C44" s="304"/>
      <c r="D44" s="304"/>
      <c r="E44" s="303"/>
      <c r="F44" s="303"/>
      <c r="G44" s="303"/>
      <c r="H44" s="303"/>
      <c r="I44" s="303"/>
      <c r="J44" s="302" t="s">
        <v>481</v>
      </c>
      <c r="K44" s="301" t="s">
        <v>4</v>
      </c>
      <c r="L44" s="300" t="s">
        <v>5</v>
      </c>
      <c r="M44" s="300" t="s">
        <v>6</v>
      </c>
      <c r="N44" s="300" t="s">
        <v>7</v>
      </c>
      <c r="O44" s="299" t="s">
        <v>8</v>
      </c>
      <c r="P44" s="284"/>
      <c r="Q44" s="284"/>
      <c r="R44" s="284"/>
      <c r="S44" s="284"/>
      <c r="T44" s="284"/>
      <c r="U44" s="284"/>
    </row>
    <row r="45" spans="1:21" ht="30.75" customHeight="1" x14ac:dyDescent="0.15">
      <c r="A45" s="284"/>
      <c r="B45" s="1155" t="s">
        <v>504</v>
      </c>
      <c r="C45" s="1156"/>
      <c r="D45" s="298"/>
      <c r="E45" s="1161" t="s">
        <v>503</v>
      </c>
      <c r="F45" s="1161"/>
      <c r="G45" s="1161"/>
      <c r="H45" s="1161"/>
      <c r="I45" s="1161"/>
      <c r="J45" s="1162"/>
      <c r="K45" s="297">
        <v>152</v>
      </c>
      <c r="L45" s="296">
        <v>127</v>
      </c>
      <c r="M45" s="296">
        <v>158</v>
      </c>
      <c r="N45" s="296">
        <v>154</v>
      </c>
      <c r="O45" s="295">
        <v>140</v>
      </c>
      <c r="P45" s="284"/>
      <c r="Q45" s="284"/>
      <c r="R45" s="284"/>
      <c r="S45" s="284"/>
      <c r="T45" s="284"/>
      <c r="U45" s="284"/>
    </row>
    <row r="46" spans="1:21" ht="30.75" customHeight="1" x14ac:dyDescent="0.15">
      <c r="A46" s="284"/>
      <c r="B46" s="1157"/>
      <c r="C46" s="1158"/>
      <c r="D46" s="294"/>
      <c r="E46" s="1147" t="s">
        <v>502</v>
      </c>
      <c r="F46" s="1147"/>
      <c r="G46" s="1147"/>
      <c r="H46" s="1147"/>
      <c r="I46" s="1147"/>
      <c r="J46" s="1148"/>
      <c r="K46" s="292" t="s">
        <v>445</v>
      </c>
      <c r="L46" s="291" t="s">
        <v>445</v>
      </c>
      <c r="M46" s="291" t="s">
        <v>445</v>
      </c>
      <c r="N46" s="291" t="s">
        <v>445</v>
      </c>
      <c r="O46" s="290" t="s">
        <v>445</v>
      </c>
      <c r="P46" s="284"/>
      <c r="Q46" s="284"/>
      <c r="R46" s="284"/>
      <c r="S46" s="284"/>
      <c r="T46" s="284"/>
      <c r="U46" s="284"/>
    </row>
    <row r="47" spans="1:21" ht="30.75" customHeight="1" x14ac:dyDescent="0.15">
      <c r="A47" s="284"/>
      <c r="B47" s="1157"/>
      <c r="C47" s="1158"/>
      <c r="D47" s="294"/>
      <c r="E47" s="1147" t="s">
        <v>501</v>
      </c>
      <c r="F47" s="1147"/>
      <c r="G47" s="1147"/>
      <c r="H47" s="1147"/>
      <c r="I47" s="1147"/>
      <c r="J47" s="1148"/>
      <c r="K47" s="292" t="s">
        <v>445</v>
      </c>
      <c r="L47" s="291" t="s">
        <v>445</v>
      </c>
      <c r="M47" s="291" t="s">
        <v>445</v>
      </c>
      <c r="N47" s="291" t="s">
        <v>445</v>
      </c>
      <c r="O47" s="290" t="s">
        <v>445</v>
      </c>
      <c r="P47" s="284"/>
      <c r="Q47" s="284"/>
      <c r="R47" s="284"/>
      <c r="S47" s="284"/>
      <c r="T47" s="284"/>
      <c r="U47" s="284"/>
    </row>
    <row r="48" spans="1:21" ht="30.75" customHeight="1" x14ac:dyDescent="0.15">
      <c r="A48" s="284"/>
      <c r="B48" s="1157"/>
      <c r="C48" s="1158"/>
      <c r="D48" s="294"/>
      <c r="E48" s="1147" t="s">
        <v>500</v>
      </c>
      <c r="F48" s="1147"/>
      <c r="G48" s="1147"/>
      <c r="H48" s="1147"/>
      <c r="I48" s="1147"/>
      <c r="J48" s="1148"/>
      <c r="K48" s="292">
        <v>1</v>
      </c>
      <c r="L48" s="291">
        <v>1</v>
      </c>
      <c r="M48" s="291">
        <v>1</v>
      </c>
      <c r="N48" s="291">
        <v>1</v>
      </c>
      <c r="O48" s="290" t="s">
        <v>445</v>
      </c>
      <c r="P48" s="284"/>
      <c r="Q48" s="284"/>
      <c r="R48" s="284"/>
      <c r="S48" s="284"/>
      <c r="T48" s="284"/>
      <c r="U48" s="284"/>
    </row>
    <row r="49" spans="1:21" ht="30.75" customHeight="1" x14ac:dyDescent="0.15">
      <c r="A49" s="284"/>
      <c r="B49" s="1157"/>
      <c r="C49" s="1158"/>
      <c r="D49" s="294"/>
      <c r="E49" s="1147" t="s">
        <v>499</v>
      </c>
      <c r="F49" s="1147"/>
      <c r="G49" s="1147"/>
      <c r="H49" s="1147"/>
      <c r="I49" s="1147"/>
      <c r="J49" s="1148"/>
      <c r="K49" s="292">
        <v>21</v>
      </c>
      <c r="L49" s="291">
        <v>21</v>
      </c>
      <c r="M49" s="291">
        <v>21</v>
      </c>
      <c r="N49" s="291">
        <v>21</v>
      </c>
      <c r="O49" s="290">
        <v>19</v>
      </c>
      <c r="P49" s="284"/>
      <c r="Q49" s="284"/>
      <c r="R49" s="284"/>
      <c r="S49" s="284"/>
      <c r="T49" s="284"/>
      <c r="U49" s="284"/>
    </row>
    <row r="50" spans="1:21" ht="30.75" customHeight="1" x14ac:dyDescent="0.15">
      <c r="A50" s="284"/>
      <c r="B50" s="1157"/>
      <c r="C50" s="1158"/>
      <c r="D50" s="294"/>
      <c r="E50" s="1147" t="s">
        <v>498</v>
      </c>
      <c r="F50" s="1147"/>
      <c r="G50" s="1147"/>
      <c r="H50" s="1147"/>
      <c r="I50" s="1147"/>
      <c r="J50" s="1148"/>
      <c r="K50" s="292" t="s">
        <v>445</v>
      </c>
      <c r="L50" s="291" t="s">
        <v>445</v>
      </c>
      <c r="M50" s="291" t="s">
        <v>445</v>
      </c>
      <c r="N50" s="291" t="s">
        <v>445</v>
      </c>
      <c r="O50" s="290" t="s">
        <v>445</v>
      </c>
      <c r="P50" s="284"/>
      <c r="Q50" s="284"/>
      <c r="R50" s="284"/>
      <c r="S50" s="284"/>
      <c r="T50" s="284"/>
      <c r="U50" s="284"/>
    </row>
    <row r="51" spans="1:21" ht="30.75" customHeight="1" x14ac:dyDescent="0.15">
      <c r="A51" s="284"/>
      <c r="B51" s="1159"/>
      <c r="C51" s="1160"/>
      <c r="D51" s="293"/>
      <c r="E51" s="1147" t="s">
        <v>497</v>
      </c>
      <c r="F51" s="1147"/>
      <c r="G51" s="1147"/>
      <c r="H51" s="1147"/>
      <c r="I51" s="1147"/>
      <c r="J51" s="1148"/>
      <c r="K51" s="292">
        <v>0</v>
      </c>
      <c r="L51" s="291" t="s">
        <v>445</v>
      </c>
      <c r="M51" s="291" t="s">
        <v>445</v>
      </c>
      <c r="N51" s="291" t="s">
        <v>445</v>
      </c>
      <c r="O51" s="290" t="s">
        <v>445</v>
      </c>
      <c r="P51" s="284"/>
      <c r="Q51" s="284"/>
      <c r="R51" s="284"/>
      <c r="S51" s="284"/>
      <c r="T51" s="284"/>
      <c r="U51" s="284"/>
    </row>
    <row r="52" spans="1:21" ht="30.75" customHeight="1" x14ac:dyDescent="0.15">
      <c r="A52" s="284"/>
      <c r="B52" s="1149" t="s">
        <v>496</v>
      </c>
      <c r="C52" s="1150"/>
      <c r="D52" s="293"/>
      <c r="E52" s="1147" t="s">
        <v>495</v>
      </c>
      <c r="F52" s="1147"/>
      <c r="G52" s="1147"/>
      <c r="H52" s="1147"/>
      <c r="I52" s="1147"/>
      <c r="J52" s="1148"/>
      <c r="K52" s="292">
        <v>185</v>
      </c>
      <c r="L52" s="291">
        <v>174</v>
      </c>
      <c r="M52" s="291">
        <v>203</v>
      </c>
      <c r="N52" s="291">
        <v>203</v>
      </c>
      <c r="O52" s="290">
        <v>204</v>
      </c>
      <c r="P52" s="284"/>
      <c r="Q52" s="284"/>
      <c r="R52" s="284"/>
      <c r="S52" s="284"/>
      <c r="T52" s="284"/>
      <c r="U52" s="284"/>
    </row>
    <row r="53" spans="1:21" ht="30.75" customHeight="1" thickBot="1" x14ac:dyDescent="0.2">
      <c r="A53" s="284"/>
      <c r="B53" s="1151" t="s">
        <v>494</v>
      </c>
      <c r="C53" s="1152"/>
      <c r="D53" s="289"/>
      <c r="E53" s="1153" t="s">
        <v>493</v>
      </c>
      <c r="F53" s="1153"/>
      <c r="G53" s="1153"/>
      <c r="H53" s="1153"/>
      <c r="I53" s="1153"/>
      <c r="J53" s="1154"/>
      <c r="K53" s="288">
        <v>-11</v>
      </c>
      <c r="L53" s="287">
        <v>-25</v>
      </c>
      <c r="M53" s="287">
        <v>-23</v>
      </c>
      <c r="N53" s="287">
        <v>-27</v>
      </c>
      <c r="O53" s="286">
        <v>-45</v>
      </c>
      <c r="P53" s="284"/>
      <c r="Q53" s="284"/>
      <c r="R53" s="284"/>
      <c r="S53" s="284"/>
      <c r="T53" s="284"/>
      <c r="U53" s="284"/>
    </row>
    <row r="54" spans="1:21" ht="24" customHeight="1" x14ac:dyDescent="0.15">
      <c r="A54" s="284"/>
      <c r="B54" s="285" t="s">
        <v>443</v>
      </c>
      <c r="C54" s="284"/>
      <c r="D54" s="284"/>
      <c r="E54" s="284"/>
      <c r="F54" s="284"/>
      <c r="G54" s="284"/>
      <c r="H54" s="284"/>
      <c r="I54" s="284"/>
      <c r="J54" s="284"/>
      <c r="K54" s="284"/>
      <c r="L54" s="284"/>
      <c r="M54" s="284"/>
      <c r="N54" s="284"/>
      <c r="O54" s="284"/>
      <c r="P54" s="284"/>
      <c r="Q54" s="284"/>
      <c r="R54" s="284"/>
      <c r="S54" s="284"/>
      <c r="T54" s="284"/>
      <c r="U54" s="284"/>
    </row>
    <row r="55" spans="1:21" ht="24" customHeight="1" x14ac:dyDescent="0.15">
      <c r="A55" s="284"/>
      <c r="B55" s="285"/>
      <c r="C55" s="284"/>
      <c r="D55" s="284"/>
      <c r="E55" s="284"/>
      <c r="F55" s="284"/>
      <c r="G55" s="284"/>
      <c r="H55" s="284"/>
      <c r="I55" s="284"/>
      <c r="J55" s="284"/>
      <c r="K55" s="284"/>
      <c r="L55" s="284"/>
      <c r="M55" s="284"/>
      <c r="N55" s="284"/>
      <c r="O55" s="284"/>
      <c r="P55" s="284"/>
      <c r="Q55" s="284"/>
      <c r="R55" s="284"/>
      <c r="S55" s="284"/>
      <c r="T55" s="284"/>
      <c r="U55" s="284"/>
    </row>
    <row r="56" spans="1:21" ht="24" customHeight="1" x14ac:dyDescent="0.15">
      <c r="A56" s="284"/>
      <c r="B56" s="285"/>
      <c r="C56" s="284"/>
      <c r="D56" s="284"/>
      <c r="E56" s="284"/>
      <c r="F56" s="284"/>
      <c r="G56" s="284"/>
      <c r="H56" s="284"/>
      <c r="I56" s="284"/>
      <c r="J56" s="284"/>
      <c r="K56" s="284"/>
      <c r="L56" s="284"/>
      <c r="M56" s="284"/>
      <c r="N56" s="284"/>
      <c r="O56" s="284"/>
      <c r="P56" s="284"/>
      <c r="Q56" s="284"/>
      <c r="R56" s="284"/>
      <c r="S56" s="284"/>
      <c r="T56" s="284"/>
      <c r="U56" s="284"/>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M86"/>
  <sheetViews>
    <sheetView showGridLines="0" topLeftCell="F37" zoomScale="85" zoomScaleNormal="85" zoomScaleSheetLayoutView="100" workbookViewId="0"/>
  </sheetViews>
  <sheetFormatPr defaultColWidth="0" defaultRowHeight="0"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506</v>
      </c>
    </row>
    <row r="40" spans="2:13" ht="27.75" customHeight="1" thickBot="1" x14ac:dyDescent="0.2">
      <c r="B40" s="333" t="s">
        <v>505</v>
      </c>
      <c r="C40" s="332"/>
      <c r="D40" s="332"/>
      <c r="E40" s="331"/>
      <c r="F40" s="331"/>
      <c r="G40" s="331"/>
      <c r="H40" s="330" t="s">
        <v>481</v>
      </c>
      <c r="I40" s="329" t="s">
        <v>4</v>
      </c>
      <c r="J40" s="328" t="s">
        <v>5</v>
      </c>
      <c r="K40" s="328" t="s">
        <v>6</v>
      </c>
      <c r="L40" s="328" t="s">
        <v>7</v>
      </c>
      <c r="M40" s="327" t="s">
        <v>8</v>
      </c>
    </row>
    <row r="41" spans="2:13" ht="27.75" customHeight="1" x14ac:dyDescent="0.15">
      <c r="B41" s="1163" t="s">
        <v>522</v>
      </c>
      <c r="C41" s="1164"/>
      <c r="D41" s="326"/>
      <c r="E41" s="1169" t="s">
        <v>521</v>
      </c>
      <c r="F41" s="1169"/>
      <c r="G41" s="1169"/>
      <c r="H41" s="1170"/>
      <c r="I41" s="325">
        <v>1165</v>
      </c>
      <c r="J41" s="324">
        <v>1241</v>
      </c>
      <c r="K41" s="324">
        <v>1235</v>
      </c>
      <c r="L41" s="324">
        <v>1141</v>
      </c>
      <c r="M41" s="323">
        <v>1224</v>
      </c>
    </row>
    <row r="42" spans="2:13" ht="27.75" customHeight="1" x14ac:dyDescent="0.15">
      <c r="B42" s="1165"/>
      <c r="C42" s="1166"/>
      <c r="D42" s="319"/>
      <c r="E42" s="1171" t="s">
        <v>520</v>
      </c>
      <c r="F42" s="1171"/>
      <c r="G42" s="1171"/>
      <c r="H42" s="1172"/>
      <c r="I42" s="318" t="s">
        <v>445</v>
      </c>
      <c r="J42" s="317" t="s">
        <v>445</v>
      </c>
      <c r="K42" s="317" t="s">
        <v>445</v>
      </c>
      <c r="L42" s="317" t="s">
        <v>445</v>
      </c>
      <c r="M42" s="316" t="s">
        <v>445</v>
      </c>
    </row>
    <row r="43" spans="2:13" ht="27.75" customHeight="1" x14ac:dyDescent="0.15">
      <c r="B43" s="1165"/>
      <c r="C43" s="1166"/>
      <c r="D43" s="319"/>
      <c r="E43" s="1171" t="s">
        <v>519</v>
      </c>
      <c r="F43" s="1171"/>
      <c r="G43" s="1171"/>
      <c r="H43" s="1172"/>
      <c r="I43" s="318">
        <v>3</v>
      </c>
      <c r="J43" s="317">
        <v>3</v>
      </c>
      <c r="K43" s="317">
        <v>2</v>
      </c>
      <c r="L43" s="317">
        <v>3</v>
      </c>
      <c r="M43" s="316" t="s">
        <v>445</v>
      </c>
    </row>
    <row r="44" spans="2:13" ht="27.75" customHeight="1" x14ac:dyDescent="0.15">
      <c r="B44" s="1165"/>
      <c r="C44" s="1166"/>
      <c r="D44" s="319"/>
      <c r="E44" s="1171" t="s">
        <v>518</v>
      </c>
      <c r="F44" s="1171"/>
      <c r="G44" s="1171"/>
      <c r="H44" s="1172"/>
      <c r="I44" s="318">
        <v>145</v>
      </c>
      <c r="J44" s="317">
        <v>126</v>
      </c>
      <c r="K44" s="317">
        <v>107</v>
      </c>
      <c r="L44" s="317">
        <v>89</v>
      </c>
      <c r="M44" s="316">
        <v>71</v>
      </c>
    </row>
    <row r="45" spans="2:13" ht="27.75" customHeight="1" x14ac:dyDescent="0.15">
      <c r="B45" s="1165"/>
      <c r="C45" s="1166"/>
      <c r="D45" s="319"/>
      <c r="E45" s="1171" t="s">
        <v>517</v>
      </c>
      <c r="F45" s="1171"/>
      <c r="G45" s="1171"/>
      <c r="H45" s="1172"/>
      <c r="I45" s="318">
        <v>410</v>
      </c>
      <c r="J45" s="317">
        <v>384</v>
      </c>
      <c r="K45" s="317">
        <v>352</v>
      </c>
      <c r="L45" s="317">
        <v>331</v>
      </c>
      <c r="M45" s="316">
        <v>310</v>
      </c>
    </row>
    <row r="46" spans="2:13" ht="27.75" customHeight="1" x14ac:dyDescent="0.15">
      <c r="B46" s="1165"/>
      <c r="C46" s="1166"/>
      <c r="D46" s="322"/>
      <c r="E46" s="1171" t="s">
        <v>516</v>
      </c>
      <c r="F46" s="1171"/>
      <c r="G46" s="1171"/>
      <c r="H46" s="1172"/>
      <c r="I46" s="318" t="s">
        <v>445</v>
      </c>
      <c r="J46" s="317" t="s">
        <v>445</v>
      </c>
      <c r="K46" s="317" t="s">
        <v>445</v>
      </c>
      <c r="L46" s="317" t="s">
        <v>445</v>
      </c>
      <c r="M46" s="316" t="s">
        <v>445</v>
      </c>
    </row>
    <row r="47" spans="2:13" ht="27.75" customHeight="1" x14ac:dyDescent="0.15">
      <c r="B47" s="1165"/>
      <c r="C47" s="1166"/>
      <c r="D47" s="321"/>
      <c r="E47" s="1173" t="s">
        <v>515</v>
      </c>
      <c r="F47" s="1174"/>
      <c r="G47" s="1174"/>
      <c r="H47" s="1175"/>
      <c r="I47" s="318" t="s">
        <v>445</v>
      </c>
      <c r="J47" s="317" t="s">
        <v>445</v>
      </c>
      <c r="K47" s="317" t="s">
        <v>445</v>
      </c>
      <c r="L47" s="317" t="s">
        <v>445</v>
      </c>
      <c r="M47" s="316" t="s">
        <v>445</v>
      </c>
    </row>
    <row r="48" spans="2:13" ht="27.75" customHeight="1" x14ac:dyDescent="0.15">
      <c r="B48" s="1165"/>
      <c r="C48" s="1166"/>
      <c r="D48" s="319"/>
      <c r="E48" s="1171" t="s">
        <v>514</v>
      </c>
      <c r="F48" s="1171"/>
      <c r="G48" s="1171"/>
      <c r="H48" s="1172"/>
      <c r="I48" s="318" t="s">
        <v>445</v>
      </c>
      <c r="J48" s="317" t="s">
        <v>445</v>
      </c>
      <c r="K48" s="317" t="s">
        <v>445</v>
      </c>
      <c r="L48" s="317" t="s">
        <v>445</v>
      </c>
      <c r="M48" s="316" t="s">
        <v>445</v>
      </c>
    </row>
    <row r="49" spans="2:13" ht="27.75" customHeight="1" x14ac:dyDescent="0.15">
      <c r="B49" s="1167"/>
      <c r="C49" s="1168"/>
      <c r="D49" s="319"/>
      <c r="E49" s="1171" t="s">
        <v>513</v>
      </c>
      <c r="F49" s="1171"/>
      <c r="G49" s="1171"/>
      <c r="H49" s="1172"/>
      <c r="I49" s="318" t="s">
        <v>445</v>
      </c>
      <c r="J49" s="317" t="s">
        <v>445</v>
      </c>
      <c r="K49" s="317" t="s">
        <v>445</v>
      </c>
      <c r="L49" s="317" t="s">
        <v>445</v>
      </c>
      <c r="M49" s="316" t="s">
        <v>445</v>
      </c>
    </row>
    <row r="50" spans="2:13" ht="27.75" customHeight="1" x14ac:dyDescent="0.15">
      <c r="B50" s="1176" t="s">
        <v>512</v>
      </c>
      <c r="C50" s="1177"/>
      <c r="D50" s="320"/>
      <c r="E50" s="1171" t="s">
        <v>511</v>
      </c>
      <c r="F50" s="1171"/>
      <c r="G50" s="1171"/>
      <c r="H50" s="1172"/>
      <c r="I50" s="318">
        <v>2009</v>
      </c>
      <c r="J50" s="317">
        <v>2385</v>
      </c>
      <c r="K50" s="317">
        <v>2534</v>
      </c>
      <c r="L50" s="317">
        <v>2934</v>
      </c>
      <c r="M50" s="316">
        <v>3210</v>
      </c>
    </row>
    <row r="51" spans="2:13" ht="27.75" customHeight="1" x14ac:dyDescent="0.15">
      <c r="B51" s="1165"/>
      <c r="C51" s="1166"/>
      <c r="D51" s="319"/>
      <c r="E51" s="1171" t="s">
        <v>510</v>
      </c>
      <c r="F51" s="1171"/>
      <c r="G51" s="1171"/>
      <c r="H51" s="1172"/>
      <c r="I51" s="318" t="s">
        <v>445</v>
      </c>
      <c r="J51" s="317" t="s">
        <v>445</v>
      </c>
      <c r="K51" s="317" t="s">
        <v>445</v>
      </c>
      <c r="L51" s="317" t="s">
        <v>445</v>
      </c>
      <c r="M51" s="316" t="s">
        <v>445</v>
      </c>
    </row>
    <row r="52" spans="2:13" ht="27.75" customHeight="1" x14ac:dyDescent="0.15">
      <c r="B52" s="1167"/>
      <c r="C52" s="1168"/>
      <c r="D52" s="319"/>
      <c r="E52" s="1171" t="s">
        <v>509</v>
      </c>
      <c r="F52" s="1171"/>
      <c r="G52" s="1171"/>
      <c r="H52" s="1172"/>
      <c r="I52" s="318">
        <v>1874</v>
      </c>
      <c r="J52" s="317">
        <v>1875</v>
      </c>
      <c r="K52" s="317">
        <v>1863</v>
      </c>
      <c r="L52" s="317">
        <v>1864</v>
      </c>
      <c r="M52" s="316">
        <v>1841</v>
      </c>
    </row>
    <row r="53" spans="2:13" ht="27.75" customHeight="1" thickBot="1" x14ac:dyDescent="0.2">
      <c r="B53" s="1178" t="s">
        <v>494</v>
      </c>
      <c r="C53" s="1179"/>
      <c r="D53" s="315"/>
      <c r="E53" s="1180" t="s">
        <v>508</v>
      </c>
      <c r="F53" s="1180"/>
      <c r="G53" s="1180"/>
      <c r="H53" s="1181"/>
      <c r="I53" s="314">
        <v>-2160</v>
      </c>
      <c r="J53" s="313">
        <v>-2506</v>
      </c>
      <c r="K53" s="313">
        <v>-2702</v>
      </c>
      <c r="L53" s="313">
        <v>-3234</v>
      </c>
      <c r="M53" s="312">
        <v>-3447</v>
      </c>
    </row>
    <row r="54" spans="2:13" ht="27.75" customHeight="1" x14ac:dyDescent="0.15">
      <c r="B54" s="311" t="s">
        <v>507</v>
      </c>
      <c r="C54" s="310"/>
      <c r="D54" s="310"/>
      <c r="E54" s="309"/>
      <c r="F54" s="309"/>
      <c r="G54" s="309"/>
      <c r="H54" s="309"/>
      <c r="I54" s="308"/>
      <c r="J54" s="308"/>
      <c r="K54" s="308"/>
      <c r="L54" s="308"/>
      <c r="M54" s="308"/>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16</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52.3</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0</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54.2</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17</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c r="L73" s="1193"/>
      <c r="M73" s="1182"/>
      <c r="N73" s="1182"/>
      <c r="O73" s="1182"/>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3</v>
      </c>
      <c r="L75" s="1214">
        <v>-0.2</v>
      </c>
      <c r="M75" s="1214">
        <v>-1.8</v>
      </c>
      <c r="N75" s="1214">
        <v>-2.2999999999999998</v>
      </c>
      <c r="O75" s="1214">
        <v>-3</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0</v>
      </c>
      <c r="L77" s="1193">
        <v>0</v>
      </c>
      <c r="M77" s="1182">
        <v>0</v>
      </c>
      <c r="N77" s="1182">
        <v>0</v>
      </c>
      <c r="O77" s="1182">
        <v>0</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10.1</v>
      </c>
      <c r="L79" s="1185">
        <v>9.1999999999999993</v>
      </c>
      <c r="M79" s="1185">
        <v>8.1999999999999993</v>
      </c>
      <c r="N79" s="1185">
        <v>7.8</v>
      </c>
      <c r="O79" s="1185">
        <v>7.4</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0" customHeight="1" zeroHeight="1" x14ac:dyDescent="0.15"/>
  <cols>
    <col min="1" max="143" width="1.625" style="81" customWidth="1"/>
    <col min="144" max="16384" width="0" style="81" hidden="1"/>
  </cols>
  <sheetData>
    <row r="1" spans="2:143" ht="22.5" customHeight="1" thickBot="1" x14ac:dyDescent="0.2">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575" t="s">
        <v>291</v>
      </c>
      <c r="DI1" s="576"/>
      <c r="DJ1" s="576"/>
      <c r="DK1" s="576"/>
      <c r="DL1" s="576"/>
      <c r="DM1" s="576"/>
      <c r="DN1" s="577"/>
      <c r="DP1" s="575" t="s">
        <v>290</v>
      </c>
      <c r="DQ1" s="576"/>
      <c r="DR1" s="576"/>
      <c r="DS1" s="576"/>
      <c r="DT1" s="576"/>
      <c r="DU1" s="576"/>
      <c r="DV1" s="576"/>
      <c r="DW1" s="576"/>
      <c r="DX1" s="576"/>
      <c r="DY1" s="576"/>
      <c r="DZ1" s="576"/>
      <c r="EA1" s="576"/>
      <c r="EB1" s="576"/>
      <c r="EC1" s="577"/>
      <c r="ED1" s="98"/>
      <c r="EE1" s="98"/>
      <c r="EF1" s="98"/>
      <c r="EG1" s="98"/>
      <c r="EH1" s="98"/>
      <c r="EI1" s="98"/>
      <c r="EJ1" s="98"/>
      <c r="EK1" s="98"/>
      <c r="EL1" s="98"/>
      <c r="EM1" s="98"/>
    </row>
    <row r="2" spans="2:143" ht="22.5" customHeight="1" x14ac:dyDescent="0.15">
      <c r="B2" s="97" t="s">
        <v>289</v>
      </c>
      <c r="R2" s="95"/>
      <c r="S2" s="95"/>
      <c r="T2" s="95"/>
      <c r="U2" s="95"/>
      <c r="V2" s="95"/>
      <c r="W2" s="95"/>
      <c r="X2" s="95"/>
      <c r="Y2" s="95"/>
      <c r="Z2" s="95"/>
      <c r="AA2" s="95"/>
      <c r="AB2" s="95"/>
      <c r="AC2" s="95"/>
      <c r="AE2" s="96"/>
      <c r="AF2" s="96"/>
      <c r="AG2" s="96"/>
      <c r="AH2" s="96"/>
      <c r="AI2" s="96"/>
      <c r="AJ2" s="95"/>
      <c r="AK2" s="95"/>
      <c r="AL2" s="95"/>
      <c r="AM2" s="95"/>
      <c r="AN2" s="95"/>
      <c r="AO2" s="95"/>
      <c r="AP2" s="95"/>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row>
    <row r="3" spans="2:143" ht="11.25" customHeight="1" x14ac:dyDescent="0.15">
      <c r="B3" s="562" t="s">
        <v>288</v>
      </c>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2" t="s">
        <v>287</v>
      </c>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563"/>
      <c r="BS3" s="563"/>
      <c r="BT3" s="563"/>
      <c r="BU3" s="563"/>
      <c r="BV3" s="563"/>
      <c r="BW3" s="563"/>
      <c r="BX3" s="563"/>
      <c r="BY3" s="563"/>
      <c r="BZ3" s="563"/>
      <c r="CA3" s="563"/>
      <c r="CB3" s="564"/>
      <c r="CD3" s="565" t="s">
        <v>286</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x14ac:dyDescent="0.15">
      <c r="B4" s="562" t="s">
        <v>66</v>
      </c>
      <c r="C4" s="563"/>
      <c r="D4" s="563"/>
      <c r="E4" s="563"/>
      <c r="F4" s="563"/>
      <c r="G4" s="563"/>
      <c r="H4" s="563"/>
      <c r="I4" s="563"/>
      <c r="J4" s="563"/>
      <c r="K4" s="563"/>
      <c r="L4" s="563"/>
      <c r="M4" s="563"/>
      <c r="N4" s="563"/>
      <c r="O4" s="563"/>
      <c r="P4" s="563"/>
      <c r="Q4" s="564"/>
      <c r="R4" s="562" t="s">
        <v>285</v>
      </c>
      <c r="S4" s="563"/>
      <c r="T4" s="563"/>
      <c r="U4" s="563"/>
      <c r="V4" s="563"/>
      <c r="W4" s="563"/>
      <c r="X4" s="563"/>
      <c r="Y4" s="564"/>
      <c r="Z4" s="562" t="s">
        <v>277</v>
      </c>
      <c r="AA4" s="563"/>
      <c r="AB4" s="563"/>
      <c r="AC4" s="564"/>
      <c r="AD4" s="562" t="s">
        <v>284</v>
      </c>
      <c r="AE4" s="563"/>
      <c r="AF4" s="563"/>
      <c r="AG4" s="563"/>
      <c r="AH4" s="563"/>
      <c r="AI4" s="563"/>
      <c r="AJ4" s="563"/>
      <c r="AK4" s="564"/>
      <c r="AL4" s="562" t="s">
        <v>277</v>
      </c>
      <c r="AM4" s="563"/>
      <c r="AN4" s="563"/>
      <c r="AO4" s="564"/>
      <c r="AP4" s="568" t="s">
        <v>202</v>
      </c>
      <c r="AQ4" s="568"/>
      <c r="AR4" s="568"/>
      <c r="AS4" s="568"/>
      <c r="AT4" s="568"/>
      <c r="AU4" s="568"/>
      <c r="AV4" s="568"/>
      <c r="AW4" s="568"/>
      <c r="AX4" s="568"/>
      <c r="AY4" s="568"/>
      <c r="AZ4" s="568"/>
      <c r="BA4" s="568"/>
      <c r="BB4" s="568"/>
      <c r="BC4" s="568"/>
      <c r="BD4" s="568"/>
      <c r="BE4" s="568"/>
      <c r="BF4" s="568"/>
      <c r="BG4" s="568" t="s">
        <v>283</v>
      </c>
      <c r="BH4" s="568"/>
      <c r="BI4" s="568"/>
      <c r="BJ4" s="568"/>
      <c r="BK4" s="568"/>
      <c r="BL4" s="568"/>
      <c r="BM4" s="568"/>
      <c r="BN4" s="568"/>
      <c r="BO4" s="568" t="s">
        <v>277</v>
      </c>
      <c r="BP4" s="568"/>
      <c r="BQ4" s="568"/>
      <c r="BR4" s="568"/>
      <c r="BS4" s="568" t="s">
        <v>282</v>
      </c>
      <c r="BT4" s="568"/>
      <c r="BU4" s="568"/>
      <c r="BV4" s="568"/>
      <c r="BW4" s="568"/>
      <c r="BX4" s="568"/>
      <c r="BY4" s="568"/>
      <c r="BZ4" s="568"/>
      <c r="CA4" s="568"/>
      <c r="CB4" s="568"/>
      <c r="CD4" s="565" t="s">
        <v>281</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s="84" customFormat="1" ht="11.25" customHeight="1" x14ac:dyDescent="0.15">
      <c r="B5" s="589" t="s">
        <v>280</v>
      </c>
      <c r="C5" s="590"/>
      <c r="D5" s="590"/>
      <c r="E5" s="590"/>
      <c r="F5" s="590"/>
      <c r="G5" s="590"/>
      <c r="H5" s="590"/>
      <c r="I5" s="590"/>
      <c r="J5" s="590"/>
      <c r="K5" s="590"/>
      <c r="L5" s="590"/>
      <c r="M5" s="590"/>
      <c r="N5" s="590"/>
      <c r="O5" s="590"/>
      <c r="P5" s="590"/>
      <c r="Q5" s="591"/>
      <c r="R5" s="592">
        <v>209593</v>
      </c>
      <c r="S5" s="593"/>
      <c r="T5" s="593"/>
      <c r="U5" s="593"/>
      <c r="V5" s="593"/>
      <c r="W5" s="593"/>
      <c r="X5" s="593"/>
      <c r="Y5" s="594"/>
      <c r="Z5" s="595">
        <v>8.3000000000000007</v>
      </c>
      <c r="AA5" s="595"/>
      <c r="AB5" s="595"/>
      <c r="AC5" s="595"/>
      <c r="AD5" s="596">
        <v>209593</v>
      </c>
      <c r="AE5" s="596"/>
      <c r="AF5" s="596"/>
      <c r="AG5" s="596"/>
      <c r="AH5" s="596"/>
      <c r="AI5" s="596"/>
      <c r="AJ5" s="596"/>
      <c r="AK5" s="596"/>
      <c r="AL5" s="597">
        <v>17.600000000000001</v>
      </c>
      <c r="AM5" s="598"/>
      <c r="AN5" s="598"/>
      <c r="AO5" s="599"/>
      <c r="AP5" s="589" t="s">
        <v>279</v>
      </c>
      <c r="AQ5" s="590"/>
      <c r="AR5" s="590"/>
      <c r="AS5" s="590"/>
      <c r="AT5" s="590"/>
      <c r="AU5" s="590"/>
      <c r="AV5" s="590"/>
      <c r="AW5" s="590"/>
      <c r="AX5" s="590"/>
      <c r="AY5" s="590"/>
      <c r="AZ5" s="590"/>
      <c r="BA5" s="590"/>
      <c r="BB5" s="590"/>
      <c r="BC5" s="590"/>
      <c r="BD5" s="590"/>
      <c r="BE5" s="590"/>
      <c r="BF5" s="591"/>
      <c r="BG5" s="581">
        <v>209593</v>
      </c>
      <c r="BH5" s="570"/>
      <c r="BI5" s="570"/>
      <c r="BJ5" s="570"/>
      <c r="BK5" s="570"/>
      <c r="BL5" s="570"/>
      <c r="BM5" s="570"/>
      <c r="BN5" s="582"/>
      <c r="BO5" s="572">
        <v>100</v>
      </c>
      <c r="BP5" s="572"/>
      <c r="BQ5" s="572"/>
      <c r="BR5" s="572"/>
      <c r="BS5" s="573" t="s">
        <v>157</v>
      </c>
      <c r="BT5" s="573"/>
      <c r="BU5" s="573"/>
      <c r="BV5" s="573"/>
      <c r="BW5" s="573"/>
      <c r="BX5" s="573"/>
      <c r="BY5" s="573"/>
      <c r="BZ5" s="573"/>
      <c r="CA5" s="573"/>
      <c r="CB5" s="574"/>
      <c r="CD5" s="565" t="s">
        <v>202</v>
      </c>
      <c r="CE5" s="566"/>
      <c r="CF5" s="566"/>
      <c r="CG5" s="566"/>
      <c r="CH5" s="566"/>
      <c r="CI5" s="566"/>
      <c r="CJ5" s="566"/>
      <c r="CK5" s="566"/>
      <c r="CL5" s="566"/>
      <c r="CM5" s="566"/>
      <c r="CN5" s="566"/>
      <c r="CO5" s="566"/>
      <c r="CP5" s="566"/>
      <c r="CQ5" s="567"/>
      <c r="CR5" s="565" t="s">
        <v>278</v>
      </c>
      <c r="CS5" s="566"/>
      <c r="CT5" s="566"/>
      <c r="CU5" s="566"/>
      <c r="CV5" s="566"/>
      <c r="CW5" s="566"/>
      <c r="CX5" s="566"/>
      <c r="CY5" s="567"/>
      <c r="CZ5" s="565" t="s">
        <v>277</v>
      </c>
      <c r="DA5" s="566"/>
      <c r="DB5" s="566"/>
      <c r="DC5" s="567"/>
      <c r="DD5" s="565" t="s">
        <v>276</v>
      </c>
      <c r="DE5" s="566"/>
      <c r="DF5" s="566"/>
      <c r="DG5" s="566"/>
      <c r="DH5" s="566"/>
      <c r="DI5" s="566"/>
      <c r="DJ5" s="566"/>
      <c r="DK5" s="566"/>
      <c r="DL5" s="566"/>
      <c r="DM5" s="566"/>
      <c r="DN5" s="566"/>
      <c r="DO5" s="566"/>
      <c r="DP5" s="567"/>
      <c r="DQ5" s="565" t="s">
        <v>275</v>
      </c>
      <c r="DR5" s="566"/>
      <c r="DS5" s="566"/>
      <c r="DT5" s="566"/>
      <c r="DU5" s="566"/>
      <c r="DV5" s="566"/>
      <c r="DW5" s="566"/>
      <c r="DX5" s="566"/>
      <c r="DY5" s="566"/>
      <c r="DZ5" s="566"/>
      <c r="EA5" s="566"/>
      <c r="EB5" s="566"/>
      <c r="EC5" s="567"/>
    </row>
    <row r="6" spans="2:143" ht="11.25" customHeight="1" x14ac:dyDescent="0.15">
      <c r="B6" s="583" t="s">
        <v>274</v>
      </c>
      <c r="C6" s="584"/>
      <c r="D6" s="584"/>
      <c r="E6" s="584"/>
      <c r="F6" s="584"/>
      <c r="G6" s="584"/>
      <c r="H6" s="584"/>
      <c r="I6" s="584"/>
      <c r="J6" s="584"/>
      <c r="K6" s="584"/>
      <c r="L6" s="584"/>
      <c r="M6" s="584"/>
      <c r="N6" s="584"/>
      <c r="O6" s="584"/>
      <c r="P6" s="584"/>
      <c r="Q6" s="585"/>
      <c r="R6" s="581">
        <v>15615</v>
      </c>
      <c r="S6" s="570"/>
      <c r="T6" s="570"/>
      <c r="U6" s="570"/>
      <c r="V6" s="570"/>
      <c r="W6" s="570"/>
      <c r="X6" s="570"/>
      <c r="Y6" s="582"/>
      <c r="Z6" s="572">
        <v>0.6</v>
      </c>
      <c r="AA6" s="572"/>
      <c r="AB6" s="572"/>
      <c r="AC6" s="572"/>
      <c r="AD6" s="573">
        <v>15615</v>
      </c>
      <c r="AE6" s="573"/>
      <c r="AF6" s="573"/>
      <c r="AG6" s="573"/>
      <c r="AH6" s="573"/>
      <c r="AI6" s="573"/>
      <c r="AJ6" s="573"/>
      <c r="AK6" s="573"/>
      <c r="AL6" s="586">
        <v>1.3</v>
      </c>
      <c r="AM6" s="587"/>
      <c r="AN6" s="587"/>
      <c r="AO6" s="588"/>
      <c r="AP6" s="583" t="s">
        <v>273</v>
      </c>
      <c r="AQ6" s="584"/>
      <c r="AR6" s="584"/>
      <c r="AS6" s="584"/>
      <c r="AT6" s="584"/>
      <c r="AU6" s="584"/>
      <c r="AV6" s="584"/>
      <c r="AW6" s="584"/>
      <c r="AX6" s="584"/>
      <c r="AY6" s="584"/>
      <c r="AZ6" s="584"/>
      <c r="BA6" s="584"/>
      <c r="BB6" s="584"/>
      <c r="BC6" s="584"/>
      <c r="BD6" s="584"/>
      <c r="BE6" s="584"/>
      <c r="BF6" s="585"/>
      <c r="BG6" s="581">
        <v>209593</v>
      </c>
      <c r="BH6" s="570"/>
      <c r="BI6" s="570"/>
      <c r="BJ6" s="570"/>
      <c r="BK6" s="570"/>
      <c r="BL6" s="570"/>
      <c r="BM6" s="570"/>
      <c r="BN6" s="582"/>
      <c r="BO6" s="572">
        <v>100</v>
      </c>
      <c r="BP6" s="572"/>
      <c r="BQ6" s="572"/>
      <c r="BR6" s="572"/>
      <c r="BS6" s="573" t="s">
        <v>157</v>
      </c>
      <c r="BT6" s="573"/>
      <c r="BU6" s="573"/>
      <c r="BV6" s="573"/>
      <c r="BW6" s="573"/>
      <c r="BX6" s="573"/>
      <c r="BY6" s="573"/>
      <c r="BZ6" s="573"/>
      <c r="CA6" s="573"/>
      <c r="CB6" s="574"/>
      <c r="CD6" s="578" t="s">
        <v>272</v>
      </c>
      <c r="CE6" s="579"/>
      <c r="CF6" s="579"/>
      <c r="CG6" s="579"/>
      <c r="CH6" s="579"/>
      <c r="CI6" s="579"/>
      <c r="CJ6" s="579"/>
      <c r="CK6" s="579"/>
      <c r="CL6" s="579"/>
      <c r="CM6" s="579"/>
      <c r="CN6" s="579"/>
      <c r="CO6" s="579"/>
      <c r="CP6" s="579"/>
      <c r="CQ6" s="580"/>
      <c r="CR6" s="581">
        <v>42752</v>
      </c>
      <c r="CS6" s="570"/>
      <c r="CT6" s="570"/>
      <c r="CU6" s="570"/>
      <c r="CV6" s="570"/>
      <c r="CW6" s="570"/>
      <c r="CX6" s="570"/>
      <c r="CY6" s="582"/>
      <c r="CZ6" s="572">
        <v>1.8</v>
      </c>
      <c r="DA6" s="572"/>
      <c r="DB6" s="572"/>
      <c r="DC6" s="572"/>
      <c r="DD6" s="569" t="s">
        <v>157</v>
      </c>
      <c r="DE6" s="570"/>
      <c r="DF6" s="570"/>
      <c r="DG6" s="570"/>
      <c r="DH6" s="570"/>
      <c r="DI6" s="570"/>
      <c r="DJ6" s="570"/>
      <c r="DK6" s="570"/>
      <c r="DL6" s="570"/>
      <c r="DM6" s="570"/>
      <c r="DN6" s="570"/>
      <c r="DO6" s="570"/>
      <c r="DP6" s="582"/>
      <c r="DQ6" s="569">
        <v>42417</v>
      </c>
      <c r="DR6" s="570"/>
      <c r="DS6" s="570"/>
      <c r="DT6" s="570"/>
      <c r="DU6" s="570"/>
      <c r="DV6" s="570"/>
      <c r="DW6" s="570"/>
      <c r="DX6" s="570"/>
      <c r="DY6" s="570"/>
      <c r="DZ6" s="570"/>
      <c r="EA6" s="570"/>
      <c r="EB6" s="570"/>
      <c r="EC6" s="571"/>
    </row>
    <row r="7" spans="2:143" ht="11.25" customHeight="1" x14ac:dyDescent="0.15">
      <c r="B7" s="583" t="s">
        <v>271</v>
      </c>
      <c r="C7" s="584"/>
      <c r="D7" s="584"/>
      <c r="E7" s="584"/>
      <c r="F7" s="584"/>
      <c r="G7" s="584"/>
      <c r="H7" s="584"/>
      <c r="I7" s="584"/>
      <c r="J7" s="584"/>
      <c r="K7" s="584"/>
      <c r="L7" s="584"/>
      <c r="M7" s="584"/>
      <c r="N7" s="584"/>
      <c r="O7" s="584"/>
      <c r="P7" s="584"/>
      <c r="Q7" s="585"/>
      <c r="R7" s="581">
        <v>290</v>
      </c>
      <c r="S7" s="570"/>
      <c r="T7" s="570"/>
      <c r="U7" s="570"/>
      <c r="V7" s="570"/>
      <c r="W7" s="570"/>
      <c r="X7" s="570"/>
      <c r="Y7" s="582"/>
      <c r="Z7" s="572">
        <v>0</v>
      </c>
      <c r="AA7" s="572"/>
      <c r="AB7" s="572"/>
      <c r="AC7" s="572"/>
      <c r="AD7" s="573">
        <v>290</v>
      </c>
      <c r="AE7" s="573"/>
      <c r="AF7" s="573"/>
      <c r="AG7" s="573"/>
      <c r="AH7" s="573"/>
      <c r="AI7" s="573"/>
      <c r="AJ7" s="573"/>
      <c r="AK7" s="573"/>
      <c r="AL7" s="586">
        <v>0</v>
      </c>
      <c r="AM7" s="587"/>
      <c r="AN7" s="587"/>
      <c r="AO7" s="588"/>
      <c r="AP7" s="583" t="s">
        <v>270</v>
      </c>
      <c r="AQ7" s="584"/>
      <c r="AR7" s="584"/>
      <c r="AS7" s="584"/>
      <c r="AT7" s="584"/>
      <c r="AU7" s="584"/>
      <c r="AV7" s="584"/>
      <c r="AW7" s="584"/>
      <c r="AX7" s="584"/>
      <c r="AY7" s="584"/>
      <c r="AZ7" s="584"/>
      <c r="BA7" s="584"/>
      <c r="BB7" s="584"/>
      <c r="BC7" s="584"/>
      <c r="BD7" s="584"/>
      <c r="BE7" s="584"/>
      <c r="BF7" s="585"/>
      <c r="BG7" s="581">
        <v>49236</v>
      </c>
      <c r="BH7" s="570"/>
      <c r="BI7" s="570"/>
      <c r="BJ7" s="570"/>
      <c r="BK7" s="570"/>
      <c r="BL7" s="570"/>
      <c r="BM7" s="570"/>
      <c r="BN7" s="582"/>
      <c r="BO7" s="572">
        <v>23.5</v>
      </c>
      <c r="BP7" s="572"/>
      <c r="BQ7" s="572"/>
      <c r="BR7" s="572"/>
      <c r="BS7" s="573" t="s">
        <v>157</v>
      </c>
      <c r="BT7" s="573"/>
      <c r="BU7" s="573"/>
      <c r="BV7" s="573"/>
      <c r="BW7" s="573"/>
      <c r="BX7" s="573"/>
      <c r="BY7" s="573"/>
      <c r="BZ7" s="573"/>
      <c r="CA7" s="573"/>
      <c r="CB7" s="574"/>
      <c r="CD7" s="600" t="s">
        <v>269</v>
      </c>
      <c r="CE7" s="601"/>
      <c r="CF7" s="601"/>
      <c r="CG7" s="601"/>
      <c r="CH7" s="601"/>
      <c r="CI7" s="601"/>
      <c r="CJ7" s="601"/>
      <c r="CK7" s="601"/>
      <c r="CL7" s="601"/>
      <c r="CM7" s="601"/>
      <c r="CN7" s="601"/>
      <c r="CO7" s="601"/>
      <c r="CP7" s="601"/>
      <c r="CQ7" s="602"/>
      <c r="CR7" s="581">
        <v>726819</v>
      </c>
      <c r="CS7" s="570"/>
      <c r="CT7" s="570"/>
      <c r="CU7" s="570"/>
      <c r="CV7" s="570"/>
      <c r="CW7" s="570"/>
      <c r="CX7" s="570"/>
      <c r="CY7" s="582"/>
      <c r="CZ7" s="572">
        <v>30</v>
      </c>
      <c r="DA7" s="572"/>
      <c r="DB7" s="572"/>
      <c r="DC7" s="572"/>
      <c r="DD7" s="569">
        <v>45951</v>
      </c>
      <c r="DE7" s="570"/>
      <c r="DF7" s="570"/>
      <c r="DG7" s="570"/>
      <c r="DH7" s="570"/>
      <c r="DI7" s="570"/>
      <c r="DJ7" s="570"/>
      <c r="DK7" s="570"/>
      <c r="DL7" s="570"/>
      <c r="DM7" s="570"/>
      <c r="DN7" s="570"/>
      <c r="DO7" s="570"/>
      <c r="DP7" s="582"/>
      <c r="DQ7" s="569">
        <v>546517</v>
      </c>
      <c r="DR7" s="570"/>
      <c r="DS7" s="570"/>
      <c r="DT7" s="570"/>
      <c r="DU7" s="570"/>
      <c r="DV7" s="570"/>
      <c r="DW7" s="570"/>
      <c r="DX7" s="570"/>
      <c r="DY7" s="570"/>
      <c r="DZ7" s="570"/>
      <c r="EA7" s="570"/>
      <c r="EB7" s="570"/>
      <c r="EC7" s="571"/>
    </row>
    <row r="8" spans="2:143" ht="11.25" customHeight="1" x14ac:dyDescent="0.15">
      <c r="B8" s="583" t="s">
        <v>268</v>
      </c>
      <c r="C8" s="584"/>
      <c r="D8" s="584"/>
      <c r="E8" s="584"/>
      <c r="F8" s="584"/>
      <c r="G8" s="584"/>
      <c r="H8" s="584"/>
      <c r="I8" s="584"/>
      <c r="J8" s="584"/>
      <c r="K8" s="584"/>
      <c r="L8" s="584"/>
      <c r="M8" s="584"/>
      <c r="N8" s="584"/>
      <c r="O8" s="584"/>
      <c r="P8" s="584"/>
      <c r="Q8" s="585"/>
      <c r="R8" s="581">
        <v>296</v>
      </c>
      <c r="S8" s="570"/>
      <c r="T8" s="570"/>
      <c r="U8" s="570"/>
      <c r="V8" s="570"/>
      <c r="W8" s="570"/>
      <c r="X8" s="570"/>
      <c r="Y8" s="582"/>
      <c r="Z8" s="572">
        <v>0</v>
      </c>
      <c r="AA8" s="572"/>
      <c r="AB8" s="572"/>
      <c r="AC8" s="572"/>
      <c r="AD8" s="573">
        <v>296</v>
      </c>
      <c r="AE8" s="573"/>
      <c r="AF8" s="573"/>
      <c r="AG8" s="573"/>
      <c r="AH8" s="573"/>
      <c r="AI8" s="573"/>
      <c r="AJ8" s="573"/>
      <c r="AK8" s="573"/>
      <c r="AL8" s="586">
        <v>0</v>
      </c>
      <c r="AM8" s="587"/>
      <c r="AN8" s="587"/>
      <c r="AO8" s="588"/>
      <c r="AP8" s="583" t="s">
        <v>267</v>
      </c>
      <c r="AQ8" s="584"/>
      <c r="AR8" s="584"/>
      <c r="AS8" s="584"/>
      <c r="AT8" s="584"/>
      <c r="AU8" s="584"/>
      <c r="AV8" s="584"/>
      <c r="AW8" s="584"/>
      <c r="AX8" s="584"/>
      <c r="AY8" s="584"/>
      <c r="AZ8" s="584"/>
      <c r="BA8" s="584"/>
      <c r="BB8" s="584"/>
      <c r="BC8" s="584"/>
      <c r="BD8" s="584"/>
      <c r="BE8" s="584"/>
      <c r="BF8" s="585"/>
      <c r="BG8" s="581">
        <v>2039</v>
      </c>
      <c r="BH8" s="570"/>
      <c r="BI8" s="570"/>
      <c r="BJ8" s="570"/>
      <c r="BK8" s="570"/>
      <c r="BL8" s="570"/>
      <c r="BM8" s="570"/>
      <c r="BN8" s="582"/>
      <c r="BO8" s="572">
        <v>1</v>
      </c>
      <c r="BP8" s="572"/>
      <c r="BQ8" s="572"/>
      <c r="BR8" s="572"/>
      <c r="BS8" s="569" t="s">
        <v>46</v>
      </c>
      <c r="BT8" s="570"/>
      <c r="BU8" s="570"/>
      <c r="BV8" s="570"/>
      <c r="BW8" s="570"/>
      <c r="BX8" s="570"/>
      <c r="BY8" s="570"/>
      <c r="BZ8" s="570"/>
      <c r="CA8" s="570"/>
      <c r="CB8" s="571"/>
      <c r="CD8" s="600" t="s">
        <v>266</v>
      </c>
      <c r="CE8" s="601"/>
      <c r="CF8" s="601"/>
      <c r="CG8" s="601"/>
      <c r="CH8" s="601"/>
      <c r="CI8" s="601"/>
      <c r="CJ8" s="601"/>
      <c r="CK8" s="601"/>
      <c r="CL8" s="601"/>
      <c r="CM8" s="601"/>
      <c r="CN8" s="601"/>
      <c r="CO8" s="601"/>
      <c r="CP8" s="601"/>
      <c r="CQ8" s="602"/>
      <c r="CR8" s="581">
        <v>292862</v>
      </c>
      <c r="CS8" s="570"/>
      <c r="CT8" s="570"/>
      <c r="CU8" s="570"/>
      <c r="CV8" s="570"/>
      <c r="CW8" s="570"/>
      <c r="CX8" s="570"/>
      <c r="CY8" s="582"/>
      <c r="CZ8" s="572">
        <v>12.1</v>
      </c>
      <c r="DA8" s="572"/>
      <c r="DB8" s="572"/>
      <c r="DC8" s="572"/>
      <c r="DD8" s="569">
        <v>1870</v>
      </c>
      <c r="DE8" s="570"/>
      <c r="DF8" s="570"/>
      <c r="DG8" s="570"/>
      <c r="DH8" s="570"/>
      <c r="DI8" s="570"/>
      <c r="DJ8" s="570"/>
      <c r="DK8" s="570"/>
      <c r="DL8" s="570"/>
      <c r="DM8" s="570"/>
      <c r="DN8" s="570"/>
      <c r="DO8" s="570"/>
      <c r="DP8" s="582"/>
      <c r="DQ8" s="569">
        <v>223074</v>
      </c>
      <c r="DR8" s="570"/>
      <c r="DS8" s="570"/>
      <c r="DT8" s="570"/>
      <c r="DU8" s="570"/>
      <c r="DV8" s="570"/>
      <c r="DW8" s="570"/>
      <c r="DX8" s="570"/>
      <c r="DY8" s="570"/>
      <c r="DZ8" s="570"/>
      <c r="EA8" s="570"/>
      <c r="EB8" s="570"/>
      <c r="EC8" s="571"/>
    </row>
    <row r="9" spans="2:143" ht="11.25" customHeight="1" x14ac:dyDescent="0.15">
      <c r="B9" s="583" t="s">
        <v>265</v>
      </c>
      <c r="C9" s="584"/>
      <c r="D9" s="584"/>
      <c r="E9" s="584"/>
      <c r="F9" s="584"/>
      <c r="G9" s="584"/>
      <c r="H9" s="584"/>
      <c r="I9" s="584"/>
      <c r="J9" s="584"/>
      <c r="K9" s="584"/>
      <c r="L9" s="584"/>
      <c r="M9" s="584"/>
      <c r="N9" s="584"/>
      <c r="O9" s="584"/>
      <c r="P9" s="584"/>
      <c r="Q9" s="585"/>
      <c r="R9" s="581">
        <v>175</v>
      </c>
      <c r="S9" s="570"/>
      <c r="T9" s="570"/>
      <c r="U9" s="570"/>
      <c r="V9" s="570"/>
      <c r="W9" s="570"/>
      <c r="X9" s="570"/>
      <c r="Y9" s="582"/>
      <c r="Z9" s="572">
        <v>0</v>
      </c>
      <c r="AA9" s="572"/>
      <c r="AB9" s="572"/>
      <c r="AC9" s="572"/>
      <c r="AD9" s="573">
        <v>175</v>
      </c>
      <c r="AE9" s="573"/>
      <c r="AF9" s="573"/>
      <c r="AG9" s="573"/>
      <c r="AH9" s="573"/>
      <c r="AI9" s="573"/>
      <c r="AJ9" s="573"/>
      <c r="AK9" s="573"/>
      <c r="AL9" s="586">
        <v>0</v>
      </c>
      <c r="AM9" s="587"/>
      <c r="AN9" s="587"/>
      <c r="AO9" s="588"/>
      <c r="AP9" s="583" t="s">
        <v>264</v>
      </c>
      <c r="AQ9" s="584"/>
      <c r="AR9" s="584"/>
      <c r="AS9" s="584"/>
      <c r="AT9" s="584"/>
      <c r="AU9" s="584"/>
      <c r="AV9" s="584"/>
      <c r="AW9" s="584"/>
      <c r="AX9" s="584"/>
      <c r="AY9" s="584"/>
      <c r="AZ9" s="584"/>
      <c r="BA9" s="584"/>
      <c r="BB9" s="584"/>
      <c r="BC9" s="584"/>
      <c r="BD9" s="584"/>
      <c r="BE9" s="584"/>
      <c r="BF9" s="585"/>
      <c r="BG9" s="581">
        <v>35316</v>
      </c>
      <c r="BH9" s="570"/>
      <c r="BI9" s="570"/>
      <c r="BJ9" s="570"/>
      <c r="BK9" s="570"/>
      <c r="BL9" s="570"/>
      <c r="BM9" s="570"/>
      <c r="BN9" s="582"/>
      <c r="BO9" s="572">
        <v>16.8</v>
      </c>
      <c r="BP9" s="572"/>
      <c r="BQ9" s="572"/>
      <c r="BR9" s="572"/>
      <c r="BS9" s="569" t="s">
        <v>46</v>
      </c>
      <c r="BT9" s="570"/>
      <c r="BU9" s="570"/>
      <c r="BV9" s="570"/>
      <c r="BW9" s="570"/>
      <c r="BX9" s="570"/>
      <c r="BY9" s="570"/>
      <c r="BZ9" s="570"/>
      <c r="CA9" s="570"/>
      <c r="CB9" s="571"/>
      <c r="CD9" s="600" t="s">
        <v>263</v>
      </c>
      <c r="CE9" s="601"/>
      <c r="CF9" s="601"/>
      <c r="CG9" s="601"/>
      <c r="CH9" s="601"/>
      <c r="CI9" s="601"/>
      <c r="CJ9" s="601"/>
      <c r="CK9" s="601"/>
      <c r="CL9" s="601"/>
      <c r="CM9" s="601"/>
      <c r="CN9" s="601"/>
      <c r="CO9" s="601"/>
      <c r="CP9" s="601"/>
      <c r="CQ9" s="602"/>
      <c r="CR9" s="581">
        <v>137124</v>
      </c>
      <c r="CS9" s="570"/>
      <c r="CT9" s="570"/>
      <c r="CU9" s="570"/>
      <c r="CV9" s="570"/>
      <c r="CW9" s="570"/>
      <c r="CX9" s="570"/>
      <c r="CY9" s="582"/>
      <c r="CZ9" s="572">
        <v>5.7</v>
      </c>
      <c r="DA9" s="572"/>
      <c r="DB9" s="572"/>
      <c r="DC9" s="572"/>
      <c r="DD9" s="569">
        <v>3860</v>
      </c>
      <c r="DE9" s="570"/>
      <c r="DF9" s="570"/>
      <c r="DG9" s="570"/>
      <c r="DH9" s="570"/>
      <c r="DI9" s="570"/>
      <c r="DJ9" s="570"/>
      <c r="DK9" s="570"/>
      <c r="DL9" s="570"/>
      <c r="DM9" s="570"/>
      <c r="DN9" s="570"/>
      <c r="DO9" s="570"/>
      <c r="DP9" s="582"/>
      <c r="DQ9" s="569">
        <v>123409</v>
      </c>
      <c r="DR9" s="570"/>
      <c r="DS9" s="570"/>
      <c r="DT9" s="570"/>
      <c r="DU9" s="570"/>
      <c r="DV9" s="570"/>
      <c r="DW9" s="570"/>
      <c r="DX9" s="570"/>
      <c r="DY9" s="570"/>
      <c r="DZ9" s="570"/>
      <c r="EA9" s="570"/>
      <c r="EB9" s="570"/>
      <c r="EC9" s="571"/>
    </row>
    <row r="10" spans="2:143" ht="11.25" customHeight="1" x14ac:dyDescent="0.15">
      <c r="B10" s="583" t="s">
        <v>262</v>
      </c>
      <c r="C10" s="584"/>
      <c r="D10" s="584"/>
      <c r="E10" s="584"/>
      <c r="F10" s="584"/>
      <c r="G10" s="584"/>
      <c r="H10" s="584"/>
      <c r="I10" s="584"/>
      <c r="J10" s="584"/>
      <c r="K10" s="584"/>
      <c r="L10" s="584"/>
      <c r="M10" s="584"/>
      <c r="N10" s="584"/>
      <c r="O10" s="584"/>
      <c r="P10" s="584"/>
      <c r="Q10" s="585"/>
      <c r="R10" s="581">
        <v>22482</v>
      </c>
      <c r="S10" s="570"/>
      <c r="T10" s="570"/>
      <c r="U10" s="570"/>
      <c r="V10" s="570"/>
      <c r="W10" s="570"/>
      <c r="X10" s="570"/>
      <c r="Y10" s="582"/>
      <c r="Z10" s="572">
        <v>0.9</v>
      </c>
      <c r="AA10" s="572"/>
      <c r="AB10" s="572"/>
      <c r="AC10" s="572"/>
      <c r="AD10" s="573">
        <v>22482</v>
      </c>
      <c r="AE10" s="573"/>
      <c r="AF10" s="573"/>
      <c r="AG10" s="573"/>
      <c r="AH10" s="573"/>
      <c r="AI10" s="573"/>
      <c r="AJ10" s="573"/>
      <c r="AK10" s="573"/>
      <c r="AL10" s="586">
        <v>1.9</v>
      </c>
      <c r="AM10" s="587"/>
      <c r="AN10" s="587"/>
      <c r="AO10" s="588"/>
      <c r="AP10" s="583" t="s">
        <v>261</v>
      </c>
      <c r="AQ10" s="584"/>
      <c r="AR10" s="584"/>
      <c r="AS10" s="584"/>
      <c r="AT10" s="584"/>
      <c r="AU10" s="584"/>
      <c r="AV10" s="584"/>
      <c r="AW10" s="584"/>
      <c r="AX10" s="584"/>
      <c r="AY10" s="584"/>
      <c r="AZ10" s="584"/>
      <c r="BA10" s="584"/>
      <c r="BB10" s="584"/>
      <c r="BC10" s="584"/>
      <c r="BD10" s="584"/>
      <c r="BE10" s="584"/>
      <c r="BF10" s="585"/>
      <c r="BG10" s="581">
        <v>4070</v>
      </c>
      <c r="BH10" s="570"/>
      <c r="BI10" s="570"/>
      <c r="BJ10" s="570"/>
      <c r="BK10" s="570"/>
      <c r="BL10" s="570"/>
      <c r="BM10" s="570"/>
      <c r="BN10" s="582"/>
      <c r="BO10" s="572">
        <v>1.9</v>
      </c>
      <c r="BP10" s="572"/>
      <c r="BQ10" s="572"/>
      <c r="BR10" s="572"/>
      <c r="BS10" s="569" t="s">
        <v>46</v>
      </c>
      <c r="BT10" s="570"/>
      <c r="BU10" s="570"/>
      <c r="BV10" s="570"/>
      <c r="BW10" s="570"/>
      <c r="BX10" s="570"/>
      <c r="BY10" s="570"/>
      <c r="BZ10" s="570"/>
      <c r="CA10" s="570"/>
      <c r="CB10" s="571"/>
      <c r="CD10" s="600" t="s">
        <v>260</v>
      </c>
      <c r="CE10" s="601"/>
      <c r="CF10" s="601"/>
      <c r="CG10" s="601"/>
      <c r="CH10" s="601"/>
      <c r="CI10" s="601"/>
      <c r="CJ10" s="601"/>
      <c r="CK10" s="601"/>
      <c r="CL10" s="601"/>
      <c r="CM10" s="601"/>
      <c r="CN10" s="601"/>
      <c r="CO10" s="601"/>
      <c r="CP10" s="601"/>
      <c r="CQ10" s="602"/>
      <c r="CR10" s="581" t="s">
        <v>46</v>
      </c>
      <c r="CS10" s="570"/>
      <c r="CT10" s="570"/>
      <c r="CU10" s="570"/>
      <c r="CV10" s="570"/>
      <c r="CW10" s="570"/>
      <c r="CX10" s="570"/>
      <c r="CY10" s="582"/>
      <c r="CZ10" s="572" t="s">
        <v>46</v>
      </c>
      <c r="DA10" s="572"/>
      <c r="DB10" s="572"/>
      <c r="DC10" s="572"/>
      <c r="DD10" s="569" t="s">
        <v>46</v>
      </c>
      <c r="DE10" s="570"/>
      <c r="DF10" s="570"/>
      <c r="DG10" s="570"/>
      <c r="DH10" s="570"/>
      <c r="DI10" s="570"/>
      <c r="DJ10" s="570"/>
      <c r="DK10" s="570"/>
      <c r="DL10" s="570"/>
      <c r="DM10" s="570"/>
      <c r="DN10" s="570"/>
      <c r="DO10" s="570"/>
      <c r="DP10" s="582"/>
      <c r="DQ10" s="569" t="s">
        <v>46</v>
      </c>
      <c r="DR10" s="570"/>
      <c r="DS10" s="570"/>
      <c r="DT10" s="570"/>
      <c r="DU10" s="570"/>
      <c r="DV10" s="570"/>
      <c r="DW10" s="570"/>
      <c r="DX10" s="570"/>
      <c r="DY10" s="570"/>
      <c r="DZ10" s="570"/>
      <c r="EA10" s="570"/>
      <c r="EB10" s="570"/>
      <c r="EC10" s="571"/>
    </row>
    <row r="11" spans="2:143" ht="11.25" customHeight="1" x14ac:dyDescent="0.15">
      <c r="B11" s="583" t="s">
        <v>259</v>
      </c>
      <c r="C11" s="584"/>
      <c r="D11" s="584"/>
      <c r="E11" s="584"/>
      <c r="F11" s="584"/>
      <c r="G11" s="584"/>
      <c r="H11" s="584"/>
      <c r="I11" s="584"/>
      <c r="J11" s="584"/>
      <c r="K11" s="584"/>
      <c r="L11" s="584"/>
      <c r="M11" s="584"/>
      <c r="N11" s="584"/>
      <c r="O11" s="584"/>
      <c r="P11" s="584"/>
      <c r="Q11" s="585"/>
      <c r="R11" s="581" t="s">
        <v>46</v>
      </c>
      <c r="S11" s="570"/>
      <c r="T11" s="570"/>
      <c r="U11" s="570"/>
      <c r="V11" s="570"/>
      <c r="W11" s="570"/>
      <c r="X11" s="570"/>
      <c r="Y11" s="582"/>
      <c r="Z11" s="572" t="s">
        <v>46</v>
      </c>
      <c r="AA11" s="572"/>
      <c r="AB11" s="572"/>
      <c r="AC11" s="572"/>
      <c r="AD11" s="573" t="s">
        <v>46</v>
      </c>
      <c r="AE11" s="573"/>
      <c r="AF11" s="573"/>
      <c r="AG11" s="573"/>
      <c r="AH11" s="573"/>
      <c r="AI11" s="573"/>
      <c r="AJ11" s="573"/>
      <c r="AK11" s="573"/>
      <c r="AL11" s="586" t="s">
        <v>46</v>
      </c>
      <c r="AM11" s="587"/>
      <c r="AN11" s="587"/>
      <c r="AO11" s="588"/>
      <c r="AP11" s="583" t="s">
        <v>258</v>
      </c>
      <c r="AQ11" s="584"/>
      <c r="AR11" s="584"/>
      <c r="AS11" s="584"/>
      <c r="AT11" s="584"/>
      <c r="AU11" s="584"/>
      <c r="AV11" s="584"/>
      <c r="AW11" s="584"/>
      <c r="AX11" s="584"/>
      <c r="AY11" s="584"/>
      <c r="AZ11" s="584"/>
      <c r="BA11" s="584"/>
      <c r="BB11" s="584"/>
      <c r="BC11" s="584"/>
      <c r="BD11" s="584"/>
      <c r="BE11" s="584"/>
      <c r="BF11" s="585"/>
      <c r="BG11" s="581">
        <v>7811</v>
      </c>
      <c r="BH11" s="570"/>
      <c r="BI11" s="570"/>
      <c r="BJ11" s="570"/>
      <c r="BK11" s="570"/>
      <c r="BL11" s="570"/>
      <c r="BM11" s="570"/>
      <c r="BN11" s="582"/>
      <c r="BO11" s="572">
        <v>3.7</v>
      </c>
      <c r="BP11" s="572"/>
      <c r="BQ11" s="572"/>
      <c r="BR11" s="572"/>
      <c r="BS11" s="569" t="s">
        <v>46</v>
      </c>
      <c r="BT11" s="570"/>
      <c r="BU11" s="570"/>
      <c r="BV11" s="570"/>
      <c r="BW11" s="570"/>
      <c r="BX11" s="570"/>
      <c r="BY11" s="570"/>
      <c r="BZ11" s="570"/>
      <c r="CA11" s="570"/>
      <c r="CB11" s="571"/>
      <c r="CD11" s="600" t="s">
        <v>257</v>
      </c>
      <c r="CE11" s="601"/>
      <c r="CF11" s="601"/>
      <c r="CG11" s="601"/>
      <c r="CH11" s="601"/>
      <c r="CI11" s="601"/>
      <c r="CJ11" s="601"/>
      <c r="CK11" s="601"/>
      <c r="CL11" s="601"/>
      <c r="CM11" s="601"/>
      <c r="CN11" s="601"/>
      <c r="CO11" s="601"/>
      <c r="CP11" s="601"/>
      <c r="CQ11" s="602"/>
      <c r="CR11" s="581">
        <v>91349</v>
      </c>
      <c r="CS11" s="570"/>
      <c r="CT11" s="570"/>
      <c r="CU11" s="570"/>
      <c r="CV11" s="570"/>
      <c r="CW11" s="570"/>
      <c r="CX11" s="570"/>
      <c r="CY11" s="582"/>
      <c r="CZ11" s="572">
        <v>3.8</v>
      </c>
      <c r="DA11" s="572"/>
      <c r="DB11" s="572"/>
      <c r="DC11" s="572"/>
      <c r="DD11" s="569">
        <v>30613</v>
      </c>
      <c r="DE11" s="570"/>
      <c r="DF11" s="570"/>
      <c r="DG11" s="570"/>
      <c r="DH11" s="570"/>
      <c r="DI11" s="570"/>
      <c r="DJ11" s="570"/>
      <c r="DK11" s="570"/>
      <c r="DL11" s="570"/>
      <c r="DM11" s="570"/>
      <c r="DN11" s="570"/>
      <c r="DO11" s="570"/>
      <c r="DP11" s="582"/>
      <c r="DQ11" s="569">
        <v>58765</v>
      </c>
      <c r="DR11" s="570"/>
      <c r="DS11" s="570"/>
      <c r="DT11" s="570"/>
      <c r="DU11" s="570"/>
      <c r="DV11" s="570"/>
      <c r="DW11" s="570"/>
      <c r="DX11" s="570"/>
      <c r="DY11" s="570"/>
      <c r="DZ11" s="570"/>
      <c r="EA11" s="570"/>
      <c r="EB11" s="570"/>
      <c r="EC11" s="571"/>
    </row>
    <row r="12" spans="2:143" ht="11.25" customHeight="1" x14ac:dyDescent="0.15">
      <c r="B12" s="583" t="s">
        <v>256</v>
      </c>
      <c r="C12" s="584"/>
      <c r="D12" s="584"/>
      <c r="E12" s="584"/>
      <c r="F12" s="584"/>
      <c r="G12" s="584"/>
      <c r="H12" s="584"/>
      <c r="I12" s="584"/>
      <c r="J12" s="584"/>
      <c r="K12" s="584"/>
      <c r="L12" s="584"/>
      <c r="M12" s="584"/>
      <c r="N12" s="584"/>
      <c r="O12" s="584"/>
      <c r="P12" s="584"/>
      <c r="Q12" s="585"/>
      <c r="R12" s="581" t="s">
        <v>46</v>
      </c>
      <c r="S12" s="570"/>
      <c r="T12" s="570"/>
      <c r="U12" s="570"/>
      <c r="V12" s="570"/>
      <c r="W12" s="570"/>
      <c r="X12" s="570"/>
      <c r="Y12" s="582"/>
      <c r="Z12" s="572" t="s">
        <v>46</v>
      </c>
      <c r="AA12" s="572"/>
      <c r="AB12" s="572"/>
      <c r="AC12" s="572"/>
      <c r="AD12" s="573" t="s">
        <v>46</v>
      </c>
      <c r="AE12" s="573"/>
      <c r="AF12" s="573"/>
      <c r="AG12" s="573"/>
      <c r="AH12" s="573"/>
      <c r="AI12" s="573"/>
      <c r="AJ12" s="573"/>
      <c r="AK12" s="573"/>
      <c r="AL12" s="586" t="s">
        <v>46</v>
      </c>
      <c r="AM12" s="587"/>
      <c r="AN12" s="587"/>
      <c r="AO12" s="588"/>
      <c r="AP12" s="583" t="s">
        <v>255</v>
      </c>
      <c r="AQ12" s="584"/>
      <c r="AR12" s="584"/>
      <c r="AS12" s="584"/>
      <c r="AT12" s="584"/>
      <c r="AU12" s="584"/>
      <c r="AV12" s="584"/>
      <c r="AW12" s="584"/>
      <c r="AX12" s="584"/>
      <c r="AY12" s="584"/>
      <c r="AZ12" s="584"/>
      <c r="BA12" s="584"/>
      <c r="BB12" s="584"/>
      <c r="BC12" s="584"/>
      <c r="BD12" s="584"/>
      <c r="BE12" s="584"/>
      <c r="BF12" s="585"/>
      <c r="BG12" s="581">
        <v>151591</v>
      </c>
      <c r="BH12" s="570"/>
      <c r="BI12" s="570"/>
      <c r="BJ12" s="570"/>
      <c r="BK12" s="570"/>
      <c r="BL12" s="570"/>
      <c r="BM12" s="570"/>
      <c r="BN12" s="582"/>
      <c r="BO12" s="572">
        <v>72.3</v>
      </c>
      <c r="BP12" s="572"/>
      <c r="BQ12" s="572"/>
      <c r="BR12" s="572"/>
      <c r="BS12" s="569" t="s">
        <v>46</v>
      </c>
      <c r="BT12" s="570"/>
      <c r="BU12" s="570"/>
      <c r="BV12" s="570"/>
      <c r="BW12" s="570"/>
      <c r="BX12" s="570"/>
      <c r="BY12" s="570"/>
      <c r="BZ12" s="570"/>
      <c r="CA12" s="570"/>
      <c r="CB12" s="571"/>
      <c r="CD12" s="600" t="s">
        <v>254</v>
      </c>
      <c r="CE12" s="601"/>
      <c r="CF12" s="601"/>
      <c r="CG12" s="601"/>
      <c r="CH12" s="601"/>
      <c r="CI12" s="601"/>
      <c r="CJ12" s="601"/>
      <c r="CK12" s="601"/>
      <c r="CL12" s="601"/>
      <c r="CM12" s="601"/>
      <c r="CN12" s="601"/>
      <c r="CO12" s="601"/>
      <c r="CP12" s="601"/>
      <c r="CQ12" s="602"/>
      <c r="CR12" s="581">
        <v>354926</v>
      </c>
      <c r="CS12" s="570"/>
      <c r="CT12" s="570"/>
      <c r="CU12" s="570"/>
      <c r="CV12" s="570"/>
      <c r="CW12" s="570"/>
      <c r="CX12" s="570"/>
      <c r="CY12" s="582"/>
      <c r="CZ12" s="572">
        <v>14.7</v>
      </c>
      <c r="DA12" s="572"/>
      <c r="DB12" s="572"/>
      <c r="DC12" s="572"/>
      <c r="DD12" s="569">
        <v>277933</v>
      </c>
      <c r="DE12" s="570"/>
      <c r="DF12" s="570"/>
      <c r="DG12" s="570"/>
      <c r="DH12" s="570"/>
      <c r="DI12" s="570"/>
      <c r="DJ12" s="570"/>
      <c r="DK12" s="570"/>
      <c r="DL12" s="570"/>
      <c r="DM12" s="570"/>
      <c r="DN12" s="570"/>
      <c r="DO12" s="570"/>
      <c r="DP12" s="582"/>
      <c r="DQ12" s="569">
        <v>60300</v>
      </c>
      <c r="DR12" s="570"/>
      <c r="DS12" s="570"/>
      <c r="DT12" s="570"/>
      <c r="DU12" s="570"/>
      <c r="DV12" s="570"/>
      <c r="DW12" s="570"/>
      <c r="DX12" s="570"/>
      <c r="DY12" s="570"/>
      <c r="DZ12" s="570"/>
      <c r="EA12" s="570"/>
      <c r="EB12" s="570"/>
      <c r="EC12" s="571"/>
    </row>
    <row r="13" spans="2:143" ht="11.25" customHeight="1" x14ac:dyDescent="0.15">
      <c r="B13" s="583" t="s">
        <v>253</v>
      </c>
      <c r="C13" s="584"/>
      <c r="D13" s="584"/>
      <c r="E13" s="584"/>
      <c r="F13" s="584"/>
      <c r="G13" s="584"/>
      <c r="H13" s="584"/>
      <c r="I13" s="584"/>
      <c r="J13" s="584"/>
      <c r="K13" s="584"/>
      <c r="L13" s="584"/>
      <c r="M13" s="584"/>
      <c r="N13" s="584"/>
      <c r="O13" s="584"/>
      <c r="P13" s="584"/>
      <c r="Q13" s="585"/>
      <c r="R13" s="581">
        <v>2148</v>
      </c>
      <c r="S13" s="570"/>
      <c r="T13" s="570"/>
      <c r="U13" s="570"/>
      <c r="V13" s="570"/>
      <c r="W13" s="570"/>
      <c r="X13" s="570"/>
      <c r="Y13" s="582"/>
      <c r="Z13" s="572">
        <v>0.1</v>
      </c>
      <c r="AA13" s="572"/>
      <c r="AB13" s="572"/>
      <c r="AC13" s="572"/>
      <c r="AD13" s="573">
        <v>2148</v>
      </c>
      <c r="AE13" s="573"/>
      <c r="AF13" s="573"/>
      <c r="AG13" s="573"/>
      <c r="AH13" s="573"/>
      <c r="AI13" s="573"/>
      <c r="AJ13" s="573"/>
      <c r="AK13" s="573"/>
      <c r="AL13" s="586">
        <v>0.2</v>
      </c>
      <c r="AM13" s="587"/>
      <c r="AN13" s="587"/>
      <c r="AO13" s="588"/>
      <c r="AP13" s="583" t="s">
        <v>252</v>
      </c>
      <c r="AQ13" s="584"/>
      <c r="AR13" s="584"/>
      <c r="AS13" s="584"/>
      <c r="AT13" s="584"/>
      <c r="AU13" s="584"/>
      <c r="AV13" s="584"/>
      <c r="AW13" s="584"/>
      <c r="AX13" s="584"/>
      <c r="AY13" s="584"/>
      <c r="AZ13" s="584"/>
      <c r="BA13" s="584"/>
      <c r="BB13" s="584"/>
      <c r="BC13" s="584"/>
      <c r="BD13" s="584"/>
      <c r="BE13" s="584"/>
      <c r="BF13" s="585"/>
      <c r="BG13" s="581">
        <v>140603</v>
      </c>
      <c r="BH13" s="570"/>
      <c r="BI13" s="570"/>
      <c r="BJ13" s="570"/>
      <c r="BK13" s="570"/>
      <c r="BL13" s="570"/>
      <c r="BM13" s="570"/>
      <c r="BN13" s="582"/>
      <c r="BO13" s="572">
        <v>67.099999999999994</v>
      </c>
      <c r="BP13" s="572"/>
      <c r="BQ13" s="572"/>
      <c r="BR13" s="572"/>
      <c r="BS13" s="569" t="s">
        <v>46</v>
      </c>
      <c r="BT13" s="570"/>
      <c r="BU13" s="570"/>
      <c r="BV13" s="570"/>
      <c r="BW13" s="570"/>
      <c r="BX13" s="570"/>
      <c r="BY13" s="570"/>
      <c r="BZ13" s="570"/>
      <c r="CA13" s="570"/>
      <c r="CB13" s="571"/>
      <c r="CD13" s="600" t="s">
        <v>251</v>
      </c>
      <c r="CE13" s="601"/>
      <c r="CF13" s="601"/>
      <c r="CG13" s="601"/>
      <c r="CH13" s="601"/>
      <c r="CI13" s="601"/>
      <c r="CJ13" s="601"/>
      <c r="CK13" s="601"/>
      <c r="CL13" s="601"/>
      <c r="CM13" s="601"/>
      <c r="CN13" s="601"/>
      <c r="CO13" s="601"/>
      <c r="CP13" s="601"/>
      <c r="CQ13" s="602"/>
      <c r="CR13" s="581">
        <v>194588</v>
      </c>
      <c r="CS13" s="570"/>
      <c r="CT13" s="570"/>
      <c r="CU13" s="570"/>
      <c r="CV13" s="570"/>
      <c r="CW13" s="570"/>
      <c r="CX13" s="570"/>
      <c r="CY13" s="582"/>
      <c r="CZ13" s="572">
        <v>8</v>
      </c>
      <c r="DA13" s="572"/>
      <c r="DB13" s="572"/>
      <c r="DC13" s="572"/>
      <c r="DD13" s="569">
        <v>168522</v>
      </c>
      <c r="DE13" s="570"/>
      <c r="DF13" s="570"/>
      <c r="DG13" s="570"/>
      <c r="DH13" s="570"/>
      <c r="DI13" s="570"/>
      <c r="DJ13" s="570"/>
      <c r="DK13" s="570"/>
      <c r="DL13" s="570"/>
      <c r="DM13" s="570"/>
      <c r="DN13" s="570"/>
      <c r="DO13" s="570"/>
      <c r="DP13" s="582"/>
      <c r="DQ13" s="569">
        <v>59580</v>
      </c>
      <c r="DR13" s="570"/>
      <c r="DS13" s="570"/>
      <c r="DT13" s="570"/>
      <c r="DU13" s="570"/>
      <c r="DV13" s="570"/>
      <c r="DW13" s="570"/>
      <c r="DX13" s="570"/>
      <c r="DY13" s="570"/>
      <c r="DZ13" s="570"/>
      <c r="EA13" s="570"/>
      <c r="EB13" s="570"/>
      <c r="EC13" s="571"/>
    </row>
    <row r="14" spans="2:143" ht="11.25" customHeight="1" x14ac:dyDescent="0.15">
      <c r="B14" s="583" t="s">
        <v>250</v>
      </c>
      <c r="C14" s="584"/>
      <c r="D14" s="584"/>
      <c r="E14" s="584"/>
      <c r="F14" s="584"/>
      <c r="G14" s="584"/>
      <c r="H14" s="584"/>
      <c r="I14" s="584"/>
      <c r="J14" s="584"/>
      <c r="K14" s="584"/>
      <c r="L14" s="584"/>
      <c r="M14" s="584"/>
      <c r="N14" s="584"/>
      <c r="O14" s="584"/>
      <c r="P14" s="584"/>
      <c r="Q14" s="585"/>
      <c r="R14" s="581" t="s">
        <v>46</v>
      </c>
      <c r="S14" s="570"/>
      <c r="T14" s="570"/>
      <c r="U14" s="570"/>
      <c r="V14" s="570"/>
      <c r="W14" s="570"/>
      <c r="X14" s="570"/>
      <c r="Y14" s="582"/>
      <c r="Z14" s="572" t="s">
        <v>46</v>
      </c>
      <c r="AA14" s="572"/>
      <c r="AB14" s="572"/>
      <c r="AC14" s="572"/>
      <c r="AD14" s="573" t="s">
        <v>46</v>
      </c>
      <c r="AE14" s="573"/>
      <c r="AF14" s="573"/>
      <c r="AG14" s="573"/>
      <c r="AH14" s="573"/>
      <c r="AI14" s="573"/>
      <c r="AJ14" s="573"/>
      <c r="AK14" s="573"/>
      <c r="AL14" s="586" t="s">
        <v>46</v>
      </c>
      <c r="AM14" s="587"/>
      <c r="AN14" s="587"/>
      <c r="AO14" s="588"/>
      <c r="AP14" s="583" t="s">
        <v>249</v>
      </c>
      <c r="AQ14" s="584"/>
      <c r="AR14" s="584"/>
      <c r="AS14" s="584"/>
      <c r="AT14" s="584"/>
      <c r="AU14" s="584"/>
      <c r="AV14" s="584"/>
      <c r="AW14" s="584"/>
      <c r="AX14" s="584"/>
      <c r="AY14" s="584"/>
      <c r="AZ14" s="584"/>
      <c r="BA14" s="584"/>
      <c r="BB14" s="584"/>
      <c r="BC14" s="584"/>
      <c r="BD14" s="584"/>
      <c r="BE14" s="584"/>
      <c r="BF14" s="585"/>
      <c r="BG14" s="581">
        <v>5919</v>
      </c>
      <c r="BH14" s="570"/>
      <c r="BI14" s="570"/>
      <c r="BJ14" s="570"/>
      <c r="BK14" s="570"/>
      <c r="BL14" s="570"/>
      <c r="BM14" s="570"/>
      <c r="BN14" s="582"/>
      <c r="BO14" s="572">
        <v>2.8</v>
      </c>
      <c r="BP14" s="572"/>
      <c r="BQ14" s="572"/>
      <c r="BR14" s="572"/>
      <c r="BS14" s="569" t="s">
        <v>46</v>
      </c>
      <c r="BT14" s="570"/>
      <c r="BU14" s="570"/>
      <c r="BV14" s="570"/>
      <c r="BW14" s="570"/>
      <c r="BX14" s="570"/>
      <c r="BY14" s="570"/>
      <c r="BZ14" s="570"/>
      <c r="CA14" s="570"/>
      <c r="CB14" s="571"/>
      <c r="CD14" s="600" t="s">
        <v>248</v>
      </c>
      <c r="CE14" s="601"/>
      <c r="CF14" s="601"/>
      <c r="CG14" s="601"/>
      <c r="CH14" s="601"/>
      <c r="CI14" s="601"/>
      <c r="CJ14" s="601"/>
      <c r="CK14" s="601"/>
      <c r="CL14" s="601"/>
      <c r="CM14" s="601"/>
      <c r="CN14" s="601"/>
      <c r="CO14" s="601"/>
      <c r="CP14" s="601"/>
      <c r="CQ14" s="602"/>
      <c r="CR14" s="581">
        <v>91313</v>
      </c>
      <c r="CS14" s="570"/>
      <c r="CT14" s="570"/>
      <c r="CU14" s="570"/>
      <c r="CV14" s="570"/>
      <c r="CW14" s="570"/>
      <c r="CX14" s="570"/>
      <c r="CY14" s="582"/>
      <c r="CZ14" s="572">
        <v>3.8</v>
      </c>
      <c r="DA14" s="572"/>
      <c r="DB14" s="572"/>
      <c r="DC14" s="572"/>
      <c r="DD14" s="569">
        <v>33033</v>
      </c>
      <c r="DE14" s="570"/>
      <c r="DF14" s="570"/>
      <c r="DG14" s="570"/>
      <c r="DH14" s="570"/>
      <c r="DI14" s="570"/>
      <c r="DJ14" s="570"/>
      <c r="DK14" s="570"/>
      <c r="DL14" s="570"/>
      <c r="DM14" s="570"/>
      <c r="DN14" s="570"/>
      <c r="DO14" s="570"/>
      <c r="DP14" s="582"/>
      <c r="DQ14" s="569">
        <v>55151</v>
      </c>
      <c r="DR14" s="570"/>
      <c r="DS14" s="570"/>
      <c r="DT14" s="570"/>
      <c r="DU14" s="570"/>
      <c r="DV14" s="570"/>
      <c r="DW14" s="570"/>
      <c r="DX14" s="570"/>
      <c r="DY14" s="570"/>
      <c r="DZ14" s="570"/>
      <c r="EA14" s="570"/>
      <c r="EB14" s="570"/>
      <c r="EC14" s="571"/>
    </row>
    <row r="15" spans="2:143" ht="11.25" customHeight="1" x14ac:dyDescent="0.15">
      <c r="B15" s="583" t="s">
        <v>247</v>
      </c>
      <c r="C15" s="584"/>
      <c r="D15" s="584"/>
      <c r="E15" s="584"/>
      <c r="F15" s="584"/>
      <c r="G15" s="584"/>
      <c r="H15" s="584"/>
      <c r="I15" s="584"/>
      <c r="J15" s="584"/>
      <c r="K15" s="584"/>
      <c r="L15" s="584"/>
      <c r="M15" s="584"/>
      <c r="N15" s="584"/>
      <c r="O15" s="584"/>
      <c r="P15" s="584"/>
      <c r="Q15" s="585"/>
      <c r="R15" s="581">
        <v>262</v>
      </c>
      <c r="S15" s="570"/>
      <c r="T15" s="570"/>
      <c r="U15" s="570"/>
      <c r="V15" s="570"/>
      <c r="W15" s="570"/>
      <c r="X15" s="570"/>
      <c r="Y15" s="582"/>
      <c r="Z15" s="572">
        <v>0</v>
      </c>
      <c r="AA15" s="572"/>
      <c r="AB15" s="572"/>
      <c r="AC15" s="572"/>
      <c r="AD15" s="573">
        <v>262</v>
      </c>
      <c r="AE15" s="573"/>
      <c r="AF15" s="573"/>
      <c r="AG15" s="573"/>
      <c r="AH15" s="573"/>
      <c r="AI15" s="573"/>
      <c r="AJ15" s="573"/>
      <c r="AK15" s="573"/>
      <c r="AL15" s="586">
        <v>0</v>
      </c>
      <c r="AM15" s="587"/>
      <c r="AN15" s="587"/>
      <c r="AO15" s="588"/>
      <c r="AP15" s="583" t="s">
        <v>246</v>
      </c>
      <c r="AQ15" s="584"/>
      <c r="AR15" s="584"/>
      <c r="AS15" s="584"/>
      <c r="AT15" s="584"/>
      <c r="AU15" s="584"/>
      <c r="AV15" s="584"/>
      <c r="AW15" s="584"/>
      <c r="AX15" s="584"/>
      <c r="AY15" s="584"/>
      <c r="AZ15" s="584"/>
      <c r="BA15" s="584"/>
      <c r="BB15" s="584"/>
      <c r="BC15" s="584"/>
      <c r="BD15" s="584"/>
      <c r="BE15" s="584"/>
      <c r="BF15" s="585"/>
      <c r="BG15" s="581">
        <v>2847</v>
      </c>
      <c r="BH15" s="570"/>
      <c r="BI15" s="570"/>
      <c r="BJ15" s="570"/>
      <c r="BK15" s="570"/>
      <c r="BL15" s="570"/>
      <c r="BM15" s="570"/>
      <c r="BN15" s="582"/>
      <c r="BO15" s="572">
        <v>1.4</v>
      </c>
      <c r="BP15" s="572"/>
      <c r="BQ15" s="572"/>
      <c r="BR15" s="572"/>
      <c r="BS15" s="569" t="s">
        <v>46</v>
      </c>
      <c r="BT15" s="570"/>
      <c r="BU15" s="570"/>
      <c r="BV15" s="570"/>
      <c r="BW15" s="570"/>
      <c r="BX15" s="570"/>
      <c r="BY15" s="570"/>
      <c r="BZ15" s="570"/>
      <c r="CA15" s="570"/>
      <c r="CB15" s="571"/>
      <c r="CD15" s="600" t="s">
        <v>245</v>
      </c>
      <c r="CE15" s="601"/>
      <c r="CF15" s="601"/>
      <c r="CG15" s="601"/>
      <c r="CH15" s="601"/>
      <c r="CI15" s="601"/>
      <c r="CJ15" s="601"/>
      <c r="CK15" s="601"/>
      <c r="CL15" s="601"/>
      <c r="CM15" s="601"/>
      <c r="CN15" s="601"/>
      <c r="CO15" s="601"/>
      <c r="CP15" s="601"/>
      <c r="CQ15" s="602"/>
      <c r="CR15" s="581">
        <v>197717</v>
      </c>
      <c r="CS15" s="570"/>
      <c r="CT15" s="570"/>
      <c r="CU15" s="570"/>
      <c r="CV15" s="570"/>
      <c r="CW15" s="570"/>
      <c r="CX15" s="570"/>
      <c r="CY15" s="582"/>
      <c r="CZ15" s="572">
        <v>8.1999999999999993</v>
      </c>
      <c r="DA15" s="572"/>
      <c r="DB15" s="572"/>
      <c r="DC15" s="572"/>
      <c r="DD15" s="569">
        <v>52650</v>
      </c>
      <c r="DE15" s="570"/>
      <c r="DF15" s="570"/>
      <c r="DG15" s="570"/>
      <c r="DH15" s="570"/>
      <c r="DI15" s="570"/>
      <c r="DJ15" s="570"/>
      <c r="DK15" s="570"/>
      <c r="DL15" s="570"/>
      <c r="DM15" s="570"/>
      <c r="DN15" s="570"/>
      <c r="DO15" s="570"/>
      <c r="DP15" s="582"/>
      <c r="DQ15" s="569">
        <v>125722</v>
      </c>
      <c r="DR15" s="570"/>
      <c r="DS15" s="570"/>
      <c r="DT15" s="570"/>
      <c r="DU15" s="570"/>
      <c r="DV15" s="570"/>
      <c r="DW15" s="570"/>
      <c r="DX15" s="570"/>
      <c r="DY15" s="570"/>
      <c r="DZ15" s="570"/>
      <c r="EA15" s="570"/>
      <c r="EB15" s="570"/>
      <c r="EC15" s="571"/>
    </row>
    <row r="16" spans="2:143" ht="11.25" customHeight="1" x14ac:dyDescent="0.15">
      <c r="B16" s="583" t="s">
        <v>244</v>
      </c>
      <c r="C16" s="584"/>
      <c r="D16" s="584"/>
      <c r="E16" s="584"/>
      <c r="F16" s="584"/>
      <c r="G16" s="584"/>
      <c r="H16" s="584"/>
      <c r="I16" s="584"/>
      <c r="J16" s="584"/>
      <c r="K16" s="584"/>
      <c r="L16" s="584"/>
      <c r="M16" s="584"/>
      <c r="N16" s="584"/>
      <c r="O16" s="584"/>
      <c r="P16" s="584"/>
      <c r="Q16" s="585"/>
      <c r="R16" s="581">
        <v>1140979</v>
      </c>
      <c r="S16" s="570"/>
      <c r="T16" s="570"/>
      <c r="U16" s="570"/>
      <c r="V16" s="570"/>
      <c r="W16" s="570"/>
      <c r="X16" s="570"/>
      <c r="Y16" s="582"/>
      <c r="Z16" s="572">
        <v>45.1</v>
      </c>
      <c r="AA16" s="572"/>
      <c r="AB16" s="572"/>
      <c r="AC16" s="572"/>
      <c r="AD16" s="573">
        <v>931165</v>
      </c>
      <c r="AE16" s="573"/>
      <c r="AF16" s="573"/>
      <c r="AG16" s="573"/>
      <c r="AH16" s="573"/>
      <c r="AI16" s="573"/>
      <c r="AJ16" s="573"/>
      <c r="AK16" s="573"/>
      <c r="AL16" s="586">
        <v>78.2</v>
      </c>
      <c r="AM16" s="587"/>
      <c r="AN16" s="587"/>
      <c r="AO16" s="588"/>
      <c r="AP16" s="583" t="s">
        <v>243</v>
      </c>
      <c r="AQ16" s="584"/>
      <c r="AR16" s="584"/>
      <c r="AS16" s="584"/>
      <c r="AT16" s="584"/>
      <c r="AU16" s="584"/>
      <c r="AV16" s="584"/>
      <c r="AW16" s="584"/>
      <c r="AX16" s="584"/>
      <c r="AY16" s="584"/>
      <c r="AZ16" s="584"/>
      <c r="BA16" s="584"/>
      <c r="BB16" s="584"/>
      <c r="BC16" s="584"/>
      <c r="BD16" s="584"/>
      <c r="BE16" s="584"/>
      <c r="BF16" s="585"/>
      <c r="BG16" s="581" t="s">
        <v>46</v>
      </c>
      <c r="BH16" s="570"/>
      <c r="BI16" s="570"/>
      <c r="BJ16" s="570"/>
      <c r="BK16" s="570"/>
      <c r="BL16" s="570"/>
      <c r="BM16" s="570"/>
      <c r="BN16" s="582"/>
      <c r="BO16" s="572" t="s">
        <v>46</v>
      </c>
      <c r="BP16" s="572"/>
      <c r="BQ16" s="572"/>
      <c r="BR16" s="572"/>
      <c r="BS16" s="569" t="s">
        <v>46</v>
      </c>
      <c r="BT16" s="570"/>
      <c r="BU16" s="570"/>
      <c r="BV16" s="570"/>
      <c r="BW16" s="570"/>
      <c r="BX16" s="570"/>
      <c r="BY16" s="570"/>
      <c r="BZ16" s="570"/>
      <c r="CA16" s="570"/>
      <c r="CB16" s="571"/>
      <c r="CD16" s="600" t="s">
        <v>242</v>
      </c>
      <c r="CE16" s="601"/>
      <c r="CF16" s="601"/>
      <c r="CG16" s="601"/>
      <c r="CH16" s="601"/>
      <c r="CI16" s="601"/>
      <c r="CJ16" s="601"/>
      <c r="CK16" s="601"/>
      <c r="CL16" s="601"/>
      <c r="CM16" s="601"/>
      <c r="CN16" s="601"/>
      <c r="CO16" s="601"/>
      <c r="CP16" s="601"/>
      <c r="CQ16" s="602"/>
      <c r="CR16" s="581">
        <v>125181</v>
      </c>
      <c r="CS16" s="570"/>
      <c r="CT16" s="570"/>
      <c r="CU16" s="570"/>
      <c r="CV16" s="570"/>
      <c r="CW16" s="570"/>
      <c r="CX16" s="570"/>
      <c r="CY16" s="582"/>
      <c r="CZ16" s="572">
        <v>5.2</v>
      </c>
      <c r="DA16" s="572"/>
      <c r="DB16" s="572"/>
      <c r="DC16" s="572"/>
      <c r="DD16" s="569" t="s">
        <v>46</v>
      </c>
      <c r="DE16" s="570"/>
      <c r="DF16" s="570"/>
      <c r="DG16" s="570"/>
      <c r="DH16" s="570"/>
      <c r="DI16" s="570"/>
      <c r="DJ16" s="570"/>
      <c r="DK16" s="570"/>
      <c r="DL16" s="570"/>
      <c r="DM16" s="570"/>
      <c r="DN16" s="570"/>
      <c r="DO16" s="570"/>
      <c r="DP16" s="582"/>
      <c r="DQ16" s="569">
        <v>8035</v>
      </c>
      <c r="DR16" s="570"/>
      <c r="DS16" s="570"/>
      <c r="DT16" s="570"/>
      <c r="DU16" s="570"/>
      <c r="DV16" s="570"/>
      <c r="DW16" s="570"/>
      <c r="DX16" s="570"/>
      <c r="DY16" s="570"/>
      <c r="DZ16" s="570"/>
      <c r="EA16" s="570"/>
      <c r="EB16" s="570"/>
      <c r="EC16" s="571"/>
    </row>
    <row r="17" spans="2:133" ht="11.25" customHeight="1" x14ac:dyDescent="0.15">
      <c r="B17" s="583" t="s">
        <v>241</v>
      </c>
      <c r="C17" s="584"/>
      <c r="D17" s="584"/>
      <c r="E17" s="584"/>
      <c r="F17" s="584"/>
      <c r="G17" s="584"/>
      <c r="H17" s="584"/>
      <c r="I17" s="584"/>
      <c r="J17" s="584"/>
      <c r="K17" s="584"/>
      <c r="L17" s="584"/>
      <c r="M17" s="584"/>
      <c r="N17" s="584"/>
      <c r="O17" s="584"/>
      <c r="P17" s="584"/>
      <c r="Q17" s="585"/>
      <c r="R17" s="581">
        <v>931165</v>
      </c>
      <c r="S17" s="570"/>
      <c r="T17" s="570"/>
      <c r="U17" s="570"/>
      <c r="V17" s="570"/>
      <c r="W17" s="570"/>
      <c r="X17" s="570"/>
      <c r="Y17" s="582"/>
      <c r="Z17" s="572">
        <v>36.799999999999997</v>
      </c>
      <c r="AA17" s="572"/>
      <c r="AB17" s="572"/>
      <c r="AC17" s="572"/>
      <c r="AD17" s="573">
        <v>931165</v>
      </c>
      <c r="AE17" s="573"/>
      <c r="AF17" s="573"/>
      <c r="AG17" s="573"/>
      <c r="AH17" s="573"/>
      <c r="AI17" s="573"/>
      <c r="AJ17" s="573"/>
      <c r="AK17" s="573"/>
      <c r="AL17" s="586">
        <v>78.2</v>
      </c>
      <c r="AM17" s="587"/>
      <c r="AN17" s="587"/>
      <c r="AO17" s="588"/>
      <c r="AP17" s="583" t="s">
        <v>240</v>
      </c>
      <c r="AQ17" s="584"/>
      <c r="AR17" s="584"/>
      <c r="AS17" s="584"/>
      <c r="AT17" s="584"/>
      <c r="AU17" s="584"/>
      <c r="AV17" s="584"/>
      <c r="AW17" s="584"/>
      <c r="AX17" s="584"/>
      <c r="AY17" s="584"/>
      <c r="AZ17" s="584"/>
      <c r="BA17" s="584"/>
      <c r="BB17" s="584"/>
      <c r="BC17" s="584"/>
      <c r="BD17" s="584"/>
      <c r="BE17" s="584"/>
      <c r="BF17" s="585"/>
      <c r="BG17" s="581" t="s">
        <v>46</v>
      </c>
      <c r="BH17" s="570"/>
      <c r="BI17" s="570"/>
      <c r="BJ17" s="570"/>
      <c r="BK17" s="570"/>
      <c r="BL17" s="570"/>
      <c r="BM17" s="570"/>
      <c r="BN17" s="582"/>
      <c r="BO17" s="572" t="s">
        <v>46</v>
      </c>
      <c r="BP17" s="572"/>
      <c r="BQ17" s="572"/>
      <c r="BR17" s="572"/>
      <c r="BS17" s="569" t="s">
        <v>46</v>
      </c>
      <c r="BT17" s="570"/>
      <c r="BU17" s="570"/>
      <c r="BV17" s="570"/>
      <c r="BW17" s="570"/>
      <c r="BX17" s="570"/>
      <c r="BY17" s="570"/>
      <c r="BZ17" s="570"/>
      <c r="CA17" s="570"/>
      <c r="CB17" s="571"/>
      <c r="CD17" s="600" t="s">
        <v>239</v>
      </c>
      <c r="CE17" s="601"/>
      <c r="CF17" s="601"/>
      <c r="CG17" s="601"/>
      <c r="CH17" s="601"/>
      <c r="CI17" s="601"/>
      <c r="CJ17" s="601"/>
      <c r="CK17" s="601"/>
      <c r="CL17" s="601"/>
      <c r="CM17" s="601"/>
      <c r="CN17" s="601"/>
      <c r="CO17" s="601"/>
      <c r="CP17" s="601"/>
      <c r="CQ17" s="602"/>
      <c r="CR17" s="581">
        <v>166504</v>
      </c>
      <c r="CS17" s="570"/>
      <c r="CT17" s="570"/>
      <c r="CU17" s="570"/>
      <c r="CV17" s="570"/>
      <c r="CW17" s="570"/>
      <c r="CX17" s="570"/>
      <c r="CY17" s="582"/>
      <c r="CZ17" s="572">
        <v>6.9</v>
      </c>
      <c r="DA17" s="572"/>
      <c r="DB17" s="572"/>
      <c r="DC17" s="572"/>
      <c r="DD17" s="569" t="s">
        <v>46</v>
      </c>
      <c r="DE17" s="570"/>
      <c r="DF17" s="570"/>
      <c r="DG17" s="570"/>
      <c r="DH17" s="570"/>
      <c r="DI17" s="570"/>
      <c r="DJ17" s="570"/>
      <c r="DK17" s="570"/>
      <c r="DL17" s="570"/>
      <c r="DM17" s="570"/>
      <c r="DN17" s="570"/>
      <c r="DO17" s="570"/>
      <c r="DP17" s="582"/>
      <c r="DQ17" s="569">
        <v>166504</v>
      </c>
      <c r="DR17" s="570"/>
      <c r="DS17" s="570"/>
      <c r="DT17" s="570"/>
      <c r="DU17" s="570"/>
      <c r="DV17" s="570"/>
      <c r="DW17" s="570"/>
      <c r="DX17" s="570"/>
      <c r="DY17" s="570"/>
      <c r="DZ17" s="570"/>
      <c r="EA17" s="570"/>
      <c r="EB17" s="570"/>
      <c r="EC17" s="571"/>
    </row>
    <row r="18" spans="2:133" ht="11.25" customHeight="1" x14ac:dyDescent="0.15">
      <c r="B18" s="583" t="s">
        <v>238</v>
      </c>
      <c r="C18" s="584"/>
      <c r="D18" s="584"/>
      <c r="E18" s="584"/>
      <c r="F18" s="584"/>
      <c r="G18" s="584"/>
      <c r="H18" s="584"/>
      <c r="I18" s="584"/>
      <c r="J18" s="584"/>
      <c r="K18" s="584"/>
      <c r="L18" s="584"/>
      <c r="M18" s="584"/>
      <c r="N18" s="584"/>
      <c r="O18" s="584"/>
      <c r="P18" s="584"/>
      <c r="Q18" s="585"/>
      <c r="R18" s="581">
        <v>209814</v>
      </c>
      <c r="S18" s="570"/>
      <c r="T18" s="570"/>
      <c r="U18" s="570"/>
      <c r="V18" s="570"/>
      <c r="W18" s="570"/>
      <c r="X18" s="570"/>
      <c r="Y18" s="582"/>
      <c r="Z18" s="572">
        <v>8.3000000000000007</v>
      </c>
      <c r="AA18" s="572"/>
      <c r="AB18" s="572"/>
      <c r="AC18" s="572"/>
      <c r="AD18" s="573" t="s">
        <v>46</v>
      </c>
      <c r="AE18" s="573"/>
      <c r="AF18" s="573"/>
      <c r="AG18" s="573"/>
      <c r="AH18" s="573"/>
      <c r="AI18" s="573"/>
      <c r="AJ18" s="573"/>
      <c r="AK18" s="573"/>
      <c r="AL18" s="586" t="s">
        <v>46</v>
      </c>
      <c r="AM18" s="587"/>
      <c r="AN18" s="587"/>
      <c r="AO18" s="588"/>
      <c r="AP18" s="583" t="s">
        <v>237</v>
      </c>
      <c r="AQ18" s="584"/>
      <c r="AR18" s="584"/>
      <c r="AS18" s="584"/>
      <c r="AT18" s="584"/>
      <c r="AU18" s="584"/>
      <c r="AV18" s="584"/>
      <c r="AW18" s="584"/>
      <c r="AX18" s="584"/>
      <c r="AY18" s="584"/>
      <c r="AZ18" s="584"/>
      <c r="BA18" s="584"/>
      <c r="BB18" s="584"/>
      <c r="BC18" s="584"/>
      <c r="BD18" s="584"/>
      <c r="BE18" s="584"/>
      <c r="BF18" s="585"/>
      <c r="BG18" s="581" t="s">
        <v>46</v>
      </c>
      <c r="BH18" s="570"/>
      <c r="BI18" s="570"/>
      <c r="BJ18" s="570"/>
      <c r="BK18" s="570"/>
      <c r="BL18" s="570"/>
      <c r="BM18" s="570"/>
      <c r="BN18" s="582"/>
      <c r="BO18" s="572" t="s">
        <v>46</v>
      </c>
      <c r="BP18" s="572"/>
      <c r="BQ18" s="572"/>
      <c r="BR18" s="572"/>
      <c r="BS18" s="569" t="s">
        <v>46</v>
      </c>
      <c r="BT18" s="570"/>
      <c r="BU18" s="570"/>
      <c r="BV18" s="570"/>
      <c r="BW18" s="570"/>
      <c r="BX18" s="570"/>
      <c r="BY18" s="570"/>
      <c r="BZ18" s="570"/>
      <c r="CA18" s="570"/>
      <c r="CB18" s="571"/>
      <c r="CD18" s="600" t="s">
        <v>236</v>
      </c>
      <c r="CE18" s="601"/>
      <c r="CF18" s="601"/>
      <c r="CG18" s="601"/>
      <c r="CH18" s="601"/>
      <c r="CI18" s="601"/>
      <c r="CJ18" s="601"/>
      <c r="CK18" s="601"/>
      <c r="CL18" s="601"/>
      <c r="CM18" s="601"/>
      <c r="CN18" s="601"/>
      <c r="CO18" s="601"/>
      <c r="CP18" s="601"/>
      <c r="CQ18" s="602"/>
      <c r="CR18" s="581" t="s">
        <v>46</v>
      </c>
      <c r="CS18" s="570"/>
      <c r="CT18" s="570"/>
      <c r="CU18" s="570"/>
      <c r="CV18" s="570"/>
      <c r="CW18" s="570"/>
      <c r="CX18" s="570"/>
      <c r="CY18" s="582"/>
      <c r="CZ18" s="572" t="s">
        <v>46</v>
      </c>
      <c r="DA18" s="572"/>
      <c r="DB18" s="572"/>
      <c r="DC18" s="572"/>
      <c r="DD18" s="569" t="s">
        <v>46</v>
      </c>
      <c r="DE18" s="570"/>
      <c r="DF18" s="570"/>
      <c r="DG18" s="570"/>
      <c r="DH18" s="570"/>
      <c r="DI18" s="570"/>
      <c r="DJ18" s="570"/>
      <c r="DK18" s="570"/>
      <c r="DL18" s="570"/>
      <c r="DM18" s="570"/>
      <c r="DN18" s="570"/>
      <c r="DO18" s="570"/>
      <c r="DP18" s="582"/>
      <c r="DQ18" s="569" t="s">
        <v>46</v>
      </c>
      <c r="DR18" s="570"/>
      <c r="DS18" s="570"/>
      <c r="DT18" s="570"/>
      <c r="DU18" s="570"/>
      <c r="DV18" s="570"/>
      <c r="DW18" s="570"/>
      <c r="DX18" s="570"/>
      <c r="DY18" s="570"/>
      <c r="DZ18" s="570"/>
      <c r="EA18" s="570"/>
      <c r="EB18" s="570"/>
      <c r="EC18" s="571"/>
    </row>
    <row r="19" spans="2:133" ht="11.25" customHeight="1" x14ac:dyDescent="0.15">
      <c r="B19" s="583" t="s">
        <v>235</v>
      </c>
      <c r="C19" s="584"/>
      <c r="D19" s="584"/>
      <c r="E19" s="584"/>
      <c r="F19" s="584"/>
      <c r="G19" s="584"/>
      <c r="H19" s="584"/>
      <c r="I19" s="584"/>
      <c r="J19" s="584"/>
      <c r="K19" s="584"/>
      <c r="L19" s="584"/>
      <c r="M19" s="584"/>
      <c r="N19" s="584"/>
      <c r="O19" s="584"/>
      <c r="P19" s="584"/>
      <c r="Q19" s="585"/>
      <c r="R19" s="581" t="s">
        <v>46</v>
      </c>
      <c r="S19" s="570"/>
      <c r="T19" s="570"/>
      <c r="U19" s="570"/>
      <c r="V19" s="570"/>
      <c r="W19" s="570"/>
      <c r="X19" s="570"/>
      <c r="Y19" s="582"/>
      <c r="Z19" s="572" t="s">
        <v>46</v>
      </c>
      <c r="AA19" s="572"/>
      <c r="AB19" s="572"/>
      <c r="AC19" s="572"/>
      <c r="AD19" s="573" t="s">
        <v>46</v>
      </c>
      <c r="AE19" s="573"/>
      <c r="AF19" s="573"/>
      <c r="AG19" s="573"/>
      <c r="AH19" s="573"/>
      <c r="AI19" s="573"/>
      <c r="AJ19" s="573"/>
      <c r="AK19" s="573"/>
      <c r="AL19" s="586" t="s">
        <v>46</v>
      </c>
      <c r="AM19" s="587"/>
      <c r="AN19" s="587"/>
      <c r="AO19" s="588"/>
      <c r="AP19" s="583" t="s">
        <v>234</v>
      </c>
      <c r="AQ19" s="584"/>
      <c r="AR19" s="584"/>
      <c r="AS19" s="584"/>
      <c r="AT19" s="584"/>
      <c r="AU19" s="584"/>
      <c r="AV19" s="584"/>
      <c r="AW19" s="584"/>
      <c r="AX19" s="584"/>
      <c r="AY19" s="584"/>
      <c r="AZ19" s="584"/>
      <c r="BA19" s="584"/>
      <c r="BB19" s="584"/>
      <c r="BC19" s="584"/>
      <c r="BD19" s="584"/>
      <c r="BE19" s="584"/>
      <c r="BF19" s="585"/>
      <c r="BG19" s="581" t="s">
        <v>46</v>
      </c>
      <c r="BH19" s="570"/>
      <c r="BI19" s="570"/>
      <c r="BJ19" s="570"/>
      <c r="BK19" s="570"/>
      <c r="BL19" s="570"/>
      <c r="BM19" s="570"/>
      <c r="BN19" s="582"/>
      <c r="BO19" s="572" t="s">
        <v>46</v>
      </c>
      <c r="BP19" s="572"/>
      <c r="BQ19" s="572"/>
      <c r="BR19" s="572"/>
      <c r="BS19" s="569" t="s">
        <v>46</v>
      </c>
      <c r="BT19" s="570"/>
      <c r="BU19" s="570"/>
      <c r="BV19" s="570"/>
      <c r="BW19" s="570"/>
      <c r="BX19" s="570"/>
      <c r="BY19" s="570"/>
      <c r="BZ19" s="570"/>
      <c r="CA19" s="570"/>
      <c r="CB19" s="571"/>
      <c r="CD19" s="600" t="s">
        <v>233</v>
      </c>
      <c r="CE19" s="601"/>
      <c r="CF19" s="601"/>
      <c r="CG19" s="601"/>
      <c r="CH19" s="601"/>
      <c r="CI19" s="601"/>
      <c r="CJ19" s="601"/>
      <c r="CK19" s="601"/>
      <c r="CL19" s="601"/>
      <c r="CM19" s="601"/>
      <c r="CN19" s="601"/>
      <c r="CO19" s="601"/>
      <c r="CP19" s="601"/>
      <c r="CQ19" s="602"/>
      <c r="CR19" s="581" t="s">
        <v>46</v>
      </c>
      <c r="CS19" s="570"/>
      <c r="CT19" s="570"/>
      <c r="CU19" s="570"/>
      <c r="CV19" s="570"/>
      <c r="CW19" s="570"/>
      <c r="CX19" s="570"/>
      <c r="CY19" s="582"/>
      <c r="CZ19" s="572" t="s">
        <v>46</v>
      </c>
      <c r="DA19" s="572"/>
      <c r="DB19" s="572"/>
      <c r="DC19" s="572"/>
      <c r="DD19" s="569" t="s">
        <v>46</v>
      </c>
      <c r="DE19" s="570"/>
      <c r="DF19" s="570"/>
      <c r="DG19" s="570"/>
      <c r="DH19" s="570"/>
      <c r="DI19" s="570"/>
      <c r="DJ19" s="570"/>
      <c r="DK19" s="570"/>
      <c r="DL19" s="570"/>
      <c r="DM19" s="570"/>
      <c r="DN19" s="570"/>
      <c r="DO19" s="570"/>
      <c r="DP19" s="582"/>
      <c r="DQ19" s="569" t="s">
        <v>46</v>
      </c>
      <c r="DR19" s="570"/>
      <c r="DS19" s="570"/>
      <c r="DT19" s="570"/>
      <c r="DU19" s="570"/>
      <c r="DV19" s="570"/>
      <c r="DW19" s="570"/>
      <c r="DX19" s="570"/>
      <c r="DY19" s="570"/>
      <c r="DZ19" s="570"/>
      <c r="EA19" s="570"/>
      <c r="EB19" s="570"/>
      <c r="EC19" s="571"/>
    </row>
    <row r="20" spans="2:133" ht="11.25" customHeight="1" x14ac:dyDescent="0.15">
      <c r="B20" s="583" t="s">
        <v>232</v>
      </c>
      <c r="C20" s="584"/>
      <c r="D20" s="584"/>
      <c r="E20" s="584"/>
      <c r="F20" s="584"/>
      <c r="G20" s="584"/>
      <c r="H20" s="584"/>
      <c r="I20" s="584"/>
      <c r="J20" s="584"/>
      <c r="K20" s="584"/>
      <c r="L20" s="584"/>
      <c r="M20" s="584"/>
      <c r="N20" s="584"/>
      <c r="O20" s="584"/>
      <c r="P20" s="584"/>
      <c r="Q20" s="585"/>
      <c r="R20" s="581">
        <v>1391840</v>
      </c>
      <c r="S20" s="570"/>
      <c r="T20" s="570"/>
      <c r="U20" s="570"/>
      <c r="V20" s="570"/>
      <c r="W20" s="570"/>
      <c r="X20" s="570"/>
      <c r="Y20" s="582"/>
      <c r="Z20" s="572">
        <v>55</v>
      </c>
      <c r="AA20" s="572"/>
      <c r="AB20" s="572"/>
      <c r="AC20" s="572"/>
      <c r="AD20" s="573">
        <v>1182026</v>
      </c>
      <c r="AE20" s="573"/>
      <c r="AF20" s="573"/>
      <c r="AG20" s="573"/>
      <c r="AH20" s="573"/>
      <c r="AI20" s="573"/>
      <c r="AJ20" s="573"/>
      <c r="AK20" s="573"/>
      <c r="AL20" s="586">
        <v>99.3</v>
      </c>
      <c r="AM20" s="587"/>
      <c r="AN20" s="587"/>
      <c r="AO20" s="588"/>
      <c r="AP20" s="583" t="s">
        <v>231</v>
      </c>
      <c r="AQ20" s="584"/>
      <c r="AR20" s="584"/>
      <c r="AS20" s="584"/>
      <c r="AT20" s="584"/>
      <c r="AU20" s="584"/>
      <c r="AV20" s="584"/>
      <c r="AW20" s="584"/>
      <c r="AX20" s="584"/>
      <c r="AY20" s="584"/>
      <c r="AZ20" s="584"/>
      <c r="BA20" s="584"/>
      <c r="BB20" s="584"/>
      <c r="BC20" s="584"/>
      <c r="BD20" s="584"/>
      <c r="BE20" s="584"/>
      <c r="BF20" s="585"/>
      <c r="BG20" s="581" t="s">
        <v>46</v>
      </c>
      <c r="BH20" s="570"/>
      <c r="BI20" s="570"/>
      <c r="BJ20" s="570"/>
      <c r="BK20" s="570"/>
      <c r="BL20" s="570"/>
      <c r="BM20" s="570"/>
      <c r="BN20" s="582"/>
      <c r="BO20" s="572" t="s">
        <v>46</v>
      </c>
      <c r="BP20" s="572"/>
      <c r="BQ20" s="572"/>
      <c r="BR20" s="572"/>
      <c r="BS20" s="569" t="s">
        <v>46</v>
      </c>
      <c r="BT20" s="570"/>
      <c r="BU20" s="570"/>
      <c r="BV20" s="570"/>
      <c r="BW20" s="570"/>
      <c r="BX20" s="570"/>
      <c r="BY20" s="570"/>
      <c r="BZ20" s="570"/>
      <c r="CA20" s="570"/>
      <c r="CB20" s="571"/>
      <c r="CD20" s="600" t="s">
        <v>230</v>
      </c>
      <c r="CE20" s="601"/>
      <c r="CF20" s="601"/>
      <c r="CG20" s="601"/>
      <c r="CH20" s="601"/>
      <c r="CI20" s="601"/>
      <c r="CJ20" s="601"/>
      <c r="CK20" s="601"/>
      <c r="CL20" s="601"/>
      <c r="CM20" s="601"/>
      <c r="CN20" s="601"/>
      <c r="CO20" s="601"/>
      <c r="CP20" s="601"/>
      <c r="CQ20" s="602"/>
      <c r="CR20" s="581">
        <v>2421135</v>
      </c>
      <c r="CS20" s="570"/>
      <c r="CT20" s="570"/>
      <c r="CU20" s="570"/>
      <c r="CV20" s="570"/>
      <c r="CW20" s="570"/>
      <c r="CX20" s="570"/>
      <c r="CY20" s="582"/>
      <c r="CZ20" s="572">
        <v>100</v>
      </c>
      <c r="DA20" s="572"/>
      <c r="DB20" s="572"/>
      <c r="DC20" s="572"/>
      <c r="DD20" s="569">
        <v>614432</v>
      </c>
      <c r="DE20" s="570"/>
      <c r="DF20" s="570"/>
      <c r="DG20" s="570"/>
      <c r="DH20" s="570"/>
      <c r="DI20" s="570"/>
      <c r="DJ20" s="570"/>
      <c r="DK20" s="570"/>
      <c r="DL20" s="570"/>
      <c r="DM20" s="570"/>
      <c r="DN20" s="570"/>
      <c r="DO20" s="570"/>
      <c r="DP20" s="582"/>
      <c r="DQ20" s="569">
        <v>1469474</v>
      </c>
      <c r="DR20" s="570"/>
      <c r="DS20" s="570"/>
      <c r="DT20" s="570"/>
      <c r="DU20" s="570"/>
      <c r="DV20" s="570"/>
      <c r="DW20" s="570"/>
      <c r="DX20" s="570"/>
      <c r="DY20" s="570"/>
      <c r="DZ20" s="570"/>
      <c r="EA20" s="570"/>
      <c r="EB20" s="570"/>
      <c r="EC20" s="571"/>
    </row>
    <row r="21" spans="2:133" ht="11.25" customHeight="1" x14ac:dyDescent="0.15">
      <c r="B21" s="583" t="s">
        <v>229</v>
      </c>
      <c r="C21" s="584"/>
      <c r="D21" s="584"/>
      <c r="E21" s="584"/>
      <c r="F21" s="584"/>
      <c r="G21" s="584"/>
      <c r="H21" s="584"/>
      <c r="I21" s="584"/>
      <c r="J21" s="584"/>
      <c r="K21" s="584"/>
      <c r="L21" s="584"/>
      <c r="M21" s="584"/>
      <c r="N21" s="584"/>
      <c r="O21" s="584"/>
      <c r="P21" s="584"/>
      <c r="Q21" s="585"/>
      <c r="R21" s="581" t="s">
        <v>46</v>
      </c>
      <c r="S21" s="570"/>
      <c r="T21" s="570"/>
      <c r="U21" s="570"/>
      <c r="V21" s="570"/>
      <c r="W21" s="570"/>
      <c r="X21" s="570"/>
      <c r="Y21" s="582"/>
      <c r="Z21" s="572" t="s">
        <v>46</v>
      </c>
      <c r="AA21" s="572"/>
      <c r="AB21" s="572"/>
      <c r="AC21" s="572"/>
      <c r="AD21" s="573" t="s">
        <v>46</v>
      </c>
      <c r="AE21" s="573"/>
      <c r="AF21" s="573"/>
      <c r="AG21" s="573"/>
      <c r="AH21" s="573"/>
      <c r="AI21" s="573"/>
      <c r="AJ21" s="573"/>
      <c r="AK21" s="573"/>
      <c r="AL21" s="586" t="s">
        <v>46</v>
      </c>
      <c r="AM21" s="587"/>
      <c r="AN21" s="587"/>
      <c r="AO21" s="588"/>
      <c r="AP21" s="603" t="s">
        <v>228</v>
      </c>
      <c r="AQ21" s="604"/>
      <c r="AR21" s="604"/>
      <c r="AS21" s="604"/>
      <c r="AT21" s="604"/>
      <c r="AU21" s="604"/>
      <c r="AV21" s="604"/>
      <c r="AW21" s="604"/>
      <c r="AX21" s="604"/>
      <c r="AY21" s="604"/>
      <c r="AZ21" s="604"/>
      <c r="BA21" s="604"/>
      <c r="BB21" s="604"/>
      <c r="BC21" s="604"/>
      <c r="BD21" s="604"/>
      <c r="BE21" s="604"/>
      <c r="BF21" s="605"/>
      <c r="BG21" s="581" t="s">
        <v>46</v>
      </c>
      <c r="BH21" s="570"/>
      <c r="BI21" s="570"/>
      <c r="BJ21" s="570"/>
      <c r="BK21" s="570"/>
      <c r="BL21" s="570"/>
      <c r="BM21" s="570"/>
      <c r="BN21" s="582"/>
      <c r="BO21" s="572" t="s">
        <v>46</v>
      </c>
      <c r="BP21" s="572"/>
      <c r="BQ21" s="572"/>
      <c r="BR21" s="572"/>
      <c r="BS21" s="569" t="s">
        <v>46</v>
      </c>
      <c r="BT21" s="570"/>
      <c r="BU21" s="570"/>
      <c r="BV21" s="570"/>
      <c r="BW21" s="570"/>
      <c r="BX21" s="570"/>
      <c r="BY21" s="570"/>
      <c r="BZ21" s="570"/>
      <c r="CA21" s="570"/>
      <c r="CB21" s="571"/>
      <c r="CD21" s="614"/>
      <c r="CE21" s="615"/>
      <c r="CF21" s="615"/>
      <c r="CG21" s="615"/>
      <c r="CH21" s="615"/>
      <c r="CI21" s="615"/>
      <c r="CJ21" s="615"/>
      <c r="CK21" s="615"/>
      <c r="CL21" s="615"/>
      <c r="CM21" s="615"/>
      <c r="CN21" s="615"/>
      <c r="CO21" s="615"/>
      <c r="CP21" s="615"/>
      <c r="CQ21" s="616"/>
      <c r="CR21" s="581"/>
      <c r="CS21" s="570"/>
      <c r="CT21" s="570"/>
      <c r="CU21" s="570"/>
      <c r="CV21" s="570"/>
      <c r="CW21" s="570"/>
      <c r="CX21" s="570"/>
      <c r="CY21" s="582"/>
      <c r="CZ21" s="572"/>
      <c r="DA21" s="572"/>
      <c r="DB21" s="572"/>
      <c r="DC21" s="572"/>
      <c r="DD21" s="569"/>
      <c r="DE21" s="570"/>
      <c r="DF21" s="570"/>
      <c r="DG21" s="570"/>
      <c r="DH21" s="570"/>
      <c r="DI21" s="570"/>
      <c r="DJ21" s="570"/>
      <c r="DK21" s="570"/>
      <c r="DL21" s="570"/>
      <c r="DM21" s="570"/>
      <c r="DN21" s="570"/>
      <c r="DO21" s="570"/>
      <c r="DP21" s="582"/>
      <c r="DQ21" s="569"/>
      <c r="DR21" s="570"/>
      <c r="DS21" s="570"/>
      <c r="DT21" s="570"/>
      <c r="DU21" s="570"/>
      <c r="DV21" s="570"/>
      <c r="DW21" s="570"/>
      <c r="DX21" s="570"/>
      <c r="DY21" s="570"/>
      <c r="DZ21" s="570"/>
      <c r="EA21" s="570"/>
      <c r="EB21" s="570"/>
      <c r="EC21" s="571"/>
    </row>
    <row r="22" spans="2:133" ht="11.25" customHeight="1" x14ac:dyDescent="0.15">
      <c r="B22" s="583" t="s">
        <v>227</v>
      </c>
      <c r="C22" s="584"/>
      <c r="D22" s="584"/>
      <c r="E22" s="584"/>
      <c r="F22" s="584"/>
      <c r="G22" s="584"/>
      <c r="H22" s="584"/>
      <c r="I22" s="584"/>
      <c r="J22" s="584"/>
      <c r="K22" s="584"/>
      <c r="L22" s="584"/>
      <c r="M22" s="584"/>
      <c r="N22" s="584"/>
      <c r="O22" s="584"/>
      <c r="P22" s="584"/>
      <c r="Q22" s="585"/>
      <c r="R22" s="581">
        <v>42383</v>
      </c>
      <c r="S22" s="570"/>
      <c r="T22" s="570"/>
      <c r="U22" s="570"/>
      <c r="V22" s="570"/>
      <c r="W22" s="570"/>
      <c r="X22" s="570"/>
      <c r="Y22" s="582"/>
      <c r="Z22" s="572">
        <v>1.7</v>
      </c>
      <c r="AA22" s="572"/>
      <c r="AB22" s="572"/>
      <c r="AC22" s="572"/>
      <c r="AD22" s="573" t="s">
        <v>46</v>
      </c>
      <c r="AE22" s="573"/>
      <c r="AF22" s="573"/>
      <c r="AG22" s="573"/>
      <c r="AH22" s="573"/>
      <c r="AI22" s="573"/>
      <c r="AJ22" s="573"/>
      <c r="AK22" s="573"/>
      <c r="AL22" s="586" t="s">
        <v>46</v>
      </c>
      <c r="AM22" s="587"/>
      <c r="AN22" s="587"/>
      <c r="AO22" s="588"/>
      <c r="AP22" s="603" t="s">
        <v>226</v>
      </c>
      <c r="AQ22" s="604"/>
      <c r="AR22" s="604"/>
      <c r="AS22" s="604"/>
      <c r="AT22" s="604"/>
      <c r="AU22" s="604"/>
      <c r="AV22" s="604"/>
      <c r="AW22" s="604"/>
      <c r="AX22" s="604"/>
      <c r="AY22" s="604"/>
      <c r="AZ22" s="604"/>
      <c r="BA22" s="604"/>
      <c r="BB22" s="604"/>
      <c r="BC22" s="604"/>
      <c r="BD22" s="604"/>
      <c r="BE22" s="604"/>
      <c r="BF22" s="605"/>
      <c r="BG22" s="581" t="s">
        <v>46</v>
      </c>
      <c r="BH22" s="570"/>
      <c r="BI22" s="570"/>
      <c r="BJ22" s="570"/>
      <c r="BK22" s="570"/>
      <c r="BL22" s="570"/>
      <c r="BM22" s="570"/>
      <c r="BN22" s="582"/>
      <c r="BO22" s="572" t="s">
        <v>46</v>
      </c>
      <c r="BP22" s="572"/>
      <c r="BQ22" s="572"/>
      <c r="BR22" s="572"/>
      <c r="BS22" s="569" t="s">
        <v>46</v>
      </c>
      <c r="BT22" s="570"/>
      <c r="BU22" s="570"/>
      <c r="BV22" s="570"/>
      <c r="BW22" s="570"/>
      <c r="BX22" s="570"/>
      <c r="BY22" s="570"/>
      <c r="BZ22" s="570"/>
      <c r="CA22" s="570"/>
      <c r="CB22" s="571"/>
      <c r="CD22" s="565" t="s">
        <v>225</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x14ac:dyDescent="0.15">
      <c r="B23" s="583" t="s">
        <v>224</v>
      </c>
      <c r="C23" s="584"/>
      <c r="D23" s="584"/>
      <c r="E23" s="584"/>
      <c r="F23" s="584"/>
      <c r="G23" s="584"/>
      <c r="H23" s="584"/>
      <c r="I23" s="584"/>
      <c r="J23" s="584"/>
      <c r="K23" s="584"/>
      <c r="L23" s="584"/>
      <c r="M23" s="584"/>
      <c r="N23" s="584"/>
      <c r="O23" s="584"/>
      <c r="P23" s="584"/>
      <c r="Q23" s="585"/>
      <c r="R23" s="581">
        <v>29822</v>
      </c>
      <c r="S23" s="570"/>
      <c r="T23" s="570"/>
      <c r="U23" s="570"/>
      <c r="V23" s="570"/>
      <c r="W23" s="570"/>
      <c r="X23" s="570"/>
      <c r="Y23" s="582"/>
      <c r="Z23" s="572">
        <v>1.2</v>
      </c>
      <c r="AA23" s="572"/>
      <c r="AB23" s="572"/>
      <c r="AC23" s="572"/>
      <c r="AD23" s="573">
        <v>1220</v>
      </c>
      <c r="AE23" s="573"/>
      <c r="AF23" s="573"/>
      <c r="AG23" s="573"/>
      <c r="AH23" s="573"/>
      <c r="AI23" s="573"/>
      <c r="AJ23" s="573"/>
      <c r="AK23" s="573"/>
      <c r="AL23" s="586">
        <v>0.1</v>
      </c>
      <c r="AM23" s="587"/>
      <c r="AN23" s="587"/>
      <c r="AO23" s="588"/>
      <c r="AP23" s="603" t="s">
        <v>223</v>
      </c>
      <c r="AQ23" s="604"/>
      <c r="AR23" s="604"/>
      <c r="AS23" s="604"/>
      <c r="AT23" s="604"/>
      <c r="AU23" s="604"/>
      <c r="AV23" s="604"/>
      <c r="AW23" s="604"/>
      <c r="AX23" s="604"/>
      <c r="AY23" s="604"/>
      <c r="AZ23" s="604"/>
      <c r="BA23" s="604"/>
      <c r="BB23" s="604"/>
      <c r="BC23" s="604"/>
      <c r="BD23" s="604"/>
      <c r="BE23" s="604"/>
      <c r="BF23" s="605"/>
      <c r="BG23" s="581" t="s">
        <v>46</v>
      </c>
      <c r="BH23" s="570"/>
      <c r="BI23" s="570"/>
      <c r="BJ23" s="570"/>
      <c r="BK23" s="570"/>
      <c r="BL23" s="570"/>
      <c r="BM23" s="570"/>
      <c r="BN23" s="582"/>
      <c r="BO23" s="572" t="s">
        <v>46</v>
      </c>
      <c r="BP23" s="572"/>
      <c r="BQ23" s="572"/>
      <c r="BR23" s="572"/>
      <c r="BS23" s="569" t="s">
        <v>46</v>
      </c>
      <c r="BT23" s="570"/>
      <c r="BU23" s="570"/>
      <c r="BV23" s="570"/>
      <c r="BW23" s="570"/>
      <c r="BX23" s="570"/>
      <c r="BY23" s="570"/>
      <c r="BZ23" s="570"/>
      <c r="CA23" s="570"/>
      <c r="CB23" s="571"/>
      <c r="CD23" s="565" t="s">
        <v>202</v>
      </c>
      <c r="CE23" s="566"/>
      <c r="CF23" s="566"/>
      <c r="CG23" s="566"/>
      <c r="CH23" s="566"/>
      <c r="CI23" s="566"/>
      <c r="CJ23" s="566"/>
      <c r="CK23" s="566"/>
      <c r="CL23" s="566"/>
      <c r="CM23" s="566"/>
      <c r="CN23" s="566"/>
      <c r="CO23" s="566"/>
      <c r="CP23" s="566"/>
      <c r="CQ23" s="567"/>
      <c r="CR23" s="565" t="s">
        <v>222</v>
      </c>
      <c r="CS23" s="566"/>
      <c r="CT23" s="566"/>
      <c r="CU23" s="566"/>
      <c r="CV23" s="566"/>
      <c r="CW23" s="566"/>
      <c r="CX23" s="566"/>
      <c r="CY23" s="567"/>
      <c r="CZ23" s="565" t="s">
        <v>221</v>
      </c>
      <c r="DA23" s="566"/>
      <c r="DB23" s="566"/>
      <c r="DC23" s="567"/>
      <c r="DD23" s="565" t="s">
        <v>220</v>
      </c>
      <c r="DE23" s="566"/>
      <c r="DF23" s="566"/>
      <c r="DG23" s="566"/>
      <c r="DH23" s="566"/>
      <c r="DI23" s="566"/>
      <c r="DJ23" s="566"/>
      <c r="DK23" s="567"/>
      <c r="DL23" s="611" t="s">
        <v>219</v>
      </c>
      <c r="DM23" s="612"/>
      <c r="DN23" s="612"/>
      <c r="DO23" s="612"/>
      <c r="DP23" s="612"/>
      <c r="DQ23" s="612"/>
      <c r="DR23" s="612"/>
      <c r="DS23" s="612"/>
      <c r="DT23" s="612"/>
      <c r="DU23" s="612"/>
      <c r="DV23" s="613"/>
      <c r="DW23" s="565" t="s">
        <v>218</v>
      </c>
      <c r="DX23" s="566"/>
      <c r="DY23" s="566"/>
      <c r="DZ23" s="566"/>
      <c r="EA23" s="566"/>
      <c r="EB23" s="566"/>
      <c r="EC23" s="567"/>
    </row>
    <row r="24" spans="2:133" ht="11.25" customHeight="1" x14ac:dyDescent="0.15">
      <c r="B24" s="583" t="s">
        <v>217</v>
      </c>
      <c r="C24" s="584"/>
      <c r="D24" s="584"/>
      <c r="E24" s="584"/>
      <c r="F24" s="584"/>
      <c r="G24" s="584"/>
      <c r="H24" s="584"/>
      <c r="I24" s="584"/>
      <c r="J24" s="584"/>
      <c r="K24" s="584"/>
      <c r="L24" s="584"/>
      <c r="M24" s="584"/>
      <c r="N24" s="584"/>
      <c r="O24" s="584"/>
      <c r="P24" s="584"/>
      <c r="Q24" s="585"/>
      <c r="R24" s="581">
        <v>4043</v>
      </c>
      <c r="S24" s="570"/>
      <c r="T24" s="570"/>
      <c r="U24" s="570"/>
      <c r="V24" s="570"/>
      <c r="W24" s="570"/>
      <c r="X24" s="570"/>
      <c r="Y24" s="582"/>
      <c r="Z24" s="572">
        <v>0.2</v>
      </c>
      <c r="AA24" s="572"/>
      <c r="AB24" s="572"/>
      <c r="AC24" s="572"/>
      <c r="AD24" s="573">
        <v>42</v>
      </c>
      <c r="AE24" s="573"/>
      <c r="AF24" s="573"/>
      <c r="AG24" s="573"/>
      <c r="AH24" s="573"/>
      <c r="AI24" s="573"/>
      <c r="AJ24" s="573"/>
      <c r="AK24" s="573"/>
      <c r="AL24" s="586">
        <v>0</v>
      </c>
      <c r="AM24" s="587"/>
      <c r="AN24" s="587"/>
      <c r="AO24" s="588"/>
      <c r="AP24" s="603" t="s">
        <v>216</v>
      </c>
      <c r="AQ24" s="604"/>
      <c r="AR24" s="604"/>
      <c r="AS24" s="604"/>
      <c r="AT24" s="604"/>
      <c r="AU24" s="604"/>
      <c r="AV24" s="604"/>
      <c r="AW24" s="604"/>
      <c r="AX24" s="604"/>
      <c r="AY24" s="604"/>
      <c r="AZ24" s="604"/>
      <c r="BA24" s="604"/>
      <c r="BB24" s="604"/>
      <c r="BC24" s="604"/>
      <c r="BD24" s="604"/>
      <c r="BE24" s="604"/>
      <c r="BF24" s="605"/>
      <c r="BG24" s="581" t="s">
        <v>46</v>
      </c>
      <c r="BH24" s="570"/>
      <c r="BI24" s="570"/>
      <c r="BJ24" s="570"/>
      <c r="BK24" s="570"/>
      <c r="BL24" s="570"/>
      <c r="BM24" s="570"/>
      <c r="BN24" s="582"/>
      <c r="BO24" s="572" t="s">
        <v>46</v>
      </c>
      <c r="BP24" s="572"/>
      <c r="BQ24" s="572"/>
      <c r="BR24" s="572"/>
      <c r="BS24" s="569" t="s">
        <v>46</v>
      </c>
      <c r="BT24" s="570"/>
      <c r="BU24" s="570"/>
      <c r="BV24" s="570"/>
      <c r="BW24" s="570"/>
      <c r="BX24" s="570"/>
      <c r="BY24" s="570"/>
      <c r="BZ24" s="570"/>
      <c r="CA24" s="570"/>
      <c r="CB24" s="571"/>
      <c r="CD24" s="578" t="s">
        <v>215</v>
      </c>
      <c r="CE24" s="579"/>
      <c r="CF24" s="579"/>
      <c r="CG24" s="579"/>
      <c r="CH24" s="579"/>
      <c r="CI24" s="579"/>
      <c r="CJ24" s="579"/>
      <c r="CK24" s="579"/>
      <c r="CL24" s="579"/>
      <c r="CM24" s="579"/>
      <c r="CN24" s="579"/>
      <c r="CO24" s="579"/>
      <c r="CP24" s="579"/>
      <c r="CQ24" s="580"/>
      <c r="CR24" s="592">
        <v>598269</v>
      </c>
      <c r="CS24" s="593"/>
      <c r="CT24" s="593"/>
      <c r="CU24" s="593"/>
      <c r="CV24" s="593"/>
      <c r="CW24" s="593"/>
      <c r="CX24" s="593"/>
      <c r="CY24" s="594"/>
      <c r="CZ24" s="620">
        <v>24.7</v>
      </c>
      <c r="DA24" s="621"/>
      <c r="DB24" s="621"/>
      <c r="DC24" s="622"/>
      <c r="DD24" s="617">
        <v>519842</v>
      </c>
      <c r="DE24" s="593"/>
      <c r="DF24" s="593"/>
      <c r="DG24" s="593"/>
      <c r="DH24" s="593"/>
      <c r="DI24" s="593"/>
      <c r="DJ24" s="593"/>
      <c r="DK24" s="594"/>
      <c r="DL24" s="617">
        <v>485072</v>
      </c>
      <c r="DM24" s="593"/>
      <c r="DN24" s="593"/>
      <c r="DO24" s="593"/>
      <c r="DP24" s="593"/>
      <c r="DQ24" s="593"/>
      <c r="DR24" s="593"/>
      <c r="DS24" s="593"/>
      <c r="DT24" s="593"/>
      <c r="DU24" s="593"/>
      <c r="DV24" s="594"/>
      <c r="DW24" s="597">
        <v>40.700000000000003</v>
      </c>
      <c r="DX24" s="598"/>
      <c r="DY24" s="598"/>
      <c r="DZ24" s="598"/>
      <c r="EA24" s="598"/>
      <c r="EB24" s="598"/>
      <c r="EC24" s="599"/>
    </row>
    <row r="25" spans="2:133" ht="11.25" customHeight="1" x14ac:dyDescent="0.15">
      <c r="B25" s="583" t="s">
        <v>214</v>
      </c>
      <c r="C25" s="584"/>
      <c r="D25" s="584"/>
      <c r="E25" s="584"/>
      <c r="F25" s="584"/>
      <c r="G25" s="584"/>
      <c r="H25" s="584"/>
      <c r="I25" s="584"/>
      <c r="J25" s="584"/>
      <c r="K25" s="584"/>
      <c r="L25" s="584"/>
      <c r="M25" s="584"/>
      <c r="N25" s="584"/>
      <c r="O25" s="584"/>
      <c r="P25" s="584"/>
      <c r="Q25" s="585"/>
      <c r="R25" s="581">
        <v>217142</v>
      </c>
      <c r="S25" s="570"/>
      <c r="T25" s="570"/>
      <c r="U25" s="570"/>
      <c r="V25" s="570"/>
      <c r="W25" s="570"/>
      <c r="X25" s="570"/>
      <c r="Y25" s="582"/>
      <c r="Z25" s="572">
        <v>8.6</v>
      </c>
      <c r="AA25" s="572"/>
      <c r="AB25" s="572"/>
      <c r="AC25" s="572"/>
      <c r="AD25" s="573" t="s">
        <v>46</v>
      </c>
      <c r="AE25" s="573"/>
      <c r="AF25" s="573"/>
      <c r="AG25" s="573"/>
      <c r="AH25" s="573"/>
      <c r="AI25" s="573"/>
      <c r="AJ25" s="573"/>
      <c r="AK25" s="573"/>
      <c r="AL25" s="586" t="s">
        <v>46</v>
      </c>
      <c r="AM25" s="587"/>
      <c r="AN25" s="587"/>
      <c r="AO25" s="588"/>
      <c r="AP25" s="603" t="s">
        <v>213</v>
      </c>
      <c r="AQ25" s="604"/>
      <c r="AR25" s="604"/>
      <c r="AS25" s="604"/>
      <c r="AT25" s="604"/>
      <c r="AU25" s="604"/>
      <c r="AV25" s="604"/>
      <c r="AW25" s="604"/>
      <c r="AX25" s="604"/>
      <c r="AY25" s="604"/>
      <c r="AZ25" s="604"/>
      <c r="BA25" s="604"/>
      <c r="BB25" s="604"/>
      <c r="BC25" s="604"/>
      <c r="BD25" s="604"/>
      <c r="BE25" s="604"/>
      <c r="BF25" s="605"/>
      <c r="BG25" s="581" t="s">
        <v>46</v>
      </c>
      <c r="BH25" s="570"/>
      <c r="BI25" s="570"/>
      <c r="BJ25" s="570"/>
      <c r="BK25" s="570"/>
      <c r="BL25" s="570"/>
      <c r="BM25" s="570"/>
      <c r="BN25" s="582"/>
      <c r="BO25" s="572" t="s">
        <v>46</v>
      </c>
      <c r="BP25" s="572"/>
      <c r="BQ25" s="572"/>
      <c r="BR25" s="572"/>
      <c r="BS25" s="569" t="s">
        <v>46</v>
      </c>
      <c r="BT25" s="570"/>
      <c r="BU25" s="570"/>
      <c r="BV25" s="570"/>
      <c r="BW25" s="570"/>
      <c r="BX25" s="570"/>
      <c r="BY25" s="570"/>
      <c r="BZ25" s="570"/>
      <c r="CA25" s="570"/>
      <c r="CB25" s="571"/>
      <c r="CD25" s="600" t="s">
        <v>212</v>
      </c>
      <c r="CE25" s="601"/>
      <c r="CF25" s="601"/>
      <c r="CG25" s="601"/>
      <c r="CH25" s="601"/>
      <c r="CI25" s="601"/>
      <c r="CJ25" s="601"/>
      <c r="CK25" s="601"/>
      <c r="CL25" s="601"/>
      <c r="CM25" s="601"/>
      <c r="CN25" s="601"/>
      <c r="CO25" s="601"/>
      <c r="CP25" s="601"/>
      <c r="CQ25" s="602"/>
      <c r="CR25" s="581">
        <v>377718</v>
      </c>
      <c r="CS25" s="609"/>
      <c r="CT25" s="609"/>
      <c r="CU25" s="609"/>
      <c r="CV25" s="609"/>
      <c r="CW25" s="609"/>
      <c r="CX25" s="609"/>
      <c r="CY25" s="610"/>
      <c r="CZ25" s="606">
        <v>15.6</v>
      </c>
      <c r="DA25" s="607"/>
      <c r="DB25" s="607"/>
      <c r="DC25" s="608"/>
      <c r="DD25" s="569">
        <v>330321</v>
      </c>
      <c r="DE25" s="609"/>
      <c r="DF25" s="609"/>
      <c r="DG25" s="609"/>
      <c r="DH25" s="609"/>
      <c r="DI25" s="609"/>
      <c r="DJ25" s="609"/>
      <c r="DK25" s="610"/>
      <c r="DL25" s="569">
        <v>322151</v>
      </c>
      <c r="DM25" s="609"/>
      <c r="DN25" s="609"/>
      <c r="DO25" s="609"/>
      <c r="DP25" s="609"/>
      <c r="DQ25" s="609"/>
      <c r="DR25" s="609"/>
      <c r="DS25" s="609"/>
      <c r="DT25" s="609"/>
      <c r="DU25" s="609"/>
      <c r="DV25" s="610"/>
      <c r="DW25" s="586">
        <v>27.1</v>
      </c>
      <c r="DX25" s="618"/>
      <c r="DY25" s="618"/>
      <c r="DZ25" s="618"/>
      <c r="EA25" s="618"/>
      <c r="EB25" s="618"/>
      <c r="EC25" s="619"/>
    </row>
    <row r="26" spans="2:133" ht="11.25" customHeight="1" x14ac:dyDescent="0.15">
      <c r="B26" s="623" t="s">
        <v>211</v>
      </c>
      <c r="C26" s="624"/>
      <c r="D26" s="624"/>
      <c r="E26" s="624"/>
      <c r="F26" s="624"/>
      <c r="G26" s="624"/>
      <c r="H26" s="624"/>
      <c r="I26" s="624"/>
      <c r="J26" s="624"/>
      <c r="K26" s="624"/>
      <c r="L26" s="624"/>
      <c r="M26" s="624"/>
      <c r="N26" s="624"/>
      <c r="O26" s="624"/>
      <c r="P26" s="624"/>
      <c r="Q26" s="625"/>
      <c r="R26" s="581" t="s">
        <v>46</v>
      </c>
      <c r="S26" s="570"/>
      <c r="T26" s="570"/>
      <c r="U26" s="570"/>
      <c r="V26" s="570"/>
      <c r="W26" s="570"/>
      <c r="X26" s="570"/>
      <c r="Y26" s="582"/>
      <c r="Z26" s="572" t="s">
        <v>46</v>
      </c>
      <c r="AA26" s="572"/>
      <c r="AB26" s="572"/>
      <c r="AC26" s="572"/>
      <c r="AD26" s="573" t="s">
        <v>46</v>
      </c>
      <c r="AE26" s="573"/>
      <c r="AF26" s="573"/>
      <c r="AG26" s="573"/>
      <c r="AH26" s="573"/>
      <c r="AI26" s="573"/>
      <c r="AJ26" s="573"/>
      <c r="AK26" s="573"/>
      <c r="AL26" s="586" t="s">
        <v>46</v>
      </c>
      <c r="AM26" s="587"/>
      <c r="AN26" s="587"/>
      <c r="AO26" s="588"/>
      <c r="AP26" s="603" t="s">
        <v>210</v>
      </c>
      <c r="AQ26" s="626"/>
      <c r="AR26" s="626"/>
      <c r="AS26" s="626"/>
      <c r="AT26" s="626"/>
      <c r="AU26" s="626"/>
      <c r="AV26" s="626"/>
      <c r="AW26" s="626"/>
      <c r="AX26" s="626"/>
      <c r="AY26" s="626"/>
      <c r="AZ26" s="626"/>
      <c r="BA26" s="626"/>
      <c r="BB26" s="626"/>
      <c r="BC26" s="626"/>
      <c r="BD26" s="626"/>
      <c r="BE26" s="626"/>
      <c r="BF26" s="605"/>
      <c r="BG26" s="581" t="s">
        <v>46</v>
      </c>
      <c r="BH26" s="570"/>
      <c r="BI26" s="570"/>
      <c r="BJ26" s="570"/>
      <c r="BK26" s="570"/>
      <c r="BL26" s="570"/>
      <c r="BM26" s="570"/>
      <c r="BN26" s="582"/>
      <c r="BO26" s="572" t="s">
        <v>46</v>
      </c>
      <c r="BP26" s="572"/>
      <c r="BQ26" s="572"/>
      <c r="BR26" s="572"/>
      <c r="BS26" s="569" t="s">
        <v>46</v>
      </c>
      <c r="BT26" s="570"/>
      <c r="BU26" s="570"/>
      <c r="BV26" s="570"/>
      <c r="BW26" s="570"/>
      <c r="BX26" s="570"/>
      <c r="BY26" s="570"/>
      <c r="BZ26" s="570"/>
      <c r="CA26" s="570"/>
      <c r="CB26" s="571"/>
      <c r="CD26" s="600" t="s">
        <v>209</v>
      </c>
      <c r="CE26" s="601"/>
      <c r="CF26" s="601"/>
      <c r="CG26" s="601"/>
      <c r="CH26" s="601"/>
      <c r="CI26" s="601"/>
      <c r="CJ26" s="601"/>
      <c r="CK26" s="601"/>
      <c r="CL26" s="601"/>
      <c r="CM26" s="601"/>
      <c r="CN26" s="601"/>
      <c r="CO26" s="601"/>
      <c r="CP26" s="601"/>
      <c r="CQ26" s="602"/>
      <c r="CR26" s="581">
        <v>214881</v>
      </c>
      <c r="CS26" s="570"/>
      <c r="CT26" s="570"/>
      <c r="CU26" s="570"/>
      <c r="CV26" s="570"/>
      <c r="CW26" s="570"/>
      <c r="CX26" s="570"/>
      <c r="CY26" s="582"/>
      <c r="CZ26" s="606">
        <v>8.9</v>
      </c>
      <c r="DA26" s="607"/>
      <c r="DB26" s="607"/>
      <c r="DC26" s="608"/>
      <c r="DD26" s="569">
        <v>172893</v>
      </c>
      <c r="DE26" s="570"/>
      <c r="DF26" s="570"/>
      <c r="DG26" s="570"/>
      <c r="DH26" s="570"/>
      <c r="DI26" s="570"/>
      <c r="DJ26" s="570"/>
      <c r="DK26" s="582"/>
      <c r="DL26" s="569" t="s">
        <v>157</v>
      </c>
      <c r="DM26" s="570"/>
      <c r="DN26" s="570"/>
      <c r="DO26" s="570"/>
      <c r="DP26" s="570"/>
      <c r="DQ26" s="570"/>
      <c r="DR26" s="570"/>
      <c r="DS26" s="570"/>
      <c r="DT26" s="570"/>
      <c r="DU26" s="570"/>
      <c r="DV26" s="582"/>
      <c r="DW26" s="586" t="s">
        <v>157</v>
      </c>
      <c r="DX26" s="618"/>
      <c r="DY26" s="618"/>
      <c r="DZ26" s="618"/>
      <c r="EA26" s="618"/>
      <c r="EB26" s="618"/>
      <c r="EC26" s="619"/>
    </row>
    <row r="27" spans="2:133" ht="11.25" customHeight="1" x14ac:dyDescent="0.15">
      <c r="B27" s="583" t="s">
        <v>208</v>
      </c>
      <c r="C27" s="584"/>
      <c r="D27" s="584"/>
      <c r="E27" s="584"/>
      <c r="F27" s="584"/>
      <c r="G27" s="584"/>
      <c r="H27" s="584"/>
      <c r="I27" s="584"/>
      <c r="J27" s="584"/>
      <c r="K27" s="584"/>
      <c r="L27" s="584"/>
      <c r="M27" s="584"/>
      <c r="N27" s="584"/>
      <c r="O27" s="584"/>
      <c r="P27" s="584"/>
      <c r="Q27" s="585"/>
      <c r="R27" s="581">
        <v>294636</v>
      </c>
      <c r="S27" s="570"/>
      <c r="T27" s="570"/>
      <c r="U27" s="570"/>
      <c r="V27" s="570"/>
      <c r="W27" s="570"/>
      <c r="X27" s="570"/>
      <c r="Y27" s="582"/>
      <c r="Z27" s="572">
        <v>11.6</v>
      </c>
      <c r="AA27" s="572"/>
      <c r="AB27" s="572"/>
      <c r="AC27" s="572"/>
      <c r="AD27" s="573" t="s">
        <v>46</v>
      </c>
      <c r="AE27" s="573"/>
      <c r="AF27" s="573"/>
      <c r="AG27" s="573"/>
      <c r="AH27" s="573"/>
      <c r="AI27" s="573"/>
      <c r="AJ27" s="573"/>
      <c r="AK27" s="573"/>
      <c r="AL27" s="586" t="s">
        <v>46</v>
      </c>
      <c r="AM27" s="587"/>
      <c r="AN27" s="587"/>
      <c r="AO27" s="588"/>
      <c r="AP27" s="583" t="s">
        <v>207</v>
      </c>
      <c r="AQ27" s="584"/>
      <c r="AR27" s="584"/>
      <c r="AS27" s="584"/>
      <c r="AT27" s="584"/>
      <c r="AU27" s="584"/>
      <c r="AV27" s="584"/>
      <c r="AW27" s="584"/>
      <c r="AX27" s="584"/>
      <c r="AY27" s="584"/>
      <c r="AZ27" s="584"/>
      <c r="BA27" s="584"/>
      <c r="BB27" s="584"/>
      <c r="BC27" s="584"/>
      <c r="BD27" s="584"/>
      <c r="BE27" s="584"/>
      <c r="BF27" s="585"/>
      <c r="BG27" s="581">
        <v>209593</v>
      </c>
      <c r="BH27" s="570"/>
      <c r="BI27" s="570"/>
      <c r="BJ27" s="570"/>
      <c r="BK27" s="570"/>
      <c r="BL27" s="570"/>
      <c r="BM27" s="570"/>
      <c r="BN27" s="582"/>
      <c r="BO27" s="572">
        <v>100</v>
      </c>
      <c r="BP27" s="572"/>
      <c r="BQ27" s="572"/>
      <c r="BR27" s="572"/>
      <c r="BS27" s="569" t="s">
        <v>46</v>
      </c>
      <c r="BT27" s="570"/>
      <c r="BU27" s="570"/>
      <c r="BV27" s="570"/>
      <c r="BW27" s="570"/>
      <c r="BX27" s="570"/>
      <c r="BY27" s="570"/>
      <c r="BZ27" s="570"/>
      <c r="CA27" s="570"/>
      <c r="CB27" s="571"/>
      <c r="CD27" s="600" t="s">
        <v>206</v>
      </c>
      <c r="CE27" s="601"/>
      <c r="CF27" s="601"/>
      <c r="CG27" s="601"/>
      <c r="CH27" s="601"/>
      <c r="CI27" s="601"/>
      <c r="CJ27" s="601"/>
      <c r="CK27" s="601"/>
      <c r="CL27" s="601"/>
      <c r="CM27" s="601"/>
      <c r="CN27" s="601"/>
      <c r="CO27" s="601"/>
      <c r="CP27" s="601"/>
      <c r="CQ27" s="602"/>
      <c r="CR27" s="581">
        <v>54047</v>
      </c>
      <c r="CS27" s="609"/>
      <c r="CT27" s="609"/>
      <c r="CU27" s="609"/>
      <c r="CV27" s="609"/>
      <c r="CW27" s="609"/>
      <c r="CX27" s="609"/>
      <c r="CY27" s="610"/>
      <c r="CZ27" s="606">
        <v>2.2000000000000002</v>
      </c>
      <c r="DA27" s="607"/>
      <c r="DB27" s="607"/>
      <c r="DC27" s="608"/>
      <c r="DD27" s="569">
        <v>23017</v>
      </c>
      <c r="DE27" s="609"/>
      <c r="DF27" s="609"/>
      <c r="DG27" s="609"/>
      <c r="DH27" s="609"/>
      <c r="DI27" s="609"/>
      <c r="DJ27" s="609"/>
      <c r="DK27" s="610"/>
      <c r="DL27" s="569">
        <v>23017</v>
      </c>
      <c r="DM27" s="609"/>
      <c r="DN27" s="609"/>
      <c r="DO27" s="609"/>
      <c r="DP27" s="609"/>
      <c r="DQ27" s="609"/>
      <c r="DR27" s="609"/>
      <c r="DS27" s="609"/>
      <c r="DT27" s="609"/>
      <c r="DU27" s="609"/>
      <c r="DV27" s="610"/>
      <c r="DW27" s="586">
        <v>1.9</v>
      </c>
      <c r="DX27" s="618"/>
      <c r="DY27" s="618"/>
      <c r="DZ27" s="618"/>
      <c r="EA27" s="618"/>
      <c r="EB27" s="618"/>
      <c r="EC27" s="619"/>
    </row>
    <row r="28" spans="2:133" ht="11.25" customHeight="1" x14ac:dyDescent="0.15">
      <c r="B28" s="583" t="s">
        <v>205</v>
      </c>
      <c r="C28" s="584"/>
      <c r="D28" s="584"/>
      <c r="E28" s="584"/>
      <c r="F28" s="584"/>
      <c r="G28" s="584"/>
      <c r="H28" s="584"/>
      <c r="I28" s="584"/>
      <c r="J28" s="584"/>
      <c r="K28" s="584"/>
      <c r="L28" s="584"/>
      <c r="M28" s="584"/>
      <c r="N28" s="584"/>
      <c r="O28" s="584"/>
      <c r="P28" s="584"/>
      <c r="Q28" s="585"/>
      <c r="R28" s="581">
        <v>38204</v>
      </c>
      <c r="S28" s="570"/>
      <c r="T28" s="570"/>
      <c r="U28" s="570"/>
      <c r="V28" s="570"/>
      <c r="W28" s="570"/>
      <c r="X28" s="570"/>
      <c r="Y28" s="582"/>
      <c r="Z28" s="572">
        <v>1.5</v>
      </c>
      <c r="AA28" s="572"/>
      <c r="AB28" s="572"/>
      <c r="AC28" s="572"/>
      <c r="AD28" s="573">
        <v>3733</v>
      </c>
      <c r="AE28" s="573"/>
      <c r="AF28" s="573"/>
      <c r="AG28" s="573"/>
      <c r="AH28" s="573"/>
      <c r="AI28" s="573"/>
      <c r="AJ28" s="573"/>
      <c r="AK28" s="573"/>
      <c r="AL28" s="586">
        <v>0.3</v>
      </c>
      <c r="AM28" s="587"/>
      <c r="AN28" s="587"/>
      <c r="AO28" s="588"/>
      <c r="AP28" s="627"/>
      <c r="AQ28" s="628"/>
      <c r="AR28" s="628"/>
      <c r="AS28" s="628"/>
      <c r="AT28" s="628"/>
      <c r="AU28" s="628"/>
      <c r="AV28" s="628"/>
      <c r="AW28" s="628"/>
      <c r="AX28" s="628"/>
      <c r="AY28" s="628"/>
      <c r="AZ28" s="628"/>
      <c r="BA28" s="628"/>
      <c r="BB28" s="628"/>
      <c r="BC28" s="628"/>
      <c r="BD28" s="628"/>
      <c r="BE28" s="628"/>
      <c r="BF28" s="629"/>
      <c r="BG28" s="581"/>
      <c r="BH28" s="570"/>
      <c r="BI28" s="570"/>
      <c r="BJ28" s="570"/>
      <c r="BK28" s="570"/>
      <c r="BL28" s="570"/>
      <c r="BM28" s="570"/>
      <c r="BN28" s="582"/>
      <c r="BO28" s="572"/>
      <c r="BP28" s="572"/>
      <c r="BQ28" s="572"/>
      <c r="BR28" s="572"/>
      <c r="BS28" s="573"/>
      <c r="BT28" s="573"/>
      <c r="BU28" s="573"/>
      <c r="BV28" s="573"/>
      <c r="BW28" s="573"/>
      <c r="BX28" s="573"/>
      <c r="BY28" s="573"/>
      <c r="BZ28" s="573"/>
      <c r="CA28" s="573"/>
      <c r="CB28" s="574"/>
      <c r="CD28" s="600" t="s">
        <v>204</v>
      </c>
      <c r="CE28" s="601"/>
      <c r="CF28" s="601"/>
      <c r="CG28" s="601"/>
      <c r="CH28" s="601"/>
      <c r="CI28" s="601"/>
      <c r="CJ28" s="601"/>
      <c r="CK28" s="601"/>
      <c r="CL28" s="601"/>
      <c r="CM28" s="601"/>
      <c r="CN28" s="601"/>
      <c r="CO28" s="601"/>
      <c r="CP28" s="601"/>
      <c r="CQ28" s="602"/>
      <c r="CR28" s="581">
        <v>166504</v>
      </c>
      <c r="CS28" s="570"/>
      <c r="CT28" s="570"/>
      <c r="CU28" s="570"/>
      <c r="CV28" s="570"/>
      <c r="CW28" s="570"/>
      <c r="CX28" s="570"/>
      <c r="CY28" s="582"/>
      <c r="CZ28" s="606">
        <v>6.9</v>
      </c>
      <c r="DA28" s="607"/>
      <c r="DB28" s="607"/>
      <c r="DC28" s="608"/>
      <c r="DD28" s="569">
        <v>166504</v>
      </c>
      <c r="DE28" s="570"/>
      <c r="DF28" s="570"/>
      <c r="DG28" s="570"/>
      <c r="DH28" s="570"/>
      <c r="DI28" s="570"/>
      <c r="DJ28" s="570"/>
      <c r="DK28" s="582"/>
      <c r="DL28" s="569">
        <v>139904</v>
      </c>
      <c r="DM28" s="570"/>
      <c r="DN28" s="570"/>
      <c r="DO28" s="570"/>
      <c r="DP28" s="570"/>
      <c r="DQ28" s="570"/>
      <c r="DR28" s="570"/>
      <c r="DS28" s="570"/>
      <c r="DT28" s="570"/>
      <c r="DU28" s="570"/>
      <c r="DV28" s="582"/>
      <c r="DW28" s="586">
        <v>11.8</v>
      </c>
      <c r="DX28" s="618"/>
      <c r="DY28" s="618"/>
      <c r="DZ28" s="618"/>
      <c r="EA28" s="618"/>
      <c r="EB28" s="618"/>
      <c r="EC28" s="619"/>
    </row>
    <row r="29" spans="2:133" ht="11.25" customHeight="1" x14ac:dyDescent="0.15">
      <c r="B29" s="583" t="s">
        <v>203</v>
      </c>
      <c r="C29" s="584"/>
      <c r="D29" s="584"/>
      <c r="E29" s="584"/>
      <c r="F29" s="584"/>
      <c r="G29" s="584"/>
      <c r="H29" s="584"/>
      <c r="I29" s="584"/>
      <c r="J29" s="584"/>
      <c r="K29" s="584"/>
      <c r="L29" s="584"/>
      <c r="M29" s="584"/>
      <c r="N29" s="584"/>
      <c r="O29" s="584"/>
      <c r="P29" s="584"/>
      <c r="Q29" s="585"/>
      <c r="R29" s="581">
        <v>23056</v>
      </c>
      <c r="S29" s="570"/>
      <c r="T29" s="570"/>
      <c r="U29" s="570"/>
      <c r="V29" s="570"/>
      <c r="W29" s="570"/>
      <c r="X29" s="570"/>
      <c r="Y29" s="582"/>
      <c r="Z29" s="572">
        <v>0.9</v>
      </c>
      <c r="AA29" s="572"/>
      <c r="AB29" s="572"/>
      <c r="AC29" s="572"/>
      <c r="AD29" s="573" t="s">
        <v>46</v>
      </c>
      <c r="AE29" s="573"/>
      <c r="AF29" s="573"/>
      <c r="AG29" s="573"/>
      <c r="AH29" s="573"/>
      <c r="AI29" s="573"/>
      <c r="AJ29" s="573"/>
      <c r="AK29" s="573"/>
      <c r="AL29" s="586" t="s">
        <v>46</v>
      </c>
      <c r="AM29" s="587"/>
      <c r="AN29" s="587"/>
      <c r="AO29" s="588"/>
      <c r="AP29" s="562" t="s">
        <v>202</v>
      </c>
      <c r="AQ29" s="563"/>
      <c r="AR29" s="563"/>
      <c r="AS29" s="563"/>
      <c r="AT29" s="563"/>
      <c r="AU29" s="563"/>
      <c r="AV29" s="563"/>
      <c r="AW29" s="563"/>
      <c r="AX29" s="563"/>
      <c r="AY29" s="563"/>
      <c r="AZ29" s="563"/>
      <c r="BA29" s="563"/>
      <c r="BB29" s="563"/>
      <c r="BC29" s="563"/>
      <c r="BD29" s="563"/>
      <c r="BE29" s="563"/>
      <c r="BF29" s="564"/>
      <c r="BG29" s="562" t="s">
        <v>201</v>
      </c>
      <c r="BH29" s="630"/>
      <c r="BI29" s="630"/>
      <c r="BJ29" s="630"/>
      <c r="BK29" s="630"/>
      <c r="BL29" s="630"/>
      <c r="BM29" s="630"/>
      <c r="BN29" s="630"/>
      <c r="BO29" s="630"/>
      <c r="BP29" s="630"/>
      <c r="BQ29" s="631"/>
      <c r="BR29" s="562" t="s">
        <v>200</v>
      </c>
      <c r="BS29" s="630"/>
      <c r="BT29" s="630"/>
      <c r="BU29" s="630"/>
      <c r="BV29" s="630"/>
      <c r="BW29" s="630"/>
      <c r="BX29" s="630"/>
      <c r="BY29" s="630"/>
      <c r="BZ29" s="630"/>
      <c r="CA29" s="630"/>
      <c r="CB29" s="631"/>
      <c r="CD29" s="644" t="s">
        <v>151</v>
      </c>
      <c r="CE29" s="645"/>
      <c r="CF29" s="600" t="s">
        <v>199</v>
      </c>
      <c r="CG29" s="601"/>
      <c r="CH29" s="601"/>
      <c r="CI29" s="601"/>
      <c r="CJ29" s="601"/>
      <c r="CK29" s="601"/>
      <c r="CL29" s="601"/>
      <c r="CM29" s="601"/>
      <c r="CN29" s="601"/>
      <c r="CO29" s="601"/>
      <c r="CP29" s="601"/>
      <c r="CQ29" s="602"/>
      <c r="CR29" s="581">
        <v>166504</v>
      </c>
      <c r="CS29" s="609"/>
      <c r="CT29" s="609"/>
      <c r="CU29" s="609"/>
      <c r="CV29" s="609"/>
      <c r="CW29" s="609"/>
      <c r="CX29" s="609"/>
      <c r="CY29" s="610"/>
      <c r="CZ29" s="606">
        <v>6.9</v>
      </c>
      <c r="DA29" s="607"/>
      <c r="DB29" s="607"/>
      <c r="DC29" s="608"/>
      <c r="DD29" s="569">
        <v>166504</v>
      </c>
      <c r="DE29" s="609"/>
      <c r="DF29" s="609"/>
      <c r="DG29" s="609"/>
      <c r="DH29" s="609"/>
      <c r="DI29" s="609"/>
      <c r="DJ29" s="609"/>
      <c r="DK29" s="610"/>
      <c r="DL29" s="569">
        <v>139904</v>
      </c>
      <c r="DM29" s="609"/>
      <c r="DN29" s="609"/>
      <c r="DO29" s="609"/>
      <c r="DP29" s="609"/>
      <c r="DQ29" s="609"/>
      <c r="DR29" s="609"/>
      <c r="DS29" s="609"/>
      <c r="DT29" s="609"/>
      <c r="DU29" s="609"/>
      <c r="DV29" s="610"/>
      <c r="DW29" s="586">
        <v>11.8</v>
      </c>
      <c r="DX29" s="618"/>
      <c r="DY29" s="618"/>
      <c r="DZ29" s="618"/>
      <c r="EA29" s="618"/>
      <c r="EB29" s="618"/>
      <c r="EC29" s="619"/>
    </row>
    <row r="30" spans="2:133" ht="11.25" customHeight="1" x14ac:dyDescent="0.15">
      <c r="B30" s="583" t="s">
        <v>198</v>
      </c>
      <c r="C30" s="584"/>
      <c r="D30" s="584"/>
      <c r="E30" s="584"/>
      <c r="F30" s="584"/>
      <c r="G30" s="584"/>
      <c r="H30" s="584"/>
      <c r="I30" s="584"/>
      <c r="J30" s="584"/>
      <c r="K30" s="584"/>
      <c r="L30" s="584"/>
      <c r="M30" s="584"/>
      <c r="N30" s="584"/>
      <c r="O30" s="584"/>
      <c r="P30" s="584"/>
      <c r="Q30" s="585"/>
      <c r="R30" s="581" t="s">
        <v>46</v>
      </c>
      <c r="S30" s="570"/>
      <c r="T30" s="570"/>
      <c r="U30" s="570"/>
      <c r="V30" s="570"/>
      <c r="W30" s="570"/>
      <c r="X30" s="570"/>
      <c r="Y30" s="582"/>
      <c r="Z30" s="572" t="s">
        <v>46</v>
      </c>
      <c r="AA30" s="572"/>
      <c r="AB30" s="572"/>
      <c r="AC30" s="572"/>
      <c r="AD30" s="573" t="s">
        <v>46</v>
      </c>
      <c r="AE30" s="573"/>
      <c r="AF30" s="573"/>
      <c r="AG30" s="573"/>
      <c r="AH30" s="573"/>
      <c r="AI30" s="573"/>
      <c r="AJ30" s="573"/>
      <c r="AK30" s="573"/>
      <c r="AL30" s="586" t="s">
        <v>46</v>
      </c>
      <c r="AM30" s="587"/>
      <c r="AN30" s="587"/>
      <c r="AO30" s="588"/>
      <c r="AP30" s="632" t="s">
        <v>197</v>
      </c>
      <c r="AQ30" s="633"/>
      <c r="AR30" s="633"/>
      <c r="AS30" s="633"/>
      <c r="AT30" s="650" t="s">
        <v>196</v>
      </c>
      <c r="AU30" s="91"/>
      <c r="AV30" s="91"/>
      <c r="AW30" s="91"/>
      <c r="AX30" s="589" t="s">
        <v>42</v>
      </c>
      <c r="AY30" s="590"/>
      <c r="AZ30" s="590"/>
      <c r="BA30" s="590"/>
      <c r="BB30" s="590"/>
      <c r="BC30" s="590"/>
      <c r="BD30" s="590"/>
      <c r="BE30" s="590"/>
      <c r="BF30" s="591"/>
      <c r="BG30" s="641">
        <v>99.8</v>
      </c>
      <c r="BH30" s="642"/>
      <c r="BI30" s="642"/>
      <c r="BJ30" s="642"/>
      <c r="BK30" s="642"/>
      <c r="BL30" s="642"/>
      <c r="BM30" s="598">
        <v>98.7</v>
      </c>
      <c r="BN30" s="642"/>
      <c r="BO30" s="642"/>
      <c r="BP30" s="642"/>
      <c r="BQ30" s="643"/>
      <c r="BR30" s="641">
        <v>99.9</v>
      </c>
      <c r="BS30" s="642"/>
      <c r="BT30" s="642"/>
      <c r="BU30" s="642"/>
      <c r="BV30" s="642"/>
      <c r="BW30" s="642"/>
      <c r="BX30" s="598">
        <v>98.6</v>
      </c>
      <c r="BY30" s="642"/>
      <c r="BZ30" s="642"/>
      <c r="CA30" s="642"/>
      <c r="CB30" s="643"/>
      <c r="CD30" s="646"/>
      <c r="CE30" s="647"/>
      <c r="CF30" s="600" t="s">
        <v>195</v>
      </c>
      <c r="CG30" s="601"/>
      <c r="CH30" s="601"/>
      <c r="CI30" s="601"/>
      <c r="CJ30" s="601"/>
      <c r="CK30" s="601"/>
      <c r="CL30" s="601"/>
      <c r="CM30" s="601"/>
      <c r="CN30" s="601"/>
      <c r="CO30" s="601"/>
      <c r="CP30" s="601"/>
      <c r="CQ30" s="602"/>
      <c r="CR30" s="581">
        <v>158401</v>
      </c>
      <c r="CS30" s="570"/>
      <c r="CT30" s="570"/>
      <c r="CU30" s="570"/>
      <c r="CV30" s="570"/>
      <c r="CW30" s="570"/>
      <c r="CX30" s="570"/>
      <c r="CY30" s="582"/>
      <c r="CZ30" s="606">
        <v>6.5</v>
      </c>
      <c r="DA30" s="607"/>
      <c r="DB30" s="607"/>
      <c r="DC30" s="608"/>
      <c r="DD30" s="569">
        <v>158401</v>
      </c>
      <c r="DE30" s="570"/>
      <c r="DF30" s="570"/>
      <c r="DG30" s="570"/>
      <c r="DH30" s="570"/>
      <c r="DI30" s="570"/>
      <c r="DJ30" s="570"/>
      <c r="DK30" s="582"/>
      <c r="DL30" s="569">
        <v>131801</v>
      </c>
      <c r="DM30" s="570"/>
      <c r="DN30" s="570"/>
      <c r="DO30" s="570"/>
      <c r="DP30" s="570"/>
      <c r="DQ30" s="570"/>
      <c r="DR30" s="570"/>
      <c r="DS30" s="570"/>
      <c r="DT30" s="570"/>
      <c r="DU30" s="570"/>
      <c r="DV30" s="582"/>
      <c r="DW30" s="586">
        <v>11.1</v>
      </c>
      <c r="DX30" s="618"/>
      <c r="DY30" s="618"/>
      <c r="DZ30" s="618"/>
      <c r="EA30" s="618"/>
      <c r="EB30" s="618"/>
      <c r="EC30" s="619"/>
    </row>
    <row r="31" spans="2:133" ht="11.25" customHeight="1" x14ac:dyDescent="0.15">
      <c r="B31" s="583" t="s">
        <v>194</v>
      </c>
      <c r="C31" s="584"/>
      <c r="D31" s="584"/>
      <c r="E31" s="584"/>
      <c r="F31" s="584"/>
      <c r="G31" s="584"/>
      <c r="H31" s="584"/>
      <c r="I31" s="584"/>
      <c r="J31" s="584"/>
      <c r="K31" s="584"/>
      <c r="L31" s="584"/>
      <c r="M31" s="584"/>
      <c r="N31" s="584"/>
      <c r="O31" s="584"/>
      <c r="P31" s="584"/>
      <c r="Q31" s="585"/>
      <c r="R31" s="581">
        <v>116187</v>
      </c>
      <c r="S31" s="570"/>
      <c r="T31" s="570"/>
      <c r="U31" s="570"/>
      <c r="V31" s="570"/>
      <c r="W31" s="570"/>
      <c r="X31" s="570"/>
      <c r="Y31" s="582"/>
      <c r="Z31" s="572">
        <v>4.5999999999999996</v>
      </c>
      <c r="AA31" s="572"/>
      <c r="AB31" s="572"/>
      <c r="AC31" s="572"/>
      <c r="AD31" s="573" t="s">
        <v>46</v>
      </c>
      <c r="AE31" s="573"/>
      <c r="AF31" s="573"/>
      <c r="AG31" s="573"/>
      <c r="AH31" s="573"/>
      <c r="AI31" s="573"/>
      <c r="AJ31" s="573"/>
      <c r="AK31" s="573"/>
      <c r="AL31" s="586" t="s">
        <v>46</v>
      </c>
      <c r="AM31" s="587"/>
      <c r="AN31" s="587"/>
      <c r="AO31" s="588"/>
      <c r="AP31" s="634"/>
      <c r="AQ31" s="635"/>
      <c r="AR31" s="635"/>
      <c r="AS31" s="635"/>
      <c r="AT31" s="651"/>
      <c r="AU31" s="84" t="s">
        <v>193</v>
      </c>
      <c r="AV31" s="84"/>
      <c r="AW31" s="84"/>
      <c r="AX31" s="583" t="s">
        <v>192</v>
      </c>
      <c r="AY31" s="584"/>
      <c r="AZ31" s="584"/>
      <c r="BA31" s="584"/>
      <c r="BB31" s="584"/>
      <c r="BC31" s="584"/>
      <c r="BD31" s="584"/>
      <c r="BE31" s="584"/>
      <c r="BF31" s="585"/>
      <c r="BG31" s="638">
        <v>99.6</v>
      </c>
      <c r="BH31" s="609"/>
      <c r="BI31" s="609"/>
      <c r="BJ31" s="609"/>
      <c r="BK31" s="609"/>
      <c r="BL31" s="609"/>
      <c r="BM31" s="587">
        <v>98.9</v>
      </c>
      <c r="BN31" s="639"/>
      <c r="BO31" s="639"/>
      <c r="BP31" s="639"/>
      <c r="BQ31" s="640"/>
      <c r="BR31" s="638">
        <v>99.9</v>
      </c>
      <c r="BS31" s="609"/>
      <c r="BT31" s="609"/>
      <c r="BU31" s="609"/>
      <c r="BV31" s="609"/>
      <c r="BW31" s="609"/>
      <c r="BX31" s="587">
        <v>99.5</v>
      </c>
      <c r="BY31" s="639"/>
      <c r="BZ31" s="639"/>
      <c r="CA31" s="639"/>
      <c r="CB31" s="640"/>
      <c r="CD31" s="646"/>
      <c r="CE31" s="647"/>
      <c r="CF31" s="600" t="s">
        <v>191</v>
      </c>
      <c r="CG31" s="601"/>
      <c r="CH31" s="601"/>
      <c r="CI31" s="601"/>
      <c r="CJ31" s="601"/>
      <c r="CK31" s="601"/>
      <c r="CL31" s="601"/>
      <c r="CM31" s="601"/>
      <c r="CN31" s="601"/>
      <c r="CO31" s="601"/>
      <c r="CP31" s="601"/>
      <c r="CQ31" s="602"/>
      <c r="CR31" s="581">
        <v>8103</v>
      </c>
      <c r="CS31" s="609"/>
      <c r="CT31" s="609"/>
      <c r="CU31" s="609"/>
      <c r="CV31" s="609"/>
      <c r="CW31" s="609"/>
      <c r="CX31" s="609"/>
      <c r="CY31" s="610"/>
      <c r="CZ31" s="606">
        <v>0.3</v>
      </c>
      <c r="DA31" s="607"/>
      <c r="DB31" s="607"/>
      <c r="DC31" s="608"/>
      <c r="DD31" s="569">
        <v>8103</v>
      </c>
      <c r="DE31" s="609"/>
      <c r="DF31" s="609"/>
      <c r="DG31" s="609"/>
      <c r="DH31" s="609"/>
      <c r="DI31" s="609"/>
      <c r="DJ31" s="609"/>
      <c r="DK31" s="610"/>
      <c r="DL31" s="569">
        <v>8103</v>
      </c>
      <c r="DM31" s="609"/>
      <c r="DN31" s="609"/>
      <c r="DO31" s="609"/>
      <c r="DP31" s="609"/>
      <c r="DQ31" s="609"/>
      <c r="DR31" s="609"/>
      <c r="DS31" s="609"/>
      <c r="DT31" s="609"/>
      <c r="DU31" s="609"/>
      <c r="DV31" s="610"/>
      <c r="DW31" s="586">
        <v>0.7</v>
      </c>
      <c r="DX31" s="618"/>
      <c r="DY31" s="618"/>
      <c r="DZ31" s="618"/>
      <c r="EA31" s="618"/>
      <c r="EB31" s="618"/>
      <c r="EC31" s="619"/>
    </row>
    <row r="32" spans="2:133" ht="11.25" customHeight="1" x14ac:dyDescent="0.15">
      <c r="B32" s="583" t="s">
        <v>190</v>
      </c>
      <c r="C32" s="584"/>
      <c r="D32" s="584"/>
      <c r="E32" s="584"/>
      <c r="F32" s="584"/>
      <c r="G32" s="584"/>
      <c r="H32" s="584"/>
      <c r="I32" s="584"/>
      <c r="J32" s="584"/>
      <c r="K32" s="584"/>
      <c r="L32" s="584"/>
      <c r="M32" s="584"/>
      <c r="N32" s="584"/>
      <c r="O32" s="584"/>
      <c r="P32" s="584"/>
      <c r="Q32" s="585"/>
      <c r="R32" s="581">
        <v>136848</v>
      </c>
      <c r="S32" s="570"/>
      <c r="T32" s="570"/>
      <c r="U32" s="570"/>
      <c r="V32" s="570"/>
      <c r="W32" s="570"/>
      <c r="X32" s="570"/>
      <c r="Y32" s="582"/>
      <c r="Z32" s="572">
        <v>5.4</v>
      </c>
      <c r="AA32" s="572"/>
      <c r="AB32" s="572"/>
      <c r="AC32" s="572"/>
      <c r="AD32" s="573">
        <v>3511</v>
      </c>
      <c r="AE32" s="573"/>
      <c r="AF32" s="573"/>
      <c r="AG32" s="573"/>
      <c r="AH32" s="573"/>
      <c r="AI32" s="573"/>
      <c r="AJ32" s="573"/>
      <c r="AK32" s="573"/>
      <c r="AL32" s="586">
        <v>0.3</v>
      </c>
      <c r="AM32" s="587"/>
      <c r="AN32" s="587"/>
      <c r="AO32" s="588"/>
      <c r="AP32" s="636"/>
      <c r="AQ32" s="637"/>
      <c r="AR32" s="637"/>
      <c r="AS32" s="637"/>
      <c r="AT32" s="652"/>
      <c r="AU32" s="93"/>
      <c r="AV32" s="93"/>
      <c r="AW32" s="93"/>
      <c r="AX32" s="627" t="s">
        <v>189</v>
      </c>
      <c r="AY32" s="628"/>
      <c r="AZ32" s="628"/>
      <c r="BA32" s="628"/>
      <c r="BB32" s="628"/>
      <c r="BC32" s="628"/>
      <c r="BD32" s="628"/>
      <c r="BE32" s="628"/>
      <c r="BF32" s="629"/>
      <c r="BG32" s="653">
        <v>99.9</v>
      </c>
      <c r="BH32" s="654"/>
      <c r="BI32" s="654"/>
      <c r="BJ32" s="654"/>
      <c r="BK32" s="654"/>
      <c r="BL32" s="654"/>
      <c r="BM32" s="655">
        <v>98.6</v>
      </c>
      <c r="BN32" s="654"/>
      <c r="BO32" s="654"/>
      <c r="BP32" s="654"/>
      <c r="BQ32" s="656"/>
      <c r="BR32" s="653">
        <v>99.9</v>
      </c>
      <c r="BS32" s="654"/>
      <c r="BT32" s="654"/>
      <c r="BU32" s="654"/>
      <c r="BV32" s="654"/>
      <c r="BW32" s="654"/>
      <c r="BX32" s="655">
        <v>98.3</v>
      </c>
      <c r="BY32" s="654"/>
      <c r="BZ32" s="654"/>
      <c r="CA32" s="654"/>
      <c r="CB32" s="656"/>
      <c r="CD32" s="648"/>
      <c r="CE32" s="649"/>
      <c r="CF32" s="600" t="s">
        <v>188</v>
      </c>
      <c r="CG32" s="601"/>
      <c r="CH32" s="601"/>
      <c r="CI32" s="601"/>
      <c r="CJ32" s="601"/>
      <c r="CK32" s="601"/>
      <c r="CL32" s="601"/>
      <c r="CM32" s="601"/>
      <c r="CN32" s="601"/>
      <c r="CO32" s="601"/>
      <c r="CP32" s="601"/>
      <c r="CQ32" s="602"/>
      <c r="CR32" s="581" t="s">
        <v>46</v>
      </c>
      <c r="CS32" s="570"/>
      <c r="CT32" s="570"/>
      <c r="CU32" s="570"/>
      <c r="CV32" s="570"/>
      <c r="CW32" s="570"/>
      <c r="CX32" s="570"/>
      <c r="CY32" s="582"/>
      <c r="CZ32" s="606" t="s">
        <v>46</v>
      </c>
      <c r="DA32" s="607"/>
      <c r="DB32" s="607"/>
      <c r="DC32" s="608"/>
      <c r="DD32" s="569" t="s">
        <v>46</v>
      </c>
      <c r="DE32" s="570"/>
      <c r="DF32" s="570"/>
      <c r="DG32" s="570"/>
      <c r="DH32" s="570"/>
      <c r="DI32" s="570"/>
      <c r="DJ32" s="570"/>
      <c r="DK32" s="582"/>
      <c r="DL32" s="569" t="s">
        <v>46</v>
      </c>
      <c r="DM32" s="570"/>
      <c r="DN32" s="570"/>
      <c r="DO32" s="570"/>
      <c r="DP32" s="570"/>
      <c r="DQ32" s="570"/>
      <c r="DR32" s="570"/>
      <c r="DS32" s="570"/>
      <c r="DT32" s="570"/>
      <c r="DU32" s="570"/>
      <c r="DV32" s="582"/>
      <c r="DW32" s="586" t="s">
        <v>46</v>
      </c>
      <c r="DX32" s="618"/>
      <c r="DY32" s="618"/>
      <c r="DZ32" s="618"/>
      <c r="EA32" s="618"/>
      <c r="EB32" s="618"/>
      <c r="EC32" s="619"/>
    </row>
    <row r="33" spans="2:133" ht="11.25" customHeight="1" x14ac:dyDescent="0.15">
      <c r="B33" s="583" t="s">
        <v>187</v>
      </c>
      <c r="C33" s="584"/>
      <c r="D33" s="584"/>
      <c r="E33" s="584"/>
      <c r="F33" s="584"/>
      <c r="G33" s="584"/>
      <c r="H33" s="584"/>
      <c r="I33" s="584"/>
      <c r="J33" s="584"/>
      <c r="K33" s="584"/>
      <c r="L33" s="584"/>
      <c r="M33" s="584"/>
      <c r="N33" s="584"/>
      <c r="O33" s="584"/>
      <c r="P33" s="584"/>
      <c r="Q33" s="585"/>
      <c r="R33" s="581">
        <v>235000</v>
      </c>
      <c r="S33" s="570"/>
      <c r="T33" s="570"/>
      <c r="U33" s="570"/>
      <c r="V33" s="570"/>
      <c r="W33" s="570"/>
      <c r="X33" s="570"/>
      <c r="Y33" s="582"/>
      <c r="Z33" s="572">
        <v>9.3000000000000007</v>
      </c>
      <c r="AA33" s="572"/>
      <c r="AB33" s="572"/>
      <c r="AC33" s="572"/>
      <c r="AD33" s="573" t="s">
        <v>46</v>
      </c>
      <c r="AE33" s="573"/>
      <c r="AF33" s="573"/>
      <c r="AG33" s="573"/>
      <c r="AH33" s="573"/>
      <c r="AI33" s="573"/>
      <c r="AJ33" s="573"/>
      <c r="AK33" s="573"/>
      <c r="AL33" s="586" t="s">
        <v>46</v>
      </c>
      <c r="AM33" s="587"/>
      <c r="AN33" s="587"/>
      <c r="AO33" s="588"/>
      <c r="AP33" s="92"/>
      <c r="AQ33" s="90"/>
      <c r="AR33" s="84"/>
      <c r="AS33" s="91"/>
      <c r="AT33" s="91"/>
      <c r="AU33" s="91"/>
      <c r="AV33" s="91"/>
      <c r="AW33" s="91"/>
      <c r="AX33" s="91"/>
      <c r="AY33" s="91"/>
      <c r="AZ33" s="91"/>
      <c r="BA33" s="91"/>
      <c r="BB33" s="91"/>
      <c r="BC33" s="91"/>
      <c r="BD33" s="91"/>
      <c r="BE33" s="91"/>
      <c r="BF33" s="91"/>
      <c r="BG33" s="90"/>
      <c r="BH33" s="90"/>
      <c r="BI33" s="90"/>
      <c r="BJ33" s="90"/>
      <c r="BK33" s="90"/>
      <c r="BL33" s="90"/>
      <c r="BM33" s="90"/>
      <c r="BN33" s="90"/>
      <c r="BO33" s="90"/>
      <c r="BP33" s="90"/>
      <c r="BQ33" s="90"/>
      <c r="BR33" s="90"/>
      <c r="BS33" s="90"/>
      <c r="BT33" s="90"/>
      <c r="BU33" s="90"/>
      <c r="BV33" s="90"/>
      <c r="BW33" s="90"/>
      <c r="BX33" s="90"/>
      <c r="BY33" s="90"/>
      <c r="BZ33" s="90"/>
      <c r="CA33" s="90"/>
      <c r="CB33" s="90"/>
      <c r="CD33" s="600" t="s">
        <v>186</v>
      </c>
      <c r="CE33" s="601"/>
      <c r="CF33" s="601"/>
      <c r="CG33" s="601"/>
      <c r="CH33" s="601"/>
      <c r="CI33" s="601"/>
      <c r="CJ33" s="601"/>
      <c r="CK33" s="601"/>
      <c r="CL33" s="601"/>
      <c r="CM33" s="601"/>
      <c r="CN33" s="601"/>
      <c r="CO33" s="601"/>
      <c r="CP33" s="601"/>
      <c r="CQ33" s="602"/>
      <c r="CR33" s="581">
        <v>1083253</v>
      </c>
      <c r="CS33" s="609"/>
      <c r="CT33" s="609"/>
      <c r="CU33" s="609"/>
      <c r="CV33" s="609"/>
      <c r="CW33" s="609"/>
      <c r="CX33" s="609"/>
      <c r="CY33" s="610"/>
      <c r="CZ33" s="606">
        <v>44.7</v>
      </c>
      <c r="DA33" s="607"/>
      <c r="DB33" s="607"/>
      <c r="DC33" s="608"/>
      <c r="DD33" s="569">
        <v>806627</v>
      </c>
      <c r="DE33" s="609"/>
      <c r="DF33" s="609"/>
      <c r="DG33" s="609"/>
      <c r="DH33" s="609"/>
      <c r="DI33" s="609"/>
      <c r="DJ33" s="609"/>
      <c r="DK33" s="610"/>
      <c r="DL33" s="569">
        <v>447844</v>
      </c>
      <c r="DM33" s="609"/>
      <c r="DN33" s="609"/>
      <c r="DO33" s="609"/>
      <c r="DP33" s="609"/>
      <c r="DQ33" s="609"/>
      <c r="DR33" s="609"/>
      <c r="DS33" s="609"/>
      <c r="DT33" s="609"/>
      <c r="DU33" s="609"/>
      <c r="DV33" s="610"/>
      <c r="DW33" s="586">
        <v>37.6</v>
      </c>
      <c r="DX33" s="618"/>
      <c r="DY33" s="618"/>
      <c r="DZ33" s="618"/>
      <c r="EA33" s="618"/>
      <c r="EB33" s="618"/>
      <c r="EC33" s="619"/>
    </row>
    <row r="34" spans="2:133" ht="11.25" customHeight="1" x14ac:dyDescent="0.15">
      <c r="B34" s="583" t="s">
        <v>185</v>
      </c>
      <c r="C34" s="584"/>
      <c r="D34" s="584"/>
      <c r="E34" s="584"/>
      <c r="F34" s="584"/>
      <c r="G34" s="584"/>
      <c r="H34" s="584"/>
      <c r="I34" s="584"/>
      <c r="J34" s="584"/>
      <c r="K34" s="584"/>
      <c r="L34" s="584"/>
      <c r="M34" s="584"/>
      <c r="N34" s="584"/>
      <c r="O34" s="584"/>
      <c r="P34" s="584"/>
      <c r="Q34" s="585"/>
      <c r="R34" s="581" t="s">
        <v>46</v>
      </c>
      <c r="S34" s="570"/>
      <c r="T34" s="570"/>
      <c r="U34" s="570"/>
      <c r="V34" s="570"/>
      <c r="W34" s="570"/>
      <c r="X34" s="570"/>
      <c r="Y34" s="582"/>
      <c r="Z34" s="572" t="s">
        <v>46</v>
      </c>
      <c r="AA34" s="572"/>
      <c r="AB34" s="572"/>
      <c r="AC34" s="572"/>
      <c r="AD34" s="573" t="s">
        <v>46</v>
      </c>
      <c r="AE34" s="573"/>
      <c r="AF34" s="573"/>
      <c r="AG34" s="573"/>
      <c r="AH34" s="573"/>
      <c r="AI34" s="573"/>
      <c r="AJ34" s="573"/>
      <c r="AK34" s="573"/>
      <c r="AL34" s="586" t="s">
        <v>46</v>
      </c>
      <c r="AM34" s="587"/>
      <c r="AN34" s="587"/>
      <c r="AO34" s="588"/>
      <c r="AP34" s="89"/>
      <c r="AQ34" s="562" t="s">
        <v>184</v>
      </c>
      <c r="AR34" s="563"/>
      <c r="AS34" s="563"/>
      <c r="AT34" s="563"/>
      <c r="AU34" s="563"/>
      <c r="AV34" s="563"/>
      <c r="AW34" s="563"/>
      <c r="AX34" s="563"/>
      <c r="AY34" s="563"/>
      <c r="AZ34" s="563"/>
      <c r="BA34" s="563"/>
      <c r="BB34" s="563"/>
      <c r="BC34" s="563"/>
      <c r="BD34" s="563"/>
      <c r="BE34" s="563"/>
      <c r="BF34" s="564"/>
      <c r="BG34" s="562" t="s">
        <v>183</v>
      </c>
      <c r="BH34" s="563"/>
      <c r="BI34" s="563"/>
      <c r="BJ34" s="563"/>
      <c r="BK34" s="563"/>
      <c r="BL34" s="563"/>
      <c r="BM34" s="563"/>
      <c r="BN34" s="563"/>
      <c r="BO34" s="563"/>
      <c r="BP34" s="563"/>
      <c r="BQ34" s="563"/>
      <c r="BR34" s="563"/>
      <c r="BS34" s="563"/>
      <c r="BT34" s="563"/>
      <c r="BU34" s="563"/>
      <c r="BV34" s="563"/>
      <c r="BW34" s="563"/>
      <c r="BX34" s="563"/>
      <c r="BY34" s="563"/>
      <c r="BZ34" s="563"/>
      <c r="CA34" s="563"/>
      <c r="CB34" s="564"/>
      <c r="CD34" s="600" t="s">
        <v>182</v>
      </c>
      <c r="CE34" s="601"/>
      <c r="CF34" s="601"/>
      <c r="CG34" s="601"/>
      <c r="CH34" s="601"/>
      <c r="CI34" s="601"/>
      <c r="CJ34" s="601"/>
      <c r="CK34" s="601"/>
      <c r="CL34" s="601"/>
      <c r="CM34" s="601"/>
      <c r="CN34" s="601"/>
      <c r="CO34" s="601"/>
      <c r="CP34" s="601"/>
      <c r="CQ34" s="602"/>
      <c r="CR34" s="581">
        <v>436730</v>
      </c>
      <c r="CS34" s="570"/>
      <c r="CT34" s="570"/>
      <c r="CU34" s="570"/>
      <c r="CV34" s="570"/>
      <c r="CW34" s="570"/>
      <c r="CX34" s="570"/>
      <c r="CY34" s="582"/>
      <c r="CZ34" s="606">
        <v>18</v>
      </c>
      <c r="DA34" s="607"/>
      <c r="DB34" s="607"/>
      <c r="DC34" s="608"/>
      <c r="DD34" s="569">
        <v>261042</v>
      </c>
      <c r="DE34" s="570"/>
      <c r="DF34" s="570"/>
      <c r="DG34" s="570"/>
      <c r="DH34" s="570"/>
      <c r="DI34" s="570"/>
      <c r="DJ34" s="570"/>
      <c r="DK34" s="582"/>
      <c r="DL34" s="569">
        <v>144508</v>
      </c>
      <c r="DM34" s="570"/>
      <c r="DN34" s="570"/>
      <c r="DO34" s="570"/>
      <c r="DP34" s="570"/>
      <c r="DQ34" s="570"/>
      <c r="DR34" s="570"/>
      <c r="DS34" s="570"/>
      <c r="DT34" s="570"/>
      <c r="DU34" s="570"/>
      <c r="DV34" s="582"/>
      <c r="DW34" s="586">
        <v>12.1</v>
      </c>
      <c r="DX34" s="618"/>
      <c r="DY34" s="618"/>
      <c r="DZ34" s="618"/>
      <c r="EA34" s="618"/>
      <c r="EB34" s="618"/>
      <c r="EC34" s="619"/>
    </row>
    <row r="35" spans="2:133" ht="11.25" customHeight="1" x14ac:dyDescent="0.15">
      <c r="B35" s="583" t="s">
        <v>181</v>
      </c>
      <c r="C35" s="584"/>
      <c r="D35" s="584"/>
      <c r="E35" s="584"/>
      <c r="F35" s="584"/>
      <c r="G35" s="584"/>
      <c r="H35" s="584"/>
      <c r="I35" s="584"/>
      <c r="J35" s="584"/>
      <c r="K35" s="584"/>
      <c r="L35" s="584"/>
      <c r="M35" s="584"/>
      <c r="N35" s="584"/>
      <c r="O35" s="584"/>
      <c r="P35" s="584"/>
      <c r="Q35" s="585"/>
      <c r="R35" s="581" t="s">
        <v>46</v>
      </c>
      <c r="S35" s="570"/>
      <c r="T35" s="570"/>
      <c r="U35" s="570"/>
      <c r="V35" s="570"/>
      <c r="W35" s="570"/>
      <c r="X35" s="570"/>
      <c r="Y35" s="582"/>
      <c r="Z35" s="572" t="s">
        <v>46</v>
      </c>
      <c r="AA35" s="572"/>
      <c r="AB35" s="572"/>
      <c r="AC35" s="572"/>
      <c r="AD35" s="573" t="s">
        <v>46</v>
      </c>
      <c r="AE35" s="573"/>
      <c r="AF35" s="573"/>
      <c r="AG35" s="573"/>
      <c r="AH35" s="573"/>
      <c r="AI35" s="573"/>
      <c r="AJ35" s="573"/>
      <c r="AK35" s="573"/>
      <c r="AL35" s="586" t="s">
        <v>46</v>
      </c>
      <c r="AM35" s="587"/>
      <c r="AN35" s="587"/>
      <c r="AO35" s="588"/>
      <c r="AP35" s="89"/>
      <c r="AQ35" s="578" t="s">
        <v>180</v>
      </c>
      <c r="AR35" s="579"/>
      <c r="AS35" s="579"/>
      <c r="AT35" s="579"/>
      <c r="AU35" s="579"/>
      <c r="AV35" s="579"/>
      <c r="AW35" s="579"/>
      <c r="AX35" s="579"/>
      <c r="AY35" s="580"/>
      <c r="AZ35" s="592">
        <v>91979</v>
      </c>
      <c r="BA35" s="593"/>
      <c r="BB35" s="593"/>
      <c r="BC35" s="593"/>
      <c r="BD35" s="593"/>
      <c r="BE35" s="593"/>
      <c r="BF35" s="667"/>
      <c r="BG35" s="578" t="s">
        <v>179</v>
      </c>
      <c r="BH35" s="579"/>
      <c r="BI35" s="579"/>
      <c r="BJ35" s="579"/>
      <c r="BK35" s="579"/>
      <c r="BL35" s="579"/>
      <c r="BM35" s="579"/>
      <c r="BN35" s="579"/>
      <c r="BO35" s="579"/>
      <c r="BP35" s="579"/>
      <c r="BQ35" s="579"/>
      <c r="BR35" s="579"/>
      <c r="BS35" s="579"/>
      <c r="BT35" s="579"/>
      <c r="BU35" s="580"/>
      <c r="BV35" s="592">
        <v>12740</v>
      </c>
      <c r="BW35" s="593"/>
      <c r="BX35" s="593"/>
      <c r="BY35" s="593"/>
      <c r="BZ35" s="593"/>
      <c r="CA35" s="593"/>
      <c r="CB35" s="667"/>
      <c r="CD35" s="600" t="s">
        <v>178</v>
      </c>
      <c r="CE35" s="601"/>
      <c r="CF35" s="601"/>
      <c r="CG35" s="601"/>
      <c r="CH35" s="601"/>
      <c r="CI35" s="601"/>
      <c r="CJ35" s="601"/>
      <c r="CK35" s="601"/>
      <c r="CL35" s="601"/>
      <c r="CM35" s="601"/>
      <c r="CN35" s="601"/>
      <c r="CO35" s="601"/>
      <c r="CP35" s="601"/>
      <c r="CQ35" s="602"/>
      <c r="CR35" s="581">
        <v>10479</v>
      </c>
      <c r="CS35" s="609"/>
      <c r="CT35" s="609"/>
      <c r="CU35" s="609"/>
      <c r="CV35" s="609"/>
      <c r="CW35" s="609"/>
      <c r="CX35" s="609"/>
      <c r="CY35" s="610"/>
      <c r="CZ35" s="606">
        <v>0.4</v>
      </c>
      <c r="DA35" s="607"/>
      <c r="DB35" s="607"/>
      <c r="DC35" s="608"/>
      <c r="DD35" s="569">
        <v>9852</v>
      </c>
      <c r="DE35" s="609"/>
      <c r="DF35" s="609"/>
      <c r="DG35" s="609"/>
      <c r="DH35" s="609"/>
      <c r="DI35" s="609"/>
      <c r="DJ35" s="609"/>
      <c r="DK35" s="610"/>
      <c r="DL35" s="569">
        <v>9164</v>
      </c>
      <c r="DM35" s="609"/>
      <c r="DN35" s="609"/>
      <c r="DO35" s="609"/>
      <c r="DP35" s="609"/>
      <c r="DQ35" s="609"/>
      <c r="DR35" s="609"/>
      <c r="DS35" s="609"/>
      <c r="DT35" s="609"/>
      <c r="DU35" s="609"/>
      <c r="DV35" s="610"/>
      <c r="DW35" s="586">
        <v>0.8</v>
      </c>
      <c r="DX35" s="618"/>
      <c r="DY35" s="618"/>
      <c r="DZ35" s="618"/>
      <c r="EA35" s="618"/>
      <c r="EB35" s="618"/>
      <c r="EC35" s="619"/>
    </row>
    <row r="36" spans="2:133" ht="11.25" customHeight="1" x14ac:dyDescent="0.15">
      <c r="B36" s="627" t="s">
        <v>177</v>
      </c>
      <c r="C36" s="628"/>
      <c r="D36" s="628"/>
      <c r="E36" s="628"/>
      <c r="F36" s="628"/>
      <c r="G36" s="628"/>
      <c r="H36" s="628"/>
      <c r="I36" s="628"/>
      <c r="J36" s="628"/>
      <c r="K36" s="628"/>
      <c r="L36" s="628"/>
      <c r="M36" s="628"/>
      <c r="N36" s="628"/>
      <c r="O36" s="628"/>
      <c r="P36" s="628"/>
      <c r="Q36" s="629"/>
      <c r="R36" s="657">
        <v>2529161</v>
      </c>
      <c r="S36" s="658"/>
      <c r="T36" s="658"/>
      <c r="U36" s="658"/>
      <c r="V36" s="658"/>
      <c r="W36" s="658"/>
      <c r="X36" s="658"/>
      <c r="Y36" s="659"/>
      <c r="Z36" s="660">
        <v>100</v>
      </c>
      <c r="AA36" s="660"/>
      <c r="AB36" s="660"/>
      <c r="AC36" s="660"/>
      <c r="AD36" s="661">
        <v>1190532</v>
      </c>
      <c r="AE36" s="661"/>
      <c r="AF36" s="661"/>
      <c r="AG36" s="661"/>
      <c r="AH36" s="661"/>
      <c r="AI36" s="661"/>
      <c r="AJ36" s="661"/>
      <c r="AK36" s="661"/>
      <c r="AL36" s="662">
        <v>100</v>
      </c>
      <c r="AM36" s="655"/>
      <c r="AN36" s="655"/>
      <c r="AO36" s="663"/>
      <c r="AQ36" s="664" t="s">
        <v>176</v>
      </c>
      <c r="AR36" s="665"/>
      <c r="AS36" s="665"/>
      <c r="AT36" s="665"/>
      <c r="AU36" s="665"/>
      <c r="AV36" s="665"/>
      <c r="AW36" s="665"/>
      <c r="AX36" s="665"/>
      <c r="AY36" s="666"/>
      <c r="AZ36" s="581">
        <v>18500</v>
      </c>
      <c r="BA36" s="570"/>
      <c r="BB36" s="570"/>
      <c r="BC36" s="570"/>
      <c r="BD36" s="609"/>
      <c r="BE36" s="609"/>
      <c r="BF36" s="640"/>
      <c r="BG36" s="600" t="s">
        <v>175</v>
      </c>
      <c r="BH36" s="601"/>
      <c r="BI36" s="601"/>
      <c r="BJ36" s="601"/>
      <c r="BK36" s="601"/>
      <c r="BL36" s="601"/>
      <c r="BM36" s="601"/>
      <c r="BN36" s="601"/>
      <c r="BO36" s="601"/>
      <c r="BP36" s="601"/>
      <c r="BQ36" s="601"/>
      <c r="BR36" s="601"/>
      <c r="BS36" s="601"/>
      <c r="BT36" s="601"/>
      <c r="BU36" s="602"/>
      <c r="BV36" s="581">
        <v>8010</v>
      </c>
      <c r="BW36" s="570"/>
      <c r="BX36" s="570"/>
      <c r="BY36" s="570"/>
      <c r="BZ36" s="570"/>
      <c r="CA36" s="570"/>
      <c r="CB36" s="571"/>
      <c r="CD36" s="600" t="s">
        <v>174</v>
      </c>
      <c r="CE36" s="601"/>
      <c r="CF36" s="601"/>
      <c r="CG36" s="601"/>
      <c r="CH36" s="601"/>
      <c r="CI36" s="601"/>
      <c r="CJ36" s="601"/>
      <c r="CK36" s="601"/>
      <c r="CL36" s="601"/>
      <c r="CM36" s="601"/>
      <c r="CN36" s="601"/>
      <c r="CO36" s="601"/>
      <c r="CP36" s="601"/>
      <c r="CQ36" s="602"/>
      <c r="CR36" s="581">
        <v>313247</v>
      </c>
      <c r="CS36" s="570"/>
      <c r="CT36" s="570"/>
      <c r="CU36" s="570"/>
      <c r="CV36" s="570"/>
      <c r="CW36" s="570"/>
      <c r="CX36" s="570"/>
      <c r="CY36" s="582"/>
      <c r="CZ36" s="606">
        <v>12.9</v>
      </c>
      <c r="DA36" s="607"/>
      <c r="DB36" s="607"/>
      <c r="DC36" s="608"/>
      <c r="DD36" s="569">
        <v>274163</v>
      </c>
      <c r="DE36" s="570"/>
      <c r="DF36" s="570"/>
      <c r="DG36" s="570"/>
      <c r="DH36" s="570"/>
      <c r="DI36" s="570"/>
      <c r="DJ36" s="570"/>
      <c r="DK36" s="582"/>
      <c r="DL36" s="569">
        <v>226174</v>
      </c>
      <c r="DM36" s="570"/>
      <c r="DN36" s="570"/>
      <c r="DO36" s="570"/>
      <c r="DP36" s="570"/>
      <c r="DQ36" s="570"/>
      <c r="DR36" s="570"/>
      <c r="DS36" s="570"/>
      <c r="DT36" s="570"/>
      <c r="DU36" s="570"/>
      <c r="DV36" s="582"/>
      <c r="DW36" s="586">
        <v>19</v>
      </c>
      <c r="DX36" s="618"/>
      <c r="DY36" s="618"/>
      <c r="DZ36" s="618"/>
      <c r="EA36" s="618"/>
      <c r="EB36" s="618"/>
      <c r="EC36" s="619"/>
    </row>
    <row r="37" spans="2:133" ht="11.25" customHeight="1" x14ac:dyDescent="0.15">
      <c r="AQ37" s="664" t="s">
        <v>173</v>
      </c>
      <c r="AR37" s="665"/>
      <c r="AS37" s="665"/>
      <c r="AT37" s="665"/>
      <c r="AU37" s="665"/>
      <c r="AV37" s="665"/>
      <c r="AW37" s="665"/>
      <c r="AX37" s="665"/>
      <c r="AY37" s="666"/>
      <c r="AZ37" s="581" t="s">
        <v>157</v>
      </c>
      <c r="BA37" s="570"/>
      <c r="BB37" s="570"/>
      <c r="BC37" s="570"/>
      <c r="BD37" s="609"/>
      <c r="BE37" s="609"/>
      <c r="BF37" s="640"/>
      <c r="BG37" s="600" t="s">
        <v>172</v>
      </c>
      <c r="BH37" s="601"/>
      <c r="BI37" s="601"/>
      <c r="BJ37" s="601"/>
      <c r="BK37" s="601"/>
      <c r="BL37" s="601"/>
      <c r="BM37" s="601"/>
      <c r="BN37" s="601"/>
      <c r="BO37" s="601"/>
      <c r="BP37" s="601"/>
      <c r="BQ37" s="601"/>
      <c r="BR37" s="601"/>
      <c r="BS37" s="601"/>
      <c r="BT37" s="601"/>
      <c r="BU37" s="602"/>
      <c r="BV37" s="581">
        <v>234</v>
      </c>
      <c r="BW37" s="570"/>
      <c r="BX37" s="570"/>
      <c r="BY37" s="570"/>
      <c r="BZ37" s="570"/>
      <c r="CA37" s="570"/>
      <c r="CB37" s="571"/>
      <c r="CD37" s="600" t="s">
        <v>171</v>
      </c>
      <c r="CE37" s="601"/>
      <c r="CF37" s="601"/>
      <c r="CG37" s="601"/>
      <c r="CH37" s="601"/>
      <c r="CI37" s="601"/>
      <c r="CJ37" s="601"/>
      <c r="CK37" s="601"/>
      <c r="CL37" s="601"/>
      <c r="CM37" s="601"/>
      <c r="CN37" s="601"/>
      <c r="CO37" s="601"/>
      <c r="CP37" s="601"/>
      <c r="CQ37" s="602"/>
      <c r="CR37" s="581">
        <v>188223</v>
      </c>
      <c r="CS37" s="609"/>
      <c r="CT37" s="609"/>
      <c r="CU37" s="609"/>
      <c r="CV37" s="609"/>
      <c r="CW37" s="609"/>
      <c r="CX37" s="609"/>
      <c r="CY37" s="610"/>
      <c r="CZ37" s="606">
        <v>7.8</v>
      </c>
      <c r="DA37" s="607"/>
      <c r="DB37" s="607"/>
      <c r="DC37" s="608"/>
      <c r="DD37" s="569">
        <v>188223</v>
      </c>
      <c r="DE37" s="609"/>
      <c r="DF37" s="609"/>
      <c r="DG37" s="609"/>
      <c r="DH37" s="609"/>
      <c r="DI37" s="609"/>
      <c r="DJ37" s="609"/>
      <c r="DK37" s="610"/>
      <c r="DL37" s="569">
        <v>188223</v>
      </c>
      <c r="DM37" s="609"/>
      <c r="DN37" s="609"/>
      <c r="DO37" s="609"/>
      <c r="DP37" s="609"/>
      <c r="DQ37" s="609"/>
      <c r="DR37" s="609"/>
      <c r="DS37" s="609"/>
      <c r="DT37" s="609"/>
      <c r="DU37" s="609"/>
      <c r="DV37" s="610"/>
      <c r="DW37" s="586">
        <v>15.8</v>
      </c>
      <c r="DX37" s="618"/>
      <c r="DY37" s="618"/>
      <c r="DZ37" s="618"/>
      <c r="EA37" s="618"/>
      <c r="EB37" s="618"/>
      <c r="EC37" s="619"/>
    </row>
    <row r="38" spans="2:133" ht="11.25" customHeight="1" x14ac:dyDescent="0.15">
      <c r="AQ38" s="664" t="s">
        <v>170</v>
      </c>
      <c r="AR38" s="665"/>
      <c r="AS38" s="665"/>
      <c r="AT38" s="665"/>
      <c r="AU38" s="665"/>
      <c r="AV38" s="665"/>
      <c r="AW38" s="665"/>
      <c r="AX38" s="665"/>
      <c r="AY38" s="666"/>
      <c r="AZ38" s="581" t="s">
        <v>46</v>
      </c>
      <c r="BA38" s="570"/>
      <c r="BB38" s="570"/>
      <c r="BC38" s="570"/>
      <c r="BD38" s="609"/>
      <c r="BE38" s="609"/>
      <c r="BF38" s="640"/>
      <c r="BG38" s="600" t="s">
        <v>169</v>
      </c>
      <c r="BH38" s="601"/>
      <c r="BI38" s="601"/>
      <c r="BJ38" s="601"/>
      <c r="BK38" s="601"/>
      <c r="BL38" s="601"/>
      <c r="BM38" s="601"/>
      <c r="BN38" s="601"/>
      <c r="BO38" s="601"/>
      <c r="BP38" s="601"/>
      <c r="BQ38" s="601"/>
      <c r="BR38" s="601"/>
      <c r="BS38" s="601"/>
      <c r="BT38" s="601"/>
      <c r="BU38" s="602"/>
      <c r="BV38" s="581">
        <v>368</v>
      </c>
      <c r="BW38" s="570"/>
      <c r="BX38" s="570"/>
      <c r="BY38" s="570"/>
      <c r="BZ38" s="570"/>
      <c r="CA38" s="570"/>
      <c r="CB38" s="571"/>
      <c r="CD38" s="600" t="s">
        <v>168</v>
      </c>
      <c r="CE38" s="601"/>
      <c r="CF38" s="601"/>
      <c r="CG38" s="601"/>
      <c r="CH38" s="601"/>
      <c r="CI38" s="601"/>
      <c r="CJ38" s="601"/>
      <c r="CK38" s="601"/>
      <c r="CL38" s="601"/>
      <c r="CM38" s="601"/>
      <c r="CN38" s="601"/>
      <c r="CO38" s="601"/>
      <c r="CP38" s="601"/>
      <c r="CQ38" s="602"/>
      <c r="CR38" s="581">
        <v>91979</v>
      </c>
      <c r="CS38" s="570"/>
      <c r="CT38" s="570"/>
      <c r="CU38" s="570"/>
      <c r="CV38" s="570"/>
      <c r="CW38" s="570"/>
      <c r="CX38" s="570"/>
      <c r="CY38" s="582"/>
      <c r="CZ38" s="606">
        <v>3.8</v>
      </c>
      <c r="DA38" s="607"/>
      <c r="DB38" s="607"/>
      <c r="DC38" s="608"/>
      <c r="DD38" s="569">
        <v>78881</v>
      </c>
      <c r="DE38" s="570"/>
      <c r="DF38" s="570"/>
      <c r="DG38" s="570"/>
      <c r="DH38" s="570"/>
      <c r="DI38" s="570"/>
      <c r="DJ38" s="570"/>
      <c r="DK38" s="582"/>
      <c r="DL38" s="569">
        <v>65308</v>
      </c>
      <c r="DM38" s="570"/>
      <c r="DN38" s="570"/>
      <c r="DO38" s="570"/>
      <c r="DP38" s="570"/>
      <c r="DQ38" s="570"/>
      <c r="DR38" s="570"/>
      <c r="DS38" s="570"/>
      <c r="DT38" s="570"/>
      <c r="DU38" s="570"/>
      <c r="DV38" s="582"/>
      <c r="DW38" s="586">
        <v>5.5</v>
      </c>
      <c r="DX38" s="618"/>
      <c r="DY38" s="618"/>
      <c r="DZ38" s="618"/>
      <c r="EA38" s="618"/>
      <c r="EB38" s="618"/>
      <c r="EC38" s="619"/>
    </row>
    <row r="39" spans="2:133" ht="11.25" customHeight="1" x14ac:dyDescent="0.15">
      <c r="AQ39" s="664" t="s">
        <v>167</v>
      </c>
      <c r="AR39" s="665"/>
      <c r="AS39" s="665"/>
      <c r="AT39" s="665"/>
      <c r="AU39" s="665"/>
      <c r="AV39" s="665"/>
      <c r="AW39" s="665"/>
      <c r="AX39" s="665"/>
      <c r="AY39" s="666"/>
      <c r="AZ39" s="581" t="s">
        <v>46</v>
      </c>
      <c r="BA39" s="570"/>
      <c r="BB39" s="570"/>
      <c r="BC39" s="570"/>
      <c r="BD39" s="609"/>
      <c r="BE39" s="609"/>
      <c r="BF39" s="640"/>
      <c r="BG39" s="675" t="s">
        <v>166</v>
      </c>
      <c r="BH39" s="676"/>
      <c r="BI39" s="676"/>
      <c r="BJ39" s="676"/>
      <c r="BK39" s="676"/>
      <c r="BL39" s="88"/>
      <c r="BM39" s="601" t="s">
        <v>165</v>
      </c>
      <c r="BN39" s="601"/>
      <c r="BO39" s="601"/>
      <c r="BP39" s="601"/>
      <c r="BQ39" s="601"/>
      <c r="BR39" s="601"/>
      <c r="BS39" s="601"/>
      <c r="BT39" s="601"/>
      <c r="BU39" s="602"/>
      <c r="BV39" s="581">
        <v>80</v>
      </c>
      <c r="BW39" s="570"/>
      <c r="BX39" s="570"/>
      <c r="BY39" s="570"/>
      <c r="BZ39" s="570"/>
      <c r="CA39" s="570"/>
      <c r="CB39" s="571"/>
      <c r="CD39" s="600" t="s">
        <v>164</v>
      </c>
      <c r="CE39" s="601"/>
      <c r="CF39" s="601"/>
      <c r="CG39" s="601"/>
      <c r="CH39" s="601"/>
      <c r="CI39" s="601"/>
      <c r="CJ39" s="601"/>
      <c r="CK39" s="601"/>
      <c r="CL39" s="601"/>
      <c r="CM39" s="601"/>
      <c r="CN39" s="601"/>
      <c r="CO39" s="601"/>
      <c r="CP39" s="601"/>
      <c r="CQ39" s="602"/>
      <c r="CR39" s="581">
        <v>228128</v>
      </c>
      <c r="CS39" s="609"/>
      <c r="CT39" s="609"/>
      <c r="CU39" s="609"/>
      <c r="CV39" s="609"/>
      <c r="CW39" s="609"/>
      <c r="CX39" s="609"/>
      <c r="CY39" s="610"/>
      <c r="CZ39" s="606">
        <v>9.4</v>
      </c>
      <c r="DA39" s="607"/>
      <c r="DB39" s="607"/>
      <c r="DC39" s="608"/>
      <c r="DD39" s="569">
        <v>179999</v>
      </c>
      <c r="DE39" s="609"/>
      <c r="DF39" s="609"/>
      <c r="DG39" s="609"/>
      <c r="DH39" s="609"/>
      <c r="DI39" s="609"/>
      <c r="DJ39" s="609"/>
      <c r="DK39" s="610"/>
      <c r="DL39" s="569" t="s">
        <v>46</v>
      </c>
      <c r="DM39" s="609"/>
      <c r="DN39" s="609"/>
      <c r="DO39" s="609"/>
      <c r="DP39" s="609"/>
      <c r="DQ39" s="609"/>
      <c r="DR39" s="609"/>
      <c r="DS39" s="609"/>
      <c r="DT39" s="609"/>
      <c r="DU39" s="609"/>
      <c r="DV39" s="610"/>
      <c r="DW39" s="586" t="s">
        <v>46</v>
      </c>
      <c r="DX39" s="618"/>
      <c r="DY39" s="618"/>
      <c r="DZ39" s="618"/>
      <c r="EA39" s="618"/>
      <c r="EB39" s="618"/>
      <c r="EC39" s="619"/>
    </row>
    <row r="40" spans="2:133" ht="11.25" customHeight="1" x14ac:dyDescent="0.15">
      <c r="B40" s="84"/>
      <c r="C40" s="84"/>
      <c r="D40" s="84"/>
      <c r="E40" s="84"/>
      <c r="F40" s="84"/>
      <c r="G40" s="84"/>
      <c r="H40" s="84"/>
      <c r="I40" s="84"/>
      <c r="J40" s="84"/>
      <c r="K40" s="84"/>
      <c r="L40" s="84"/>
      <c r="M40" s="84"/>
      <c r="N40" s="84"/>
      <c r="O40" s="84"/>
      <c r="P40" s="84"/>
      <c r="Q40" s="8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Q40" s="664" t="s">
        <v>163</v>
      </c>
      <c r="AR40" s="665"/>
      <c r="AS40" s="665"/>
      <c r="AT40" s="665"/>
      <c r="AU40" s="665"/>
      <c r="AV40" s="665"/>
      <c r="AW40" s="665"/>
      <c r="AX40" s="665"/>
      <c r="AY40" s="666"/>
      <c r="AZ40" s="581">
        <v>29685</v>
      </c>
      <c r="BA40" s="570"/>
      <c r="BB40" s="570"/>
      <c r="BC40" s="570"/>
      <c r="BD40" s="609"/>
      <c r="BE40" s="609"/>
      <c r="BF40" s="640"/>
      <c r="BG40" s="675"/>
      <c r="BH40" s="676"/>
      <c r="BI40" s="676"/>
      <c r="BJ40" s="676"/>
      <c r="BK40" s="676"/>
      <c r="BL40" s="88"/>
      <c r="BM40" s="601" t="s">
        <v>162</v>
      </c>
      <c r="BN40" s="601"/>
      <c r="BO40" s="601"/>
      <c r="BP40" s="601"/>
      <c r="BQ40" s="601"/>
      <c r="BR40" s="601"/>
      <c r="BS40" s="601"/>
      <c r="BT40" s="601"/>
      <c r="BU40" s="602"/>
      <c r="BV40" s="581">
        <v>145</v>
      </c>
      <c r="BW40" s="570"/>
      <c r="BX40" s="570"/>
      <c r="BY40" s="570"/>
      <c r="BZ40" s="570"/>
      <c r="CA40" s="570"/>
      <c r="CB40" s="571"/>
      <c r="CD40" s="600" t="s">
        <v>161</v>
      </c>
      <c r="CE40" s="601"/>
      <c r="CF40" s="601"/>
      <c r="CG40" s="601"/>
      <c r="CH40" s="601"/>
      <c r="CI40" s="601"/>
      <c r="CJ40" s="601"/>
      <c r="CK40" s="601"/>
      <c r="CL40" s="601"/>
      <c r="CM40" s="601"/>
      <c r="CN40" s="601"/>
      <c r="CO40" s="601"/>
      <c r="CP40" s="601"/>
      <c r="CQ40" s="602"/>
      <c r="CR40" s="581">
        <v>2690</v>
      </c>
      <c r="CS40" s="570"/>
      <c r="CT40" s="570"/>
      <c r="CU40" s="570"/>
      <c r="CV40" s="570"/>
      <c r="CW40" s="570"/>
      <c r="CX40" s="570"/>
      <c r="CY40" s="582"/>
      <c r="CZ40" s="606">
        <v>0.1</v>
      </c>
      <c r="DA40" s="607"/>
      <c r="DB40" s="607"/>
      <c r="DC40" s="608"/>
      <c r="DD40" s="569">
        <v>2690</v>
      </c>
      <c r="DE40" s="570"/>
      <c r="DF40" s="570"/>
      <c r="DG40" s="570"/>
      <c r="DH40" s="570"/>
      <c r="DI40" s="570"/>
      <c r="DJ40" s="570"/>
      <c r="DK40" s="582"/>
      <c r="DL40" s="569">
        <v>2690</v>
      </c>
      <c r="DM40" s="570"/>
      <c r="DN40" s="570"/>
      <c r="DO40" s="570"/>
      <c r="DP40" s="570"/>
      <c r="DQ40" s="570"/>
      <c r="DR40" s="570"/>
      <c r="DS40" s="570"/>
      <c r="DT40" s="570"/>
      <c r="DU40" s="570"/>
      <c r="DV40" s="582"/>
      <c r="DW40" s="586">
        <v>0.2</v>
      </c>
      <c r="DX40" s="618"/>
      <c r="DY40" s="618"/>
      <c r="DZ40" s="618"/>
      <c r="EA40" s="618"/>
      <c r="EB40" s="618"/>
      <c r="EC40" s="619"/>
    </row>
    <row r="41" spans="2:133" ht="11.25" customHeight="1" x14ac:dyDescent="0.15">
      <c r="B41" s="84"/>
      <c r="C41" s="84"/>
      <c r="D41" s="84"/>
      <c r="E41" s="84"/>
      <c r="F41" s="84"/>
      <c r="G41" s="84"/>
      <c r="H41" s="84"/>
      <c r="I41" s="84"/>
      <c r="J41" s="84"/>
      <c r="K41" s="84"/>
      <c r="L41" s="84"/>
      <c r="M41" s="84"/>
      <c r="N41" s="84"/>
      <c r="O41" s="84"/>
      <c r="P41" s="84"/>
      <c r="Q41" s="8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Q41" s="614" t="s">
        <v>160</v>
      </c>
      <c r="AR41" s="615"/>
      <c r="AS41" s="615"/>
      <c r="AT41" s="615"/>
      <c r="AU41" s="615"/>
      <c r="AV41" s="615"/>
      <c r="AW41" s="615"/>
      <c r="AX41" s="615"/>
      <c r="AY41" s="616"/>
      <c r="AZ41" s="657">
        <v>43794</v>
      </c>
      <c r="BA41" s="658"/>
      <c r="BB41" s="658"/>
      <c r="BC41" s="658"/>
      <c r="BD41" s="654"/>
      <c r="BE41" s="654"/>
      <c r="BF41" s="656"/>
      <c r="BG41" s="677"/>
      <c r="BH41" s="678"/>
      <c r="BI41" s="678"/>
      <c r="BJ41" s="678"/>
      <c r="BK41" s="678"/>
      <c r="BL41" s="87"/>
      <c r="BM41" s="615" t="s">
        <v>159</v>
      </c>
      <c r="BN41" s="615"/>
      <c r="BO41" s="615"/>
      <c r="BP41" s="615"/>
      <c r="BQ41" s="615"/>
      <c r="BR41" s="615"/>
      <c r="BS41" s="615"/>
      <c r="BT41" s="615"/>
      <c r="BU41" s="616"/>
      <c r="BV41" s="657">
        <v>415</v>
      </c>
      <c r="BW41" s="658"/>
      <c r="BX41" s="658"/>
      <c r="BY41" s="658"/>
      <c r="BZ41" s="658"/>
      <c r="CA41" s="658"/>
      <c r="CB41" s="668"/>
      <c r="CD41" s="600" t="s">
        <v>158</v>
      </c>
      <c r="CE41" s="601"/>
      <c r="CF41" s="601"/>
      <c r="CG41" s="601"/>
      <c r="CH41" s="601"/>
      <c r="CI41" s="601"/>
      <c r="CJ41" s="601"/>
      <c r="CK41" s="601"/>
      <c r="CL41" s="601"/>
      <c r="CM41" s="601"/>
      <c r="CN41" s="601"/>
      <c r="CO41" s="601"/>
      <c r="CP41" s="601"/>
      <c r="CQ41" s="602"/>
      <c r="CR41" s="581" t="s">
        <v>157</v>
      </c>
      <c r="CS41" s="609"/>
      <c r="CT41" s="609"/>
      <c r="CU41" s="609"/>
      <c r="CV41" s="609"/>
      <c r="CW41" s="609"/>
      <c r="CX41" s="609"/>
      <c r="CY41" s="610"/>
      <c r="CZ41" s="606" t="s">
        <v>157</v>
      </c>
      <c r="DA41" s="607"/>
      <c r="DB41" s="607"/>
      <c r="DC41" s="608"/>
      <c r="DD41" s="569" t="s">
        <v>157</v>
      </c>
      <c r="DE41" s="609"/>
      <c r="DF41" s="609"/>
      <c r="DG41" s="609"/>
      <c r="DH41" s="609"/>
      <c r="DI41" s="609"/>
      <c r="DJ41" s="609"/>
      <c r="DK41" s="610"/>
      <c r="DL41" s="669"/>
      <c r="DM41" s="670"/>
      <c r="DN41" s="670"/>
      <c r="DO41" s="670"/>
      <c r="DP41" s="670"/>
      <c r="DQ41" s="670"/>
      <c r="DR41" s="670"/>
      <c r="DS41" s="670"/>
      <c r="DT41" s="670"/>
      <c r="DU41" s="670"/>
      <c r="DV41" s="671"/>
      <c r="DW41" s="672"/>
      <c r="DX41" s="673"/>
      <c r="DY41" s="673"/>
      <c r="DZ41" s="673"/>
      <c r="EA41" s="673"/>
      <c r="EB41" s="673"/>
      <c r="EC41" s="674"/>
    </row>
    <row r="42" spans="2:133" ht="11.25" customHeight="1" x14ac:dyDescent="0.15">
      <c r="B42" s="84" t="s">
        <v>156</v>
      </c>
      <c r="C42" s="84"/>
      <c r="D42" s="84"/>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BV42" s="86"/>
      <c r="BW42" s="86"/>
      <c r="BX42" s="86"/>
      <c r="BY42" s="86"/>
      <c r="BZ42" s="86"/>
      <c r="CA42" s="86"/>
      <c r="CB42" s="86"/>
      <c r="CD42" s="583" t="s">
        <v>155</v>
      </c>
      <c r="CE42" s="584"/>
      <c r="CF42" s="584"/>
      <c r="CG42" s="584"/>
      <c r="CH42" s="584"/>
      <c r="CI42" s="584"/>
      <c r="CJ42" s="584"/>
      <c r="CK42" s="584"/>
      <c r="CL42" s="584"/>
      <c r="CM42" s="584"/>
      <c r="CN42" s="584"/>
      <c r="CO42" s="584"/>
      <c r="CP42" s="584"/>
      <c r="CQ42" s="585"/>
      <c r="CR42" s="581">
        <v>739613</v>
      </c>
      <c r="CS42" s="570"/>
      <c r="CT42" s="570"/>
      <c r="CU42" s="570"/>
      <c r="CV42" s="570"/>
      <c r="CW42" s="570"/>
      <c r="CX42" s="570"/>
      <c r="CY42" s="582"/>
      <c r="CZ42" s="606">
        <v>30.5</v>
      </c>
      <c r="DA42" s="685"/>
      <c r="DB42" s="685"/>
      <c r="DC42" s="686"/>
      <c r="DD42" s="569">
        <v>143005</v>
      </c>
      <c r="DE42" s="570"/>
      <c r="DF42" s="570"/>
      <c r="DG42" s="570"/>
      <c r="DH42" s="570"/>
      <c r="DI42" s="570"/>
      <c r="DJ42" s="570"/>
      <c r="DK42" s="582"/>
      <c r="DL42" s="669"/>
      <c r="DM42" s="670"/>
      <c r="DN42" s="670"/>
      <c r="DO42" s="670"/>
      <c r="DP42" s="670"/>
      <c r="DQ42" s="670"/>
      <c r="DR42" s="670"/>
      <c r="DS42" s="670"/>
      <c r="DT42" s="670"/>
      <c r="DU42" s="670"/>
      <c r="DV42" s="671"/>
      <c r="DW42" s="672"/>
      <c r="DX42" s="673"/>
      <c r="DY42" s="673"/>
      <c r="DZ42" s="673"/>
      <c r="EA42" s="673"/>
      <c r="EB42" s="673"/>
      <c r="EC42" s="674"/>
    </row>
    <row r="43" spans="2:133" ht="11.25" customHeight="1" x14ac:dyDescent="0.15">
      <c r="B43" s="85" t="s">
        <v>154</v>
      </c>
      <c r="C43" s="84"/>
      <c r="D43" s="84"/>
      <c r="E43" s="84"/>
      <c r="F43" s="84"/>
      <c r="G43" s="84"/>
      <c r="H43" s="84"/>
      <c r="I43" s="84"/>
      <c r="J43" s="84"/>
      <c r="K43" s="84"/>
      <c r="L43" s="84"/>
      <c r="M43" s="84"/>
      <c r="N43" s="84"/>
      <c r="O43" s="84"/>
      <c r="P43" s="84"/>
      <c r="Q43" s="8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CD43" s="583" t="s">
        <v>153</v>
      </c>
      <c r="CE43" s="584"/>
      <c r="CF43" s="584"/>
      <c r="CG43" s="584"/>
      <c r="CH43" s="584"/>
      <c r="CI43" s="584"/>
      <c r="CJ43" s="584"/>
      <c r="CK43" s="584"/>
      <c r="CL43" s="584"/>
      <c r="CM43" s="584"/>
      <c r="CN43" s="584"/>
      <c r="CO43" s="584"/>
      <c r="CP43" s="584"/>
      <c r="CQ43" s="585"/>
      <c r="CR43" s="581" t="s">
        <v>46</v>
      </c>
      <c r="CS43" s="609"/>
      <c r="CT43" s="609"/>
      <c r="CU43" s="609"/>
      <c r="CV43" s="609"/>
      <c r="CW43" s="609"/>
      <c r="CX43" s="609"/>
      <c r="CY43" s="610"/>
      <c r="CZ43" s="606" t="s">
        <v>46</v>
      </c>
      <c r="DA43" s="607"/>
      <c r="DB43" s="607"/>
      <c r="DC43" s="608"/>
      <c r="DD43" s="569" t="s">
        <v>46</v>
      </c>
      <c r="DE43" s="609"/>
      <c r="DF43" s="609"/>
      <c r="DG43" s="609"/>
      <c r="DH43" s="609"/>
      <c r="DI43" s="609"/>
      <c r="DJ43" s="609"/>
      <c r="DK43" s="610"/>
      <c r="DL43" s="669"/>
      <c r="DM43" s="670"/>
      <c r="DN43" s="670"/>
      <c r="DO43" s="670"/>
      <c r="DP43" s="670"/>
      <c r="DQ43" s="670"/>
      <c r="DR43" s="670"/>
      <c r="DS43" s="670"/>
      <c r="DT43" s="670"/>
      <c r="DU43" s="670"/>
      <c r="DV43" s="671"/>
      <c r="DW43" s="672"/>
      <c r="DX43" s="673"/>
      <c r="DY43" s="673"/>
      <c r="DZ43" s="673"/>
      <c r="EA43" s="673"/>
      <c r="EB43" s="673"/>
      <c r="EC43" s="674"/>
    </row>
    <row r="44" spans="2:133" ht="11.25" customHeight="1" x14ac:dyDescent="0.15">
      <c r="B44" s="82" t="s">
        <v>152</v>
      </c>
      <c r="CD44" s="679" t="s">
        <v>151</v>
      </c>
      <c r="CE44" s="680"/>
      <c r="CF44" s="583" t="s">
        <v>150</v>
      </c>
      <c r="CG44" s="584"/>
      <c r="CH44" s="584"/>
      <c r="CI44" s="584"/>
      <c r="CJ44" s="584"/>
      <c r="CK44" s="584"/>
      <c r="CL44" s="584"/>
      <c r="CM44" s="584"/>
      <c r="CN44" s="584"/>
      <c r="CO44" s="584"/>
      <c r="CP44" s="584"/>
      <c r="CQ44" s="585"/>
      <c r="CR44" s="581">
        <v>614432</v>
      </c>
      <c r="CS44" s="570"/>
      <c r="CT44" s="570"/>
      <c r="CU44" s="570"/>
      <c r="CV44" s="570"/>
      <c r="CW44" s="570"/>
      <c r="CX44" s="570"/>
      <c r="CY44" s="582"/>
      <c r="CZ44" s="606">
        <v>25.4</v>
      </c>
      <c r="DA44" s="685"/>
      <c r="DB44" s="685"/>
      <c r="DC44" s="686"/>
      <c r="DD44" s="569">
        <v>134970</v>
      </c>
      <c r="DE44" s="570"/>
      <c r="DF44" s="570"/>
      <c r="DG44" s="570"/>
      <c r="DH44" s="570"/>
      <c r="DI44" s="570"/>
      <c r="DJ44" s="570"/>
      <c r="DK44" s="582"/>
      <c r="DL44" s="669"/>
      <c r="DM44" s="670"/>
      <c r="DN44" s="670"/>
      <c r="DO44" s="670"/>
      <c r="DP44" s="670"/>
      <c r="DQ44" s="670"/>
      <c r="DR44" s="670"/>
      <c r="DS44" s="670"/>
      <c r="DT44" s="670"/>
      <c r="DU44" s="670"/>
      <c r="DV44" s="671"/>
      <c r="DW44" s="672"/>
      <c r="DX44" s="673"/>
      <c r="DY44" s="673"/>
      <c r="DZ44" s="673"/>
      <c r="EA44" s="673"/>
      <c r="EB44" s="673"/>
      <c r="EC44" s="674"/>
    </row>
    <row r="45" spans="2:133" ht="11.25" customHeight="1" x14ac:dyDescent="0.15">
      <c r="CD45" s="681"/>
      <c r="CE45" s="682"/>
      <c r="CF45" s="583" t="s">
        <v>149</v>
      </c>
      <c r="CG45" s="584"/>
      <c r="CH45" s="584"/>
      <c r="CI45" s="584"/>
      <c r="CJ45" s="584"/>
      <c r="CK45" s="584"/>
      <c r="CL45" s="584"/>
      <c r="CM45" s="584"/>
      <c r="CN45" s="584"/>
      <c r="CO45" s="584"/>
      <c r="CP45" s="584"/>
      <c r="CQ45" s="585"/>
      <c r="CR45" s="581">
        <v>128550</v>
      </c>
      <c r="CS45" s="609"/>
      <c r="CT45" s="609"/>
      <c r="CU45" s="609"/>
      <c r="CV45" s="609"/>
      <c r="CW45" s="609"/>
      <c r="CX45" s="609"/>
      <c r="CY45" s="610"/>
      <c r="CZ45" s="606">
        <v>5.3</v>
      </c>
      <c r="DA45" s="607"/>
      <c r="DB45" s="607"/>
      <c r="DC45" s="608"/>
      <c r="DD45" s="569">
        <v>9767</v>
      </c>
      <c r="DE45" s="609"/>
      <c r="DF45" s="609"/>
      <c r="DG45" s="609"/>
      <c r="DH45" s="609"/>
      <c r="DI45" s="609"/>
      <c r="DJ45" s="609"/>
      <c r="DK45" s="610"/>
      <c r="DL45" s="669"/>
      <c r="DM45" s="670"/>
      <c r="DN45" s="670"/>
      <c r="DO45" s="670"/>
      <c r="DP45" s="670"/>
      <c r="DQ45" s="670"/>
      <c r="DR45" s="670"/>
      <c r="DS45" s="670"/>
      <c r="DT45" s="670"/>
      <c r="DU45" s="670"/>
      <c r="DV45" s="671"/>
      <c r="DW45" s="672"/>
      <c r="DX45" s="673"/>
      <c r="DY45" s="673"/>
      <c r="DZ45" s="673"/>
      <c r="EA45" s="673"/>
      <c r="EB45" s="673"/>
      <c r="EC45" s="674"/>
    </row>
    <row r="46" spans="2:133" ht="11.25" customHeight="1" x14ac:dyDescent="0.15">
      <c r="CD46" s="681"/>
      <c r="CE46" s="682"/>
      <c r="CF46" s="583" t="s">
        <v>148</v>
      </c>
      <c r="CG46" s="584"/>
      <c r="CH46" s="584"/>
      <c r="CI46" s="584"/>
      <c r="CJ46" s="584"/>
      <c r="CK46" s="584"/>
      <c r="CL46" s="584"/>
      <c r="CM46" s="584"/>
      <c r="CN46" s="584"/>
      <c r="CO46" s="584"/>
      <c r="CP46" s="584"/>
      <c r="CQ46" s="585"/>
      <c r="CR46" s="581">
        <v>473894</v>
      </c>
      <c r="CS46" s="570"/>
      <c r="CT46" s="570"/>
      <c r="CU46" s="570"/>
      <c r="CV46" s="570"/>
      <c r="CW46" s="570"/>
      <c r="CX46" s="570"/>
      <c r="CY46" s="582"/>
      <c r="CZ46" s="606">
        <v>19.600000000000001</v>
      </c>
      <c r="DA46" s="685"/>
      <c r="DB46" s="685"/>
      <c r="DC46" s="686"/>
      <c r="DD46" s="569">
        <v>121479</v>
      </c>
      <c r="DE46" s="570"/>
      <c r="DF46" s="570"/>
      <c r="DG46" s="570"/>
      <c r="DH46" s="570"/>
      <c r="DI46" s="570"/>
      <c r="DJ46" s="570"/>
      <c r="DK46" s="582"/>
      <c r="DL46" s="669"/>
      <c r="DM46" s="670"/>
      <c r="DN46" s="670"/>
      <c r="DO46" s="670"/>
      <c r="DP46" s="670"/>
      <c r="DQ46" s="670"/>
      <c r="DR46" s="670"/>
      <c r="DS46" s="670"/>
      <c r="DT46" s="670"/>
      <c r="DU46" s="670"/>
      <c r="DV46" s="671"/>
      <c r="DW46" s="672"/>
      <c r="DX46" s="673"/>
      <c r="DY46" s="673"/>
      <c r="DZ46" s="673"/>
      <c r="EA46" s="673"/>
      <c r="EB46" s="673"/>
      <c r="EC46" s="674"/>
    </row>
    <row r="47" spans="2:133" ht="11.25" customHeight="1" x14ac:dyDescent="0.15">
      <c r="CD47" s="681"/>
      <c r="CE47" s="682"/>
      <c r="CF47" s="583" t="s">
        <v>147</v>
      </c>
      <c r="CG47" s="584"/>
      <c r="CH47" s="584"/>
      <c r="CI47" s="584"/>
      <c r="CJ47" s="584"/>
      <c r="CK47" s="584"/>
      <c r="CL47" s="584"/>
      <c r="CM47" s="584"/>
      <c r="CN47" s="584"/>
      <c r="CO47" s="584"/>
      <c r="CP47" s="584"/>
      <c r="CQ47" s="585"/>
      <c r="CR47" s="581">
        <v>125181</v>
      </c>
      <c r="CS47" s="609"/>
      <c r="CT47" s="609"/>
      <c r="CU47" s="609"/>
      <c r="CV47" s="609"/>
      <c r="CW47" s="609"/>
      <c r="CX47" s="609"/>
      <c r="CY47" s="610"/>
      <c r="CZ47" s="606">
        <v>5.2</v>
      </c>
      <c r="DA47" s="607"/>
      <c r="DB47" s="607"/>
      <c r="DC47" s="608"/>
      <c r="DD47" s="569">
        <v>8035</v>
      </c>
      <c r="DE47" s="609"/>
      <c r="DF47" s="609"/>
      <c r="DG47" s="609"/>
      <c r="DH47" s="609"/>
      <c r="DI47" s="609"/>
      <c r="DJ47" s="609"/>
      <c r="DK47" s="610"/>
      <c r="DL47" s="669"/>
      <c r="DM47" s="670"/>
      <c r="DN47" s="670"/>
      <c r="DO47" s="670"/>
      <c r="DP47" s="670"/>
      <c r="DQ47" s="670"/>
      <c r="DR47" s="670"/>
      <c r="DS47" s="670"/>
      <c r="DT47" s="670"/>
      <c r="DU47" s="670"/>
      <c r="DV47" s="671"/>
      <c r="DW47" s="672"/>
      <c r="DX47" s="673"/>
      <c r="DY47" s="673"/>
      <c r="DZ47" s="673"/>
      <c r="EA47" s="673"/>
      <c r="EB47" s="673"/>
      <c r="EC47" s="674"/>
    </row>
    <row r="48" spans="2:133" ht="11.25" x14ac:dyDescent="0.15">
      <c r="CD48" s="683"/>
      <c r="CE48" s="684"/>
      <c r="CF48" s="583" t="s">
        <v>146</v>
      </c>
      <c r="CG48" s="584"/>
      <c r="CH48" s="584"/>
      <c r="CI48" s="584"/>
      <c r="CJ48" s="584"/>
      <c r="CK48" s="584"/>
      <c r="CL48" s="584"/>
      <c r="CM48" s="584"/>
      <c r="CN48" s="584"/>
      <c r="CO48" s="584"/>
      <c r="CP48" s="584"/>
      <c r="CQ48" s="585"/>
      <c r="CR48" s="581" t="s">
        <v>46</v>
      </c>
      <c r="CS48" s="570"/>
      <c r="CT48" s="570"/>
      <c r="CU48" s="570"/>
      <c r="CV48" s="570"/>
      <c r="CW48" s="570"/>
      <c r="CX48" s="570"/>
      <c r="CY48" s="582"/>
      <c r="CZ48" s="606" t="s">
        <v>46</v>
      </c>
      <c r="DA48" s="685"/>
      <c r="DB48" s="685"/>
      <c r="DC48" s="686"/>
      <c r="DD48" s="569" t="s">
        <v>46</v>
      </c>
      <c r="DE48" s="570"/>
      <c r="DF48" s="570"/>
      <c r="DG48" s="570"/>
      <c r="DH48" s="570"/>
      <c r="DI48" s="570"/>
      <c r="DJ48" s="570"/>
      <c r="DK48" s="582"/>
      <c r="DL48" s="669"/>
      <c r="DM48" s="670"/>
      <c r="DN48" s="670"/>
      <c r="DO48" s="670"/>
      <c r="DP48" s="670"/>
      <c r="DQ48" s="670"/>
      <c r="DR48" s="670"/>
      <c r="DS48" s="670"/>
      <c r="DT48" s="670"/>
      <c r="DU48" s="670"/>
      <c r="DV48" s="671"/>
      <c r="DW48" s="672"/>
      <c r="DX48" s="673"/>
      <c r="DY48" s="673"/>
      <c r="DZ48" s="673"/>
      <c r="EA48" s="673"/>
      <c r="EB48" s="673"/>
      <c r="EC48" s="674"/>
    </row>
    <row r="49" spans="82:133" ht="11.25" customHeight="1" x14ac:dyDescent="0.15">
      <c r="CD49" s="627" t="s">
        <v>145</v>
      </c>
      <c r="CE49" s="628"/>
      <c r="CF49" s="628"/>
      <c r="CG49" s="628"/>
      <c r="CH49" s="628"/>
      <c r="CI49" s="628"/>
      <c r="CJ49" s="628"/>
      <c r="CK49" s="628"/>
      <c r="CL49" s="628"/>
      <c r="CM49" s="628"/>
      <c r="CN49" s="628"/>
      <c r="CO49" s="628"/>
      <c r="CP49" s="628"/>
      <c r="CQ49" s="629"/>
      <c r="CR49" s="657">
        <v>2421135</v>
      </c>
      <c r="CS49" s="654"/>
      <c r="CT49" s="654"/>
      <c r="CU49" s="654"/>
      <c r="CV49" s="654"/>
      <c r="CW49" s="654"/>
      <c r="CX49" s="654"/>
      <c r="CY49" s="687"/>
      <c r="CZ49" s="688">
        <v>100</v>
      </c>
      <c r="DA49" s="689"/>
      <c r="DB49" s="689"/>
      <c r="DC49" s="690"/>
      <c r="DD49" s="691">
        <v>1469474</v>
      </c>
      <c r="DE49" s="654"/>
      <c r="DF49" s="654"/>
      <c r="DG49" s="654"/>
      <c r="DH49" s="654"/>
      <c r="DI49" s="654"/>
      <c r="DJ49" s="654"/>
      <c r="DK49" s="687"/>
      <c r="DL49" s="692"/>
      <c r="DM49" s="693"/>
      <c r="DN49" s="693"/>
      <c r="DO49" s="693"/>
      <c r="DP49" s="693"/>
      <c r="DQ49" s="693"/>
      <c r="DR49" s="693"/>
      <c r="DS49" s="693"/>
      <c r="DT49" s="693"/>
      <c r="DU49" s="693"/>
      <c r="DV49" s="694"/>
      <c r="DW49" s="695"/>
      <c r="DX49" s="696"/>
      <c r="DY49" s="696"/>
      <c r="DZ49" s="696"/>
      <c r="EA49" s="696"/>
      <c r="EB49" s="696"/>
      <c r="EC49" s="697"/>
    </row>
    <row r="50" spans="82:133" ht="11.25" hidden="1" x14ac:dyDescent="0.15"/>
    <row r="51" spans="82:133" ht="11.25" hidden="1" x14ac:dyDescent="0.15"/>
  </sheetData>
  <sheetProtection password="851F" sheet="1" objects="1" scenarios="1"/>
  <mergeCells count="572">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D46:DK46"/>
    <mergeCell ref="DD45:DK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L45:DV45"/>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BG39:BK41"/>
    <mergeCell ref="BM39:BU39"/>
    <mergeCell ref="BV39:CB39"/>
    <mergeCell ref="CD39:CQ39"/>
    <mergeCell ref="CR39:CY39"/>
    <mergeCell ref="CZ39:DC39"/>
    <mergeCell ref="DD39:DK39"/>
    <mergeCell ref="DL40:DV40"/>
    <mergeCell ref="BV41:CB41"/>
    <mergeCell ref="CD41:CQ41"/>
    <mergeCell ref="AQ38:AY38"/>
    <mergeCell ref="AZ38:BF38"/>
    <mergeCell ref="BG38:BU38"/>
    <mergeCell ref="BV38:CB38"/>
    <mergeCell ref="CD38:CQ38"/>
    <mergeCell ref="CR38:CY38"/>
    <mergeCell ref="DL39:DV39"/>
    <mergeCell ref="DL41:DV41"/>
    <mergeCell ref="AQ39:AY39"/>
    <mergeCell ref="AZ39:BF39"/>
    <mergeCell ref="AQ37:AY37"/>
    <mergeCell ref="AZ37:BF37"/>
    <mergeCell ref="BG37:BU37"/>
    <mergeCell ref="BV37:CB37"/>
    <mergeCell ref="CD37:CQ37"/>
    <mergeCell ref="CR37:CY37"/>
    <mergeCell ref="CZ37:DC37"/>
    <mergeCell ref="DD37:DK37"/>
    <mergeCell ref="DL37:DV37"/>
    <mergeCell ref="AZ36:BF36"/>
    <mergeCell ref="BG36:BU36"/>
    <mergeCell ref="BV36:CB36"/>
    <mergeCell ref="BV35:CB35"/>
    <mergeCell ref="CD35:CQ35"/>
    <mergeCell ref="CR35:CY35"/>
    <mergeCell ref="AZ35:BF35"/>
    <mergeCell ref="BG35:BU35"/>
    <mergeCell ref="DW39:EC39"/>
    <mergeCell ref="CD36:CQ36"/>
    <mergeCell ref="CR36:CY36"/>
    <mergeCell ref="CZ36:DC36"/>
    <mergeCell ref="DD36:DK36"/>
    <mergeCell ref="DL36:DV36"/>
    <mergeCell ref="DW36:EC36"/>
    <mergeCell ref="DW37:EC37"/>
    <mergeCell ref="CZ38:DC38"/>
    <mergeCell ref="DD38:DK38"/>
    <mergeCell ref="DL38:DV38"/>
    <mergeCell ref="DW38:EC38"/>
    <mergeCell ref="B36:Q36"/>
    <mergeCell ref="R36:Y36"/>
    <mergeCell ref="Z36:AC36"/>
    <mergeCell ref="AD36:AK36"/>
    <mergeCell ref="AL36:AO36"/>
    <mergeCell ref="AQ36:AY36"/>
    <mergeCell ref="DL35:DV35"/>
    <mergeCell ref="DW33:EC33"/>
    <mergeCell ref="B34:Q34"/>
    <mergeCell ref="R34:Y34"/>
    <mergeCell ref="Z34:AC34"/>
    <mergeCell ref="AD34:AK34"/>
    <mergeCell ref="AL34:AO34"/>
    <mergeCell ref="DL34:DV34"/>
    <mergeCell ref="DW34:EC34"/>
    <mergeCell ref="DW35:EC35"/>
    <mergeCell ref="AQ34:BF34"/>
    <mergeCell ref="BG34:CB34"/>
    <mergeCell ref="CD34:CQ34"/>
    <mergeCell ref="CR34:CY34"/>
    <mergeCell ref="CZ34:DC34"/>
    <mergeCell ref="DD34:DK34"/>
    <mergeCell ref="B35:Q35"/>
    <mergeCell ref="R35:Y35"/>
    <mergeCell ref="CZ33:DC33"/>
    <mergeCell ref="DD33:DK33"/>
    <mergeCell ref="DL33:DV33"/>
    <mergeCell ref="Z35:AC35"/>
    <mergeCell ref="AD35:AK35"/>
    <mergeCell ref="AL35:AO35"/>
    <mergeCell ref="AQ35:AY35"/>
    <mergeCell ref="DD35:DK35"/>
    <mergeCell ref="B32:Q32"/>
    <mergeCell ref="R32:Y32"/>
    <mergeCell ref="Z32:AC32"/>
    <mergeCell ref="AD32:AK32"/>
    <mergeCell ref="AL32:AO32"/>
    <mergeCell ref="AX32:BF32"/>
    <mergeCell ref="CZ35:DC35"/>
    <mergeCell ref="B33:Q33"/>
    <mergeCell ref="R33:Y33"/>
    <mergeCell ref="Z33:AC33"/>
    <mergeCell ref="AD33:AK33"/>
    <mergeCell ref="AL33:AO33"/>
    <mergeCell ref="CD33:CQ33"/>
    <mergeCell ref="BG32:BL32"/>
    <mergeCell ref="BM32:BQ32"/>
    <mergeCell ref="CR33:CY33"/>
    <mergeCell ref="DD31:DK31"/>
    <mergeCell ref="AT30:AT32"/>
    <mergeCell ref="AX30:BF30"/>
    <mergeCell ref="DL31:DV31"/>
    <mergeCell ref="DW31:EC31"/>
    <mergeCell ref="CZ32:DC32"/>
    <mergeCell ref="DD32:DK32"/>
    <mergeCell ref="BR32:BW32"/>
    <mergeCell ref="BX32:CB32"/>
    <mergeCell ref="CF32:CQ32"/>
    <mergeCell ref="CR32:CY32"/>
    <mergeCell ref="DL30:DV30"/>
    <mergeCell ref="DW30:EC30"/>
    <mergeCell ref="DL32:DV32"/>
    <mergeCell ref="DW32:EC32"/>
    <mergeCell ref="CZ30:DC30"/>
    <mergeCell ref="DD30:DK30"/>
    <mergeCell ref="BR31:BW31"/>
    <mergeCell ref="BX31:CB31"/>
    <mergeCell ref="CF31:CQ31"/>
    <mergeCell ref="CR31:CY31"/>
    <mergeCell ref="CZ31:DC31"/>
    <mergeCell ref="B28:Q28"/>
    <mergeCell ref="R28:Y28"/>
    <mergeCell ref="BR29:CB29"/>
    <mergeCell ref="BG30:BL30"/>
    <mergeCell ref="BM30:BQ30"/>
    <mergeCell ref="BR30:BW30"/>
    <mergeCell ref="BX30:CB30"/>
    <mergeCell ref="CF30:CQ30"/>
    <mergeCell ref="CR30:CY30"/>
    <mergeCell ref="CD29:CE32"/>
    <mergeCell ref="CF29:CQ29"/>
    <mergeCell ref="B31:Q31"/>
    <mergeCell ref="R31:Y31"/>
    <mergeCell ref="Z31:AC31"/>
    <mergeCell ref="AD31:AK31"/>
    <mergeCell ref="AL31:AO31"/>
    <mergeCell ref="AX31:BF31"/>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BG31:BL31"/>
    <mergeCell ref="BM31:BQ31"/>
    <mergeCell ref="Z28:AC28"/>
    <mergeCell ref="AD28:AK28"/>
    <mergeCell ref="AL28:AO28"/>
    <mergeCell ref="AP28:BF28"/>
    <mergeCell ref="BG28:BN28"/>
    <mergeCell ref="BO28:BR28"/>
    <mergeCell ref="BS28:CB28"/>
    <mergeCell ref="DL29:DV29"/>
    <mergeCell ref="DW29:EC29"/>
    <mergeCell ref="CR29:CY29"/>
    <mergeCell ref="CZ29:DC29"/>
    <mergeCell ref="DD28:DK28"/>
    <mergeCell ref="DL28:DV28"/>
    <mergeCell ref="DW28:EC28"/>
    <mergeCell ref="DD29:DK29"/>
    <mergeCell ref="AL26:AO26"/>
    <mergeCell ref="AP26:BF26"/>
    <mergeCell ref="BG26:BN26"/>
    <mergeCell ref="CD28:CQ28"/>
    <mergeCell ref="CR28:CY28"/>
    <mergeCell ref="CZ28:DC28"/>
    <mergeCell ref="CD27:CQ27"/>
    <mergeCell ref="CR27:CY27"/>
    <mergeCell ref="CZ27:DC27"/>
    <mergeCell ref="DD27:DK27"/>
    <mergeCell ref="DL27:DV27"/>
    <mergeCell ref="BO27:BR27"/>
    <mergeCell ref="BS27:CB27"/>
    <mergeCell ref="DW27:EC27"/>
    <mergeCell ref="DW26:EC26"/>
    <mergeCell ref="B27:Q27"/>
    <mergeCell ref="R27:Y27"/>
    <mergeCell ref="Z27:AC27"/>
    <mergeCell ref="AD27:AK27"/>
    <mergeCell ref="AL27:AO27"/>
    <mergeCell ref="AP27:BF27"/>
    <mergeCell ref="BG27:BN27"/>
    <mergeCell ref="BO26:BR26"/>
    <mergeCell ref="B26:Q26"/>
    <mergeCell ref="BS26:CB26"/>
    <mergeCell ref="CD26:CQ26"/>
    <mergeCell ref="CR26:CY26"/>
    <mergeCell ref="CZ26:DC26"/>
    <mergeCell ref="DD26:DK26"/>
    <mergeCell ref="DL26:DV26"/>
    <mergeCell ref="R26:Y26"/>
    <mergeCell ref="Z26:AC26"/>
    <mergeCell ref="AD26:AK26"/>
    <mergeCell ref="BO25:BR25"/>
    <mergeCell ref="DD24:DK24"/>
    <mergeCell ref="DL24:DV24"/>
    <mergeCell ref="DW24:EC24"/>
    <mergeCell ref="B25:Q25"/>
    <mergeCell ref="R25:Y25"/>
    <mergeCell ref="Z25:AC25"/>
    <mergeCell ref="AD25:AK25"/>
    <mergeCell ref="AL25:AO25"/>
    <mergeCell ref="DL25:DV25"/>
    <mergeCell ref="DW25:EC25"/>
    <mergeCell ref="CR24:CY24"/>
    <mergeCell ref="CZ24:DC24"/>
    <mergeCell ref="B24:Q24"/>
    <mergeCell ref="R24:Y24"/>
    <mergeCell ref="Z24:AC24"/>
    <mergeCell ref="AD24:AK24"/>
    <mergeCell ref="AL24:AO24"/>
    <mergeCell ref="AP24:BF24"/>
    <mergeCell ref="AP25:BF25"/>
    <mergeCell ref="BG25:BN25"/>
    <mergeCell ref="BG24:BN24"/>
    <mergeCell ref="BO24:BR24"/>
    <mergeCell ref="BS24:CB24"/>
    <mergeCell ref="DW23:EC23"/>
    <mergeCell ref="CD22:EC22"/>
    <mergeCell ref="B23:Q23"/>
    <mergeCell ref="R23:Y23"/>
    <mergeCell ref="Z23:AC23"/>
    <mergeCell ref="AD23:AK23"/>
    <mergeCell ref="AL23:AO23"/>
    <mergeCell ref="AP23:BF23"/>
    <mergeCell ref="BG23:BN23"/>
    <mergeCell ref="CD24:CQ24"/>
    <mergeCell ref="BS23:CB23"/>
    <mergeCell ref="B22:Q22"/>
    <mergeCell ref="R22:Y22"/>
    <mergeCell ref="Z22:AC22"/>
    <mergeCell ref="AD22:AK22"/>
    <mergeCell ref="AL22:AO22"/>
    <mergeCell ref="AP22:BF22"/>
    <mergeCell ref="BG22:BN22"/>
    <mergeCell ref="BO22:BR22"/>
    <mergeCell ref="CZ25:DC25"/>
    <mergeCell ref="DD25:DK25"/>
    <mergeCell ref="B20:Q20"/>
    <mergeCell ref="R20:Y20"/>
    <mergeCell ref="Z20:AC20"/>
    <mergeCell ref="AD20:AK20"/>
    <mergeCell ref="AL20:AO20"/>
    <mergeCell ref="CZ20:DC20"/>
    <mergeCell ref="DD20:DP20"/>
    <mergeCell ref="BO20:BR20"/>
    <mergeCell ref="CZ21:DC21"/>
    <mergeCell ref="DD21:DP21"/>
    <mergeCell ref="CD23:CQ23"/>
    <mergeCell ref="CR23:CY23"/>
    <mergeCell ref="CZ23:DC23"/>
    <mergeCell ref="DD23:DK23"/>
    <mergeCell ref="DL23:DV23"/>
    <mergeCell ref="BS22:CB22"/>
    <mergeCell ref="BS25:CB25"/>
    <mergeCell ref="CD25:CQ25"/>
    <mergeCell ref="CR25:CY25"/>
    <mergeCell ref="CD21:CQ21"/>
    <mergeCell ref="CR21:CY21"/>
    <mergeCell ref="BO23:BR23"/>
    <mergeCell ref="BS20:CB20"/>
    <mergeCell ref="CD20:CQ20"/>
    <mergeCell ref="CR20:CY20"/>
    <mergeCell ref="DQ21:EC21"/>
    <mergeCell ref="BO21:BR21"/>
    <mergeCell ref="BS21:CB21"/>
    <mergeCell ref="DQ20:EC20"/>
    <mergeCell ref="B21:Q21"/>
    <mergeCell ref="R21:Y21"/>
    <mergeCell ref="Z21:AC21"/>
    <mergeCell ref="AD21:AK21"/>
    <mergeCell ref="AL21:AO21"/>
    <mergeCell ref="AP21:BF21"/>
    <mergeCell ref="BG21:BN21"/>
    <mergeCell ref="AP20:BF20"/>
    <mergeCell ref="BG20:BN20"/>
    <mergeCell ref="DQ19:EC19"/>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D16:DP16"/>
    <mergeCell ref="DQ16:EC16"/>
    <mergeCell ref="DQ15:EC15"/>
    <mergeCell ref="B18:Q18"/>
    <mergeCell ref="R18:Y18"/>
    <mergeCell ref="Z18:AC18"/>
    <mergeCell ref="AD18:AK18"/>
    <mergeCell ref="AL18:AO18"/>
    <mergeCell ref="AP18:BF18"/>
    <mergeCell ref="BG18:BN18"/>
    <mergeCell ref="AP17:BF17"/>
    <mergeCell ref="B17:Q17"/>
    <mergeCell ref="R17:Y17"/>
    <mergeCell ref="Z17:AC17"/>
    <mergeCell ref="AD17:AK17"/>
    <mergeCell ref="AL17:AO17"/>
    <mergeCell ref="BG17:BN17"/>
    <mergeCell ref="AD14:AK14"/>
    <mergeCell ref="AL14:AO14"/>
    <mergeCell ref="AP14:BF14"/>
    <mergeCell ref="BG14:BN14"/>
    <mergeCell ref="CR17:CY17"/>
    <mergeCell ref="DQ18:EC18"/>
    <mergeCell ref="BO18:BR18"/>
    <mergeCell ref="BS18:CB18"/>
    <mergeCell ref="CD15:CQ15"/>
    <mergeCell ref="CR15:CY15"/>
    <mergeCell ref="CZ15:DC15"/>
    <mergeCell ref="DD15:DP15"/>
    <mergeCell ref="CD16:CQ16"/>
    <mergeCell ref="CR16:CY16"/>
    <mergeCell ref="DD17:DP17"/>
    <mergeCell ref="DQ17:EC17"/>
    <mergeCell ref="CZ17:DC17"/>
    <mergeCell ref="BO17:BR17"/>
    <mergeCell ref="BS17:CB17"/>
    <mergeCell ref="CD17:CQ17"/>
    <mergeCell ref="CD18:CQ18"/>
    <mergeCell ref="CR18:CY18"/>
    <mergeCell ref="CZ18:DC18"/>
    <mergeCell ref="DD18:DP18"/>
    <mergeCell ref="CZ16:DC16"/>
    <mergeCell ref="B15:Q15"/>
    <mergeCell ref="R15:Y15"/>
    <mergeCell ref="Z15:AC15"/>
    <mergeCell ref="AD15:AK15"/>
    <mergeCell ref="AL15:AO15"/>
    <mergeCell ref="AP15:BF15"/>
    <mergeCell ref="BG15:BN15"/>
    <mergeCell ref="BO16:BR16"/>
    <mergeCell ref="BS16:CB16"/>
    <mergeCell ref="BO15:BR15"/>
    <mergeCell ref="BS15:CB15"/>
    <mergeCell ref="B16:Q16"/>
    <mergeCell ref="R16:Y16"/>
    <mergeCell ref="Z16:AC16"/>
    <mergeCell ref="AD16:AK16"/>
    <mergeCell ref="AL16:AO16"/>
    <mergeCell ref="AP16:BF16"/>
    <mergeCell ref="BG16:BN16"/>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BO14:BR14"/>
    <mergeCell ref="BS14:CB14"/>
    <mergeCell ref="CD14:CQ14"/>
    <mergeCell ref="CR14:CY14"/>
    <mergeCell ref="CZ14:DC14"/>
    <mergeCell ref="B14:Q14"/>
    <mergeCell ref="R14:Y14"/>
    <mergeCell ref="Z14:AC14"/>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CZ10:DC10"/>
    <mergeCell ref="B9:Q9"/>
    <mergeCell ref="R9:Y9"/>
    <mergeCell ref="Z9:AC9"/>
    <mergeCell ref="AD9:AK9"/>
    <mergeCell ref="AL9:AO9"/>
    <mergeCell ref="AP9:BF9"/>
    <mergeCell ref="BG9:BN9"/>
    <mergeCell ref="BO10:BR10"/>
    <mergeCell ref="BS10:CB10"/>
    <mergeCell ref="BO9:BR9"/>
    <mergeCell ref="BS9:CB9"/>
    <mergeCell ref="B10:Q10"/>
    <mergeCell ref="R10:Y10"/>
    <mergeCell ref="Z10:AC10"/>
    <mergeCell ref="AD10:AK10"/>
    <mergeCell ref="AL10:AO10"/>
    <mergeCell ref="AP10:BF10"/>
    <mergeCell ref="BG10:BN10"/>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BS8:CB8"/>
    <mergeCell ref="CD8:CQ8"/>
    <mergeCell ref="CR8:CY8"/>
    <mergeCell ref="CZ8:DC8"/>
    <mergeCell ref="B8:Q8"/>
    <mergeCell ref="R8:Y8"/>
    <mergeCell ref="Z8:AC8"/>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zoomScale="70" zoomScaleNormal="25" zoomScaleSheetLayoutView="70" workbookViewId="0"/>
  </sheetViews>
  <sheetFormatPr defaultColWidth="0" defaultRowHeight="13.5" zeroHeight="1" x14ac:dyDescent="0.15"/>
  <cols>
    <col min="1" max="130" width="2.75" style="100" customWidth="1"/>
    <col min="131" max="131" width="1.625" style="100" customWidth="1"/>
    <col min="132" max="16384" width="9" style="100" hidden="1"/>
  </cols>
  <sheetData>
    <row r="1" spans="1:131" s="102" customFormat="1" ht="11.25" customHeight="1" thickBot="1" x14ac:dyDescent="0.2">
      <c r="A1" s="147"/>
      <c r="B1" s="147"/>
      <c r="C1" s="147"/>
      <c r="D1" s="147"/>
      <c r="E1" s="147"/>
      <c r="F1" s="147"/>
      <c r="G1" s="147"/>
      <c r="H1" s="147"/>
      <c r="I1" s="147"/>
      <c r="J1" s="147"/>
      <c r="K1" s="147"/>
      <c r="L1" s="147"/>
      <c r="M1" s="147"/>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6"/>
      <c r="DQ1" s="145"/>
      <c r="DR1" s="145"/>
      <c r="DS1" s="145"/>
      <c r="DT1" s="145"/>
      <c r="DU1" s="145"/>
      <c r="DV1" s="145"/>
      <c r="DW1" s="145"/>
      <c r="DX1" s="145"/>
      <c r="DY1" s="145"/>
      <c r="DZ1" s="145"/>
      <c r="EA1" s="103"/>
    </row>
    <row r="2" spans="1:131" s="141" customFormat="1" ht="26.25" customHeight="1" thickBot="1" x14ac:dyDescent="0.2">
      <c r="A2" s="144" t="s">
        <v>426</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700" t="s">
        <v>425</v>
      </c>
      <c r="DK2" s="701"/>
      <c r="DL2" s="701"/>
      <c r="DM2" s="701"/>
      <c r="DN2" s="701"/>
      <c r="DO2" s="702"/>
      <c r="DP2" s="143"/>
      <c r="DQ2" s="700" t="s">
        <v>424</v>
      </c>
      <c r="DR2" s="701"/>
      <c r="DS2" s="701"/>
      <c r="DT2" s="701"/>
      <c r="DU2" s="701"/>
      <c r="DV2" s="701"/>
      <c r="DW2" s="701"/>
      <c r="DX2" s="701"/>
      <c r="DY2" s="701"/>
      <c r="DZ2" s="702"/>
      <c r="EA2" s="142"/>
    </row>
    <row r="3" spans="1:131" s="102" customFormat="1" ht="11.2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03"/>
    </row>
    <row r="4" spans="1:131" s="136" customFormat="1" ht="26.25" customHeight="1" thickBot="1" x14ac:dyDescent="0.2">
      <c r="A4" s="703" t="s">
        <v>423</v>
      </c>
      <c r="B4" s="703"/>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134"/>
      <c r="BA4" s="134"/>
      <c r="BB4" s="134"/>
      <c r="BC4" s="134"/>
      <c r="BD4" s="134"/>
      <c r="BE4" s="107"/>
      <c r="BF4" s="107"/>
      <c r="BG4" s="107"/>
      <c r="BH4" s="107"/>
      <c r="BI4" s="107"/>
      <c r="BJ4" s="107"/>
      <c r="BK4" s="107"/>
      <c r="BL4" s="107"/>
      <c r="BM4" s="107"/>
      <c r="BN4" s="107"/>
      <c r="BO4" s="107"/>
      <c r="BP4" s="107"/>
      <c r="BQ4" s="134" t="s">
        <v>422</v>
      </c>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08"/>
    </row>
    <row r="5" spans="1:131" s="136" customFormat="1" ht="26.25" customHeight="1" x14ac:dyDescent="0.15">
      <c r="A5" s="704" t="s">
        <v>398</v>
      </c>
      <c r="B5" s="705"/>
      <c r="C5" s="705"/>
      <c r="D5" s="705"/>
      <c r="E5" s="705"/>
      <c r="F5" s="705"/>
      <c r="G5" s="705"/>
      <c r="H5" s="705"/>
      <c r="I5" s="705"/>
      <c r="J5" s="705"/>
      <c r="K5" s="705"/>
      <c r="L5" s="705"/>
      <c r="M5" s="705"/>
      <c r="N5" s="705"/>
      <c r="O5" s="705"/>
      <c r="P5" s="706"/>
      <c r="Q5" s="710" t="s">
        <v>421</v>
      </c>
      <c r="R5" s="711"/>
      <c r="S5" s="711"/>
      <c r="T5" s="711"/>
      <c r="U5" s="712"/>
      <c r="V5" s="710" t="s">
        <v>420</v>
      </c>
      <c r="W5" s="711"/>
      <c r="X5" s="711"/>
      <c r="Y5" s="711"/>
      <c r="Z5" s="712"/>
      <c r="AA5" s="710" t="s">
        <v>419</v>
      </c>
      <c r="AB5" s="711"/>
      <c r="AC5" s="711"/>
      <c r="AD5" s="711"/>
      <c r="AE5" s="711"/>
      <c r="AF5" s="716" t="s">
        <v>418</v>
      </c>
      <c r="AG5" s="711"/>
      <c r="AH5" s="711"/>
      <c r="AI5" s="711"/>
      <c r="AJ5" s="717"/>
      <c r="AK5" s="711" t="s">
        <v>417</v>
      </c>
      <c r="AL5" s="711"/>
      <c r="AM5" s="711"/>
      <c r="AN5" s="711"/>
      <c r="AO5" s="712"/>
      <c r="AP5" s="710" t="s">
        <v>416</v>
      </c>
      <c r="AQ5" s="711"/>
      <c r="AR5" s="711"/>
      <c r="AS5" s="711"/>
      <c r="AT5" s="712"/>
      <c r="AU5" s="710" t="s">
        <v>383</v>
      </c>
      <c r="AV5" s="711"/>
      <c r="AW5" s="711"/>
      <c r="AX5" s="711"/>
      <c r="AY5" s="717"/>
      <c r="AZ5" s="139"/>
      <c r="BA5" s="139"/>
      <c r="BB5" s="139"/>
      <c r="BC5" s="139"/>
      <c r="BD5" s="139"/>
      <c r="BE5" s="104"/>
      <c r="BF5" s="104"/>
      <c r="BG5" s="104"/>
      <c r="BH5" s="104"/>
      <c r="BI5" s="104"/>
      <c r="BJ5" s="104"/>
      <c r="BK5" s="104"/>
      <c r="BL5" s="104"/>
      <c r="BM5" s="104"/>
      <c r="BN5" s="104"/>
      <c r="BO5" s="104"/>
      <c r="BP5" s="104"/>
      <c r="BQ5" s="704" t="s">
        <v>415</v>
      </c>
      <c r="BR5" s="705"/>
      <c r="BS5" s="705"/>
      <c r="BT5" s="705"/>
      <c r="BU5" s="705"/>
      <c r="BV5" s="705"/>
      <c r="BW5" s="705"/>
      <c r="BX5" s="705"/>
      <c r="BY5" s="705"/>
      <c r="BZ5" s="705"/>
      <c r="CA5" s="705"/>
      <c r="CB5" s="705"/>
      <c r="CC5" s="705"/>
      <c r="CD5" s="705"/>
      <c r="CE5" s="705"/>
      <c r="CF5" s="705"/>
      <c r="CG5" s="706"/>
      <c r="CH5" s="710" t="s">
        <v>414</v>
      </c>
      <c r="CI5" s="711"/>
      <c r="CJ5" s="711"/>
      <c r="CK5" s="711"/>
      <c r="CL5" s="712"/>
      <c r="CM5" s="710" t="s">
        <v>413</v>
      </c>
      <c r="CN5" s="711"/>
      <c r="CO5" s="711"/>
      <c r="CP5" s="711"/>
      <c r="CQ5" s="712"/>
      <c r="CR5" s="710" t="s">
        <v>412</v>
      </c>
      <c r="CS5" s="711"/>
      <c r="CT5" s="711"/>
      <c r="CU5" s="711"/>
      <c r="CV5" s="712"/>
      <c r="CW5" s="710" t="s">
        <v>411</v>
      </c>
      <c r="CX5" s="711"/>
      <c r="CY5" s="711"/>
      <c r="CZ5" s="711"/>
      <c r="DA5" s="712"/>
      <c r="DB5" s="710" t="s">
        <v>410</v>
      </c>
      <c r="DC5" s="711"/>
      <c r="DD5" s="711"/>
      <c r="DE5" s="711"/>
      <c r="DF5" s="712"/>
      <c r="DG5" s="720" t="s">
        <v>409</v>
      </c>
      <c r="DH5" s="721"/>
      <c r="DI5" s="721"/>
      <c r="DJ5" s="721"/>
      <c r="DK5" s="722"/>
      <c r="DL5" s="720" t="s">
        <v>408</v>
      </c>
      <c r="DM5" s="721"/>
      <c r="DN5" s="721"/>
      <c r="DO5" s="721"/>
      <c r="DP5" s="722"/>
      <c r="DQ5" s="710" t="s">
        <v>407</v>
      </c>
      <c r="DR5" s="711"/>
      <c r="DS5" s="711"/>
      <c r="DT5" s="711"/>
      <c r="DU5" s="712"/>
      <c r="DV5" s="710" t="s">
        <v>383</v>
      </c>
      <c r="DW5" s="711"/>
      <c r="DX5" s="711"/>
      <c r="DY5" s="711"/>
      <c r="DZ5" s="717"/>
      <c r="EA5" s="108"/>
    </row>
    <row r="6" spans="1:131" s="136" customFormat="1" ht="26.25" customHeight="1" thickBot="1" x14ac:dyDescent="0.2">
      <c r="A6" s="707"/>
      <c r="B6" s="708"/>
      <c r="C6" s="708"/>
      <c r="D6" s="708"/>
      <c r="E6" s="708"/>
      <c r="F6" s="708"/>
      <c r="G6" s="708"/>
      <c r="H6" s="708"/>
      <c r="I6" s="708"/>
      <c r="J6" s="708"/>
      <c r="K6" s="708"/>
      <c r="L6" s="708"/>
      <c r="M6" s="708"/>
      <c r="N6" s="708"/>
      <c r="O6" s="708"/>
      <c r="P6" s="709"/>
      <c r="Q6" s="713"/>
      <c r="R6" s="714"/>
      <c r="S6" s="714"/>
      <c r="T6" s="714"/>
      <c r="U6" s="715"/>
      <c r="V6" s="713"/>
      <c r="W6" s="714"/>
      <c r="X6" s="714"/>
      <c r="Y6" s="714"/>
      <c r="Z6" s="715"/>
      <c r="AA6" s="713"/>
      <c r="AB6" s="714"/>
      <c r="AC6" s="714"/>
      <c r="AD6" s="714"/>
      <c r="AE6" s="714"/>
      <c r="AF6" s="718"/>
      <c r="AG6" s="714"/>
      <c r="AH6" s="714"/>
      <c r="AI6" s="714"/>
      <c r="AJ6" s="719"/>
      <c r="AK6" s="714"/>
      <c r="AL6" s="714"/>
      <c r="AM6" s="714"/>
      <c r="AN6" s="714"/>
      <c r="AO6" s="715"/>
      <c r="AP6" s="713"/>
      <c r="AQ6" s="714"/>
      <c r="AR6" s="714"/>
      <c r="AS6" s="714"/>
      <c r="AT6" s="715"/>
      <c r="AU6" s="713"/>
      <c r="AV6" s="714"/>
      <c r="AW6" s="714"/>
      <c r="AX6" s="714"/>
      <c r="AY6" s="719"/>
      <c r="AZ6" s="134"/>
      <c r="BA6" s="134"/>
      <c r="BB6" s="134"/>
      <c r="BC6" s="134"/>
      <c r="BD6" s="134"/>
      <c r="BE6" s="107"/>
      <c r="BF6" s="107"/>
      <c r="BG6" s="107"/>
      <c r="BH6" s="107"/>
      <c r="BI6" s="107"/>
      <c r="BJ6" s="107"/>
      <c r="BK6" s="107"/>
      <c r="BL6" s="107"/>
      <c r="BM6" s="107"/>
      <c r="BN6" s="107"/>
      <c r="BO6" s="107"/>
      <c r="BP6" s="107"/>
      <c r="BQ6" s="707"/>
      <c r="BR6" s="708"/>
      <c r="BS6" s="708"/>
      <c r="BT6" s="708"/>
      <c r="BU6" s="708"/>
      <c r="BV6" s="708"/>
      <c r="BW6" s="708"/>
      <c r="BX6" s="708"/>
      <c r="BY6" s="708"/>
      <c r="BZ6" s="708"/>
      <c r="CA6" s="708"/>
      <c r="CB6" s="708"/>
      <c r="CC6" s="708"/>
      <c r="CD6" s="708"/>
      <c r="CE6" s="708"/>
      <c r="CF6" s="708"/>
      <c r="CG6" s="709"/>
      <c r="CH6" s="713"/>
      <c r="CI6" s="714"/>
      <c r="CJ6" s="714"/>
      <c r="CK6" s="714"/>
      <c r="CL6" s="715"/>
      <c r="CM6" s="713"/>
      <c r="CN6" s="714"/>
      <c r="CO6" s="714"/>
      <c r="CP6" s="714"/>
      <c r="CQ6" s="715"/>
      <c r="CR6" s="713"/>
      <c r="CS6" s="714"/>
      <c r="CT6" s="714"/>
      <c r="CU6" s="714"/>
      <c r="CV6" s="715"/>
      <c r="CW6" s="713"/>
      <c r="CX6" s="714"/>
      <c r="CY6" s="714"/>
      <c r="CZ6" s="714"/>
      <c r="DA6" s="715"/>
      <c r="DB6" s="713"/>
      <c r="DC6" s="714"/>
      <c r="DD6" s="714"/>
      <c r="DE6" s="714"/>
      <c r="DF6" s="715"/>
      <c r="DG6" s="723"/>
      <c r="DH6" s="724"/>
      <c r="DI6" s="724"/>
      <c r="DJ6" s="724"/>
      <c r="DK6" s="725"/>
      <c r="DL6" s="723"/>
      <c r="DM6" s="724"/>
      <c r="DN6" s="724"/>
      <c r="DO6" s="724"/>
      <c r="DP6" s="725"/>
      <c r="DQ6" s="713"/>
      <c r="DR6" s="714"/>
      <c r="DS6" s="714"/>
      <c r="DT6" s="714"/>
      <c r="DU6" s="715"/>
      <c r="DV6" s="713"/>
      <c r="DW6" s="714"/>
      <c r="DX6" s="714"/>
      <c r="DY6" s="714"/>
      <c r="DZ6" s="719"/>
      <c r="EA6" s="108"/>
    </row>
    <row r="7" spans="1:131" s="136" customFormat="1" ht="26.25" customHeight="1" thickTop="1" x14ac:dyDescent="0.15">
      <c r="A7" s="132">
        <v>1</v>
      </c>
      <c r="B7" s="759" t="s">
        <v>406</v>
      </c>
      <c r="C7" s="760"/>
      <c r="D7" s="760"/>
      <c r="E7" s="760"/>
      <c r="F7" s="760"/>
      <c r="G7" s="760"/>
      <c r="H7" s="760"/>
      <c r="I7" s="760"/>
      <c r="J7" s="760"/>
      <c r="K7" s="760"/>
      <c r="L7" s="760"/>
      <c r="M7" s="760"/>
      <c r="N7" s="760"/>
      <c r="O7" s="760"/>
      <c r="P7" s="761"/>
      <c r="Q7" s="762">
        <v>2527</v>
      </c>
      <c r="R7" s="763"/>
      <c r="S7" s="763"/>
      <c r="T7" s="763"/>
      <c r="U7" s="763"/>
      <c r="V7" s="763">
        <v>2419</v>
      </c>
      <c r="W7" s="763"/>
      <c r="X7" s="763"/>
      <c r="Y7" s="763"/>
      <c r="Z7" s="763"/>
      <c r="AA7" s="763">
        <v>108</v>
      </c>
      <c r="AB7" s="763"/>
      <c r="AC7" s="763"/>
      <c r="AD7" s="763"/>
      <c r="AE7" s="764"/>
      <c r="AF7" s="765">
        <v>43</v>
      </c>
      <c r="AG7" s="766"/>
      <c r="AH7" s="766"/>
      <c r="AI7" s="766"/>
      <c r="AJ7" s="767"/>
      <c r="AK7" s="698" t="s">
        <v>403</v>
      </c>
      <c r="AL7" s="699"/>
      <c r="AM7" s="699"/>
      <c r="AN7" s="699"/>
      <c r="AO7" s="699"/>
      <c r="AP7" s="699">
        <v>1224</v>
      </c>
      <c r="AQ7" s="699"/>
      <c r="AR7" s="699"/>
      <c r="AS7" s="699"/>
      <c r="AT7" s="699"/>
      <c r="AU7" s="732"/>
      <c r="AV7" s="732"/>
      <c r="AW7" s="732"/>
      <c r="AX7" s="732"/>
      <c r="AY7" s="733"/>
      <c r="AZ7" s="134"/>
      <c r="BA7" s="134"/>
      <c r="BB7" s="134"/>
      <c r="BC7" s="134"/>
      <c r="BD7" s="134"/>
      <c r="BE7" s="107"/>
      <c r="BF7" s="107"/>
      <c r="BG7" s="107"/>
      <c r="BH7" s="107"/>
      <c r="BI7" s="107"/>
      <c r="BJ7" s="107"/>
      <c r="BK7" s="107"/>
      <c r="BL7" s="107"/>
      <c r="BM7" s="107"/>
      <c r="BN7" s="107"/>
      <c r="BO7" s="107"/>
      <c r="BP7" s="107"/>
      <c r="BQ7" s="138">
        <v>1</v>
      </c>
      <c r="BR7" s="137"/>
      <c r="BS7" s="734" t="s">
        <v>405</v>
      </c>
      <c r="BT7" s="735"/>
      <c r="BU7" s="735"/>
      <c r="BV7" s="735"/>
      <c r="BW7" s="735"/>
      <c r="BX7" s="735"/>
      <c r="BY7" s="735"/>
      <c r="BZ7" s="735"/>
      <c r="CA7" s="735"/>
      <c r="CB7" s="735"/>
      <c r="CC7" s="735"/>
      <c r="CD7" s="735"/>
      <c r="CE7" s="735"/>
      <c r="CF7" s="735"/>
      <c r="CG7" s="736"/>
      <c r="CH7" s="737">
        <v>1</v>
      </c>
      <c r="CI7" s="738"/>
      <c r="CJ7" s="738"/>
      <c r="CK7" s="738"/>
      <c r="CL7" s="739"/>
      <c r="CM7" s="737">
        <v>33</v>
      </c>
      <c r="CN7" s="738"/>
      <c r="CO7" s="738"/>
      <c r="CP7" s="738"/>
      <c r="CQ7" s="739"/>
      <c r="CR7" s="737">
        <v>31</v>
      </c>
      <c r="CS7" s="738"/>
      <c r="CT7" s="738"/>
      <c r="CU7" s="738"/>
      <c r="CV7" s="739"/>
      <c r="CW7" s="737"/>
      <c r="CX7" s="738"/>
      <c r="CY7" s="738"/>
      <c r="CZ7" s="738"/>
      <c r="DA7" s="739"/>
      <c r="DB7" s="737"/>
      <c r="DC7" s="738"/>
      <c r="DD7" s="738"/>
      <c r="DE7" s="738"/>
      <c r="DF7" s="739"/>
      <c r="DG7" s="737"/>
      <c r="DH7" s="738"/>
      <c r="DI7" s="738"/>
      <c r="DJ7" s="738"/>
      <c r="DK7" s="739"/>
      <c r="DL7" s="737"/>
      <c r="DM7" s="738"/>
      <c r="DN7" s="738"/>
      <c r="DO7" s="738"/>
      <c r="DP7" s="739"/>
      <c r="DQ7" s="737"/>
      <c r="DR7" s="738"/>
      <c r="DS7" s="738"/>
      <c r="DT7" s="738"/>
      <c r="DU7" s="739"/>
      <c r="DV7" s="756"/>
      <c r="DW7" s="757"/>
      <c r="DX7" s="757"/>
      <c r="DY7" s="757"/>
      <c r="DZ7" s="758"/>
      <c r="EA7" s="108"/>
    </row>
    <row r="8" spans="1:131" s="136" customFormat="1" ht="26.25" customHeight="1" x14ac:dyDescent="0.15">
      <c r="A8" s="131">
        <v>2</v>
      </c>
      <c r="B8" s="746" t="s">
        <v>404</v>
      </c>
      <c r="C8" s="747"/>
      <c r="D8" s="747"/>
      <c r="E8" s="747"/>
      <c r="F8" s="747"/>
      <c r="G8" s="747"/>
      <c r="H8" s="747"/>
      <c r="I8" s="747"/>
      <c r="J8" s="747"/>
      <c r="K8" s="747"/>
      <c r="L8" s="747"/>
      <c r="M8" s="747"/>
      <c r="N8" s="747"/>
      <c r="O8" s="747"/>
      <c r="P8" s="748"/>
      <c r="Q8" s="749">
        <v>22</v>
      </c>
      <c r="R8" s="750"/>
      <c r="S8" s="750"/>
      <c r="T8" s="750"/>
      <c r="U8" s="750"/>
      <c r="V8" s="750">
        <v>22</v>
      </c>
      <c r="W8" s="750"/>
      <c r="X8" s="750"/>
      <c r="Y8" s="750"/>
      <c r="Z8" s="750"/>
      <c r="AA8" s="750">
        <v>0</v>
      </c>
      <c r="AB8" s="750"/>
      <c r="AC8" s="750"/>
      <c r="AD8" s="750"/>
      <c r="AE8" s="751"/>
      <c r="AF8" s="752">
        <v>0</v>
      </c>
      <c r="AG8" s="753"/>
      <c r="AH8" s="753"/>
      <c r="AI8" s="753"/>
      <c r="AJ8" s="754"/>
      <c r="AK8" s="755">
        <v>21</v>
      </c>
      <c r="AL8" s="740"/>
      <c r="AM8" s="740"/>
      <c r="AN8" s="740"/>
      <c r="AO8" s="740"/>
      <c r="AP8" s="740" t="s">
        <v>403</v>
      </c>
      <c r="AQ8" s="740"/>
      <c r="AR8" s="740"/>
      <c r="AS8" s="740"/>
      <c r="AT8" s="740"/>
      <c r="AU8" s="741"/>
      <c r="AV8" s="741"/>
      <c r="AW8" s="741"/>
      <c r="AX8" s="741"/>
      <c r="AY8" s="742"/>
      <c r="AZ8" s="134"/>
      <c r="BA8" s="134"/>
      <c r="BB8" s="134"/>
      <c r="BC8" s="134"/>
      <c r="BD8" s="134"/>
      <c r="BE8" s="107"/>
      <c r="BF8" s="107"/>
      <c r="BG8" s="107"/>
      <c r="BH8" s="107"/>
      <c r="BI8" s="107"/>
      <c r="BJ8" s="107"/>
      <c r="BK8" s="107"/>
      <c r="BL8" s="107"/>
      <c r="BM8" s="107"/>
      <c r="BN8" s="107"/>
      <c r="BO8" s="107"/>
      <c r="BP8" s="107"/>
      <c r="BQ8" s="129">
        <v>2</v>
      </c>
      <c r="BR8" s="133"/>
      <c r="BS8" s="743"/>
      <c r="BT8" s="744"/>
      <c r="BU8" s="744"/>
      <c r="BV8" s="744"/>
      <c r="BW8" s="744"/>
      <c r="BX8" s="744"/>
      <c r="BY8" s="744"/>
      <c r="BZ8" s="744"/>
      <c r="CA8" s="744"/>
      <c r="CB8" s="744"/>
      <c r="CC8" s="744"/>
      <c r="CD8" s="744"/>
      <c r="CE8" s="744"/>
      <c r="CF8" s="744"/>
      <c r="CG8" s="745"/>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29"/>
      <c r="DW8" s="730"/>
      <c r="DX8" s="730"/>
      <c r="DY8" s="730"/>
      <c r="DZ8" s="731"/>
      <c r="EA8" s="108"/>
    </row>
    <row r="9" spans="1:131" s="136" customFormat="1" ht="26.25" customHeight="1" x14ac:dyDescent="0.15">
      <c r="A9" s="131">
        <v>3</v>
      </c>
      <c r="B9" s="746"/>
      <c r="C9" s="747"/>
      <c r="D9" s="747"/>
      <c r="E9" s="747"/>
      <c r="F9" s="747"/>
      <c r="G9" s="747"/>
      <c r="H9" s="747"/>
      <c r="I9" s="747"/>
      <c r="J9" s="747"/>
      <c r="K9" s="747"/>
      <c r="L9" s="747"/>
      <c r="M9" s="747"/>
      <c r="N9" s="747"/>
      <c r="O9" s="747"/>
      <c r="P9" s="748"/>
      <c r="Q9" s="749"/>
      <c r="R9" s="750"/>
      <c r="S9" s="750"/>
      <c r="T9" s="750"/>
      <c r="U9" s="750"/>
      <c r="V9" s="750"/>
      <c r="W9" s="750"/>
      <c r="X9" s="750"/>
      <c r="Y9" s="750"/>
      <c r="Z9" s="750"/>
      <c r="AA9" s="750"/>
      <c r="AB9" s="750"/>
      <c r="AC9" s="750"/>
      <c r="AD9" s="750"/>
      <c r="AE9" s="751"/>
      <c r="AF9" s="752"/>
      <c r="AG9" s="753"/>
      <c r="AH9" s="753"/>
      <c r="AI9" s="753"/>
      <c r="AJ9" s="754"/>
      <c r="AK9" s="755"/>
      <c r="AL9" s="740"/>
      <c r="AM9" s="740"/>
      <c r="AN9" s="740"/>
      <c r="AO9" s="740"/>
      <c r="AP9" s="740"/>
      <c r="AQ9" s="740"/>
      <c r="AR9" s="740"/>
      <c r="AS9" s="740"/>
      <c r="AT9" s="740"/>
      <c r="AU9" s="741"/>
      <c r="AV9" s="741"/>
      <c r="AW9" s="741"/>
      <c r="AX9" s="741"/>
      <c r="AY9" s="742"/>
      <c r="AZ9" s="134"/>
      <c r="BA9" s="134"/>
      <c r="BB9" s="134"/>
      <c r="BC9" s="134"/>
      <c r="BD9" s="134"/>
      <c r="BE9" s="107"/>
      <c r="BF9" s="107"/>
      <c r="BG9" s="107"/>
      <c r="BH9" s="107"/>
      <c r="BI9" s="107"/>
      <c r="BJ9" s="107"/>
      <c r="BK9" s="107"/>
      <c r="BL9" s="107"/>
      <c r="BM9" s="107"/>
      <c r="BN9" s="107"/>
      <c r="BO9" s="107"/>
      <c r="BP9" s="107"/>
      <c r="BQ9" s="129">
        <v>3</v>
      </c>
      <c r="BR9" s="133"/>
      <c r="BS9" s="743"/>
      <c r="BT9" s="744"/>
      <c r="BU9" s="744"/>
      <c r="BV9" s="744"/>
      <c r="BW9" s="744"/>
      <c r="BX9" s="744"/>
      <c r="BY9" s="744"/>
      <c r="BZ9" s="744"/>
      <c r="CA9" s="744"/>
      <c r="CB9" s="744"/>
      <c r="CC9" s="744"/>
      <c r="CD9" s="744"/>
      <c r="CE9" s="744"/>
      <c r="CF9" s="744"/>
      <c r="CG9" s="745"/>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29"/>
      <c r="DW9" s="730"/>
      <c r="DX9" s="730"/>
      <c r="DY9" s="730"/>
      <c r="DZ9" s="731"/>
      <c r="EA9" s="108"/>
    </row>
    <row r="10" spans="1:131" s="136" customFormat="1" ht="26.25" customHeight="1" x14ac:dyDescent="0.15">
      <c r="A10" s="131">
        <v>4</v>
      </c>
      <c r="B10" s="746"/>
      <c r="C10" s="747"/>
      <c r="D10" s="747"/>
      <c r="E10" s="747"/>
      <c r="F10" s="747"/>
      <c r="G10" s="747"/>
      <c r="H10" s="747"/>
      <c r="I10" s="747"/>
      <c r="J10" s="747"/>
      <c r="K10" s="747"/>
      <c r="L10" s="747"/>
      <c r="M10" s="747"/>
      <c r="N10" s="747"/>
      <c r="O10" s="747"/>
      <c r="P10" s="748"/>
      <c r="Q10" s="749"/>
      <c r="R10" s="750"/>
      <c r="S10" s="750"/>
      <c r="T10" s="750"/>
      <c r="U10" s="750"/>
      <c r="V10" s="750"/>
      <c r="W10" s="750"/>
      <c r="X10" s="750"/>
      <c r="Y10" s="750"/>
      <c r="Z10" s="750"/>
      <c r="AA10" s="750"/>
      <c r="AB10" s="750"/>
      <c r="AC10" s="750"/>
      <c r="AD10" s="750"/>
      <c r="AE10" s="751"/>
      <c r="AF10" s="752"/>
      <c r="AG10" s="753"/>
      <c r="AH10" s="753"/>
      <c r="AI10" s="753"/>
      <c r="AJ10" s="754"/>
      <c r="AK10" s="755"/>
      <c r="AL10" s="740"/>
      <c r="AM10" s="740"/>
      <c r="AN10" s="740"/>
      <c r="AO10" s="740"/>
      <c r="AP10" s="740"/>
      <c r="AQ10" s="740"/>
      <c r="AR10" s="740"/>
      <c r="AS10" s="740"/>
      <c r="AT10" s="740"/>
      <c r="AU10" s="741"/>
      <c r="AV10" s="741"/>
      <c r="AW10" s="741"/>
      <c r="AX10" s="741"/>
      <c r="AY10" s="742"/>
      <c r="AZ10" s="134"/>
      <c r="BA10" s="134"/>
      <c r="BB10" s="134"/>
      <c r="BC10" s="134"/>
      <c r="BD10" s="134"/>
      <c r="BE10" s="107"/>
      <c r="BF10" s="107"/>
      <c r="BG10" s="107"/>
      <c r="BH10" s="107"/>
      <c r="BI10" s="107"/>
      <c r="BJ10" s="107"/>
      <c r="BK10" s="107"/>
      <c r="BL10" s="107"/>
      <c r="BM10" s="107"/>
      <c r="BN10" s="107"/>
      <c r="BO10" s="107"/>
      <c r="BP10" s="107"/>
      <c r="BQ10" s="129">
        <v>4</v>
      </c>
      <c r="BR10" s="133"/>
      <c r="BS10" s="743"/>
      <c r="BT10" s="744"/>
      <c r="BU10" s="744"/>
      <c r="BV10" s="744"/>
      <c r="BW10" s="744"/>
      <c r="BX10" s="744"/>
      <c r="BY10" s="744"/>
      <c r="BZ10" s="744"/>
      <c r="CA10" s="744"/>
      <c r="CB10" s="744"/>
      <c r="CC10" s="744"/>
      <c r="CD10" s="744"/>
      <c r="CE10" s="744"/>
      <c r="CF10" s="744"/>
      <c r="CG10" s="745"/>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29"/>
      <c r="DW10" s="730"/>
      <c r="DX10" s="730"/>
      <c r="DY10" s="730"/>
      <c r="DZ10" s="731"/>
      <c r="EA10" s="108"/>
    </row>
    <row r="11" spans="1:131" s="136" customFormat="1" ht="26.25" customHeight="1" x14ac:dyDescent="0.15">
      <c r="A11" s="131">
        <v>5</v>
      </c>
      <c r="B11" s="746"/>
      <c r="C11" s="747"/>
      <c r="D11" s="747"/>
      <c r="E11" s="747"/>
      <c r="F11" s="747"/>
      <c r="G11" s="747"/>
      <c r="H11" s="747"/>
      <c r="I11" s="747"/>
      <c r="J11" s="747"/>
      <c r="K11" s="747"/>
      <c r="L11" s="747"/>
      <c r="M11" s="747"/>
      <c r="N11" s="747"/>
      <c r="O11" s="747"/>
      <c r="P11" s="748"/>
      <c r="Q11" s="749"/>
      <c r="R11" s="750"/>
      <c r="S11" s="750"/>
      <c r="T11" s="750"/>
      <c r="U11" s="750"/>
      <c r="V11" s="750"/>
      <c r="W11" s="750"/>
      <c r="X11" s="750"/>
      <c r="Y11" s="750"/>
      <c r="Z11" s="750"/>
      <c r="AA11" s="750"/>
      <c r="AB11" s="750"/>
      <c r="AC11" s="750"/>
      <c r="AD11" s="750"/>
      <c r="AE11" s="751"/>
      <c r="AF11" s="752"/>
      <c r="AG11" s="753"/>
      <c r="AH11" s="753"/>
      <c r="AI11" s="753"/>
      <c r="AJ11" s="754"/>
      <c r="AK11" s="755"/>
      <c r="AL11" s="740"/>
      <c r="AM11" s="740"/>
      <c r="AN11" s="740"/>
      <c r="AO11" s="740"/>
      <c r="AP11" s="740"/>
      <c r="AQ11" s="740"/>
      <c r="AR11" s="740"/>
      <c r="AS11" s="740"/>
      <c r="AT11" s="740"/>
      <c r="AU11" s="741"/>
      <c r="AV11" s="741"/>
      <c r="AW11" s="741"/>
      <c r="AX11" s="741"/>
      <c r="AY11" s="742"/>
      <c r="AZ11" s="134"/>
      <c r="BA11" s="134"/>
      <c r="BB11" s="134"/>
      <c r="BC11" s="134"/>
      <c r="BD11" s="134"/>
      <c r="BE11" s="107"/>
      <c r="BF11" s="107"/>
      <c r="BG11" s="107"/>
      <c r="BH11" s="107"/>
      <c r="BI11" s="107"/>
      <c r="BJ11" s="107"/>
      <c r="BK11" s="107"/>
      <c r="BL11" s="107"/>
      <c r="BM11" s="107"/>
      <c r="BN11" s="107"/>
      <c r="BO11" s="107"/>
      <c r="BP11" s="107"/>
      <c r="BQ11" s="129">
        <v>5</v>
      </c>
      <c r="BR11" s="133"/>
      <c r="BS11" s="743"/>
      <c r="BT11" s="744"/>
      <c r="BU11" s="744"/>
      <c r="BV11" s="744"/>
      <c r="BW11" s="744"/>
      <c r="BX11" s="744"/>
      <c r="BY11" s="744"/>
      <c r="BZ11" s="744"/>
      <c r="CA11" s="744"/>
      <c r="CB11" s="744"/>
      <c r="CC11" s="744"/>
      <c r="CD11" s="744"/>
      <c r="CE11" s="744"/>
      <c r="CF11" s="744"/>
      <c r="CG11" s="745"/>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29"/>
      <c r="DW11" s="730"/>
      <c r="DX11" s="730"/>
      <c r="DY11" s="730"/>
      <c r="DZ11" s="731"/>
      <c r="EA11" s="108"/>
    </row>
    <row r="12" spans="1:131" s="136" customFormat="1" ht="26.25" customHeight="1" x14ac:dyDescent="0.15">
      <c r="A12" s="131">
        <v>6</v>
      </c>
      <c r="B12" s="746"/>
      <c r="C12" s="747"/>
      <c r="D12" s="747"/>
      <c r="E12" s="747"/>
      <c r="F12" s="747"/>
      <c r="G12" s="747"/>
      <c r="H12" s="747"/>
      <c r="I12" s="747"/>
      <c r="J12" s="747"/>
      <c r="K12" s="747"/>
      <c r="L12" s="747"/>
      <c r="M12" s="747"/>
      <c r="N12" s="747"/>
      <c r="O12" s="747"/>
      <c r="P12" s="748"/>
      <c r="Q12" s="749"/>
      <c r="R12" s="750"/>
      <c r="S12" s="750"/>
      <c r="T12" s="750"/>
      <c r="U12" s="750"/>
      <c r="V12" s="750"/>
      <c r="W12" s="750"/>
      <c r="X12" s="750"/>
      <c r="Y12" s="750"/>
      <c r="Z12" s="750"/>
      <c r="AA12" s="750"/>
      <c r="AB12" s="750"/>
      <c r="AC12" s="750"/>
      <c r="AD12" s="750"/>
      <c r="AE12" s="751"/>
      <c r="AF12" s="752"/>
      <c r="AG12" s="753"/>
      <c r="AH12" s="753"/>
      <c r="AI12" s="753"/>
      <c r="AJ12" s="754"/>
      <c r="AK12" s="755"/>
      <c r="AL12" s="740"/>
      <c r="AM12" s="740"/>
      <c r="AN12" s="740"/>
      <c r="AO12" s="740"/>
      <c r="AP12" s="740"/>
      <c r="AQ12" s="740"/>
      <c r="AR12" s="740"/>
      <c r="AS12" s="740"/>
      <c r="AT12" s="740"/>
      <c r="AU12" s="741"/>
      <c r="AV12" s="741"/>
      <c r="AW12" s="741"/>
      <c r="AX12" s="741"/>
      <c r="AY12" s="742"/>
      <c r="AZ12" s="134"/>
      <c r="BA12" s="134"/>
      <c r="BB12" s="134"/>
      <c r="BC12" s="134"/>
      <c r="BD12" s="134"/>
      <c r="BE12" s="107"/>
      <c r="BF12" s="107"/>
      <c r="BG12" s="107"/>
      <c r="BH12" s="107"/>
      <c r="BI12" s="107"/>
      <c r="BJ12" s="107"/>
      <c r="BK12" s="107"/>
      <c r="BL12" s="107"/>
      <c r="BM12" s="107"/>
      <c r="BN12" s="107"/>
      <c r="BO12" s="107"/>
      <c r="BP12" s="107"/>
      <c r="BQ12" s="129">
        <v>6</v>
      </c>
      <c r="BR12" s="133"/>
      <c r="BS12" s="743"/>
      <c r="BT12" s="744"/>
      <c r="BU12" s="744"/>
      <c r="BV12" s="744"/>
      <c r="BW12" s="744"/>
      <c r="BX12" s="744"/>
      <c r="BY12" s="744"/>
      <c r="BZ12" s="744"/>
      <c r="CA12" s="744"/>
      <c r="CB12" s="744"/>
      <c r="CC12" s="744"/>
      <c r="CD12" s="744"/>
      <c r="CE12" s="744"/>
      <c r="CF12" s="744"/>
      <c r="CG12" s="745"/>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29"/>
      <c r="DW12" s="730"/>
      <c r="DX12" s="730"/>
      <c r="DY12" s="730"/>
      <c r="DZ12" s="731"/>
      <c r="EA12" s="108"/>
    </row>
    <row r="13" spans="1:131" s="136" customFormat="1" ht="26.25" customHeight="1" x14ac:dyDescent="0.15">
      <c r="A13" s="131">
        <v>7</v>
      </c>
      <c r="B13" s="746"/>
      <c r="C13" s="747"/>
      <c r="D13" s="747"/>
      <c r="E13" s="747"/>
      <c r="F13" s="747"/>
      <c r="G13" s="747"/>
      <c r="H13" s="747"/>
      <c r="I13" s="747"/>
      <c r="J13" s="747"/>
      <c r="K13" s="747"/>
      <c r="L13" s="747"/>
      <c r="M13" s="747"/>
      <c r="N13" s="747"/>
      <c r="O13" s="747"/>
      <c r="P13" s="748"/>
      <c r="Q13" s="749"/>
      <c r="R13" s="750"/>
      <c r="S13" s="750"/>
      <c r="T13" s="750"/>
      <c r="U13" s="750"/>
      <c r="V13" s="750"/>
      <c r="W13" s="750"/>
      <c r="X13" s="750"/>
      <c r="Y13" s="750"/>
      <c r="Z13" s="750"/>
      <c r="AA13" s="750"/>
      <c r="AB13" s="750"/>
      <c r="AC13" s="750"/>
      <c r="AD13" s="750"/>
      <c r="AE13" s="751"/>
      <c r="AF13" s="752"/>
      <c r="AG13" s="753"/>
      <c r="AH13" s="753"/>
      <c r="AI13" s="753"/>
      <c r="AJ13" s="754"/>
      <c r="AK13" s="755"/>
      <c r="AL13" s="740"/>
      <c r="AM13" s="740"/>
      <c r="AN13" s="740"/>
      <c r="AO13" s="740"/>
      <c r="AP13" s="740"/>
      <c r="AQ13" s="740"/>
      <c r="AR13" s="740"/>
      <c r="AS13" s="740"/>
      <c r="AT13" s="740"/>
      <c r="AU13" s="741"/>
      <c r="AV13" s="741"/>
      <c r="AW13" s="741"/>
      <c r="AX13" s="741"/>
      <c r="AY13" s="742"/>
      <c r="AZ13" s="134"/>
      <c r="BA13" s="134"/>
      <c r="BB13" s="134"/>
      <c r="BC13" s="134"/>
      <c r="BD13" s="134"/>
      <c r="BE13" s="107"/>
      <c r="BF13" s="107"/>
      <c r="BG13" s="107"/>
      <c r="BH13" s="107"/>
      <c r="BI13" s="107"/>
      <c r="BJ13" s="107"/>
      <c r="BK13" s="107"/>
      <c r="BL13" s="107"/>
      <c r="BM13" s="107"/>
      <c r="BN13" s="107"/>
      <c r="BO13" s="107"/>
      <c r="BP13" s="107"/>
      <c r="BQ13" s="129">
        <v>7</v>
      </c>
      <c r="BR13" s="133"/>
      <c r="BS13" s="743"/>
      <c r="BT13" s="744"/>
      <c r="BU13" s="744"/>
      <c r="BV13" s="744"/>
      <c r="BW13" s="744"/>
      <c r="BX13" s="744"/>
      <c r="BY13" s="744"/>
      <c r="BZ13" s="744"/>
      <c r="CA13" s="744"/>
      <c r="CB13" s="744"/>
      <c r="CC13" s="744"/>
      <c r="CD13" s="744"/>
      <c r="CE13" s="744"/>
      <c r="CF13" s="744"/>
      <c r="CG13" s="745"/>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29"/>
      <c r="DW13" s="730"/>
      <c r="DX13" s="730"/>
      <c r="DY13" s="730"/>
      <c r="DZ13" s="731"/>
      <c r="EA13" s="108"/>
    </row>
    <row r="14" spans="1:131" s="136" customFormat="1" ht="26.25" customHeight="1" x14ac:dyDescent="0.15">
      <c r="A14" s="131">
        <v>8</v>
      </c>
      <c r="B14" s="746"/>
      <c r="C14" s="747"/>
      <c r="D14" s="747"/>
      <c r="E14" s="747"/>
      <c r="F14" s="747"/>
      <c r="G14" s="747"/>
      <c r="H14" s="747"/>
      <c r="I14" s="747"/>
      <c r="J14" s="747"/>
      <c r="K14" s="747"/>
      <c r="L14" s="747"/>
      <c r="M14" s="747"/>
      <c r="N14" s="747"/>
      <c r="O14" s="747"/>
      <c r="P14" s="748"/>
      <c r="Q14" s="749"/>
      <c r="R14" s="750"/>
      <c r="S14" s="750"/>
      <c r="T14" s="750"/>
      <c r="U14" s="750"/>
      <c r="V14" s="750"/>
      <c r="W14" s="750"/>
      <c r="X14" s="750"/>
      <c r="Y14" s="750"/>
      <c r="Z14" s="750"/>
      <c r="AA14" s="750"/>
      <c r="AB14" s="750"/>
      <c r="AC14" s="750"/>
      <c r="AD14" s="750"/>
      <c r="AE14" s="751"/>
      <c r="AF14" s="752"/>
      <c r="AG14" s="753"/>
      <c r="AH14" s="753"/>
      <c r="AI14" s="753"/>
      <c r="AJ14" s="754"/>
      <c r="AK14" s="755"/>
      <c r="AL14" s="740"/>
      <c r="AM14" s="740"/>
      <c r="AN14" s="740"/>
      <c r="AO14" s="740"/>
      <c r="AP14" s="740"/>
      <c r="AQ14" s="740"/>
      <c r="AR14" s="740"/>
      <c r="AS14" s="740"/>
      <c r="AT14" s="740"/>
      <c r="AU14" s="741"/>
      <c r="AV14" s="741"/>
      <c r="AW14" s="741"/>
      <c r="AX14" s="741"/>
      <c r="AY14" s="742"/>
      <c r="AZ14" s="134"/>
      <c r="BA14" s="134"/>
      <c r="BB14" s="134"/>
      <c r="BC14" s="134"/>
      <c r="BD14" s="134"/>
      <c r="BE14" s="107"/>
      <c r="BF14" s="107"/>
      <c r="BG14" s="107"/>
      <c r="BH14" s="107"/>
      <c r="BI14" s="107"/>
      <c r="BJ14" s="107"/>
      <c r="BK14" s="107"/>
      <c r="BL14" s="107"/>
      <c r="BM14" s="107"/>
      <c r="BN14" s="107"/>
      <c r="BO14" s="107"/>
      <c r="BP14" s="107"/>
      <c r="BQ14" s="129">
        <v>8</v>
      </c>
      <c r="BR14" s="133"/>
      <c r="BS14" s="743"/>
      <c r="BT14" s="744"/>
      <c r="BU14" s="744"/>
      <c r="BV14" s="744"/>
      <c r="BW14" s="744"/>
      <c r="BX14" s="744"/>
      <c r="BY14" s="744"/>
      <c r="BZ14" s="744"/>
      <c r="CA14" s="744"/>
      <c r="CB14" s="744"/>
      <c r="CC14" s="744"/>
      <c r="CD14" s="744"/>
      <c r="CE14" s="744"/>
      <c r="CF14" s="744"/>
      <c r="CG14" s="745"/>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29"/>
      <c r="DW14" s="730"/>
      <c r="DX14" s="730"/>
      <c r="DY14" s="730"/>
      <c r="DZ14" s="731"/>
      <c r="EA14" s="108"/>
    </row>
    <row r="15" spans="1:131" s="136" customFormat="1" ht="26.25" customHeight="1" x14ac:dyDescent="0.15">
      <c r="A15" s="131">
        <v>9</v>
      </c>
      <c r="B15" s="746"/>
      <c r="C15" s="747"/>
      <c r="D15" s="747"/>
      <c r="E15" s="747"/>
      <c r="F15" s="747"/>
      <c r="G15" s="747"/>
      <c r="H15" s="747"/>
      <c r="I15" s="747"/>
      <c r="J15" s="747"/>
      <c r="K15" s="747"/>
      <c r="L15" s="747"/>
      <c r="M15" s="747"/>
      <c r="N15" s="747"/>
      <c r="O15" s="747"/>
      <c r="P15" s="748"/>
      <c r="Q15" s="749"/>
      <c r="R15" s="750"/>
      <c r="S15" s="750"/>
      <c r="T15" s="750"/>
      <c r="U15" s="750"/>
      <c r="V15" s="750"/>
      <c r="W15" s="750"/>
      <c r="X15" s="750"/>
      <c r="Y15" s="750"/>
      <c r="Z15" s="750"/>
      <c r="AA15" s="750"/>
      <c r="AB15" s="750"/>
      <c r="AC15" s="750"/>
      <c r="AD15" s="750"/>
      <c r="AE15" s="751"/>
      <c r="AF15" s="752"/>
      <c r="AG15" s="753"/>
      <c r="AH15" s="753"/>
      <c r="AI15" s="753"/>
      <c r="AJ15" s="754"/>
      <c r="AK15" s="755"/>
      <c r="AL15" s="740"/>
      <c r="AM15" s="740"/>
      <c r="AN15" s="740"/>
      <c r="AO15" s="740"/>
      <c r="AP15" s="740"/>
      <c r="AQ15" s="740"/>
      <c r="AR15" s="740"/>
      <c r="AS15" s="740"/>
      <c r="AT15" s="740"/>
      <c r="AU15" s="741"/>
      <c r="AV15" s="741"/>
      <c r="AW15" s="741"/>
      <c r="AX15" s="741"/>
      <c r="AY15" s="742"/>
      <c r="AZ15" s="134"/>
      <c r="BA15" s="134"/>
      <c r="BB15" s="134"/>
      <c r="BC15" s="134"/>
      <c r="BD15" s="134"/>
      <c r="BE15" s="107"/>
      <c r="BF15" s="107"/>
      <c r="BG15" s="107"/>
      <c r="BH15" s="107"/>
      <c r="BI15" s="107"/>
      <c r="BJ15" s="107"/>
      <c r="BK15" s="107"/>
      <c r="BL15" s="107"/>
      <c r="BM15" s="107"/>
      <c r="BN15" s="107"/>
      <c r="BO15" s="107"/>
      <c r="BP15" s="107"/>
      <c r="BQ15" s="129">
        <v>9</v>
      </c>
      <c r="BR15" s="133"/>
      <c r="BS15" s="743"/>
      <c r="BT15" s="744"/>
      <c r="BU15" s="744"/>
      <c r="BV15" s="744"/>
      <c r="BW15" s="744"/>
      <c r="BX15" s="744"/>
      <c r="BY15" s="744"/>
      <c r="BZ15" s="744"/>
      <c r="CA15" s="744"/>
      <c r="CB15" s="744"/>
      <c r="CC15" s="744"/>
      <c r="CD15" s="744"/>
      <c r="CE15" s="744"/>
      <c r="CF15" s="744"/>
      <c r="CG15" s="745"/>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29"/>
      <c r="DW15" s="730"/>
      <c r="DX15" s="730"/>
      <c r="DY15" s="730"/>
      <c r="DZ15" s="731"/>
      <c r="EA15" s="108"/>
    </row>
    <row r="16" spans="1:131" s="136" customFormat="1" ht="26.25" customHeight="1" x14ac:dyDescent="0.15">
      <c r="A16" s="131">
        <v>10</v>
      </c>
      <c r="B16" s="746"/>
      <c r="C16" s="747"/>
      <c r="D16" s="747"/>
      <c r="E16" s="747"/>
      <c r="F16" s="747"/>
      <c r="G16" s="747"/>
      <c r="H16" s="747"/>
      <c r="I16" s="747"/>
      <c r="J16" s="747"/>
      <c r="K16" s="747"/>
      <c r="L16" s="747"/>
      <c r="M16" s="747"/>
      <c r="N16" s="747"/>
      <c r="O16" s="747"/>
      <c r="P16" s="748"/>
      <c r="Q16" s="749"/>
      <c r="R16" s="750"/>
      <c r="S16" s="750"/>
      <c r="T16" s="750"/>
      <c r="U16" s="750"/>
      <c r="V16" s="750"/>
      <c r="W16" s="750"/>
      <c r="X16" s="750"/>
      <c r="Y16" s="750"/>
      <c r="Z16" s="750"/>
      <c r="AA16" s="750"/>
      <c r="AB16" s="750"/>
      <c r="AC16" s="750"/>
      <c r="AD16" s="750"/>
      <c r="AE16" s="751"/>
      <c r="AF16" s="752"/>
      <c r="AG16" s="753"/>
      <c r="AH16" s="753"/>
      <c r="AI16" s="753"/>
      <c r="AJ16" s="754"/>
      <c r="AK16" s="755"/>
      <c r="AL16" s="740"/>
      <c r="AM16" s="740"/>
      <c r="AN16" s="740"/>
      <c r="AO16" s="740"/>
      <c r="AP16" s="740"/>
      <c r="AQ16" s="740"/>
      <c r="AR16" s="740"/>
      <c r="AS16" s="740"/>
      <c r="AT16" s="740"/>
      <c r="AU16" s="741"/>
      <c r="AV16" s="741"/>
      <c r="AW16" s="741"/>
      <c r="AX16" s="741"/>
      <c r="AY16" s="742"/>
      <c r="AZ16" s="134"/>
      <c r="BA16" s="134"/>
      <c r="BB16" s="134"/>
      <c r="BC16" s="134"/>
      <c r="BD16" s="134"/>
      <c r="BE16" s="107"/>
      <c r="BF16" s="107"/>
      <c r="BG16" s="107"/>
      <c r="BH16" s="107"/>
      <c r="BI16" s="107"/>
      <c r="BJ16" s="107"/>
      <c r="BK16" s="107"/>
      <c r="BL16" s="107"/>
      <c r="BM16" s="107"/>
      <c r="BN16" s="107"/>
      <c r="BO16" s="107"/>
      <c r="BP16" s="107"/>
      <c r="BQ16" s="129">
        <v>10</v>
      </c>
      <c r="BR16" s="133"/>
      <c r="BS16" s="743"/>
      <c r="BT16" s="744"/>
      <c r="BU16" s="744"/>
      <c r="BV16" s="744"/>
      <c r="BW16" s="744"/>
      <c r="BX16" s="744"/>
      <c r="BY16" s="744"/>
      <c r="BZ16" s="744"/>
      <c r="CA16" s="744"/>
      <c r="CB16" s="744"/>
      <c r="CC16" s="744"/>
      <c r="CD16" s="744"/>
      <c r="CE16" s="744"/>
      <c r="CF16" s="744"/>
      <c r="CG16" s="745"/>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29"/>
      <c r="DW16" s="730"/>
      <c r="DX16" s="730"/>
      <c r="DY16" s="730"/>
      <c r="DZ16" s="731"/>
      <c r="EA16" s="108"/>
    </row>
    <row r="17" spans="1:131" s="136" customFormat="1" ht="26.25" customHeight="1" x14ac:dyDescent="0.15">
      <c r="A17" s="131">
        <v>11</v>
      </c>
      <c r="B17" s="746"/>
      <c r="C17" s="747"/>
      <c r="D17" s="747"/>
      <c r="E17" s="747"/>
      <c r="F17" s="747"/>
      <c r="G17" s="747"/>
      <c r="H17" s="747"/>
      <c r="I17" s="747"/>
      <c r="J17" s="747"/>
      <c r="K17" s="747"/>
      <c r="L17" s="747"/>
      <c r="M17" s="747"/>
      <c r="N17" s="747"/>
      <c r="O17" s="747"/>
      <c r="P17" s="748"/>
      <c r="Q17" s="749"/>
      <c r="R17" s="750"/>
      <c r="S17" s="750"/>
      <c r="T17" s="750"/>
      <c r="U17" s="750"/>
      <c r="V17" s="750"/>
      <c r="W17" s="750"/>
      <c r="X17" s="750"/>
      <c r="Y17" s="750"/>
      <c r="Z17" s="750"/>
      <c r="AA17" s="750"/>
      <c r="AB17" s="750"/>
      <c r="AC17" s="750"/>
      <c r="AD17" s="750"/>
      <c r="AE17" s="751"/>
      <c r="AF17" s="752"/>
      <c r="AG17" s="753"/>
      <c r="AH17" s="753"/>
      <c r="AI17" s="753"/>
      <c r="AJ17" s="754"/>
      <c r="AK17" s="755"/>
      <c r="AL17" s="740"/>
      <c r="AM17" s="740"/>
      <c r="AN17" s="740"/>
      <c r="AO17" s="740"/>
      <c r="AP17" s="740"/>
      <c r="AQ17" s="740"/>
      <c r="AR17" s="740"/>
      <c r="AS17" s="740"/>
      <c r="AT17" s="740"/>
      <c r="AU17" s="741"/>
      <c r="AV17" s="741"/>
      <c r="AW17" s="741"/>
      <c r="AX17" s="741"/>
      <c r="AY17" s="742"/>
      <c r="AZ17" s="134"/>
      <c r="BA17" s="134"/>
      <c r="BB17" s="134"/>
      <c r="BC17" s="134"/>
      <c r="BD17" s="134"/>
      <c r="BE17" s="107"/>
      <c r="BF17" s="107"/>
      <c r="BG17" s="107"/>
      <c r="BH17" s="107"/>
      <c r="BI17" s="107"/>
      <c r="BJ17" s="107"/>
      <c r="BK17" s="107"/>
      <c r="BL17" s="107"/>
      <c r="BM17" s="107"/>
      <c r="BN17" s="107"/>
      <c r="BO17" s="107"/>
      <c r="BP17" s="107"/>
      <c r="BQ17" s="129">
        <v>11</v>
      </c>
      <c r="BR17" s="133"/>
      <c r="BS17" s="743"/>
      <c r="BT17" s="744"/>
      <c r="BU17" s="744"/>
      <c r="BV17" s="744"/>
      <c r="BW17" s="744"/>
      <c r="BX17" s="744"/>
      <c r="BY17" s="744"/>
      <c r="BZ17" s="744"/>
      <c r="CA17" s="744"/>
      <c r="CB17" s="744"/>
      <c r="CC17" s="744"/>
      <c r="CD17" s="744"/>
      <c r="CE17" s="744"/>
      <c r="CF17" s="744"/>
      <c r="CG17" s="745"/>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29"/>
      <c r="DW17" s="730"/>
      <c r="DX17" s="730"/>
      <c r="DY17" s="730"/>
      <c r="DZ17" s="731"/>
      <c r="EA17" s="108"/>
    </row>
    <row r="18" spans="1:131" s="136" customFormat="1" ht="26.25" customHeight="1" x14ac:dyDescent="0.15">
      <c r="A18" s="131">
        <v>12</v>
      </c>
      <c r="B18" s="746"/>
      <c r="C18" s="747"/>
      <c r="D18" s="747"/>
      <c r="E18" s="747"/>
      <c r="F18" s="747"/>
      <c r="G18" s="747"/>
      <c r="H18" s="747"/>
      <c r="I18" s="747"/>
      <c r="J18" s="747"/>
      <c r="K18" s="747"/>
      <c r="L18" s="747"/>
      <c r="M18" s="747"/>
      <c r="N18" s="747"/>
      <c r="O18" s="747"/>
      <c r="P18" s="748"/>
      <c r="Q18" s="749"/>
      <c r="R18" s="750"/>
      <c r="S18" s="750"/>
      <c r="T18" s="750"/>
      <c r="U18" s="750"/>
      <c r="V18" s="750"/>
      <c r="W18" s="750"/>
      <c r="X18" s="750"/>
      <c r="Y18" s="750"/>
      <c r="Z18" s="750"/>
      <c r="AA18" s="750"/>
      <c r="AB18" s="750"/>
      <c r="AC18" s="750"/>
      <c r="AD18" s="750"/>
      <c r="AE18" s="751"/>
      <c r="AF18" s="752"/>
      <c r="AG18" s="753"/>
      <c r="AH18" s="753"/>
      <c r="AI18" s="753"/>
      <c r="AJ18" s="754"/>
      <c r="AK18" s="755"/>
      <c r="AL18" s="740"/>
      <c r="AM18" s="740"/>
      <c r="AN18" s="740"/>
      <c r="AO18" s="740"/>
      <c r="AP18" s="740"/>
      <c r="AQ18" s="740"/>
      <c r="AR18" s="740"/>
      <c r="AS18" s="740"/>
      <c r="AT18" s="740"/>
      <c r="AU18" s="741"/>
      <c r="AV18" s="741"/>
      <c r="AW18" s="741"/>
      <c r="AX18" s="741"/>
      <c r="AY18" s="742"/>
      <c r="AZ18" s="134"/>
      <c r="BA18" s="134"/>
      <c r="BB18" s="134"/>
      <c r="BC18" s="134"/>
      <c r="BD18" s="134"/>
      <c r="BE18" s="107"/>
      <c r="BF18" s="107"/>
      <c r="BG18" s="107"/>
      <c r="BH18" s="107"/>
      <c r="BI18" s="107"/>
      <c r="BJ18" s="107"/>
      <c r="BK18" s="107"/>
      <c r="BL18" s="107"/>
      <c r="BM18" s="107"/>
      <c r="BN18" s="107"/>
      <c r="BO18" s="107"/>
      <c r="BP18" s="107"/>
      <c r="BQ18" s="129">
        <v>12</v>
      </c>
      <c r="BR18" s="133"/>
      <c r="BS18" s="743"/>
      <c r="BT18" s="744"/>
      <c r="BU18" s="744"/>
      <c r="BV18" s="744"/>
      <c r="BW18" s="744"/>
      <c r="BX18" s="744"/>
      <c r="BY18" s="744"/>
      <c r="BZ18" s="744"/>
      <c r="CA18" s="744"/>
      <c r="CB18" s="744"/>
      <c r="CC18" s="744"/>
      <c r="CD18" s="744"/>
      <c r="CE18" s="744"/>
      <c r="CF18" s="744"/>
      <c r="CG18" s="745"/>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29"/>
      <c r="DW18" s="730"/>
      <c r="DX18" s="730"/>
      <c r="DY18" s="730"/>
      <c r="DZ18" s="731"/>
      <c r="EA18" s="108"/>
    </row>
    <row r="19" spans="1:131" s="136" customFormat="1" ht="26.25" customHeight="1" x14ac:dyDescent="0.15">
      <c r="A19" s="131">
        <v>13</v>
      </c>
      <c r="B19" s="746"/>
      <c r="C19" s="747"/>
      <c r="D19" s="747"/>
      <c r="E19" s="747"/>
      <c r="F19" s="747"/>
      <c r="G19" s="747"/>
      <c r="H19" s="747"/>
      <c r="I19" s="747"/>
      <c r="J19" s="747"/>
      <c r="K19" s="747"/>
      <c r="L19" s="747"/>
      <c r="M19" s="747"/>
      <c r="N19" s="747"/>
      <c r="O19" s="747"/>
      <c r="P19" s="748"/>
      <c r="Q19" s="749"/>
      <c r="R19" s="750"/>
      <c r="S19" s="750"/>
      <c r="T19" s="750"/>
      <c r="U19" s="750"/>
      <c r="V19" s="750"/>
      <c r="W19" s="750"/>
      <c r="X19" s="750"/>
      <c r="Y19" s="750"/>
      <c r="Z19" s="750"/>
      <c r="AA19" s="750"/>
      <c r="AB19" s="750"/>
      <c r="AC19" s="750"/>
      <c r="AD19" s="750"/>
      <c r="AE19" s="751"/>
      <c r="AF19" s="752"/>
      <c r="AG19" s="753"/>
      <c r="AH19" s="753"/>
      <c r="AI19" s="753"/>
      <c r="AJ19" s="754"/>
      <c r="AK19" s="755"/>
      <c r="AL19" s="740"/>
      <c r="AM19" s="740"/>
      <c r="AN19" s="740"/>
      <c r="AO19" s="740"/>
      <c r="AP19" s="740"/>
      <c r="AQ19" s="740"/>
      <c r="AR19" s="740"/>
      <c r="AS19" s="740"/>
      <c r="AT19" s="740"/>
      <c r="AU19" s="741"/>
      <c r="AV19" s="741"/>
      <c r="AW19" s="741"/>
      <c r="AX19" s="741"/>
      <c r="AY19" s="742"/>
      <c r="AZ19" s="134"/>
      <c r="BA19" s="134"/>
      <c r="BB19" s="134"/>
      <c r="BC19" s="134"/>
      <c r="BD19" s="134"/>
      <c r="BE19" s="107"/>
      <c r="BF19" s="107"/>
      <c r="BG19" s="107"/>
      <c r="BH19" s="107"/>
      <c r="BI19" s="107"/>
      <c r="BJ19" s="107"/>
      <c r="BK19" s="107"/>
      <c r="BL19" s="107"/>
      <c r="BM19" s="107"/>
      <c r="BN19" s="107"/>
      <c r="BO19" s="107"/>
      <c r="BP19" s="107"/>
      <c r="BQ19" s="129">
        <v>13</v>
      </c>
      <c r="BR19" s="133"/>
      <c r="BS19" s="743"/>
      <c r="BT19" s="744"/>
      <c r="BU19" s="744"/>
      <c r="BV19" s="744"/>
      <c r="BW19" s="744"/>
      <c r="BX19" s="744"/>
      <c r="BY19" s="744"/>
      <c r="BZ19" s="744"/>
      <c r="CA19" s="744"/>
      <c r="CB19" s="744"/>
      <c r="CC19" s="744"/>
      <c r="CD19" s="744"/>
      <c r="CE19" s="744"/>
      <c r="CF19" s="744"/>
      <c r="CG19" s="745"/>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29"/>
      <c r="DW19" s="730"/>
      <c r="DX19" s="730"/>
      <c r="DY19" s="730"/>
      <c r="DZ19" s="731"/>
      <c r="EA19" s="108"/>
    </row>
    <row r="20" spans="1:131" s="136" customFormat="1" ht="26.25" customHeight="1" x14ac:dyDescent="0.15">
      <c r="A20" s="131">
        <v>14</v>
      </c>
      <c r="B20" s="746"/>
      <c r="C20" s="747"/>
      <c r="D20" s="747"/>
      <c r="E20" s="747"/>
      <c r="F20" s="747"/>
      <c r="G20" s="747"/>
      <c r="H20" s="747"/>
      <c r="I20" s="747"/>
      <c r="J20" s="747"/>
      <c r="K20" s="747"/>
      <c r="L20" s="747"/>
      <c r="M20" s="747"/>
      <c r="N20" s="747"/>
      <c r="O20" s="747"/>
      <c r="P20" s="748"/>
      <c r="Q20" s="749"/>
      <c r="R20" s="750"/>
      <c r="S20" s="750"/>
      <c r="T20" s="750"/>
      <c r="U20" s="750"/>
      <c r="V20" s="750"/>
      <c r="W20" s="750"/>
      <c r="X20" s="750"/>
      <c r="Y20" s="750"/>
      <c r="Z20" s="750"/>
      <c r="AA20" s="750"/>
      <c r="AB20" s="750"/>
      <c r="AC20" s="750"/>
      <c r="AD20" s="750"/>
      <c r="AE20" s="751"/>
      <c r="AF20" s="752"/>
      <c r="AG20" s="753"/>
      <c r="AH20" s="753"/>
      <c r="AI20" s="753"/>
      <c r="AJ20" s="754"/>
      <c r="AK20" s="755"/>
      <c r="AL20" s="740"/>
      <c r="AM20" s="740"/>
      <c r="AN20" s="740"/>
      <c r="AO20" s="740"/>
      <c r="AP20" s="740"/>
      <c r="AQ20" s="740"/>
      <c r="AR20" s="740"/>
      <c r="AS20" s="740"/>
      <c r="AT20" s="740"/>
      <c r="AU20" s="741"/>
      <c r="AV20" s="741"/>
      <c r="AW20" s="741"/>
      <c r="AX20" s="741"/>
      <c r="AY20" s="742"/>
      <c r="AZ20" s="134"/>
      <c r="BA20" s="134"/>
      <c r="BB20" s="134"/>
      <c r="BC20" s="134"/>
      <c r="BD20" s="134"/>
      <c r="BE20" s="107"/>
      <c r="BF20" s="107"/>
      <c r="BG20" s="107"/>
      <c r="BH20" s="107"/>
      <c r="BI20" s="107"/>
      <c r="BJ20" s="107"/>
      <c r="BK20" s="107"/>
      <c r="BL20" s="107"/>
      <c r="BM20" s="107"/>
      <c r="BN20" s="107"/>
      <c r="BO20" s="107"/>
      <c r="BP20" s="107"/>
      <c r="BQ20" s="129">
        <v>14</v>
      </c>
      <c r="BR20" s="133"/>
      <c r="BS20" s="743"/>
      <c r="BT20" s="744"/>
      <c r="BU20" s="744"/>
      <c r="BV20" s="744"/>
      <c r="BW20" s="744"/>
      <c r="BX20" s="744"/>
      <c r="BY20" s="744"/>
      <c r="BZ20" s="744"/>
      <c r="CA20" s="744"/>
      <c r="CB20" s="744"/>
      <c r="CC20" s="744"/>
      <c r="CD20" s="744"/>
      <c r="CE20" s="744"/>
      <c r="CF20" s="744"/>
      <c r="CG20" s="745"/>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29"/>
      <c r="DW20" s="730"/>
      <c r="DX20" s="730"/>
      <c r="DY20" s="730"/>
      <c r="DZ20" s="731"/>
      <c r="EA20" s="108"/>
    </row>
    <row r="21" spans="1:131" s="136" customFormat="1" ht="26.25" customHeight="1" thickBot="1" x14ac:dyDescent="0.2">
      <c r="A21" s="131">
        <v>15</v>
      </c>
      <c r="B21" s="746"/>
      <c r="C21" s="747"/>
      <c r="D21" s="747"/>
      <c r="E21" s="747"/>
      <c r="F21" s="747"/>
      <c r="G21" s="747"/>
      <c r="H21" s="747"/>
      <c r="I21" s="747"/>
      <c r="J21" s="747"/>
      <c r="K21" s="747"/>
      <c r="L21" s="747"/>
      <c r="M21" s="747"/>
      <c r="N21" s="747"/>
      <c r="O21" s="747"/>
      <c r="P21" s="748"/>
      <c r="Q21" s="749"/>
      <c r="R21" s="750"/>
      <c r="S21" s="750"/>
      <c r="T21" s="750"/>
      <c r="U21" s="750"/>
      <c r="V21" s="750"/>
      <c r="W21" s="750"/>
      <c r="X21" s="750"/>
      <c r="Y21" s="750"/>
      <c r="Z21" s="750"/>
      <c r="AA21" s="750"/>
      <c r="AB21" s="750"/>
      <c r="AC21" s="750"/>
      <c r="AD21" s="750"/>
      <c r="AE21" s="751"/>
      <c r="AF21" s="752"/>
      <c r="AG21" s="753"/>
      <c r="AH21" s="753"/>
      <c r="AI21" s="753"/>
      <c r="AJ21" s="754"/>
      <c r="AK21" s="755"/>
      <c r="AL21" s="740"/>
      <c r="AM21" s="740"/>
      <c r="AN21" s="740"/>
      <c r="AO21" s="740"/>
      <c r="AP21" s="740"/>
      <c r="AQ21" s="740"/>
      <c r="AR21" s="740"/>
      <c r="AS21" s="740"/>
      <c r="AT21" s="740"/>
      <c r="AU21" s="741"/>
      <c r="AV21" s="741"/>
      <c r="AW21" s="741"/>
      <c r="AX21" s="741"/>
      <c r="AY21" s="742"/>
      <c r="AZ21" s="134"/>
      <c r="BA21" s="134"/>
      <c r="BB21" s="134"/>
      <c r="BC21" s="134"/>
      <c r="BD21" s="134"/>
      <c r="BE21" s="107"/>
      <c r="BF21" s="107"/>
      <c r="BG21" s="107"/>
      <c r="BH21" s="107"/>
      <c r="BI21" s="107"/>
      <c r="BJ21" s="107"/>
      <c r="BK21" s="107"/>
      <c r="BL21" s="107"/>
      <c r="BM21" s="107"/>
      <c r="BN21" s="107"/>
      <c r="BO21" s="107"/>
      <c r="BP21" s="107"/>
      <c r="BQ21" s="129">
        <v>15</v>
      </c>
      <c r="BR21" s="133"/>
      <c r="BS21" s="743"/>
      <c r="BT21" s="744"/>
      <c r="BU21" s="744"/>
      <c r="BV21" s="744"/>
      <c r="BW21" s="744"/>
      <c r="BX21" s="744"/>
      <c r="BY21" s="744"/>
      <c r="BZ21" s="744"/>
      <c r="CA21" s="744"/>
      <c r="CB21" s="744"/>
      <c r="CC21" s="744"/>
      <c r="CD21" s="744"/>
      <c r="CE21" s="744"/>
      <c r="CF21" s="744"/>
      <c r="CG21" s="745"/>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29"/>
      <c r="DW21" s="730"/>
      <c r="DX21" s="730"/>
      <c r="DY21" s="730"/>
      <c r="DZ21" s="731"/>
      <c r="EA21" s="108"/>
    </row>
    <row r="22" spans="1:131" s="136" customFormat="1" ht="26.25" customHeight="1" x14ac:dyDescent="0.15">
      <c r="A22" s="131">
        <v>16</v>
      </c>
      <c r="B22" s="746"/>
      <c r="C22" s="747"/>
      <c r="D22" s="747"/>
      <c r="E22" s="747"/>
      <c r="F22" s="747"/>
      <c r="G22" s="747"/>
      <c r="H22" s="747"/>
      <c r="I22" s="747"/>
      <c r="J22" s="747"/>
      <c r="K22" s="747"/>
      <c r="L22" s="747"/>
      <c r="M22" s="747"/>
      <c r="N22" s="747"/>
      <c r="O22" s="747"/>
      <c r="P22" s="748"/>
      <c r="Q22" s="783"/>
      <c r="R22" s="784"/>
      <c r="S22" s="784"/>
      <c r="T22" s="784"/>
      <c r="U22" s="784"/>
      <c r="V22" s="784"/>
      <c r="W22" s="784"/>
      <c r="X22" s="784"/>
      <c r="Y22" s="784"/>
      <c r="Z22" s="784"/>
      <c r="AA22" s="784"/>
      <c r="AB22" s="784"/>
      <c r="AC22" s="784"/>
      <c r="AD22" s="784"/>
      <c r="AE22" s="785"/>
      <c r="AF22" s="752"/>
      <c r="AG22" s="753"/>
      <c r="AH22" s="753"/>
      <c r="AI22" s="753"/>
      <c r="AJ22" s="754"/>
      <c r="AK22" s="786"/>
      <c r="AL22" s="787"/>
      <c r="AM22" s="787"/>
      <c r="AN22" s="787"/>
      <c r="AO22" s="787"/>
      <c r="AP22" s="787"/>
      <c r="AQ22" s="787"/>
      <c r="AR22" s="787"/>
      <c r="AS22" s="787"/>
      <c r="AT22" s="787"/>
      <c r="AU22" s="788"/>
      <c r="AV22" s="788"/>
      <c r="AW22" s="788"/>
      <c r="AX22" s="788"/>
      <c r="AY22" s="789"/>
      <c r="AZ22" s="790" t="s">
        <v>402</v>
      </c>
      <c r="BA22" s="790"/>
      <c r="BB22" s="790"/>
      <c r="BC22" s="790"/>
      <c r="BD22" s="791"/>
      <c r="BE22" s="107"/>
      <c r="BF22" s="107"/>
      <c r="BG22" s="107"/>
      <c r="BH22" s="107"/>
      <c r="BI22" s="107"/>
      <c r="BJ22" s="107"/>
      <c r="BK22" s="107"/>
      <c r="BL22" s="107"/>
      <c r="BM22" s="107"/>
      <c r="BN22" s="107"/>
      <c r="BO22" s="107"/>
      <c r="BP22" s="107"/>
      <c r="BQ22" s="129">
        <v>16</v>
      </c>
      <c r="BR22" s="133"/>
      <c r="BS22" s="743"/>
      <c r="BT22" s="744"/>
      <c r="BU22" s="744"/>
      <c r="BV22" s="744"/>
      <c r="BW22" s="744"/>
      <c r="BX22" s="744"/>
      <c r="BY22" s="744"/>
      <c r="BZ22" s="744"/>
      <c r="CA22" s="744"/>
      <c r="CB22" s="744"/>
      <c r="CC22" s="744"/>
      <c r="CD22" s="744"/>
      <c r="CE22" s="744"/>
      <c r="CF22" s="744"/>
      <c r="CG22" s="745"/>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29"/>
      <c r="DW22" s="730"/>
      <c r="DX22" s="730"/>
      <c r="DY22" s="730"/>
      <c r="DZ22" s="731"/>
      <c r="EA22" s="108"/>
    </row>
    <row r="23" spans="1:131" s="136" customFormat="1" ht="26.25" customHeight="1" thickBot="1" x14ac:dyDescent="0.2">
      <c r="A23" s="127" t="s">
        <v>369</v>
      </c>
      <c r="B23" s="768" t="s">
        <v>401</v>
      </c>
      <c r="C23" s="769"/>
      <c r="D23" s="769"/>
      <c r="E23" s="769"/>
      <c r="F23" s="769"/>
      <c r="G23" s="769"/>
      <c r="H23" s="769"/>
      <c r="I23" s="769"/>
      <c r="J23" s="769"/>
      <c r="K23" s="769"/>
      <c r="L23" s="769"/>
      <c r="M23" s="769"/>
      <c r="N23" s="769"/>
      <c r="O23" s="769"/>
      <c r="P23" s="770"/>
      <c r="Q23" s="771">
        <v>2529</v>
      </c>
      <c r="R23" s="772"/>
      <c r="S23" s="772"/>
      <c r="T23" s="772"/>
      <c r="U23" s="772"/>
      <c r="V23" s="772">
        <v>2421</v>
      </c>
      <c r="W23" s="772"/>
      <c r="X23" s="772"/>
      <c r="Y23" s="772"/>
      <c r="Z23" s="772"/>
      <c r="AA23" s="772">
        <v>108</v>
      </c>
      <c r="AB23" s="772"/>
      <c r="AC23" s="772"/>
      <c r="AD23" s="772"/>
      <c r="AE23" s="773"/>
      <c r="AF23" s="774">
        <v>43</v>
      </c>
      <c r="AG23" s="772"/>
      <c r="AH23" s="772"/>
      <c r="AI23" s="772"/>
      <c r="AJ23" s="775"/>
      <c r="AK23" s="776"/>
      <c r="AL23" s="777"/>
      <c r="AM23" s="777"/>
      <c r="AN23" s="777"/>
      <c r="AO23" s="777"/>
      <c r="AP23" s="772">
        <v>1224</v>
      </c>
      <c r="AQ23" s="772"/>
      <c r="AR23" s="772"/>
      <c r="AS23" s="772"/>
      <c r="AT23" s="772"/>
      <c r="AU23" s="778"/>
      <c r="AV23" s="778"/>
      <c r="AW23" s="778"/>
      <c r="AX23" s="778"/>
      <c r="AY23" s="779"/>
      <c r="AZ23" s="780" t="s">
        <v>46</v>
      </c>
      <c r="BA23" s="781"/>
      <c r="BB23" s="781"/>
      <c r="BC23" s="781"/>
      <c r="BD23" s="782"/>
      <c r="BE23" s="107"/>
      <c r="BF23" s="107"/>
      <c r="BG23" s="107"/>
      <c r="BH23" s="107"/>
      <c r="BI23" s="107"/>
      <c r="BJ23" s="107"/>
      <c r="BK23" s="107"/>
      <c r="BL23" s="107"/>
      <c r="BM23" s="107"/>
      <c r="BN23" s="107"/>
      <c r="BO23" s="107"/>
      <c r="BP23" s="107"/>
      <c r="BQ23" s="129">
        <v>17</v>
      </c>
      <c r="BR23" s="133"/>
      <c r="BS23" s="743"/>
      <c r="BT23" s="744"/>
      <c r="BU23" s="744"/>
      <c r="BV23" s="744"/>
      <c r="BW23" s="744"/>
      <c r="BX23" s="744"/>
      <c r="BY23" s="744"/>
      <c r="BZ23" s="744"/>
      <c r="CA23" s="744"/>
      <c r="CB23" s="744"/>
      <c r="CC23" s="744"/>
      <c r="CD23" s="744"/>
      <c r="CE23" s="744"/>
      <c r="CF23" s="744"/>
      <c r="CG23" s="745"/>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29"/>
      <c r="DW23" s="730"/>
      <c r="DX23" s="730"/>
      <c r="DY23" s="730"/>
      <c r="DZ23" s="731"/>
      <c r="EA23" s="108"/>
    </row>
    <row r="24" spans="1:131" s="136" customFormat="1" ht="26.25" customHeight="1" x14ac:dyDescent="0.15">
      <c r="A24" s="792" t="s">
        <v>400</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134"/>
      <c r="BA24" s="134"/>
      <c r="BB24" s="134"/>
      <c r="BC24" s="134"/>
      <c r="BD24" s="134"/>
      <c r="BE24" s="107"/>
      <c r="BF24" s="107"/>
      <c r="BG24" s="107"/>
      <c r="BH24" s="107"/>
      <c r="BI24" s="107"/>
      <c r="BJ24" s="107"/>
      <c r="BK24" s="107"/>
      <c r="BL24" s="107"/>
      <c r="BM24" s="107"/>
      <c r="BN24" s="107"/>
      <c r="BO24" s="107"/>
      <c r="BP24" s="107"/>
      <c r="BQ24" s="129">
        <v>18</v>
      </c>
      <c r="BR24" s="133"/>
      <c r="BS24" s="743"/>
      <c r="BT24" s="744"/>
      <c r="BU24" s="744"/>
      <c r="BV24" s="744"/>
      <c r="BW24" s="744"/>
      <c r="BX24" s="744"/>
      <c r="BY24" s="744"/>
      <c r="BZ24" s="744"/>
      <c r="CA24" s="744"/>
      <c r="CB24" s="744"/>
      <c r="CC24" s="744"/>
      <c r="CD24" s="744"/>
      <c r="CE24" s="744"/>
      <c r="CF24" s="744"/>
      <c r="CG24" s="745"/>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29"/>
      <c r="DW24" s="730"/>
      <c r="DX24" s="730"/>
      <c r="DY24" s="730"/>
      <c r="DZ24" s="731"/>
      <c r="EA24" s="108"/>
    </row>
    <row r="25" spans="1:131" s="102" customFormat="1" ht="26.25" customHeight="1" thickBot="1" x14ac:dyDescent="0.2">
      <c r="A25" s="703" t="s">
        <v>399</v>
      </c>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134"/>
      <c r="BK25" s="134"/>
      <c r="BL25" s="134"/>
      <c r="BM25" s="134"/>
      <c r="BN25" s="134"/>
      <c r="BO25" s="122"/>
      <c r="BP25" s="122"/>
      <c r="BQ25" s="129">
        <v>19</v>
      </c>
      <c r="BR25" s="133"/>
      <c r="BS25" s="743"/>
      <c r="BT25" s="744"/>
      <c r="BU25" s="744"/>
      <c r="BV25" s="744"/>
      <c r="BW25" s="744"/>
      <c r="BX25" s="744"/>
      <c r="BY25" s="744"/>
      <c r="BZ25" s="744"/>
      <c r="CA25" s="744"/>
      <c r="CB25" s="744"/>
      <c r="CC25" s="744"/>
      <c r="CD25" s="744"/>
      <c r="CE25" s="744"/>
      <c r="CF25" s="744"/>
      <c r="CG25" s="745"/>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29"/>
      <c r="DW25" s="730"/>
      <c r="DX25" s="730"/>
      <c r="DY25" s="730"/>
      <c r="DZ25" s="731"/>
      <c r="EA25" s="103"/>
    </row>
    <row r="26" spans="1:131" s="102" customFormat="1" ht="26.25" customHeight="1" x14ac:dyDescent="0.15">
      <c r="A26" s="704" t="s">
        <v>398</v>
      </c>
      <c r="B26" s="705"/>
      <c r="C26" s="705"/>
      <c r="D26" s="705"/>
      <c r="E26" s="705"/>
      <c r="F26" s="705"/>
      <c r="G26" s="705"/>
      <c r="H26" s="705"/>
      <c r="I26" s="705"/>
      <c r="J26" s="705"/>
      <c r="K26" s="705"/>
      <c r="L26" s="705"/>
      <c r="M26" s="705"/>
      <c r="N26" s="705"/>
      <c r="O26" s="705"/>
      <c r="P26" s="706"/>
      <c r="Q26" s="710" t="s">
        <v>390</v>
      </c>
      <c r="R26" s="711"/>
      <c r="S26" s="711"/>
      <c r="T26" s="711"/>
      <c r="U26" s="712"/>
      <c r="V26" s="710" t="s">
        <v>389</v>
      </c>
      <c r="W26" s="711"/>
      <c r="X26" s="711"/>
      <c r="Y26" s="711"/>
      <c r="Z26" s="712"/>
      <c r="AA26" s="710" t="s">
        <v>388</v>
      </c>
      <c r="AB26" s="711"/>
      <c r="AC26" s="711"/>
      <c r="AD26" s="711"/>
      <c r="AE26" s="711"/>
      <c r="AF26" s="793" t="s">
        <v>387</v>
      </c>
      <c r="AG26" s="794"/>
      <c r="AH26" s="794"/>
      <c r="AI26" s="794"/>
      <c r="AJ26" s="795"/>
      <c r="AK26" s="711" t="s">
        <v>386</v>
      </c>
      <c r="AL26" s="711"/>
      <c r="AM26" s="711"/>
      <c r="AN26" s="711"/>
      <c r="AO26" s="712"/>
      <c r="AP26" s="710" t="s">
        <v>385</v>
      </c>
      <c r="AQ26" s="711"/>
      <c r="AR26" s="711"/>
      <c r="AS26" s="711"/>
      <c r="AT26" s="712"/>
      <c r="AU26" s="710" t="s">
        <v>397</v>
      </c>
      <c r="AV26" s="711"/>
      <c r="AW26" s="711"/>
      <c r="AX26" s="711"/>
      <c r="AY26" s="712"/>
      <c r="AZ26" s="710" t="s">
        <v>396</v>
      </c>
      <c r="BA26" s="711"/>
      <c r="BB26" s="711"/>
      <c r="BC26" s="711"/>
      <c r="BD26" s="712"/>
      <c r="BE26" s="710" t="s">
        <v>383</v>
      </c>
      <c r="BF26" s="711"/>
      <c r="BG26" s="711"/>
      <c r="BH26" s="711"/>
      <c r="BI26" s="717"/>
      <c r="BJ26" s="134"/>
      <c r="BK26" s="134"/>
      <c r="BL26" s="134"/>
      <c r="BM26" s="134"/>
      <c r="BN26" s="134"/>
      <c r="BO26" s="122"/>
      <c r="BP26" s="122"/>
      <c r="BQ26" s="129">
        <v>20</v>
      </c>
      <c r="BR26" s="133"/>
      <c r="BS26" s="743"/>
      <c r="BT26" s="744"/>
      <c r="BU26" s="744"/>
      <c r="BV26" s="744"/>
      <c r="BW26" s="744"/>
      <c r="BX26" s="744"/>
      <c r="BY26" s="744"/>
      <c r="BZ26" s="744"/>
      <c r="CA26" s="744"/>
      <c r="CB26" s="744"/>
      <c r="CC26" s="744"/>
      <c r="CD26" s="744"/>
      <c r="CE26" s="744"/>
      <c r="CF26" s="744"/>
      <c r="CG26" s="745"/>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29"/>
      <c r="DW26" s="730"/>
      <c r="DX26" s="730"/>
      <c r="DY26" s="730"/>
      <c r="DZ26" s="731"/>
      <c r="EA26" s="103"/>
    </row>
    <row r="27" spans="1:131" s="102" customFormat="1" ht="26.25" customHeight="1" thickBot="1" x14ac:dyDescent="0.2">
      <c r="A27" s="707"/>
      <c r="B27" s="708"/>
      <c r="C27" s="708"/>
      <c r="D27" s="708"/>
      <c r="E27" s="708"/>
      <c r="F27" s="708"/>
      <c r="G27" s="708"/>
      <c r="H27" s="708"/>
      <c r="I27" s="708"/>
      <c r="J27" s="708"/>
      <c r="K27" s="708"/>
      <c r="L27" s="708"/>
      <c r="M27" s="708"/>
      <c r="N27" s="708"/>
      <c r="O27" s="708"/>
      <c r="P27" s="709"/>
      <c r="Q27" s="713"/>
      <c r="R27" s="714"/>
      <c r="S27" s="714"/>
      <c r="T27" s="714"/>
      <c r="U27" s="715"/>
      <c r="V27" s="713"/>
      <c r="W27" s="714"/>
      <c r="X27" s="714"/>
      <c r="Y27" s="714"/>
      <c r="Z27" s="715"/>
      <c r="AA27" s="713"/>
      <c r="AB27" s="714"/>
      <c r="AC27" s="714"/>
      <c r="AD27" s="714"/>
      <c r="AE27" s="714"/>
      <c r="AF27" s="796"/>
      <c r="AG27" s="797"/>
      <c r="AH27" s="797"/>
      <c r="AI27" s="797"/>
      <c r="AJ27" s="798"/>
      <c r="AK27" s="714"/>
      <c r="AL27" s="714"/>
      <c r="AM27" s="714"/>
      <c r="AN27" s="714"/>
      <c r="AO27" s="715"/>
      <c r="AP27" s="713"/>
      <c r="AQ27" s="714"/>
      <c r="AR27" s="714"/>
      <c r="AS27" s="714"/>
      <c r="AT27" s="715"/>
      <c r="AU27" s="713"/>
      <c r="AV27" s="714"/>
      <c r="AW27" s="714"/>
      <c r="AX27" s="714"/>
      <c r="AY27" s="715"/>
      <c r="AZ27" s="713"/>
      <c r="BA27" s="714"/>
      <c r="BB27" s="714"/>
      <c r="BC27" s="714"/>
      <c r="BD27" s="715"/>
      <c r="BE27" s="713"/>
      <c r="BF27" s="714"/>
      <c r="BG27" s="714"/>
      <c r="BH27" s="714"/>
      <c r="BI27" s="719"/>
      <c r="BJ27" s="134"/>
      <c r="BK27" s="134"/>
      <c r="BL27" s="134"/>
      <c r="BM27" s="134"/>
      <c r="BN27" s="134"/>
      <c r="BO27" s="122"/>
      <c r="BP27" s="122"/>
      <c r="BQ27" s="129">
        <v>21</v>
      </c>
      <c r="BR27" s="133"/>
      <c r="BS27" s="743"/>
      <c r="BT27" s="744"/>
      <c r="BU27" s="744"/>
      <c r="BV27" s="744"/>
      <c r="BW27" s="744"/>
      <c r="BX27" s="744"/>
      <c r="BY27" s="744"/>
      <c r="BZ27" s="744"/>
      <c r="CA27" s="744"/>
      <c r="CB27" s="744"/>
      <c r="CC27" s="744"/>
      <c r="CD27" s="744"/>
      <c r="CE27" s="744"/>
      <c r="CF27" s="744"/>
      <c r="CG27" s="745"/>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29"/>
      <c r="DW27" s="730"/>
      <c r="DX27" s="730"/>
      <c r="DY27" s="730"/>
      <c r="DZ27" s="731"/>
      <c r="EA27" s="103"/>
    </row>
    <row r="28" spans="1:131" s="102" customFormat="1" ht="26.25" customHeight="1" thickTop="1" x14ac:dyDescent="0.15">
      <c r="A28" s="135">
        <v>1</v>
      </c>
      <c r="B28" s="759" t="s">
        <v>322</v>
      </c>
      <c r="C28" s="760"/>
      <c r="D28" s="760"/>
      <c r="E28" s="760"/>
      <c r="F28" s="760"/>
      <c r="G28" s="760"/>
      <c r="H28" s="760"/>
      <c r="I28" s="760"/>
      <c r="J28" s="760"/>
      <c r="K28" s="760"/>
      <c r="L28" s="760"/>
      <c r="M28" s="760"/>
      <c r="N28" s="760"/>
      <c r="O28" s="760"/>
      <c r="P28" s="761"/>
      <c r="Q28" s="799">
        <v>256</v>
      </c>
      <c r="R28" s="800"/>
      <c r="S28" s="800"/>
      <c r="T28" s="800"/>
      <c r="U28" s="800"/>
      <c r="V28" s="800">
        <v>243</v>
      </c>
      <c r="W28" s="800"/>
      <c r="X28" s="800"/>
      <c r="Y28" s="800"/>
      <c r="Z28" s="800"/>
      <c r="AA28" s="800">
        <v>13</v>
      </c>
      <c r="AB28" s="800"/>
      <c r="AC28" s="800"/>
      <c r="AD28" s="800"/>
      <c r="AE28" s="801"/>
      <c r="AF28" s="802">
        <v>13</v>
      </c>
      <c r="AG28" s="800"/>
      <c r="AH28" s="800"/>
      <c r="AI28" s="800"/>
      <c r="AJ28" s="803"/>
      <c r="AK28" s="804">
        <v>25</v>
      </c>
      <c r="AL28" s="805"/>
      <c r="AM28" s="805"/>
      <c r="AN28" s="805"/>
      <c r="AO28" s="805"/>
      <c r="AP28" s="805"/>
      <c r="AQ28" s="805"/>
      <c r="AR28" s="805"/>
      <c r="AS28" s="805"/>
      <c r="AT28" s="805"/>
      <c r="AU28" s="805"/>
      <c r="AV28" s="805"/>
      <c r="AW28" s="805"/>
      <c r="AX28" s="805"/>
      <c r="AY28" s="805"/>
      <c r="AZ28" s="806"/>
      <c r="BA28" s="806"/>
      <c r="BB28" s="806"/>
      <c r="BC28" s="806"/>
      <c r="BD28" s="806"/>
      <c r="BE28" s="807"/>
      <c r="BF28" s="807"/>
      <c r="BG28" s="807"/>
      <c r="BH28" s="807"/>
      <c r="BI28" s="808"/>
      <c r="BJ28" s="134"/>
      <c r="BK28" s="134"/>
      <c r="BL28" s="134"/>
      <c r="BM28" s="134"/>
      <c r="BN28" s="134"/>
      <c r="BO28" s="122"/>
      <c r="BP28" s="122"/>
      <c r="BQ28" s="129">
        <v>22</v>
      </c>
      <c r="BR28" s="133"/>
      <c r="BS28" s="743"/>
      <c r="BT28" s="744"/>
      <c r="BU28" s="744"/>
      <c r="BV28" s="744"/>
      <c r="BW28" s="744"/>
      <c r="BX28" s="744"/>
      <c r="BY28" s="744"/>
      <c r="BZ28" s="744"/>
      <c r="CA28" s="744"/>
      <c r="CB28" s="744"/>
      <c r="CC28" s="744"/>
      <c r="CD28" s="744"/>
      <c r="CE28" s="744"/>
      <c r="CF28" s="744"/>
      <c r="CG28" s="745"/>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29"/>
      <c r="DW28" s="730"/>
      <c r="DX28" s="730"/>
      <c r="DY28" s="730"/>
      <c r="DZ28" s="731"/>
      <c r="EA28" s="103"/>
    </row>
    <row r="29" spans="1:131" s="102" customFormat="1" ht="26.25" customHeight="1" x14ac:dyDescent="0.15">
      <c r="A29" s="135">
        <v>2</v>
      </c>
      <c r="B29" s="746" t="s">
        <v>325</v>
      </c>
      <c r="C29" s="747"/>
      <c r="D29" s="747"/>
      <c r="E29" s="747"/>
      <c r="F29" s="747"/>
      <c r="G29" s="747"/>
      <c r="H29" s="747"/>
      <c r="I29" s="747"/>
      <c r="J29" s="747"/>
      <c r="K29" s="747"/>
      <c r="L29" s="747"/>
      <c r="M29" s="747"/>
      <c r="N29" s="747"/>
      <c r="O29" s="747"/>
      <c r="P29" s="748"/>
      <c r="Q29" s="749">
        <v>27</v>
      </c>
      <c r="R29" s="750"/>
      <c r="S29" s="750"/>
      <c r="T29" s="750"/>
      <c r="U29" s="750"/>
      <c r="V29" s="750">
        <v>27</v>
      </c>
      <c r="W29" s="750"/>
      <c r="X29" s="750"/>
      <c r="Y29" s="750"/>
      <c r="Z29" s="750"/>
      <c r="AA29" s="750">
        <v>0</v>
      </c>
      <c r="AB29" s="750"/>
      <c r="AC29" s="750"/>
      <c r="AD29" s="750"/>
      <c r="AE29" s="751"/>
      <c r="AF29" s="752">
        <v>0</v>
      </c>
      <c r="AG29" s="753"/>
      <c r="AH29" s="753"/>
      <c r="AI29" s="753"/>
      <c r="AJ29" s="754"/>
      <c r="AK29" s="811">
        <v>9</v>
      </c>
      <c r="AL29" s="812"/>
      <c r="AM29" s="812"/>
      <c r="AN29" s="812"/>
      <c r="AO29" s="812"/>
      <c r="AP29" s="812"/>
      <c r="AQ29" s="812"/>
      <c r="AR29" s="812"/>
      <c r="AS29" s="812"/>
      <c r="AT29" s="812"/>
      <c r="AU29" s="812"/>
      <c r="AV29" s="812"/>
      <c r="AW29" s="812"/>
      <c r="AX29" s="812"/>
      <c r="AY29" s="812"/>
      <c r="AZ29" s="813"/>
      <c r="BA29" s="813"/>
      <c r="BB29" s="813"/>
      <c r="BC29" s="813"/>
      <c r="BD29" s="813"/>
      <c r="BE29" s="809"/>
      <c r="BF29" s="809"/>
      <c r="BG29" s="809"/>
      <c r="BH29" s="809"/>
      <c r="BI29" s="810"/>
      <c r="BJ29" s="134"/>
      <c r="BK29" s="134"/>
      <c r="BL29" s="134"/>
      <c r="BM29" s="134"/>
      <c r="BN29" s="134"/>
      <c r="BO29" s="122"/>
      <c r="BP29" s="122"/>
      <c r="BQ29" s="129">
        <v>23</v>
      </c>
      <c r="BR29" s="133"/>
      <c r="BS29" s="743"/>
      <c r="BT29" s="744"/>
      <c r="BU29" s="744"/>
      <c r="BV29" s="744"/>
      <c r="BW29" s="744"/>
      <c r="BX29" s="744"/>
      <c r="BY29" s="744"/>
      <c r="BZ29" s="744"/>
      <c r="CA29" s="744"/>
      <c r="CB29" s="744"/>
      <c r="CC29" s="744"/>
      <c r="CD29" s="744"/>
      <c r="CE29" s="744"/>
      <c r="CF29" s="744"/>
      <c r="CG29" s="745"/>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29"/>
      <c r="DW29" s="730"/>
      <c r="DX29" s="730"/>
      <c r="DY29" s="730"/>
      <c r="DZ29" s="731"/>
      <c r="EA29" s="103"/>
    </row>
    <row r="30" spans="1:131" s="102" customFormat="1" ht="26.25" customHeight="1" x14ac:dyDescent="0.15">
      <c r="A30" s="135">
        <v>3</v>
      </c>
      <c r="B30" s="746" t="s">
        <v>328</v>
      </c>
      <c r="C30" s="747"/>
      <c r="D30" s="747"/>
      <c r="E30" s="747"/>
      <c r="F30" s="747"/>
      <c r="G30" s="747"/>
      <c r="H30" s="747"/>
      <c r="I30" s="747"/>
      <c r="J30" s="747"/>
      <c r="K30" s="747"/>
      <c r="L30" s="747"/>
      <c r="M30" s="747"/>
      <c r="N30" s="747"/>
      <c r="O30" s="747"/>
      <c r="P30" s="748"/>
      <c r="Q30" s="749">
        <v>44</v>
      </c>
      <c r="R30" s="750"/>
      <c r="S30" s="750"/>
      <c r="T30" s="750"/>
      <c r="U30" s="750"/>
      <c r="V30" s="750">
        <v>20</v>
      </c>
      <c r="W30" s="750"/>
      <c r="X30" s="750"/>
      <c r="Y30" s="750"/>
      <c r="Z30" s="750"/>
      <c r="AA30" s="750">
        <v>24</v>
      </c>
      <c r="AB30" s="750"/>
      <c r="AC30" s="750"/>
      <c r="AD30" s="750"/>
      <c r="AE30" s="751"/>
      <c r="AF30" s="752">
        <v>5</v>
      </c>
      <c r="AG30" s="753"/>
      <c r="AH30" s="753"/>
      <c r="AI30" s="753"/>
      <c r="AJ30" s="754"/>
      <c r="AK30" s="811">
        <v>19</v>
      </c>
      <c r="AL30" s="812"/>
      <c r="AM30" s="812"/>
      <c r="AN30" s="812"/>
      <c r="AO30" s="812"/>
      <c r="AP30" s="812"/>
      <c r="AQ30" s="812"/>
      <c r="AR30" s="812"/>
      <c r="AS30" s="812"/>
      <c r="AT30" s="812"/>
      <c r="AU30" s="812"/>
      <c r="AV30" s="812"/>
      <c r="AW30" s="812"/>
      <c r="AX30" s="812"/>
      <c r="AY30" s="812"/>
      <c r="AZ30" s="813"/>
      <c r="BA30" s="813"/>
      <c r="BB30" s="813"/>
      <c r="BC30" s="813"/>
      <c r="BD30" s="813"/>
      <c r="BE30" s="809" t="s">
        <v>395</v>
      </c>
      <c r="BF30" s="809"/>
      <c r="BG30" s="809"/>
      <c r="BH30" s="809"/>
      <c r="BI30" s="810"/>
      <c r="BJ30" s="134"/>
      <c r="BK30" s="134"/>
      <c r="BL30" s="134"/>
      <c r="BM30" s="134"/>
      <c r="BN30" s="134"/>
      <c r="BO30" s="122"/>
      <c r="BP30" s="122"/>
      <c r="BQ30" s="129">
        <v>24</v>
      </c>
      <c r="BR30" s="133"/>
      <c r="BS30" s="743"/>
      <c r="BT30" s="744"/>
      <c r="BU30" s="744"/>
      <c r="BV30" s="744"/>
      <c r="BW30" s="744"/>
      <c r="BX30" s="744"/>
      <c r="BY30" s="744"/>
      <c r="BZ30" s="744"/>
      <c r="CA30" s="744"/>
      <c r="CB30" s="744"/>
      <c r="CC30" s="744"/>
      <c r="CD30" s="744"/>
      <c r="CE30" s="744"/>
      <c r="CF30" s="744"/>
      <c r="CG30" s="745"/>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29"/>
      <c r="DW30" s="730"/>
      <c r="DX30" s="730"/>
      <c r="DY30" s="730"/>
      <c r="DZ30" s="731"/>
      <c r="EA30" s="103"/>
    </row>
    <row r="31" spans="1:131" s="102" customFormat="1" ht="26.25" customHeight="1" x14ac:dyDescent="0.15">
      <c r="A31" s="135">
        <v>4</v>
      </c>
      <c r="B31" s="746"/>
      <c r="C31" s="747"/>
      <c r="D31" s="747"/>
      <c r="E31" s="747"/>
      <c r="F31" s="747"/>
      <c r="G31" s="747"/>
      <c r="H31" s="747"/>
      <c r="I31" s="747"/>
      <c r="J31" s="747"/>
      <c r="K31" s="747"/>
      <c r="L31" s="747"/>
      <c r="M31" s="747"/>
      <c r="N31" s="747"/>
      <c r="O31" s="747"/>
      <c r="P31" s="748"/>
      <c r="Q31" s="749"/>
      <c r="R31" s="750"/>
      <c r="S31" s="750"/>
      <c r="T31" s="750"/>
      <c r="U31" s="750"/>
      <c r="V31" s="750"/>
      <c r="W31" s="750"/>
      <c r="X31" s="750"/>
      <c r="Y31" s="750"/>
      <c r="Z31" s="750"/>
      <c r="AA31" s="750"/>
      <c r="AB31" s="750"/>
      <c r="AC31" s="750"/>
      <c r="AD31" s="750"/>
      <c r="AE31" s="751"/>
      <c r="AF31" s="752"/>
      <c r="AG31" s="753"/>
      <c r="AH31" s="753"/>
      <c r="AI31" s="753"/>
      <c r="AJ31" s="754"/>
      <c r="AK31" s="811"/>
      <c r="AL31" s="812"/>
      <c r="AM31" s="812"/>
      <c r="AN31" s="812"/>
      <c r="AO31" s="812"/>
      <c r="AP31" s="812"/>
      <c r="AQ31" s="812"/>
      <c r="AR31" s="812"/>
      <c r="AS31" s="812"/>
      <c r="AT31" s="812"/>
      <c r="AU31" s="812"/>
      <c r="AV31" s="812"/>
      <c r="AW31" s="812"/>
      <c r="AX31" s="812"/>
      <c r="AY31" s="812"/>
      <c r="AZ31" s="813"/>
      <c r="BA31" s="813"/>
      <c r="BB31" s="813"/>
      <c r="BC31" s="813"/>
      <c r="BD31" s="813"/>
      <c r="BE31" s="809"/>
      <c r="BF31" s="809"/>
      <c r="BG31" s="809"/>
      <c r="BH31" s="809"/>
      <c r="BI31" s="810"/>
      <c r="BJ31" s="134"/>
      <c r="BK31" s="134"/>
      <c r="BL31" s="134"/>
      <c r="BM31" s="134"/>
      <c r="BN31" s="134"/>
      <c r="BO31" s="122"/>
      <c r="BP31" s="122"/>
      <c r="BQ31" s="129">
        <v>25</v>
      </c>
      <c r="BR31" s="133"/>
      <c r="BS31" s="743"/>
      <c r="BT31" s="744"/>
      <c r="BU31" s="744"/>
      <c r="BV31" s="744"/>
      <c r="BW31" s="744"/>
      <c r="BX31" s="744"/>
      <c r="BY31" s="744"/>
      <c r="BZ31" s="744"/>
      <c r="CA31" s="744"/>
      <c r="CB31" s="744"/>
      <c r="CC31" s="744"/>
      <c r="CD31" s="744"/>
      <c r="CE31" s="744"/>
      <c r="CF31" s="744"/>
      <c r="CG31" s="745"/>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29"/>
      <c r="DW31" s="730"/>
      <c r="DX31" s="730"/>
      <c r="DY31" s="730"/>
      <c r="DZ31" s="731"/>
      <c r="EA31" s="103"/>
    </row>
    <row r="32" spans="1:131" s="102" customFormat="1" ht="26.25" customHeight="1" x14ac:dyDescent="0.15">
      <c r="A32" s="135">
        <v>5</v>
      </c>
      <c r="B32" s="746"/>
      <c r="C32" s="747"/>
      <c r="D32" s="747"/>
      <c r="E32" s="747"/>
      <c r="F32" s="747"/>
      <c r="G32" s="747"/>
      <c r="H32" s="747"/>
      <c r="I32" s="747"/>
      <c r="J32" s="747"/>
      <c r="K32" s="747"/>
      <c r="L32" s="747"/>
      <c r="M32" s="747"/>
      <c r="N32" s="747"/>
      <c r="O32" s="747"/>
      <c r="P32" s="748"/>
      <c r="Q32" s="749"/>
      <c r="R32" s="750"/>
      <c r="S32" s="750"/>
      <c r="T32" s="750"/>
      <c r="U32" s="750"/>
      <c r="V32" s="750"/>
      <c r="W32" s="750"/>
      <c r="X32" s="750"/>
      <c r="Y32" s="750"/>
      <c r="Z32" s="750"/>
      <c r="AA32" s="750"/>
      <c r="AB32" s="750"/>
      <c r="AC32" s="750"/>
      <c r="AD32" s="750"/>
      <c r="AE32" s="751"/>
      <c r="AF32" s="752"/>
      <c r="AG32" s="753"/>
      <c r="AH32" s="753"/>
      <c r="AI32" s="753"/>
      <c r="AJ32" s="754"/>
      <c r="AK32" s="811"/>
      <c r="AL32" s="812"/>
      <c r="AM32" s="812"/>
      <c r="AN32" s="812"/>
      <c r="AO32" s="812"/>
      <c r="AP32" s="812"/>
      <c r="AQ32" s="812"/>
      <c r="AR32" s="812"/>
      <c r="AS32" s="812"/>
      <c r="AT32" s="812"/>
      <c r="AU32" s="812"/>
      <c r="AV32" s="812"/>
      <c r="AW32" s="812"/>
      <c r="AX32" s="812"/>
      <c r="AY32" s="812"/>
      <c r="AZ32" s="813"/>
      <c r="BA32" s="813"/>
      <c r="BB32" s="813"/>
      <c r="BC32" s="813"/>
      <c r="BD32" s="813"/>
      <c r="BE32" s="809"/>
      <c r="BF32" s="809"/>
      <c r="BG32" s="809"/>
      <c r="BH32" s="809"/>
      <c r="BI32" s="810"/>
      <c r="BJ32" s="134"/>
      <c r="BK32" s="134"/>
      <c r="BL32" s="134"/>
      <c r="BM32" s="134"/>
      <c r="BN32" s="134"/>
      <c r="BO32" s="122"/>
      <c r="BP32" s="122"/>
      <c r="BQ32" s="129">
        <v>26</v>
      </c>
      <c r="BR32" s="133"/>
      <c r="BS32" s="743"/>
      <c r="BT32" s="744"/>
      <c r="BU32" s="744"/>
      <c r="BV32" s="744"/>
      <c r="BW32" s="744"/>
      <c r="BX32" s="744"/>
      <c r="BY32" s="744"/>
      <c r="BZ32" s="744"/>
      <c r="CA32" s="744"/>
      <c r="CB32" s="744"/>
      <c r="CC32" s="744"/>
      <c r="CD32" s="744"/>
      <c r="CE32" s="744"/>
      <c r="CF32" s="744"/>
      <c r="CG32" s="745"/>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29"/>
      <c r="DW32" s="730"/>
      <c r="DX32" s="730"/>
      <c r="DY32" s="730"/>
      <c r="DZ32" s="731"/>
      <c r="EA32" s="103"/>
    </row>
    <row r="33" spans="1:131" s="102" customFormat="1" ht="26.25" customHeight="1" x14ac:dyDescent="0.15">
      <c r="A33" s="135">
        <v>6</v>
      </c>
      <c r="B33" s="746"/>
      <c r="C33" s="747"/>
      <c r="D33" s="747"/>
      <c r="E33" s="747"/>
      <c r="F33" s="747"/>
      <c r="G33" s="747"/>
      <c r="H33" s="747"/>
      <c r="I33" s="747"/>
      <c r="J33" s="747"/>
      <c r="K33" s="747"/>
      <c r="L33" s="747"/>
      <c r="M33" s="747"/>
      <c r="N33" s="747"/>
      <c r="O33" s="747"/>
      <c r="P33" s="748"/>
      <c r="Q33" s="749"/>
      <c r="R33" s="750"/>
      <c r="S33" s="750"/>
      <c r="T33" s="750"/>
      <c r="U33" s="750"/>
      <c r="V33" s="750"/>
      <c r="W33" s="750"/>
      <c r="X33" s="750"/>
      <c r="Y33" s="750"/>
      <c r="Z33" s="750"/>
      <c r="AA33" s="750"/>
      <c r="AB33" s="750"/>
      <c r="AC33" s="750"/>
      <c r="AD33" s="750"/>
      <c r="AE33" s="751"/>
      <c r="AF33" s="752"/>
      <c r="AG33" s="753"/>
      <c r="AH33" s="753"/>
      <c r="AI33" s="753"/>
      <c r="AJ33" s="75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34"/>
      <c r="BK33" s="134"/>
      <c r="BL33" s="134"/>
      <c r="BM33" s="134"/>
      <c r="BN33" s="134"/>
      <c r="BO33" s="122"/>
      <c r="BP33" s="122"/>
      <c r="BQ33" s="129">
        <v>27</v>
      </c>
      <c r="BR33" s="133"/>
      <c r="BS33" s="743"/>
      <c r="BT33" s="744"/>
      <c r="BU33" s="744"/>
      <c r="BV33" s="744"/>
      <c r="BW33" s="744"/>
      <c r="BX33" s="744"/>
      <c r="BY33" s="744"/>
      <c r="BZ33" s="744"/>
      <c r="CA33" s="744"/>
      <c r="CB33" s="744"/>
      <c r="CC33" s="744"/>
      <c r="CD33" s="744"/>
      <c r="CE33" s="744"/>
      <c r="CF33" s="744"/>
      <c r="CG33" s="745"/>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29"/>
      <c r="DW33" s="730"/>
      <c r="DX33" s="730"/>
      <c r="DY33" s="730"/>
      <c r="DZ33" s="731"/>
      <c r="EA33" s="103"/>
    </row>
    <row r="34" spans="1:131" s="102" customFormat="1" ht="26.25" customHeight="1" x14ac:dyDescent="0.15">
      <c r="A34" s="135">
        <v>7</v>
      </c>
      <c r="B34" s="746"/>
      <c r="C34" s="747"/>
      <c r="D34" s="747"/>
      <c r="E34" s="747"/>
      <c r="F34" s="747"/>
      <c r="G34" s="747"/>
      <c r="H34" s="747"/>
      <c r="I34" s="747"/>
      <c r="J34" s="747"/>
      <c r="K34" s="747"/>
      <c r="L34" s="747"/>
      <c r="M34" s="747"/>
      <c r="N34" s="747"/>
      <c r="O34" s="747"/>
      <c r="P34" s="748"/>
      <c r="Q34" s="749"/>
      <c r="R34" s="750"/>
      <c r="S34" s="750"/>
      <c r="T34" s="750"/>
      <c r="U34" s="750"/>
      <c r="V34" s="750"/>
      <c r="W34" s="750"/>
      <c r="X34" s="750"/>
      <c r="Y34" s="750"/>
      <c r="Z34" s="750"/>
      <c r="AA34" s="750"/>
      <c r="AB34" s="750"/>
      <c r="AC34" s="750"/>
      <c r="AD34" s="750"/>
      <c r="AE34" s="751"/>
      <c r="AF34" s="752"/>
      <c r="AG34" s="753"/>
      <c r="AH34" s="753"/>
      <c r="AI34" s="753"/>
      <c r="AJ34" s="75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34"/>
      <c r="BK34" s="134"/>
      <c r="BL34" s="134"/>
      <c r="BM34" s="134"/>
      <c r="BN34" s="134"/>
      <c r="BO34" s="122"/>
      <c r="BP34" s="122"/>
      <c r="BQ34" s="129">
        <v>28</v>
      </c>
      <c r="BR34" s="133"/>
      <c r="BS34" s="743"/>
      <c r="BT34" s="744"/>
      <c r="BU34" s="744"/>
      <c r="BV34" s="744"/>
      <c r="BW34" s="744"/>
      <c r="BX34" s="744"/>
      <c r="BY34" s="744"/>
      <c r="BZ34" s="744"/>
      <c r="CA34" s="744"/>
      <c r="CB34" s="744"/>
      <c r="CC34" s="744"/>
      <c r="CD34" s="744"/>
      <c r="CE34" s="744"/>
      <c r="CF34" s="744"/>
      <c r="CG34" s="745"/>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29"/>
      <c r="DW34" s="730"/>
      <c r="DX34" s="730"/>
      <c r="DY34" s="730"/>
      <c r="DZ34" s="731"/>
      <c r="EA34" s="103"/>
    </row>
    <row r="35" spans="1:131" s="102" customFormat="1" ht="26.25" customHeight="1" x14ac:dyDescent="0.15">
      <c r="A35" s="135">
        <v>8</v>
      </c>
      <c r="B35" s="746"/>
      <c r="C35" s="747"/>
      <c r="D35" s="747"/>
      <c r="E35" s="747"/>
      <c r="F35" s="747"/>
      <c r="G35" s="747"/>
      <c r="H35" s="747"/>
      <c r="I35" s="747"/>
      <c r="J35" s="747"/>
      <c r="K35" s="747"/>
      <c r="L35" s="747"/>
      <c r="M35" s="747"/>
      <c r="N35" s="747"/>
      <c r="O35" s="747"/>
      <c r="P35" s="748"/>
      <c r="Q35" s="749"/>
      <c r="R35" s="750"/>
      <c r="S35" s="750"/>
      <c r="T35" s="750"/>
      <c r="U35" s="750"/>
      <c r="V35" s="750"/>
      <c r="W35" s="750"/>
      <c r="X35" s="750"/>
      <c r="Y35" s="750"/>
      <c r="Z35" s="750"/>
      <c r="AA35" s="750"/>
      <c r="AB35" s="750"/>
      <c r="AC35" s="750"/>
      <c r="AD35" s="750"/>
      <c r="AE35" s="751"/>
      <c r="AF35" s="752"/>
      <c r="AG35" s="753"/>
      <c r="AH35" s="753"/>
      <c r="AI35" s="753"/>
      <c r="AJ35" s="75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34"/>
      <c r="BK35" s="134"/>
      <c r="BL35" s="134"/>
      <c r="BM35" s="134"/>
      <c r="BN35" s="134"/>
      <c r="BO35" s="122"/>
      <c r="BP35" s="122"/>
      <c r="BQ35" s="129">
        <v>29</v>
      </c>
      <c r="BR35" s="133"/>
      <c r="BS35" s="743"/>
      <c r="BT35" s="744"/>
      <c r="BU35" s="744"/>
      <c r="BV35" s="744"/>
      <c r="BW35" s="744"/>
      <c r="BX35" s="744"/>
      <c r="BY35" s="744"/>
      <c r="BZ35" s="744"/>
      <c r="CA35" s="744"/>
      <c r="CB35" s="744"/>
      <c r="CC35" s="744"/>
      <c r="CD35" s="744"/>
      <c r="CE35" s="744"/>
      <c r="CF35" s="744"/>
      <c r="CG35" s="745"/>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29"/>
      <c r="DW35" s="730"/>
      <c r="DX35" s="730"/>
      <c r="DY35" s="730"/>
      <c r="DZ35" s="731"/>
      <c r="EA35" s="103"/>
    </row>
    <row r="36" spans="1:131" s="102" customFormat="1" ht="26.25" customHeight="1" x14ac:dyDescent="0.15">
      <c r="A36" s="135">
        <v>9</v>
      </c>
      <c r="B36" s="746"/>
      <c r="C36" s="747"/>
      <c r="D36" s="747"/>
      <c r="E36" s="747"/>
      <c r="F36" s="747"/>
      <c r="G36" s="747"/>
      <c r="H36" s="747"/>
      <c r="I36" s="747"/>
      <c r="J36" s="747"/>
      <c r="K36" s="747"/>
      <c r="L36" s="747"/>
      <c r="M36" s="747"/>
      <c r="N36" s="747"/>
      <c r="O36" s="747"/>
      <c r="P36" s="748"/>
      <c r="Q36" s="749"/>
      <c r="R36" s="750"/>
      <c r="S36" s="750"/>
      <c r="T36" s="750"/>
      <c r="U36" s="750"/>
      <c r="V36" s="750"/>
      <c r="W36" s="750"/>
      <c r="X36" s="750"/>
      <c r="Y36" s="750"/>
      <c r="Z36" s="750"/>
      <c r="AA36" s="750"/>
      <c r="AB36" s="750"/>
      <c r="AC36" s="750"/>
      <c r="AD36" s="750"/>
      <c r="AE36" s="751"/>
      <c r="AF36" s="752"/>
      <c r="AG36" s="753"/>
      <c r="AH36" s="753"/>
      <c r="AI36" s="753"/>
      <c r="AJ36" s="75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34"/>
      <c r="BK36" s="134"/>
      <c r="BL36" s="134"/>
      <c r="BM36" s="134"/>
      <c r="BN36" s="134"/>
      <c r="BO36" s="122"/>
      <c r="BP36" s="122"/>
      <c r="BQ36" s="129">
        <v>30</v>
      </c>
      <c r="BR36" s="133"/>
      <c r="BS36" s="743"/>
      <c r="BT36" s="744"/>
      <c r="BU36" s="744"/>
      <c r="BV36" s="744"/>
      <c r="BW36" s="744"/>
      <c r="BX36" s="744"/>
      <c r="BY36" s="744"/>
      <c r="BZ36" s="744"/>
      <c r="CA36" s="744"/>
      <c r="CB36" s="744"/>
      <c r="CC36" s="744"/>
      <c r="CD36" s="744"/>
      <c r="CE36" s="744"/>
      <c r="CF36" s="744"/>
      <c r="CG36" s="745"/>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29"/>
      <c r="DW36" s="730"/>
      <c r="DX36" s="730"/>
      <c r="DY36" s="730"/>
      <c r="DZ36" s="731"/>
      <c r="EA36" s="103"/>
    </row>
    <row r="37" spans="1:131" s="102" customFormat="1" ht="26.25" customHeight="1" x14ac:dyDescent="0.15">
      <c r="A37" s="135">
        <v>10</v>
      </c>
      <c r="B37" s="746"/>
      <c r="C37" s="747"/>
      <c r="D37" s="747"/>
      <c r="E37" s="747"/>
      <c r="F37" s="747"/>
      <c r="G37" s="747"/>
      <c r="H37" s="747"/>
      <c r="I37" s="747"/>
      <c r="J37" s="747"/>
      <c r="K37" s="747"/>
      <c r="L37" s="747"/>
      <c r="M37" s="747"/>
      <c r="N37" s="747"/>
      <c r="O37" s="747"/>
      <c r="P37" s="748"/>
      <c r="Q37" s="749"/>
      <c r="R37" s="750"/>
      <c r="S37" s="750"/>
      <c r="T37" s="750"/>
      <c r="U37" s="750"/>
      <c r="V37" s="750"/>
      <c r="W37" s="750"/>
      <c r="X37" s="750"/>
      <c r="Y37" s="750"/>
      <c r="Z37" s="750"/>
      <c r="AA37" s="750"/>
      <c r="AB37" s="750"/>
      <c r="AC37" s="750"/>
      <c r="AD37" s="750"/>
      <c r="AE37" s="751"/>
      <c r="AF37" s="752"/>
      <c r="AG37" s="753"/>
      <c r="AH37" s="753"/>
      <c r="AI37" s="753"/>
      <c r="AJ37" s="75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34"/>
      <c r="BK37" s="134"/>
      <c r="BL37" s="134"/>
      <c r="BM37" s="134"/>
      <c r="BN37" s="134"/>
      <c r="BO37" s="122"/>
      <c r="BP37" s="122"/>
      <c r="BQ37" s="129">
        <v>31</v>
      </c>
      <c r="BR37" s="133"/>
      <c r="BS37" s="743"/>
      <c r="BT37" s="744"/>
      <c r="BU37" s="744"/>
      <c r="BV37" s="744"/>
      <c r="BW37" s="744"/>
      <c r="BX37" s="744"/>
      <c r="BY37" s="744"/>
      <c r="BZ37" s="744"/>
      <c r="CA37" s="744"/>
      <c r="CB37" s="744"/>
      <c r="CC37" s="744"/>
      <c r="CD37" s="744"/>
      <c r="CE37" s="744"/>
      <c r="CF37" s="744"/>
      <c r="CG37" s="745"/>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29"/>
      <c r="DW37" s="730"/>
      <c r="DX37" s="730"/>
      <c r="DY37" s="730"/>
      <c r="DZ37" s="731"/>
      <c r="EA37" s="103"/>
    </row>
    <row r="38" spans="1:131" s="102" customFormat="1" ht="26.25" customHeight="1" x14ac:dyDescent="0.15">
      <c r="A38" s="135">
        <v>11</v>
      </c>
      <c r="B38" s="746"/>
      <c r="C38" s="747"/>
      <c r="D38" s="747"/>
      <c r="E38" s="747"/>
      <c r="F38" s="747"/>
      <c r="G38" s="747"/>
      <c r="H38" s="747"/>
      <c r="I38" s="747"/>
      <c r="J38" s="747"/>
      <c r="K38" s="747"/>
      <c r="L38" s="747"/>
      <c r="M38" s="747"/>
      <c r="N38" s="747"/>
      <c r="O38" s="747"/>
      <c r="P38" s="748"/>
      <c r="Q38" s="749"/>
      <c r="R38" s="750"/>
      <c r="S38" s="750"/>
      <c r="T38" s="750"/>
      <c r="U38" s="750"/>
      <c r="V38" s="750"/>
      <c r="W38" s="750"/>
      <c r="X38" s="750"/>
      <c r="Y38" s="750"/>
      <c r="Z38" s="750"/>
      <c r="AA38" s="750"/>
      <c r="AB38" s="750"/>
      <c r="AC38" s="750"/>
      <c r="AD38" s="750"/>
      <c r="AE38" s="751"/>
      <c r="AF38" s="752"/>
      <c r="AG38" s="753"/>
      <c r="AH38" s="753"/>
      <c r="AI38" s="753"/>
      <c r="AJ38" s="75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34"/>
      <c r="BK38" s="134"/>
      <c r="BL38" s="134"/>
      <c r="BM38" s="134"/>
      <c r="BN38" s="134"/>
      <c r="BO38" s="122"/>
      <c r="BP38" s="122"/>
      <c r="BQ38" s="129">
        <v>32</v>
      </c>
      <c r="BR38" s="133"/>
      <c r="BS38" s="743"/>
      <c r="BT38" s="744"/>
      <c r="BU38" s="744"/>
      <c r="BV38" s="744"/>
      <c r="BW38" s="744"/>
      <c r="BX38" s="744"/>
      <c r="BY38" s="744"/>
      <c r="BZ38" s="744"/>
      <c r="CA38" s="744"/>
      <c r="CB38" s="744"/>
      <c r="CC38" s="744"/>
      <c r="CD38" s="744"/>
      <c r="CE38" s="744"/>
      <c r="CF38" s="744"/>
      <c r="CG38" s="745"/>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29"/>
      <c r="DW38" s="730"/>
      <c r="DX38" s="730"/>
      <c r="DY38" s="730"/>
      <c r="DZ38" s="731"/>
      <c r="EA38" s="103"/>
    </row>
    <row r="39" spans="1:131" s="102" customFormat="1" ht="26.25" customHeight="1" x14ac:dyDescent="0.15">
      <c r="A39" s="135">
        <v>12</v>
      </c>
      <c r="B39" s="746"/>
      <c r="C39" s="747"/>
      <c r="D39" s="747"/>
      <c r="E39" s="747"/>
      <c r="F39" s="747"/>
      <c r="G39" s="747"/>
      <c r="H39" s="747"/>
      <c r="I39" s="747"/>
      <c r="J39" s="747"/>
      <c r="K39" s="747"/>
      <c r="L39" s="747"/>
      <c r="M39" s="747"/>
      <c r="N39" s="747"/>
      <c r="O39" s="747"/>
      <c r="P39" s="748"/>
      <c r="Q39" s="749"/>
      <c r="R39" s="750"/>
      <c r="S39" s="750"/>
      <c r="T39" s="750"/>
      <c r="U39" s="750"/>
      <c r="V39" s="750"/>
      <c r="W39" s="750"/>
      <c r="X39" s="750"/>
      <c r="Y39" s="750"/>
      <c r="Z39" s="750"/>
      <c r="AA39" s="750"/>
      <c r="AB39" s="750"/>
      <c r="AC39" s="750"/>
      <c r="AD39" s="750"/>
      <c r="AE39" s="751"/>
      <c r="AF39" s="752"/>
      <c r="AG39" s="753"/>
      <c r="AH39" s="753"/>
      <c r="AI39" s="753"/>
      <c r="AJ39" s="75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34"/>
      <c r="BK39" s="134"/>
      <c r="BL39" s="134"/>
      <c r="BM39" s="134"/>
      <c r="BN39" s="134"/>
      <c r="BO39" s="122"/>
      <c r="BP39" s="122"/>
      <c r="BQ39" s="129">
        <v>33</v>
      </c>
      <c r="BR39" s="133"/>
      <c r="BS39" s="743"/>
      <c r="BT39" s="744"/>
      <c r="BU39" s="744"/>
      <c r="BV39" s="744"/>
      <c r="BW39" s="744"/>
      <c r="BX39" s="744"/>
      <c r="BY39" s="744"/>
      <c r="BZ39" s="744"/>
      <c r="CA39" s="744"/>
      <c r="CB39" s="744"/>
      <c r="CC39" s="744"/>
      <c r="CD39" s="744"/>
      <c r="CE39" s="744"/>
      <c r="CF39" s="744"/>
      <c r="CG39" s="745"/>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29"/>
      <c r="DW39" s="730"/>
      <c r="DX39" s="730"/>
      <c r="DY39" s="730"/>
      <c r="DZ39" s="731"/>
      <c r="EA39" s="103"/>
    </row>
    <row r="40" spans="1:131" s="102" customFormat="1" ht="26.25" customHeight="1" x14ac:dyDescent="0.15">
      <c r="A40" s="131">
        <v>13</v>
      </c>
      <c r="B40" s="746"/>
      <c r="C40" s="747"/>
      <c r="D40" s="747"/>
      <c r="E40" s="747"/>
      <c r="F40" s="747"/>
      <c r="G40" s="747"/>
      <c r="H40" s="747"/>
      <c r="I40" s="747"/>
      <c r="J40" s="747"/>
      <c r="K40" s="747"/>
      <c r="L40" s="747"/>
      <c r="M40" s="747"/>
      <c r="N40" s="747"/>
      <c r="O40" s="747"/>
      <c r="P40" s="748"/>
      <c r="Q40" s="749"/>
      <c r="R40" s="750"/>
      <c r="S40" s="750"/>
      <c r="T40" s="750"/>
      <c r="U40" s="750"/>
      <c r="V40" s="750"/>
      <c r="W40" s="750"/>
      <c r="X40" s="750"/>
      <c r="Y40" s="750"/>
      <c r="Z40" s="750"/>
      <c r="AA40" s="750"/>
      <c r="AB40" s="750"/>
      <c r="AC40" s="750"/>
      <c r="AD40" s="750"/>
      <c r="AE40" s="751"/>
      <c r="AF40" s="752"/>
      <c r="AG40" s="753"/>
      <c r="AH40" s="753"/>
      <c r="AI40" s="753"/>
      <c r="AJ40" s="75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34"/>
      <c r="BK40" s="134"/>
      <c r="BL40" s="134"/>
      <c r="BM40" s="134"/>
      <c r="BN40" s="134"/>
      <c r="BO40" s="122"/>
      <c r="BP40" s="122"/>
      <c r="BQ40" s="129">
        <v>34</v>
      </c>
      <c r="BR40" s="133"/>
      <c r="BS40" s="743"/>
      <c r="BT40" s="744"/>
      <c r="BU40" s="744"/>
      <c r="BV40" s="744"/>
      <c r="BW40" s="744"/>
      <c r="BX40" s="744"/>
      <c r="BY40" s="744"/>
      <c r="BZ40" s="744"/>
      <c r="CA40" s="744"/>
      <c r="CB40" s="744"/>
      <c r="CC40" s="744"/>
      <c r="CD40" s="744"/>
      <c r="CE40" s="744"/>
      <c r="CF40" s="744"/>
      <c r="CG40" s="745"/>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29"/>
      <c r="DW40" s="730"/>
      <c r="DX40" s="730"/>
      <c r="DY40" s="730"/>
      <c r="DZ40" s="731"/>
      <c r="EA40" s="103"/>
    </row>
    <row r="41" spans="1:131" s="102" customFormat="1" ht="26.25" customHeight="1" x14ac:dyDescent="0.15">
      <c r="A41" s="131">
        <v>14</v>
      </c>
      <c r="B41" s="746"/>
      <c r="C41" s="747"/>
      <c r="D41" s="747"/>
      <c r="E41" s="747"/>
      <c r="F41" s="747"/>
      <c r="G41" s="747"/>
      <c r="H41" s="747"/>
      <c r="I41" s="747"/>
      <c r="J41" s="747"/>
      <c r="K41" s="747"/>
      <c r="L41" s="747"/>
      <c r="M41" s="747"/>
      <c r="N41" s="747"/>
      <c r="O41" s="747"/>
      <c r="P41" s="748"/>
      <c r="Q41" s="749"/>
      <c r="R41" s="750"/>
      <c r="S41" s="750"/>
      <c r="T41" s="750"/>
      <c r="U41" s="750"/>
      <c r="V41" s="750"/>
      <c r="W41" s="750"/>
      <c r="X41" s="750"/>
      <c r="Y41" s="750"/>
      <c r="Z41" s="750"/>
      <c r="AA41" s="750"/>
      <c r="AB41" s="750"/>
      <c r="AC41" s="750"/>
      <c r="AD41" s="750"/>
      <c r="AE41" s="751"/>
      <c r="AF41" s="752"/>
      <c r="AG41" s="753"/>
      <c r="AH41" s="753"/>
      <c r="AI41" s="753"/>
      <c r="AJ41" s="75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34"/>
      <c r="BK41" s="134"/>
      <c r="BL41" s="134"/>
      <c r="BM41" s="134"/>
      <c r="BN41" s="134"/>
      <c r="BO41" s="122"/>
      <c r="BP41" s="122"/>
      <c r="BQ41" s="129">
        <v>35</v>
      </c>
      <c r="BR41" s="133"/>
      <c r="BS41" s="743"/>
      <c r="BT41" s="744"/>
      <c r="BU41" s="744"/>
      <c r="BV41" s="744"/>
      <c r="BW41" s="744"/>
      <c r="BX41" s="744"/>
      <c r="BY41" s="744"/>
      <c r="BZ41" s="744"/>
      <c r="CA41" s="744"/>
      <c r="CB41" s="744"/>
      <c r="CC41" s="744"/>
      <c r="CD41" s="744"/>
      <c r="CE41" s="744"/>
      <c r="CF41" s="744"/>
      <c r="CG41" s="745"/>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29"/>
      <c r="DW41" s="730"/>
      <c r="DX41" s="730"/>
      <c r="DY41" s="730"/>
      <c r="DZ41" s="731"/>
      <c r="EA41" s="103"/>
    </row>
    <row r="42" spans="1:131" s="102" customFormat="1" ht="26.25" customHeight="1" x14ac:dyDescent="0.15">
      <c r="A42" s="131">
        <v>15</v>
      </c>
      <c r="B42" s="746"/>
      <c r="C42" s="747"/>
      <c r="D42" s="747"/>
      <c r="E42" s="747"/>
      <c r="F42" s="747"/>
      <c r="G42" s="747"/>
      <c r="H42" s="747"/>
      <c r="I42" s="747"/>
      <c r="J42" s="747"/>
      <c r="K42" s="747"/>
      <c r="L42" s="747"/>
      <c r="M42" s="747"/>
      <c r="N42" s="747"/>
      <c r="O42" s="747"/>
      <c r="P42" s="748"/>
      <c r="Q42" s="749"/>
      <c r="R42" s="750"/>
      <c r="S42" s="750"/>
      <c r="T42" s="750"/>
      <c r="U42" s="750"/>
      <c r="V42" s="750"/>
      <c r="W42" s="750"/>
      <c r="X42" s="750"/>
      <c r="Y42" s="750"/>
      <c r="Z42" s="750"/>
      <c r="AA42" s="750"/>
      <c r="AB42" s="750"/>
      <c r="AC42" s="750"/>
      <c r="AD42" s="750"/>
      <c r="AE42" s="751"/>
      <c r="AF42" s="752"/>
      <c r="AG42" s="753"/>
      <c r="AH42" s="753"/>
      <c r="AI42" s="753"/>
      <c r="AJ42" s="75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34"/>
      <c r="BK42" s="134"/>
      <c r="BL42" s="134"/>
      <c r="BM42" s="134"/>
      <c r="BN42" s="134"/>
      <c r="BO42" s="122"/>
      <c r="BP42" s="122"/>
      <c r="BQ42" s="129">
        <v>36</v>
      </c>
      <c r="BR42" s="133"/>
      <c r="BS42" s="743"/>
      <c r="BT42" s="744"/>
      <c r="BU42" s="744"/>
      <c r="BV42" s="744"/>
      <c r="BW42" s="744"/>
      <c r="BX42" s="744"/>
      <c r="BY42" s="744"/>
      <c r="BZ42" s="744"/>
      <c r="CA42" s="744"/>
      <c r="CB42" s="744"/>
      <c r="CC42" s="744"/>
      <c r="CD42" s="744"/>
      <c r="CE42" s="744"/>
      <c r="CF42" s="744"/>
      <c r="CG42" s="745"/>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29"/>
      <c r="DW42" s="730"/>
      <c r="DX42" s="730"/>
      <c r="DY42" s="730"/>
      <c r="DZ42" s="731"/>
      <c r="EA42" s="103"/>
    </row>
    <row r="43" spans="1:131" s="102" customFormat="1" ht="26.25" customHeight="1" x14ac:dyDescent="0.15">
      <c r="A43" s="131">
        <v>16</v>
      </c>
      <c r="B43" s="746"/>
      <c r="C43" s="747"/>
      <c r="D43" s="747"/>
      <c r="E43" s="747"/>
      <c r="F43" s="747"/>
      <c r="G43" s="747"/>
      <c r="H43" s="747"/>
      <c r="I43" s="747"/>
      <c r="J43" s="747"/>
      <c r="K43" s="747"/>
      <c r="L43" s="747"/>
      <c r="M43" s="747"/>
      <c r="N43" s="747"/>
      <c r="O43" s="747"/>
      <c r="P43" s="748"/>
      <c r="Q43" s="749"/>
      <c r="R43" s="750"/>
      <c r="S43" s="750"/>
      <c r="T43" s="750"/>
      <c r="U43" s="750"/>
      <c r="V43" s="750"/>
      <c r="W43" s="750"/>
      <c r="X43" s="750"/>
      <c r="Y43" s="750"/>
      <c r="Z43" s="750"/>
      <c r="AA43" s="750"/>
      <c r="AB43" s="750"/>
      <c r="AC43" s="750"/>
      <c r="AD43" s="750"/>
      <c r="AE43" s="751"/>
      <c r="AF43" s="752"/>
      <c r="AG43" s="753"/>
      <c r="AH43" s="753"/>
      <c r="AI43" s="753"/>
      <c r="AJ43" s="75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34"/>
      <c r="BK43" s="134"/>
      <c r="BL43" s="134"/>
      <c r="BM43" s="134"/>
      <c r="BN43" s="134"/>
      <c r="BO43" s="122"/>
      <c r="BP43" s="122"/>
      <c r="BQ43" s="129">
        <v>37</v>
      </c>
      <c r="BR43" s="133"/>
      <c r="BS43" s="743"/>
      <c r="BT43" s="744"/>
      <c r="BU43" s="744"/>
      <c r="BV43" s="744"/>
      <c r="BW43" s="744"/>
      <c r="BX43" s="744"/>
      <c r="BY43" s="744"/>
      <c r="BZ43" s="744"/>
      <c r="CA43" s="744"/>
      <c r="CB43" s="744"/>
      <c r="CC43" s="744"/>
      <c r="CD43" s="744"/>
      <c r="CE43" s="744"/>
      <c r="CF43" s="744"/>
      <c r="CG43" s="745"/>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29"/>
      <c r="DW43" s="730"/>
      <c r="DX43" s="730"/>
      <c r="DY43" s="730"/>
      <c r="DZ43" s="731"/>
      <c r="EA43" s="103"/>
    </row>
    <row r="44" spans="1:131" s="102" customFormat="1" ht="26.25" customHeight="1" x14ac:dyDescent="0.15">
      <c r="A44" s="131">
        <v>17</v>
      </c>
      <c r="B44" s="746"/>
      <c r="C44" s="747"/>
      <c r="D44" s="747"/>
      <c r="E44" s="747"/>
      <c r="F44" s="747"/>
      <c r="G44" s="747"/>
      <c r="H44" s="747"/>
      <c r="I44" s="747"/>
      <c r="J44" s="747"/>
      <c r="K44" s="747"/>
      <c r="L44" s="747"/>
      <c r="M44" s="747"/>
      <c r="N44" s="747"/>
      <c r="O44" s="747"/>
      <c r="P44" s="748"/>
      <c r="Q44" s="749"/>
      <c r="R44" s="750"/>
      <c r="S44" s="750"/>
      <c r="T44" s="750"/>
      <c r="U44" s="750"/>
      <c r="V44" s="750"/>
      <c r="W44" s="750"/>
      <c r="X44" s="750"/>
      <c r="Y44" s="750"/>
      <c r="Z44" s="750"/>
      <c r="AA44" s="750"/>
      <c r="AB44" s="750"/>
      <c r="AC44" s="750"/>
      <c r="AD44" s="750"/>
      <c r="AE44" s="751"/>
      <c r="AF44" s="752"/>
      <c r="AG44" s="753"/>
      <c r="AH44" s="753"/>
      <c r="AI44" s="753"/>
      <c r="AJ44" s="75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34"/>
      <c r="BK44" s="134"/>
      <c r="BL44" s="134"/>
      <c r="BM44" s="134"/>
      <c r="BN44" s="134"/>
      <c r="BO44" s="122"/>
      <c r="BP44" s="122"/>
      <c r="BQ44" s="129">
        <v>38</v>
      </c>
      <c r="BR44" s="133"/>
      <c r="BS44" s="743"/>
      <c r="BT44" s="744"/>
      <c r="BU44" s="744"/>
      <c r="BV44" s="744"/>
      <c r="BW44" s="744"/>
      <c r="BX44" s="744"/>
      <c r="BY44" s="744"/>
      <c r="BZ44" s="744"/>
      <c r="CA44" s="744"/>
      <c r="CB44" s="744"/>
      <c r="CC44" s="744"/>
      <c r="CD44" s="744"/>
      <c r="CE44" s="744"/>
      <c r="CF44" s="744"/>
      <c r="CG44" s="745"/>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29"/>
      <c r="DW44" s="730"/>
      <c r="DX44" s="730"/>
      <c r="DY44" s="730"/>
      <c r="DZ44" s="731"/>
      <c r="EA44" s="103"/>
    </row>
    <row r="45" spans="1:131" s="102" customFormat="1" ht="26.25" customHeight="1" x14ac:dyDescent="0.15">
      <c r="A45" s="131">
        <v>18</v>
      </c>
      <c r="B45" s="746"/>
      <c r="C45" s="747"/>
      <c r="D45" s="747"/>
      <c r="E45" s="747"/>
      <c r="F45" s="747"/>
      <c r="G45" s="747"/>
      <c r="H45" s="747"/>
      <c r="I45" s="747"/>
      <c r="J45" s="747"/>
      <c r="K45" s="747"/>
      <c r="L45" s="747"/>
      <c r="M45" s="747"/>
      <c r="N45" s="747"/>
      <c r="O45" s="747"/>
      <c r="P45" s="748"/>
      <c r="Q45" s="749"/>
      <c r="R45" s="750"/>
      <c r="S45" s="750"/>
      <c r="T45" s="750"/>
      <c r="U45" s="750"/>
      <c r="V45" s="750"/>
      <c r="W45" s="750"/>
      <c r="X45" s="750"/>
      <c r="Y45" s="750"/>
      <c r="Z45" s="750"/>
      <c r="AA45" s="750"/>
      <c r="AB45" s="750"/>
      <c r="AC45" s="750"/>
      <c r="AD45" s="750"/>
      <c r="AE45" s="751"/>
      <c r="AF45" s="752"/>
      <c r="AG45" s="753"/>
      <c r="AH45" s="753"/>
      <c r="AI45" s="753"/>
      <c r="AJ45" s="75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34"/>
      <c r="BK45" s="134"/>
      <c r="BL45" s="134"/>
      <c r="BM45" s="134"/>
      <c r="BN45" s="134"/>
      <c r="BO45" s="122"/>
      <c r="BP45" s="122"/>
      <c r="BQ45" s="129">
        <v>39</v>
      </c>
      <c r="BR45" s="133"/>
      <c r="BS45" s="743"/>
      <c r="BT45" s="744"/>
      <c r="BU45" s="744"/>
      <c r="BV45" s="744"/>
      <c r="BW45" s="744"/>
      <c r="BX45" s="744"/>
      <c r="BY45" s="744"/>
      <c r="BZ45" s="744"/>
      <c r="CA45" s="744"/>
      <c r="CB45" s="744"/>
      <c r="CC45" s="744"/>
      <c r="CD45" s="744"/>
      <c r="CE45" s="744"/>
      <c r="CF45" s="744"/>
      <c r="CG45" s="745"/>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29"/>
      <c r="DW45" s="730"/>
      <c r="DX45" s="730"/>
      <c r="DY45" s="730"/>
      <c r="DZ45" s="731"/>
      <c r="EA45" s="103"/>
    </row>
    <row r="46" spans="1:131" s="102" customFormat="1" ht="26.25" customHeight="1" x14ac:dyDescent="0.15">
      <c r="A46" s="131">
        <v>19</v>
      </c>
      <c r="B46" s="746"/>
      <c r="C46" s="747"/>
      <c r="D46" s="747"/>
      <c r="E46" s="747"/>
      <c r="F46" s="747"/>
      <c r="G46" s="747"/>
      <c r="H46" s="747"/>
      <c r="I46" s="747"/>
      <c r="J46" s="747"/>
      <c r="K46" s="747"/>
      <c r="L46" s="747"/>
      <c r="M46" s="747"/>
      <c r="N46" s="747"/>
      <c r="O46" s="747"/>
      <c r="P46" s="748"/>
      <c r="Q46" s="749"/>
      <c r="R46" s="750"/>
      <c r="S46" s="750"/>
      <c r="T46" s="750"/>
      <c r="U46" s="750"/>
      <c r="V46" s="750"/>
      <c r="W46" s="750"/>
      <c r="X46" s="750"/>
      <c r="Y46" s="750"/>
      <c r="Z46" s="750"/>
      <c r="AA46" s="750"/>
      <c r="AB46" s="750"/>
      <c r="AC46" s="750"/>
      <c r="AD46" s="750"/>
      <c r="AE46" s="751"/>
      <c r="AF46" s="752"/>
      <c r="AG46" s="753"/>
      <c r="AH46" s="753"/>
      <c r="AI46" s="753"/>
      <c r="AJ46" s="75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34"/>
      <c r="BK46" s="134"/>
      <c r="BL46" s="134"/>
      <c r="BM46" s="134"/>
      <c r="BN46" s="134"/>
      <c r="BO46" s="122"/>
      <c r="BP46" s="122"/>
      <c r="BQ46" s="129">
        <v>40</v>
      </c>
      <c r="BR46" s="133"/>
      <c r="BS46" s="743"/>
      <c r="BT46" s="744"/>
      <c r="BU46" s="744"/>
      <c r="BV46" s="744"/>
      <c r="BW46" s="744"/>
      <c r="BX46" s="744"/>
      <c r="BY46" s="744"/>
      <c r="BZ46" s="744"/>
      <c r="CA46" s="744"/>
      <c r="CB46" s="744"/>
      <c r="CC46" s="744"/>
      <c r="CD46" s="744"/>
      <c r="CE46" s="744"/>
      <c r="CF46" s="744"/>
      <c r="CG46" s="745"/>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29"/>
      <c r="DW46" s="730"/>
      <c r="DX46" s="730"/>
      <c r="DY46" s="730"/>
      <c r="DZ46" s="731"/>
      <c r="EA46" s="103"/>
    </row>
    <row r="47" spans="1:131" s="102" customFormat="1" ht="26.25" customHeight="1" x14ac:dyDescent="0.15">
      <c r="A47" s="131">
        <v>20</v>
      </c>
      <c r="B47" s="746"/>
      <c r="C47" s="747"/>
      <c r="D47" s="747"/>
      <c r="E47" s="747"/>
      <c r="F47" s="747"/>
      <c r="G47" s="747"/>
      <c r="H47" s="747"/>
      <c r="I47" s="747"/>
      <c r="J47" s="747"/>
      <c r="K47" s="747"/>
      <c r="L47" s="747"/>
      <c r="M47" s="747"/>
      <c r="N47" s="747"/>
      <c r="O47" s="747"/>
      <c r="P47" s="748"/>
      <c r="Q47" s="749"/>
      <c r="R47" s="750"/>
      <c r="S47" s="750"/>
      <c r="T47" s="750"/>
      <c r="U47" s="750"/>
      <c r="V47" s="750"/>
      <c r="W47" s="750"/>
      <c r="X47" s="750"/>
      <c r="Y47" s="750"/>
      <c r="Z47" s="750"/>
      <c r="AA47" s="750"/>
      <c r="AB47" s="750"/>
      <c r="AC47" s="750"/>
      <c r="AD47" s="750"/>
      <c r="AE47" s="751"/>
      <c r="AF47" s="752"/>
      <c r="AG47" s="753"/>
      <c r="AH47" s="753"/>
      <c r="AI47" s="753"/>
      <c r="AJ47" s="75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34"/>
      <c r="BK47" s="134"/>
      <c r="BL47" s="134"/>
      <c r="BM47" s="134"/>
      <c r="BN47" s="134"/>
      <c r="BO47" s="122"/>
      <c r="BP47" s="122"/>
      <c r="BQ47" s="129">
        <v>41</v>
      </c>
      <c r="BR47" s="133"/>
      <c r="BS47" s="743"/>
      <c r="BT47" s="744"/>
      <c r="BU47" s="744"/>
      <c r="BV47" s="744"/>
      <c r="BW47" s="744"/>
      <c r="BX47" s="744"/>
      <c r="BY47" s="744"/>
      <c r="BZ47" s="744"/>
      <c r="CA47" s="744"/>
      <c r="CB47" s="744"/>
      <c r="CC47" s="744"/>
      <c r="CD47" s="744"/>
      <c r="CE47" s="744"/>
      <c r="CF47" s="744"/>
      <c r="CG47" s="745"/>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29"/>
      <c r="DW47" s="730"/>
      <c r="DX47" s="730"/>
      <c r="DY47" s="730"/>
      <c r="DZ47" s="731"/>
      <c r="EA47" s="103"/>
    </row>
    <row r="48" spans="1:131" s="102" customFormat="1" ht="26.25" customHeight="1" x14ac:dyDescent="0.15">
      <c r="A48" s="131">
        <v>21</v>
      </c>
      <c r="B48" s="746"/>
      <c r="C48" s="747"/>
      <c r="D48" s="747"/>
      <c r="E48" s="747"/>
      <c r="F48" s="747"/>
      <c r="G48" s="747"/>
      <c r="H48" s="747"/>
      <c r="I48" s="747"/>
      <c r="J48" s="747"/>
      <c r="K48" s="747"/>
      <c r="L48" s="747"/>
      <c r="M48" s="747"/>
      <c r="N48" s="747"/>
      <c r="O48" s="747"/>
      <c r="P48" s="748"/>
      <c r="Q48" s="749"/>
      <c r="R48" s="750"/>
      <c r="S48" s="750"/>
      <c r="T48" s="750"/>
      <c r="U48" s="750"/>
      <c r="V48" s="750"/>
      <c r="W48" s="750"/>
      <c r="X48" s="750"/>
      <c r="Y48" s="750"/>
      <c r="Z48" s="750"/>
      <c r="AA48" s="750"/>
      <c r="AB48" s="750"/>
      <c r="AC48" s="750"/>
      <c r="AD48" s="750"/>
      <c r="AE48" s="751"/>
      <c r="AF48" s="752"/>
      <c r="AG48" s="753"/>
      <c r="AH48" s="753"/>
      <c r="AI48" s="753"/>
      <c r="AJ48" s="75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34"/>
      <c r="BK48" s="134"/>
      <c r="BL48" s="134"/>
      <c r="BM48" s="134"/>
      <c r="BN48" s="134"/>
      <c r="BO48" s="122"/>
      <c r="BP48" s="122"/>
      <c r="BQ48" s="129">
        <v>42</v>
      </c>
      <c r="BR48" s="133"/>
      <c r="BS48" s="743"/>
      <c r="BT48" s="744"/>
      <c r="BU48" s="744"/>
      <c r="BV48" s="744"/>
      <c r="BW48" s="744"/>
      <c r="BX48" s="744"/>
      <c r="BY48" s="744"/>
      <c r="BZ48" s="744"/>
      <c r="CA48" s="744"/>
      <c r="CB48" s="744"/>
      <c r="CC48" s="744"/>
      <c r="CD48" s="744"/>
      <c r="CE48" s="744"/>
      <c r="CF48" s="744"/>
      <c r="CG48" s="745"/>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29"/>
      <c r="DW48" s="730"/>
      <c r="DX48" s="730"/>
      <c r="DY48" s="730"/>
      <c r="DZ48" s="731"/>
      <c r="EA48" s="103"/>
    </row>
    <row r="49" spans="1:131" s="102" customFormat="1" ht="26.25" customHeight="1" x14ac:dyDescent="0.15">
      <c r="A49" s="131">
        <v>22</v>
      </c>
      <c r="B49" s="746"/>
      <c r="C49" s="747"/>
      <c r="D49" s="747"/>
      <c r="E49" s="747"/>
      <c r="F49" s="747"/>
      <c r="G49" s="747"/>
      <c r="H49" s="747"/>
      <c r="I49" s="747"/>
      <c r="J49" s="747"/>
      <c r="K49" s="747"/>
      <c r="L49" s="747"/>
      <c r="M49" s="747"/>
      <c r="N49" s="747"/>
      <c r="O49" s="747"/>
      <c r="P49" s="748"/>
      <c r="Q49" s="749"/>
      <c r="R49" s="750"/>
      <c r="S49" s="750"/>
      <c r="T49" s="750"/>
      <c r="U49" s="750"/>
      <c r="V49" s="750"/>
      <c r="W49" s="750"/>
      <c r="X49" s="750"/>
      <c r="Y49" s="750"/>
      <c r="Z49" s="750"/>
      <c r="AA49" s="750"/>
      <c r="AB49" s="750"/>
      <c r="AC49" s="750"/>
      <c r="AD49" s="750"/>
      <c r="AE49" s="751"/>
      <c r="AF49" s="752"/>
      <c r="AG49" s="753"/>
      <c r="AH49" s="753"/>
      <c r="AI49" s="753"/>
      <c r="AJ49" s="75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34"/>
      <c r="BK49" s="134"/>
      <c r="BL49" s="134"/>
      <c r="BM49" s="134"/>
      <c r="BN49" s="134"/>
      <c r="BO49" s="122"/>
      <c r="BP49" s="122"/>
      <c r="BQ49" s="129">
        <v>43</v>
      </c>
      <c r="BR49" s="133"/>
      <c r="BS49" s="743"/>
      <c r="BT49" s="744"/>
      <c r="BU49" s="744"/>
      <c r="BV49" s="744"/>
      <c r="BW49" s="744"/>
      <c r="BX49" s="744"/>
      <c r="BY49" s="744"/>
      <c r="BZ49" s="744"/>
      <c r="CA49" s="744"/>
      <c r="CB49" s="744"/>
      <c r="CC49" s="744"/>
      <c r="CD49" s="744"/>
      <c r="CE49" s="744"/>
      <c r="CF49" s="744"/>
      <c r="CG49" s="745"/>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29"/>
      <c r="DW49" s="730"/>
      <c r="DX49" s="730"/>
      <c r="DY49" s="730"/>
      <c r="DZ49" s="731"/>
      <c r="EA49" s="103"/>
    </row>
    <row r="50" spans="1:131" s="102" customFormat="1" ht="26.25" customHeight="1" x14ac:dyDescent="0.15">
      <c r="A50" s="131">
        <v>23</v>
      </c>
      <c r="B50" s="746"/>
      <c r="C50" s="747"/>
      <c r="D50" s="747"/>
      <c r="E50" s="747"/>
      <c r="F50" s="747"/>
      <c r="G50" s="747"/>
      <c r="H50" s="747"/>
      <c r="I50" s="747"/>
      <c r="J50" s="747"/>
      <c r="K50" s="747"/>
      <c r="L50" s="747"/>
      <c r="M50" s="747"/>
      <c r="N50" s="747"/>
      <c r="O50" s="747"/>
      <c r="P50" s="748"/>
      <c r="Q50" s="814"/>
      <c r="R50" s="815"/>
      <c r="S50" s="815"/>
      <c r="T50" s="815"/>
      <c r="U50" s="815"/>
      <c r="V50" s="815"/>
      <c r="W50" s="815"/>
      <c r="X50" s="815"/>
      <c r="Y50" s="815"/>
      <c r="Z50" s="815"/>
      <c r="AA50" s="815"/>
      <c r="AB50" s="815"/>
      <c r="AC50" s="815"/>
      <c r="AD50" s="815"/>
      <c r="AE50" s="816"/>
      <c r="AF50" s="752"/>
      <c r="AG50" s="753"/>
      <c r="AH50" s="753"/>
      <c r="AI50" s="753"/>
      <c r="AJ50" s="75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34"/>
      <c r="BK50" s="134"/>
      <c r="BL50" s="134"/>
      <c r="BM50" s="134"/>
      <c r="BN50" s="134"/>
      <c r="BO50" s="122"/>
      <c r="BP50" s="122"/>
      <c r="BQ50" s="129">
        <v>44</v>
      </c>
      <c r="BR50" s="133"/>
      <c r="BS50" s="743"/>
      <c r="BT50" s="744"/>
      <c r="BU50" s="744"/>
      <c r="BV50" s="744"/>
      <c r="BW50" s="744"/>
      <c r="BX50" s="744"/>
      <c r="BY50" s="744"/>
      <c r="BZ50" s="744"/>
      <c r="CA50" s="744"/>
      <c r="CB50" s="744"/>
      <c r="CC50" s="744"/>
      <c r="CD50" s="744"/>
      <c r="CE50" s="744"/>
      <c r="CF50" s="744"/>
      <c r="CG50" s="745"/>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29"/>
      <c r="DW50" s="730"/>
      <c r="DX50" s="730"/>
      <c r="DY50" s="730"/>
      <c r="DZ50" s="731"/>
      <c r="EA50" s="103"/>
    </row>
    <row r="51" spans="1:131" s="102" customFormat="1" ht="26.25" customHeight="1" x14ac:dyDescent="0.15">
      <c r="A51" s="131">
        <v>24</v>
      </c>
      <c r="B51" s="746"/>
      <c r="C51" s="747"/>
      <c r="D51" s="747"/>
      <c r="E51" s="747"/>
      <c r="F51" s="747"/>
      <c r="G51" s="747"/>
      <c r="H51" s="747"/>
      <c r="I51" s="747"/>
      <c r="J51" s="747"/>
      <c r="K51" s="747"/>
      <c r="L51" s="747"/>
      <c r="M51" s="747"/>
      <c r="N51" s="747"/>
      <c r="O51" s="747"/>
      <c r="P51" s="748"/>
      <c r="Q51" s="814"/>
      <c r="R51" s="815"/>
      <c r="S51" s="815"/>
      <c r="T51" s="815"/>
      <c r="U51" s="815"/>
      <c r="V51" s="815"/>
      <c r="W51" s="815"/>
      <c r="X51" s="815"/>
      <c r="Y51" s="815"/>
      <c r="Z51" s="815"/>
      <c r="AA51" s="815"/>
      <c r="AB51" s="815"/>
      <c r="AC51" s="815"/>
      <c r="AD51" s="815"/>
      <c r="AE51" s="816"/>
      <c r="AF51" s="752"/>
      <c r="AG51" s="753"/>
      <c r="AH51" s="753"/>
      <c r="AI51" s="753"/>
      <c r="AJ51" s="75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34"/>
      <c r="BK51" s="134"/>
      <c r="BL51" s="134"/>
      <c r="BM51" s="134"/>
      <c r="BN51" s="134"/>
      <c r="BO51" s="122"/>
      <c r="BP51" s="122"/>
      <c r="BQ51" s="129">
        <v>45</v>
      </c>
      <c r="BR51" s="133"/>
      <c r="BS51" s="743"/>
      <c r="BT51" s="744"/>
      <c r="BU51" s="744"/>
      <c r="BV51" s="744"/>
      <c r="BW51" s="744"/>
      <c r="BX51" s="744"/>
      <c r="BY51" s="744"/>
      <c r="BZ51" s="744"/>
      <c r="CA51" s="744"/>
      <c r="CB51" s="744"/>
      <c r="CC51" s="744"/>
      <c r="CD51" s="744"/>
      <c r="CE51" s="744"/>
      <c r="CF51" s="744"/>
      <c r="CG51" s="745"/>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29"/>
      <c r="DW51" s="730"/>
      <c r="DX51" s="730"/>
      <c r="DY51" s="730"/>
      <c r="DZ51" s="731"/>
      <c r="EA51" s="103"/>
    </row>
    <row r="52" spans="1:131" s="102" customFormat="1" ht="26.25" customHeight="1" x14ac:dyDescent="0.15">
      <c r="A52" s="131">
        <v>25</v>
      </c>
      <c r="B52" s="746"/>
      <c r="C52" s="747"/>
      <c r="D52" s="747"/>
      <c r="E52" s="747"/>
      <c r="F52" s="747"/>
      <c r="G52" s="747"/>
      <c r="H52" s="747"/>
      <c r="I52" s="747"/>
      <c r="J52" s="747"/>
      <c r="K52" s="747"/>
      <c r="L52" s="747"/>
      <c r="M52" s="747"/>
      <c r="N52" s="747"/>
      <c r="O52" s="747"/>
      <c r="P52" s="748"/>
      <c r="Q52" s="814"/>
      <c r="R52" s="815"/>
      <c r="S52" s="815"/>
      <c r="T52" s="815"/>
      <c r="U52" s="815"/>
      <c r="V52" s="815"/>
      <c r="W52" s="815"/>
      <c r="X52" s="815"/>
      <c r="Y52" s="815"/>
      <c r="Z52" s="815"/>
      <c r="AA52" s="815"/>
      <c r="AB52" s="815"/>
      <c r="AC52" s="815"/>
      <c r="AD52" s="815"/>
      <c r="AE52" s="816"/>
      <c r="AF52" s="752"/>
      <c r="AG52" s="753"/>
      <c r="AH52" s="753"/>
      <c r="AI52" s="753"/>
      <c r="AJ52" s="75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34"/>
      <c r="BK52" s="134"/>
      <c r="BL52" s="134"/>
      <c r="BM52" s="134"/>
      <c r="BN52" s="134"/>
      <c r="BO52" s="122"/>
      <c r="BP52" s="122"/>
      <c r="BQ52" s="129">
        <v>46</v>
      </c>
      <c r="BR52" s="133"/>
      <c r="BS52" s="743"/>
      <c r="BT52" s="744"/>
      <c r="BU52" s="744"/>
      <c r="BV52" s="744"/>
      <c r="BW52" s="744"/>
      <c r="BX52" s="744"/>
      <c r="BY52" s="744"/>
      <c r="BZ52" s="744"/>
      <c r="CA52" s="744"/>
      <c r="CB52" s="744"/>
      <c r="CC52" s="744"/>
      <c r="CD52" s="744"/>
      <c r="CE52" s="744"/>
      <c r="CF52" s="744"/>
      <c r="CG52" s="745"/>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29"/>
      <c r="DW52" s="730"/>
      <c r="DX52" s="730"/>
      <c r="DY52" s="730"/>
      <c r="DZ52" s="731"/>
      <c r="EA52" s="103"/>
    </row>
    <row r="53" spans="1:131" s="102" customFormat="1" ht="26.25" customHeight="1" x14ac:dyDescent="0.15">
      <c r="A53" s="131">
        <v>26</v>
      </c>
      <c r="B53" s="746"/>
      <c r="C53" s="747"/>
      <c r="D53" s="747"/>
      <c r="E53" s="747"/>
      <c r="F53" s="747"/>
      <c r="G53" s="747"/>
      <c r="H53" s="747"/>
      <c r="I53" s="747"/>
      <c r="J53" s="747"/>
      <c r="K53" s="747"/>
      <c r="L53" s="747"/>
      <c r="M53" s="747"/>
      <c r="N53" s="747"/>
      <c r="O53" s="747"/>
      <c r="P53" s="748"/>
      <c r="Q53" s="814"/>
      <c r="R53" s="815"/>
      <c r="S53" s="815"/>
      <c r="T53" s="815"/>
      <c r="U53" s="815"/>
      <c r="V53" s="815"/>
      <c r="W53" s="815"/>
      <c r="X53" s="815"/>
      <c r="Y53" s="815"/>
      <c r="Z53" s="815"/>
      <c r="AA53" s="815"/>
      <c r="AB53" s="815"/>
      <c r="AC53" s="815"/>
      <c r="AD53" s="815"/>
      <c r="AE53" s="816"/>
      <c r="AF53" s="752"/>
      <c r="AG53" s="753"/>
      <c r="AH53" s="753"/>
      <c r="AI53" s="753"/>
      <c r="AJ53" s="75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34"/>
      <c r="BK53" s="134"/>
      <c r="BL53" s="134"/>
      <c r="BM53" s="134"/>
      <c r="BN53" s="134"/>
      <c r="BO53" s="122"/>
      <c r="BP53" s="122"/>
      <c r="BQ53" s="129">
        <v>47</v>
      </c>
      <c r="BR53" s="133"/>
      <c r="BS53" s="743"/>
      <c r="BT53" s="744"/>
      <c r="BU53" s="744"/>
      <c r="BV53" s="744"/>
      <c r="BW53" s="744"/>
      <c r="BX53" s="744"/>
      <c r="BY53" s="744"/>
      <c r="BZ53" s="744"/>
      <c r="CA53" s="744"/>
      <c r="CB53" s="744"/>
      <c r="CC53" s="744"/>
      <c r="CD53" s="744"/>
      <c r="CE53" s="744"/>
      <c r="CF53" s="744"/>
      <c r="CG53" s="745"/>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29"/>
      <c r="DW53" s="730"/>
      <c r="DX53" s="730"/>
      <c r="DY53" s="730"/>
      <c r="DZ53" s="731"/>
      <c r="EA53" s="103"/>
    </row>
    <row r="54" spans="1:131" s="102" customFormat="1" ht="26.25" customHeight="1" x14ac:dyDescent="0.15">
      <c r="A54" s="131">
        <v>27</v>
      </c>
      <c r="B54" s="746"/>
      <c r="C54" s="747"/>
      <c r="D54" s="747"/>
      <c r="E54" s="747"/>
      <c r="F54" s="747"/>
      <c r="G54" s="747"/>
      <c r="H54" s="747"/>
      <c r="I54" s="747"/>
      <c r="J54" s="747"/>
      <c r="K54" s="747"/>
      <c r="L54" s="747"/>
      <c r="M54" s="747"/>
      <c r="N54" s="747"/>
      <c r="O54" s="747"/>
      <c r="P54" s="748"/>
      <c r="Q54" s="814"/>
      <c r="R54" s="815"/>
      <c r="S54" s="815"/>
      <c r="T54" s="815"/>
      <c r="U54" s="815"/>
      <c r="V54" s="815"/>
      <c r="W54" s="815"/>
      <c r="X54" s="815"/>
      <c r="Y54" s="815"/>
      <c r="Z54" s="815"/>
      <c r="AA54" s="815"/>
      <c r="AB54" s="815"/>
      <c r="AC54" s="815"/>
      <c r="AD54" s="815"/>
      <c r="AE54" s="816"/>
      <c r="AF54" s="752"/>
      <c r="AG54" s="753"/>
      <c r="AH54" s="753"/>
      <c r="AI54" s="753"/>
      <c r="AJ54" s="75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34"/>
      <c r="BK54" s="134"/>
      <c r="BL54" s="134"/>
      <c r="BM54" s="134"/>
      <c r="BN54" s="134"/>
      <c r="BO54" s="122"/>
      <c r="BP54" s="122"/>
      <c r="BQ54" s="129">
        <v>48</v>
      </c>
      <c r="BR54" s="133"/>
      <c r="BS54" s="743"/>
      <c r="BT54" s="744"/>
      <c r="BU54" s="744"/>
      <c r="BV54" s="744"/>
      <c r="BW54" s="744"/>
      <c r="BX54" s="744"/>
      <c r="BY54" s="744"/>
      <c r="BZ54" s="744"/>
      <c r="CA54" s="744"/>
      <c r="CB54" s="744"/>
      <c r="CC54" s="744"/>
      <c r="CD54" s="744"/>
      <c r="CE54" s="744"/>
      <c r="CF54" s="744"/>
      <c r="CG54" s="745"/>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29"/>
      <c r="DW54" s="730"/>
      <c r="DX54" s="730"/>
      <c r="DY54" s="730"/>
      <c r="DZ54" s="731"/>
      <c r="EA54" s="103"/>
    </row>
    <row r="55" spans="1:131" s="102" customFormat="1" ht="26.25" customHeight="1" x14ac:dyDescent="0.15">
      <c r="A55" s="131">
        <v>28</v>
      </c>
      <c r="B55" s="746"/>
      <c r="C55" s="747"/>
      <c r="D55" s="747"/>
      <c r="E55" s="747"/>
      <c r="F55" s="747"/>
      <c r="G55" s="747"/>
      <c r="H55" s="747"/>
      <c r="I55" s="747"/>
      <c r="J55" s="747"/>
      <c r="K55" s="747"/>
      <c r="L55" s="747"/>
      <c r="M55" s="747"/>
      <c r="N55" s="747"/>
      <c r="O55" s="747"/>
      <c r="P55" s="748"/>
      <c r="Q55" s="814"/>
      <c r="R55" s="815"/>
      <c r="S55" s="815"/>
      <c r="T55" s="815"/>
      <c r="U55" s="815"/>
      <c r="V55" s="815"/>
      <c r="W55" s="815"/>
      <c r="X55" s="815"/>
      <c r="Y55" s="815"/>
      <c r="Z55" s="815"/>
      <c r="AA55" s="815"/>
      <c r="AB55" s="815"/>
      <c r="AC55" s="815"/>
      <c r="AD55" s="815"/>
      <c r="AE55" s="816"/>
      <c r="AF55" s="752"/>
      <c r="AG55" s="753"/>
      <c r="AH55" s="753"/>
      <c r="AI55" s="753"/>
      <c r="AJ55" s="75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34"/>
      <c r="BK55" s="134"/>
      <c r="BL55" s="134"/>
      <c r="BM55" s="134"/>
      <c r="BN55" s="134"/>
      <c r="BO55" s="122"/>
      <c r="BP55" s="122"/>
      <c r="BQ55" s="129">
        <v>49</v>
      </c>
      <c r="BR55" s="133"/>
      <c r="BS55" s="743"/>
      <c r="BT55" s="744"/>
      <c r="BU55" s="744"/>
      <c r="BV55" s="744"/>
      <c r="BW55" s="744"/>
      <c r="BX55" s="744"/>
      <c r="BY55" s="744"/>
      <c r="BZ55" s="744"/>
      <c r="CA55" s="744"/>
      <c r="CB55" s="744"/>
      <c r="CC55" s="744"/>
      <c r="CD55" s="744"/>
      <c r="CE55" s="744"/>
      <c r="CF55" s="744"/>
      <c r="CG55" s="745"/>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29"/>
      <c r="DW55" s="730"/>
      <c r="DX55" s="730"/>
      <c r="DY55" s="730"/>
      <c r="DZ55" s="731"/>
      <c r="EA55" s="103"/>
    </row>
    <row r="56" spans="1:131" s="102" customFormat="1" ht="26.25" customHeight="1" x14ac:dyDescent="0.15">
      <c r="A56" s="131">
        <v>29</v>
      </c>
      <c r="B56" s="746"/>
      <c r="C56" s="747"/>
      <c r="D56" s="747"/>
      <c r="E56" s="747"/>
      <c r="F56" s="747"/>
      <c r="G56" s="747"/>
      <c r="H56" s="747"/>
      <c r="I56" s="747"/>
      <c r="J56" s="747"/>
      <c r="K56" s="747"/>
      <c r="L56" s="747"/>
      <c r="M56" s="747"/>
      <c r="N56" s="747"/>
      <c r="O56" s="747"/>
      <c r="P56" s="748"/>
      <c r="Q56" s="814"/>
      <c r="R56" s="815"/>
      <c r="S56" s="815"/>
      <c r="T56" s="815"/>
      <c r="U56" s="815"/>
      <c r="V56" s="815"/>
      <c r="W56" s="815"/>
      <c r="X56" s="815"/>
      <c r="Y56" s="815"/>
      <c r="Z56" s="815"/>
      <c r="AA56" s="815"/>
      <c r="AB56" s="815"/>
      <c r="AC56" s="815"/>
      <c r="AD56" s="815"/>
      <c r="AE56" s="816"/>
      <c r="AF56" s="752"/>
      <c r="AG56" s="753"/>
      <c r="AH56" s="753"/>
      <c r="AI56" s="753"/>
      <c r="AJ56" s="75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34"/>
      <c r="BK56" s="134"/>
      <c r="BL56" s="134"/>
      <c r="BM56" s="134"/>
      <c r="BN56" s="134"/>
      <c r="BO56" s="122"/>
      <c r="BP56" s="122"/>
      <c r="BQ56" s="129">
        <v>50</v>
      </c>
      <c r="BR56" s="133"/>
      <c r="BS56" s="743"/>
      <c r="BT56" s="744"/>
      <c r="BU56" s="744"/>
      <c r="BV56" s="744"/>
      <c r="BW56" s="744"/>
      <c r="BX56" s="744"/>
      <c r="BY56" s="744"/>
      <c r="BZ56" s="744"/>
      <c r="CA56" s="744"/>
      <c r="CB56" s="744"/>
      <c r="CC56" s="744"/>
      <c r="CD56" s="744"/>
      <c r="CE56" s="744"/>
      <c r="CF56" s="744"/>
      <c r="CG56" s="745"/>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29"/>
      <c r="DW56" s="730"/>
      <c r="DX56" s="730"/>
      <c r="DY56" s="730"/>
      <c r="DZ56" s="731"/>
      <c r="EA56" s="103"/>
    </row>
    <row r="57" spans="1:131" s="102" customFormat="1" ht="26.25" customHeight="1" x14ac:dyDescent="0.15">
      <c r="A57" s="131">
        <v>30</v>
      </c>
      <c r="B57" s="746"/>
      <c r="C57" s="747"/>
      <c r="D57" s="747"/>
      <c r="E57" s="747"/>
      <c r="F57" s="747"/>
      <c r="G57" s="747"/>
      <c r="H57" s="747"/>
      <c r="I57" s="747"/>
      <c r="J57" s="747"/>
      <c r="K57" s="747"/>
      <c r="L57" s="747"/>
      <c r="M57" s="747"/>
      <c r="N57" s="747"/>
      <c r="O57" s="747"/>
      <c r="P57" s="748"/>
      <c r="Q57" s="814"/>
      <c r="R57" s="815"/>
      <c r="S57" s="815"/>
      <c r="T57" s="815"/>
      <c r="U57" s="815"/>
      <c r="V57" s="815"/>
      <c r="W57" s="815"/>
      <c r="X57" s="815"/>
      <c r="Y57" s="815"/>
      <c r="Z57" s="815"/>
      <c r="AA57" s="815"/>
      <c r="AB57" s="815"/>
      <c r="AC57" s="815"/>
      <c r="AD57" s="815"/>
      <c r="AE57" s="816"/>
      <c r="AF57" s="752"/>
      <c r="AG57" s="753"/>
      <c r="AH57" s="753"/>
      <c r="AI57" s="753"/>
      <c r="AJ57" s="75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34"/>
      <c r="BK57" s="134"/>
      <c r="BL57" s="134"/>
      <c r="BM57" s="134"/>
      <c r="BN57" s="134"/>
      <c r="BO57" s="122"/>
      <c r="BP57" s="122"/>
      <c r="BQ57" s="129">
        <v>51</v>
      </c>
      <c r="BR57" s="133"/>
      <c r="BS57" s="743"/>
      <c r="BT57" s="744"/>
      <c r="BU57" s="744"/>
      <c r="BV57" s="744"/>
      <c r="BW57" s="744"/>
      <c r="BX57" s="744"/>
      <c r="BY57" s="744"/>
      <c r="BZ57" s="744"/>
      <c r="CA57" s="744"/>
      <c r="CB57" s="744"/>
      <c r="CC57" s="744"/>
      <c r="CD57" s="744"/>
      <c r="CE57" s="744"/>
      <c r="CF57" s="744"/>
      <c r="CG57" s="745"/>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29"/>
      <c r="DW57" s="730"/>
      <c r="DX57" s="730"/>
      <c r="DY57" s="730"/>
      <c r="DZ57" s="731"/>
      <c r="EA57" s="103"/>
    </row>
    <row r="58" spans="1:131" s="102" customFormat="1" ht="26.25" customHeight="1" x14ac:dyDescent="0.15">
      <c r="A58" s="131">
        <v>31</v>
      </c>
      <c r="B58" s="746"/>
      <c r="C58" s="747"/>
      <c r="D58" s="747"/>
      <c r="E58" s="747"/>
      <c r="F58" s="747"/>
      <c r="G58" s="747"/>
      <c r="H58" s="747"/>
      <c r="I58" s="747"/>
      <c r="J58" s="747"/>
      <c r="K58" s="747"/>
      <c r="L58" s="747"/>
      <c r="M58" s="747"/>
      <c r="N58" s="747"/>
      <c r="O58" s="747"/>
      <c r="P58" s="748"/>
      <c r="Q58" s="814"/>
      <c r="R58" s="815"/>
      <c r="S58" s="815"/>
      <c r="T58" s="815"/>
      <c r="U58" s="815"/>
      <c r="V58" s="815"/>
      <c r="W58" s="815"/>
      <c r="X58" s="815"/>
      <c r="Y58" s="815"/>
      <c r="Z58" s="815"/>
      <c r="AA58" s="815"/>
      <c r="AB58" s="815"/>
      <c r="AC58" s="815"/>
      <c r="AD58" s="815"/>
      <c r="AE58" s="816"/>
      <c r="AF58" s="752"/>
      <c r="AG58" s="753"/>
      <c r="AH58" s="753"/>
      <c r="AI58" s="753"/>
      <c r="AJ58" s="75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34"/>
      <c r="BK58" s="134"/>
      <c r="BL58" s="134"/>
      <c r="BM58" s="134"/>
      <c r="BN58" s="134"/>
      <c r="BO58" s="122"/>
      <c r="BP58" s="122"/>
      <c r="BQ58" s="129">
        <v>52</v>
      </c>
      <c r="BR58" s="133"/>
      <c r="BS58" s="743"/>
      <c r="BT58" s="744"/>
      <c r="BU58" s="744"/>
      <c r="BV58" s="744"/>
      <c r="BW58" s="744"/>
      <c r="BX58" s="744"/>
      <c r="BY58" s="744"/>
      <c r="BZ58" s="744"/>
      <c r="CA58" s="744"/>
      <c r="CB58" s="744"/>
      <c r="CC58" s="744"/>
      <c r="CD58" s="744"/>
      <c r="CE58" s="744"/>
      <c r="CF58" s="744"/>
      <c r="CG58" s="745"/>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29"/>
      <c r="DW58" s="730"/>
      <c r="DX58" s="730"/>
      <c r="DY58" s="730"/>
      <c r="DZ58" s="731"/>
      <c r="EA58" s="103"/>
    </row>
    <row r="59" spans="1:131" s="102" customFormat="1" ht="26.25" customHeight="1" x14ac:dyDescent="0.15">
      <c r="A59" s="131">
        <v>32</v>
      </c>
      <c r="B59" s="746"/>
      <c r="C59" s="747"/>
      <c r="D59" s="747"/>
      <c r="E59" s="747"/>
      <c r="F59" s="747"/>
      <c r="G59" s="747"/>
      <c r="H59" s="747"/>
      <c r="I59" s="747"/>
      <c r="J59" s="747"/>
      <c r="K59" s="747"/>
      <c r="L59" s="747"/>
      <c r="M59" s="747"/>
      <c r="N59" s="747"/>
      <c r="O59" s="747"/>
      <c r="P59" s="748"/>
      <c r="Q59" s="814"/>
      <c r="R59" s="815"/>
      <c r="S59" s="815"/>
      <c r="T59" s="815"/>
      <c r="U59" s="815"/>
      <c r="V59" s="815"/>
      <c r="W59" s="815"/>
      <c r="X59" s="815"/>
      <c r="Y59" s="815"/>
      <c r="Z59" s="815"/>
      <c r="AA59" s="815"/>
      <c r="AB59" s="815"/>
      <c r="AC59" s="815"/>
      <c r="AD59" s="815"/>
      <c r="AE59" s="816"/>
      <c r="AF59" s="752"/>
      <c r="AG59" s="753"/>
      <c r="AH59" s="753"/>
      <c r="AI59" s="753"/>
      <c r="AJ59" s="75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34"/>
      <c r="BK59" s="134"/>
      <c r="BL59" s="134"/>
      <c r="BM59" s="134"/>
      <c r="BN59" s="134"/>
      <c r="BO59" s="122"/>
      <c r="BP59" s="122"/>
      <c r="BQ59" s="129">
        <v>53</v>
      </c>
      <c r="BR59" s="133"/>
      <c r="BS59" s="743"/>
      <c r="BT59" s="744"/>
      <c r="BU59" s="744"/>
      <c r="BV59" s="744"/>
      <c r="BW59" s="744"/>
      <c r="BX59" s="744"/>
      <c r="BY59" s="744"/>
      <c r="BZ59" s="744"/>
      <c r="CA59" s="744"/>
      <c r="CB59" s="744"/>
      <c r="CC59" s="744"/>
      <c r="CD59" s="744"/>
      <c r="CE59" s="744"/>
      <c r="CF59" s="744"/>
      <c r="CG59" s="745"/>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29"/>
      <c r="DW59" s="730"/>
      <c r="DX59" s="730"/>
      <c r="DY59" s="730"/>
      <c r="DZ59" s="731"/>
      <c r="EA59" s="103"/>
    </row>
    <row r="60" spans="1:131" s="102" customFormat="1" ht="26.25" customHeight="1" x14ac:dyDescent="0.15">
      <c r="A60" s="131">
        <v>33</v>
      </c>
      <c r="B60" s="746"/>
      <c r="C60" s="747"/>
      <c r="D60" s="747"/>
      <c r="E60" s="747"/>
      <c r="F60" s="747"/>
      <c r="G60" s="747"/>
      <c r="H60" s="747"/>
      <c r="I60" s="747"/>
      <c r="J60" s="747"/>
      <c r="K60" s="747"/>
      <c r="L60" s="747"/>
      <c r="M60" s="747"/>
      <c r="N60" s="747"/>
      <c r="O60" s="747"/>
      <c r="P60" s="748"/>
      <c r="Q60" s="814"/>
      <c r="R60" s="815"/>
      <c r="S60" s="815"/>
      <c r="T60" s="815"/>
      <c r="U60" s="815"/>
      <c r="V60" s="815"/>
      <c r="W60" s="815"/>
      <c r="X60" s="815"/>
      <c r="Y60" s="815"/>
      <c r="Z60" s="815"/>
      <c r="AA60" s="815"/>
      <c r="AB60" s="815"/>
      <c r="AC60" s="815"/>
      <c r="AD60" s="815"/>
      <c r="AE60" s="816"/>
      <c r="AF60" s="752"/>
      <c r="AG60" s="753"/>
      <c r="AH60" s="753"/>
      <c r="AI60" s="753"/>
      <c r="AJ60" s="75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34"/>
      <c r="BK60" s="134"/>
      <c r="BL60" s="134"/>
      <c r="BM60" s="134"/>
      <c r="BN60" s="134"/>
      <c r="BO60" s="122"/>
      <c r="BP60" s="122"/>
      <c r="BQ60" s="129">
        <v>54</v>
      </c>
      <c r="BR60" s="133"/>
      <c r="BS60" s="743"/>
      <c r="BT60" s="744"/>
      <c r="BU60" s="744"/>
      <c r="BV60" s="744"/>
      <c r="BW60" s="744"/>
      <c r="BX60" s="744"/>
      <c r="BY60" s="744"/>
      <c r="BZ60" s="744"/>
      <c r="CA60" s="744"/>
      <c r="CB60" s="744"/>
      <c r="CC60" s="744"/>
      <c r="CD60" s="744"/>
      <c r="CE60" s="744"/>
      <c r="CF60" s="744"/>
      <c r="CG60" s="745"/>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29"/>
      <c r="DW60" s="730"/>
      <c r="DX60" s="730"/>
      <c r="DY60" s="730"/>
      <c r="DZ60" s="731"/>
      <c r="EA60" s="103"/>
    </row>
    <row r="61" spans="1:131" s="102" customFormat="1" ht="26.25" customHeight="1" thickBot="1" x14ac:dyDescent="0.2">
      <c r="A61" s="131">
        <v>34</v>
      </c>
      <c r="B61" s="746"/>
      <c r="C61" s="747"/>
      <c r="D61" s="747"/>
      <c r="E61" s="747"/>
      <c r="F61" s="747"/>
      <c r="G61" s="747"/>
      <c r="H61" s="747"/>
      <c r="I61" s="747"/>
      <c r="J61" s="747"/>
      <c r="K61" s="747"/>
      <c r="L61" s="747"/>
      <c r="M61" s="747"/>
      <c r="N61" s="747"/>
      <c r="O61" s="747"/>
      <c r="P61" s="748"/>
      <c r="Q61" s="814"/>
      <c r="R61" s="815"/>
      <c r="S61" s="815"/>
      <c r="T61" s="815"/>
      <c r="U61" s="815"/>
      <c r="V61" s="815"/>
      <c r="W61" s="815"/>
      <c r="X61" s="815"/>
      <c r="Y61" s="815"/>
      <c r="Z61" s="815"/>
      <c r="AA61" s="815"/>
      <c r="AB61" s="815"/>
      <c r="AC61" s="815"/>
      <c r="AD61" s="815"/>
      <c r="AE61" s="816"/>
      <c r="AF61" s="752"/>
      <c r="AG61" s="753"/>
      <c r="AH61" s="753"/>
      <c r="AI61" s="753"/>
      <c r="AJ61" s="75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34"/>
      <c r="BK61" s="134"/>
      <c r="BL61" s="134"/>
      <c r="BM61" s="134"/>
      <c r="BN61" s="134"/>
      <c r="BO61" s="122"/>
      <c r="BP61" s="122"/>
      <c r="BQ61" s="129">
        <v>55</v>
      </c>
      <c r="BR61" s="133"/>
      <c r="BS61" s="743"/>
      <c r="BT61" s="744"/>
      <c r="BU61" s="744"/>
      <c r="BV61" s="744"/>
      <c r="BW61" s="744"/>
      <c r="BX61" s="744"/>
      <c r="BY61" s="744"/>
      <c r="BZ61" s="744"/>
      <c r="CA61" s="744"/>
      <c r="CB61" s="744"/>
      <c r="CC61" s="744"/>
      <c r="CD61" s="744"/>
      <c r="CE61" s="744"/>
      <c r="CF61" s="744"/>
      <c r="CG61" s="745"/>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29"/>
      <c r="DW61" s="730"/>
      <c r="DX61" s="730"/>
      <c r="DY61" s="730"/>
      <c r="DZ61" s="731"/>
      <c r="EA61" s="103"/>
    </row>
    <row r="62" spans="1:131" s="102" customFormat="1" ht="26.25" customHeight="1" x14ac:dyDescent="0.15">
      <c r="A62" s="131">
        <v>35</v>
      </c>
      <c r="B62" s="746"/>
      <c r="C62" s="747"/>
      <c r="D62" s="747"/>
      <c r="E62" s="747"/>
      <c r="F62" s="747"/>
      <c r="G62" s="747"/>
      <c r="H62" s="747"/>
      <c r="I62" s="747"/>
      <c r="J62" s="747"/>
      <c r="K62" s="747"/>
      <c r="L62" s="747"/>
      <c r="M62" s="747"/>
      <c r="N62" s="747"/>
      <c r="O62" s="747"/>
      <c r="P62" s="748"/>
      <c r="Q62" s="814"/>
      <c r="R62" s="815"/>
      <c r="S62" s="815"/>
      <c r="T62" s="815"/>
      <c r="U62" s="815"/>
      <c r="V62" s="815"/>
      <c r="W62" s="815"/>
      <c r="X62" s="815"/>
      <c r="Y62" s="815"/>
      <c r="Z62" s="815"/>
      <c r="AA62" s="815"/>
      <c r="AB62" s="815"/>
      <c r="AC62" s="815"/>
      <c r="AD62" s="815"/>
      <c r="AE62" s="816"/>
      <c r="AF62" s="752"/>
      <c r="AG62" s="753"/>
      <c r="AH62" s="753"/>
      <c r="AI62" s="753"/>
      <c r="AJ62" s="75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19" t="s">
        <v>394</v>
      </c>
      <c r="BK62" s="790"/>
      <c r="BL62" s="790"/>
      <c r="BM62" s="790"/>
      <c r="BN62" s="791"/>
      <c r="BO62" s="122"/>
      <c r="BP62" s="122"/>
      <c r="BQ62" s="129">
        <v>56</v>
      </c>
      <c r="BR62" s="133"/>
      <c r="BS62" s="743"/>
      <c r="BT62" s="744"/>
      <c r="BU62" s="744"/>
      <c r="BV62" s="744"/>
      <c r="BW62" s="744"/>
      <c r="BX62" s="744"/>
      <c r="BY62" s="744"/>
      <c r="BZ62" s="744"/>
      <c r="CA62" s="744"/>
      <c r="CB62" s="744"/>
      <c r="CC62" s="744"/>
      <c r="CD62" s="744"/>
      <c r="CE62" s="744"/>
      <c r="CF62" s="744"/>
      <c r="CG62" s="745"/>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29"/>
      <c r="DW62" s="730"/>
      <c r="DX62" s="730"/>
      <c r="DY62" s="730"/>
      <c r="DZ62" s="731"/>
      <c r="EA62" s="103"/>
    </row>
    <row r="63" spans="1:131" s="102" customFormat="1" ht="26.25" customHeight="1" thickBot="1" x14ac:dyDescent="0.2">
      <c r="A63" s="127" t="s">
        <v>369</v>
      </c>
      <c r="B63" s="768" t="s">
        <v>393</v>
      </c>
      <c r="C63" s="769"/>
      <c r="D63" s="769"/>
      <c r="E63" s="769"/>
      <c r="F63" s="769"/>
      <c r="G63" s="769"/>
      <c r="H63" s="769"/>
      <c r="I63" s="769"/>
      <c r="J63" s="769"/>
      <c r="K63" s="769"/>
      <c r="L63" s="769"/>
      <c r="M63" s="769"/>
      <c r="N63" s="769"/>
      <c r="O63" s="769"/>
      <c r="P63" s="770"/>
      <c r="Q63" s="820"/>
      <c r="R63" s="821"/>
      <c r="S63" s="821"/>
      <c r="T63" s="821"/>
      <c r="U63" s="821"/>
      <c r="V63" s="821"/>
      <c r="W63" s="821"/>
      <c r="X63" s="821"/>
      <c r="Y63" s="821"/>
      <c r="Z63" s="821"/>
      <c r="AA63" s="821"/>
      <c r="AB63" s="821"/>
      <c r="AC63" s="821"/>
      <c r="AD63" s="821"/>
      <c r="AE63" s="822"/>
      <c r="AF63" s="823">
        <v>18</v>
      </c>
      <c r="AG63" s="824"/>
      <c r="AH63" s="824"/>
      <c r="AI63" s="824"/>
      <c r="AJ63" s="825"/>
      <c r="AK63" s="826"/>
      <c r="AL63" s="821"/>
      <c r="AM63" s="821"/>
      <c r="AN63" s="821"/>
      <c r="AO63" s="821"/>
      <c r="AP63" s="824"/>
      <c r="AQ63" s="824"/>
      <c r="AR63" s="824"/>
      <c r="AS63" s="824"/>
      <c r="AT63" s="824"/>
      <c r="AU63" s="824"/>
      <c r="AV63" s="824"/>
      <c r="AW63" s="824"/>
      <c r="AX63" s="824"/>
      <c r="AY63" s="824"/>
      <c r="AZ63" s="830"/>
      <c r="BA63" s="830"/>
      <c r="BB63" s="830"/>
      <c r="BC63" s="830"/>
      <c r="BD63" s="830"/>
      <c r="BE63" s="831"/>
      <c r="BF63" s="831"/>
      <c r="BG63" s="831"/>
      <c r="BH63" s="831"/>
      <c r="BI63" s="832"/>
      <c r="BJ63" s="827" t="s">
        <v>46</v>
      </c>
      <c r="BK63" s="828"/>
      <c r="BL63" s="828"/>
      <c r="BM63" s="828"/>
      <c r="BN63" s="829"/>
      <c r="BO63" s="122"/>
      <c r="BP63" s="122"/>
      <c r="BQ63" s="129">
        <v>57</v>
      </c>
      <c r="BR63" s="133"/>
      <c r="BS63" s="743"/>
      <c r="BT63" s="744"/>
      <c r="BU63" s="744"/>
      <c r="BV63" s="744"/>
      <c r="BW63" s="744"/>
      <c r="BX63" s="744"/>
      <c r="BY63" s="744"/>
      <c r="BZ63" s="744"/>
      <c r="CA63" s="744"/>
      <c r="CB63" s="744"/>
      <c r="CC63" s="744"/>
      <c r="CD63" s="744"/>
      <c r="CE63" s="744"/>
      <c r="CF63" s="744"/>
      <c r="CG63" s="745"/>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29"/>
      <c r="DW63" s="730"/>
      <c r="DX63" s="730"/>
      <c r="DY63" s="730"/>
      <c r="DZ63" s="731"/>
      <c r="EA63" s="103"/>
    </row>
    <row r="64" spans="1:131" s="102"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9">
        <v>58</v>
      </c>
      <c r="BR64" s="133"/>
      <c r="BS64" s="743"/>
      <c r="BT64" s="744"/>
      <c r="BU64" s="744"/>
      <c r="BV64" s="744"/>
      <c r="BW64" s="744"/>
      <c r="BX64" s="744"/>
      <c r="BY64" s="744"/>
      <c r="BZ64" s="744"/>
      <c r="CA64" s="744"/>
      <c r="CB64" s="744"/>
      <c r="CC64" s="744"/>
      <c r="CD64" s="744"/>
      <c r="CE64" s="744"/>
      <c r="CF64" s="744"/>
      <c r="CG64" s="745"/>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29"/>
      <c r="DW64" s="730"/>
      <c r="DX64" s="730"/>
      <c r="DY64" s="730"/>
      <c r="DZ64" s="731"/>
      <c r="EA64" s="103"/>
    </row>
    <row r="65" spans="1:131" s="102" customFormat="1" ht="26.25" customHeight="1" thickBot="1" x14ac:dyDescent="0.2">
      <c r="A65" s="134" t="s">
        <v>392</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22"/>
      <c r="BF65" s="122"/>
      <c r="BG65" s="122"/>
      <c r="BH65" s="122"/>
      <c r="BI65" s="122"/>
      <c r="BJ65" s="122"/>
      <c r="BK65" s="122"/>
      <c r="BL65" s="122"/>
      <c r="BM65" s="122"/>
      <c r="BN65" s="122"/>
      <c r="BO65" s="122"/>
      <c r="BP65" s="122"/>
      <c r="BQ65" s="129">
        <v>59</v>
      </c>
      <c r="BR65" s="133"/>
      <c r="BS65" s="743"/>
      <c r="BT65" s="744"/>
      <c r="BU65" s="744"/>
      <c r="BV65" s="744"/>
      <c r="BW65" s="744"/>
      <c r="BX65" s="744"/>
      <c r="BY65" s="744"/>
      <c r="BZ65" s="744"/>
      <c r="CA65" s="744"/>
      <c r="CB65" s="744"/>
      <c r="CC65" s="744"/>
      <c r="CD65" s="744"/>
      <c r="CE65" s="744"/>
      <c r="CF65" s="744"/>
      <c r="CG65" s="745"/>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29"/>
      <c r="DW65" s="730"/>
      <c r="DX65" s="730"/>
      <c r="DY65" s="730"/>
      <c r="DZ65" s="731"/>
      <c r="EA65" s="103"/>
    </row>
    <row r="66" spans="1:131" s="102" customFormat="1" ht="26.25" customHeight="1" x14ac:dyDescent="0.15">
      <c r="A66" s="704" t="s">
        <v>391</v>
      </c>
      <c r="B66" s="705"/>
      <c r="C66" s="705"/>
      <c r="D66" s="705"/>
      <c r="E66" s="705"/>
      <c r="F66" s="705"/>
      <c r="G66" s="705"/>
      <c r="H66" s="705"/>
      <c r="I66" s="705"/>
      <c r="J66" s="705"/>
      <c r="K66" s="705"/>
      <c r="L66" s="705"/>
      <c r="M66" s="705"/>
      <c r="N66" s="705"/>
      <c r="O66" s="705"/>
      <c r="P66" s="706"/>
      <c r="Q66" s="710" t="s">
        <v>390</v>
      </c>
      <c r="R66" s="711"/>
      <c r="S66" s="711"/>
      <c r="T66" s="711"/>
      <c r="U66" s="712"/>
      <c r="V66" s="710" t="s">
        <v>389</v>
      </c>
      <c r="W66" s="711"/>
      <c r="X66" s="711"/>
      <c r="Y66" s="711"/>
      <c r="Z66" s="712"/>
      <c r="AA66" s="710" t="s">
        <v>388</v>
      </c>
      <c r="AB66" s="711"/>
      <c r="AC66" s="711"/>
      <c r="AD66" s="711"/>
      <c r="AE66" s="712"/>
      <c r="AF66" s="851" t="s">
        <v>387</v>
      </c>
      <c r="AG66" s="794"/>
      <c r="AH66" s="794"/>
      <c r="AI66" s="794"/>
      <c r="AJ66" s="852"/>
      <c r="AK66" s="710" t="s">
        <v>386</v>
      </c>
      <c r="AL66" s="705"/>
      <c r="AM66" s="705"/>
      <c r="AN66" s="705"/>
      <c r="AO66" s="706"/>
      <c r="AP66" s="710" t="s">
        <v>385</v>
      </c>
      <c r="AQ66" s="711"/>
      <c r="AR66" s="711"/>
      <c r="AS66" s="711"/>
      <c r="AT66" s="712"/>
      <c r="AU66" s="710" t="s">
        <v>384</v>
      </c>
      <c r="AV66" s="711"/>
      <c r="AW66" s="711"/>
      <c r="AX66" s="711"/>
      <c r="AY66" s="712"/>
      <c r="AZ66" s="710" t="s">
        <v>383</v>
      </c>
      <c r="BA66" s="711"/>
      <c r="BB66" s="711"/>
      <c r="BC66" s="711"/>
      <c r="BD66" s="717"/>
      <c r="BE66" s="122"/>
      <c r="BF66" s="122"/>
      <c r="BG66" s="122"/>
      <c r="BH66" s="122"/>
      <c r="BI66" s="122"/>
      <c r="BJ66" s="122"/>
      <c r="BK66" s="122"/>
      <c r="BL66" s="122"/>
      <c r="BM66" s="122"/>
      <c r="BN66" s="122"/>
      <c r="BO66" s="122"/>
      <c r="BP66" s="122"/>
      <c r="BQ66" s="129">
        <v>60</v>
      </c>
      <c r="BR66" s="128"/>
      <c r="BS66" s="840"/>
      <c r="BT66" s="841"/>
      <c r="BU66" s="841"/>
      <c r="BV66" s="841"/>
      <c r="BW66" s="841"/>
      <c r="BX66" s="841"/>
      <c r="BY66" s="841"/>
      <c r="BZ66" s="841"/>
      <c r="CA66" s="841"/>
      <c r="CB66" s="841"/>
      <c r="CC66" s="841"/>
      <c r="CD66" s="841"/>
      <c r="CE66" s="841"/>
      <c r="CF66" s="841"/>
      <c r="CG66" s="842"/>
      <c r="CH66" s="836"/>
      <c r="CI66" s="837"/>
      <c r="CJ66" s="837"/>
      <c r="CK66" s="837"/>
      <c r="CL66" s="838"/>
      <c r="CM66" s="836"/>
      <c r="CN66" s="837"/>
      <c r="CO66" s="837"/>
      <c r="CP66" s="837"/>
      <c r="CQ66" s="838"/>
      <c r="CR66" s="836"/>
      <c r="CS66" s="837"/>
      <c r="CT66" s="837"/>
      <c r="CU66" s="837"/>
      <c r="CV66" s="838"/>
      <c r="CW66" s="836"/>
      <c r="CX66" s="837"/>
      <c r="CY66" s="837"/>
      <c r="CZ66" s="837"/>
      <c r="DA66" s="838"/>
      <c r="DB66" s="836"/>
      <c r="DC66" s="837"/>
      <c r="DD66" s="837"/>
      <c r="DE66" s="837"/>
      <c r="DF66" s="838"/>
      <c r="DG66" s="836"/>
      <c r="DH66" s="837"/>
      <c r="DI66" s="837"/>
      <c r="DJ66" s="837"/>
      <c r="DK66" s="838"/>
      <c r="DL66" s="836"/>
      <c r="DM66" s="837"/>
      <c r="DN66" s="837"/>
      <c r="DO66" s="837"/>
      <c r="DP66" s="838"/>
      <c r="DQ66" s="836"/>
      <c r="DR66" s="837"/>
      <c r="DS66" s="837"/>
      <c r="DT66" s="837"/>
      <c r="DU66" s="838"/>
      <c r="DV66" s="833"/>
      <c r="DW66" s="834"/>
      <c r="DX66" s="834"/>
      <c r="DY66" s="834"/>
      <c r="DZ66" s="835"/>
      <c r="EA66" s="103"/>
    </row>
    <row r="67" spans="1:131" s="102" customFormat="1" ht="26.25" customHeight="1" thickBot="1" x14ac:dyDescent="0.2">
      <c r="A67" s="707"/>
      <c r="B67" s="708"/>
      <c r="C67" s="708"/>
      <c r="D67" s="708"/>
      <c r="E67" s="708"/>
      <c r="F67" s="708"/>
      <c r="G67" s="708"/>
      <c r="H67" s="708"/>
      <c r="I67" s="708"/>
      <c r="J67" s="708"/>
      <c r="K67" s="708"/>
      <c r="L67" s="708"/>
      <c r="M67" s="708"/>
      <c r="N67" s="708"/>
      <c r="O67" s="708"/>
      <c r="P67" s="709"/>
      <c r="Q67" s="713"/>
      <c r="R67" s="714"/>
      <c r="S67" s="714"/>
      <c r="T67" s="714"/>
      <c r="U67" s="715"/>
      <c r="V67" s="713"/>
      <c r="W67" s="714"/>
      <c r="X67" s="714"/>
      <c r="Y67" s="714"/>
      <c r="Z67" s="715"/>
      <c r="AA67" s="713"/>
      <c r="AB67" s="714"/>
      <c r="AC67" s="714"/>
      <c r="AD67" s="714"/>
      <c r="AE67" s="715"/>
      <c r="AF67" s="853"/>
      <c r="AG67" s="797"/>
      <c r="AH67" s="797"/>
      <c r="AI67" s="797"/>
      <c r="AJ67" s="854"/>
      <c r="AK67" s="855"/>
      <c r="AL67" s="708"/>
      <c r="AM67" s="708"/>
      <c r="AN67" s="708"/>
      <c r="AO67" s="709"/>
      <c r="AP67" s="713"/>
      <c r="AQ67" s="714"/>
      <c r="AR67" s="714"/>
      <c r="AS67" s="714"/>
      <c r="AT67" s="715"/>
      <c r="AU67" s="713"/>
      <c r="AV67" s="714"/>
      <c r="AW67" s="714"/>
      <c r="AX67" s="714"/>
      <c r="AY67" s="715"/>
      <c r="AZ67" s="713"/>
      <c r="BA67" s="714"/>
      <c r="BB67" s="714"/>
      <c r="BC67" s="714"/>
      <c r="BD67" s="719"/>
      <c r="BE67" s="122"/>
      <c r="BF67" s="122"/>
      <c r="BG67" s="122"/>
      <c r="BH67" s="122"/>
      <c r="BI67" s="122"/>
      <c r="BJ67" s="122"/>
      <c r="BK67" s="122"/>
      <c r="BL67" s="122"/>
      <c r="BM67" s="122"/>
      <c r="BN67" s="122"/>
      <c r="BO67" s="122"/>
      <c r="BP67" s="122"/>
      <c r="BQ67" s="129">
        <v>61</v>
      </c>
      <c r="BR67" s="128"/>
      <c r="BS67" s="840"/>
      <c r="BT67" s="841"/>
      <c r="BU67" s="841"/>
      <c r="BV67" s="841"/>
      <c r="BW67" s="841"/>
      <c r="BX67" s="841"/>
      <c r="BY67" s="841"/>
      <c r="BZ67" s="841"/>
      <c r="CA67" s="841"/>
      <c r="CB67" s="841"/>
      <c r="CC67" s="841"/>
      <c r="CD67" s="841"/>
      <c r="CE67" s="841"/>
      <c r="CF67" s="841"/>
      <c r="CG67" s="842"/>
      <c r="CH67" s="836"/>
      <c r="CI67" s="837"/>
      <c r="CJ67" s="837"/>
      <c r="CK67" s="837"/>
      <c r="CL67" s="838"/>
      <c r="CM67" s="836"/>
      <c r="CN67" s="837"/>
      <c r="CO67" s="837"/>
      <c r="CP67" s="837"/>
      <c r="CQ67" s="838"/>
      <c r="CR67" s="836"/>
      <c r="CS67" s="837"/>
      <c r="CT67" s="837"/>
      <c r="CU67" s="837"/>
      <c r="CV67" s="838"/>
      <c r="CW67" s="836"/>
      <c r="CX67" s="837"/>
      <c r="CY67" s="837"/>
      <c r="CZ67" s="837"/>
      <c r="DA67" s="838"/>
      <c r="DB67" s="836"/>
      <c r="DC67" s="837"/>
      <c r="DD67" s="837"/>
      <c r="DE67" s="837"/>
      <c r="DF67" s="838"/>
      <c r="DG67" s="836"/>
      <c r="DH67" s="837"/>
      <c r="DI67" s="837"/>
      <c r="DJ67" s="837"/>
      <c r="DK67" s="838"/>
      <c r="DL67" s="836"/>
      <c r="DM67" s="837"/>
      <c r="DN67" s="837"/>
      <c r="DO67" s="837"/>
      <c r="DP67" s="838"/>
      <c r="DQ67" s="836"/>
      <c r="DR67" s="837"/>
      <c r="DS67" s="837"/>
      <c r="DT67" s="837"/>
      <c r="DU67" s="838"/>
      <c r="DV67" s="833"/>
      <c r="DW67" s="834"/>
      <c r="DX67" s="834"/>
      <c r="DY67" s="834"/>
      <c r="DZ67" s="835"/>
      <c r="EA67" s="103"/>
    </row>
    <row r="68" spans="1:131" s="102" customFormat="1" ht="26.25" customHeight="1" thickTop="1" x14ac:dyDescent="0.15">
      <c r="A68" s="132">
        <v>1</v>
      </c>
      <c r="B68" s="856" t="s">
        <v>382</v>
      </c>
      <c r="C68" s="857"/>
      <c r="D68" s="857"/>
      <c r="E68" s="857"/>
      <c r="F68" s="857"/>
      <c r="G68" s="857"/>
      <c r="H68" s="857"/>
      <c r="I68" s="857"/>
      <c r="J68" s="857"/>
      <c r="K68" s="857"/>
      <c r="L68" s="857"/>
      <c r="M68" s="857"/>
      <c r="N68" s="857"/>
      <c r="O68" s="857"/>
      <c r="P68" s="858"/>
      <c r="Q68" s="859">
        <v>511</v>
      </c>
      <c r="R68" s="839"/>
      <c r="S68" s="839"/>
      <c r="T68" s="839"/>
      <c r="U68" s="839"/>
      <c r="V68" s="839">
        <v>508</v>
      </c>
      <c r="W68" s="839"/>
      <c r="X68" s="839"/>
      <c r="Y68" s="839"/>
      <c r="Z68" s="839"/>
      <c r="AA68" s="839">
        <v>3</v>
      </c>
      <c r="AB68" s="839"/>
      <c r="AC68" s="839"/>
      <c r="AD68" s="839"/>
      <c r="AE68" s="839"/>
      <c r="AF68" s="839">
        <v>3</v>
      </c>
      <c r="AG68" s="839"/>
      <c r="AH68" s="839"/>
      <c r="AI68" s="839"/>
      <c r="AJ68" s="839"/>
      <c r="AK68" s="839"/>
      <c r="AL68" s="839"/>
      <c r="AM68" s="839"/>
      <c r="AN68" s="839"/>
      <c r="AO68" s="839"/>
      <c r="AP68" s="839"/>
      <c r="AQ68" s="839"/>
      <c r="AR68" s="839"/>
      <c r="AS68" s="839"/>
      <c r="AT68" s="839"/>
      <c r="AU68" s="839"/>
      <c r="AV68" s="839"/>
      <c r="AW68" s="839"/>
      <c r="AX68" s="839"/>
      <c r="AY68" s="839"/>
      <c r="AZ68" s="843" t="s">
        <v>373</v>
      </c>
      <c r="BA68" s="843"/>
      <c r="BB68" s="843"/>
      <c r="BC68" s="843"/>
      <c r="BD68" s="844"/>
      <c r="BE68" s="122"/>
      <c r="BF68" s="122"/>
      <c r="BG68" s="122"/>
      <c r="BH68" s="122"/>
      <c r="BI68" s="122"/>
      <c r="BJ68" s="122"/>
      <c r="BK68" s="122"/>
      <c r="BL68" s="122"/>
      <c r="BM68" s="122"/>
      <c r="BN68" s="122"/>
      <c r="BO68" s="122"/>
      <c r="BP68" s="122"/>
      <c r="BQ68" s="129">
        <v>62</v>
      </c>
      <c r="BR68" s="128"/>
      <c r="BS68" s="840"/>
      <c r="BT68" s="841"/>
      <c r="BU68" s="841"/>
      <c r="BV68" s="841"/>
      <c r="BW68" s="841"/>
      <c r="BX68" s="841"/>
      <c r="BY68" s="841"/>
      <c r="BZ68" s="841"/>
      <c r="CA68" s="841"/>
      <c r="CB68" s="841"/>
      <c r="CC68" s="841"/>
      <c r="CD68" s="841"/>
      <c r="CE68" s="841"/>
      <c r="CF68" s="841"/>
      <c r="CG68" s="842"/>
      <c r="CH68" s="836"/>
      <c r="CI68" s="837"/>
      <c r="CJ68" s="837"/>
      <c r="CK68" s="837"/>
      <c r="CL68" s="838"/>
      <c r="CM68" s="836"/>
      <c r="CN68" s="837"/>
      <c r="CO68" s="837"/>
      <c r="CP68" s="837"/>
      <c r="CQ68" s="838"/>
      <c r="CR68" s="836"/>
      <c r="CS68" s="837"/>
      <c r="CT68" s="837"/>
      <c r="CU68" s="837"/>
      <c r="CV68" s="838"/>
      <c r="CW68" s="836"/>
      <c r="CX68" s="837"/>
      <c r="CY68" s="837"/>
      <c r="CZ68" s="837"/>
      <c r="DA68" s="838"/>
      <c r="DB68" s="836"/>
      <c r="DC68" s="837"/>
      <c r="DD68" s="837"/>
      <c r="DE68" s="837"/>
      <c r="DF68" s="838"/>
      <c r="DG68" s="836"/>
      <c r="DH68" s="837"/>
      <c r="DI68" s="837"/>
      <c r="DJ68" s="837"/>
      <c r="DK68" s="838"/>
      <c r="DL68" s="836"/>
      <c r="DM68" s="837"/>
      <c r="DN68" s="837"/>
      <c r="DO68" s="837"/>
      <c r="DP68" s="838"/>
      <c r="DQ68" s="836"/>
      <c r="DR68" s="837"/>
      <c r="DS68" s="837"/>
      <c r="DT68" s="837"/>
      <c r="DU68" s="838"/>
      <c r="DV68" s="833"/>
      <c r="DW68" s="834"/>
      <c r="DX68" s="834"/>
      <c r="DY68" s="834"/>
      <c r="DZ68" s="835"/>
      <c r="EA68" s="103"/>
    </row>
    <row r="69" spans="1:131" s="102" customFormat="1" ht="26.25" customHeight="1" x14ac:dyDescent="0.15">
      <c r="A69" s="131">
        <v>2</v>
      </c>
      <c r="B69" s="845" t="s">
        <v>381</v>
      </c>
      <c r="C69" s="846"/>
      <c r="D69" s="846"/>
      <c r="E69" s="846"/>
      <c r="F69" s="846"/>
      <c r="G69" s="846"/>
      <c r="H69" s="846"/>
      <c r="I69" s="846"/>
      <c r="J69" s="846"/>
      <c r="K69" s="846"/>
      <c r="L69" s="846"/>
      <c r="M69" s="846"/>
      <c r="N69" s="846"/>
      <c r="O69" s="846"/>
      <c r="P69" s="847"/>
      <c r="Q69" s="848">
        <v>45</v>
      </c>
      <c r="R69" s="812"/>
      <c r="S69" s="812"/>
      <c r="T69" s="812"/>
      <c r="U69" s="812"/>
      <c r="V69" s="812">
        <v>43</v>
      </c>
      <c r="W69" s="812"/>
      <c r="X69" s="812"/>
      <c r="Y69" s="812"/>
      <c r="Z69" s="812"/>
      <c r="AA69" s="812">
        <v>2</v>
      </c>
      <c r="AB69" s="812"/>
      <c r="AC69" s="812"/>
      <c r="AD69" s="812"/>
      <c r="AE69" s="812"/>
      <c r="AF69" s="812">
        <v>2</v>
      </c>
      <c r="AG69" s="812"/>
      <c r="AH69" s="812"/>
      <c r="AI69" s="812"/>
      <c r="AJ69" s="812"/>
      <c r="AK69" s="812"/>
      <c r="AL69" s="812"/>
      <c r="AM69" s="812"/>
      <c r="AN69" s="812"/>
      <c r="AO69" s="812"/>
      <c r="AP69" s="812"/>
      <c r="AQ69" s="812"/>
      <c r="AR69" s="812"/>
      <c r="AS69" s="812"/>
      <c r="AT69" s="812"/>
      <c r="AU69" s="812"/>
      <c r="AV69" s="812"/>
      <c r="AW69" s="812"/>
      <c r="AX69" s="812"/>
      <c r="AY69" s="812"/>
      <c r="AZ69" s="849" t="s">
        <v>373</v>
      </c>
      <c r="BA69" s="849"/>
      <c r="BB69" s="849"/>
      <c r="BC69" s="849"/>
      <c r="BD69" s="850"/>
      <c r="BE69" s="122"/>
      <c r="BF69" s="122"/>
      <c r="BG69" s="122"/>
      <c r="BH69" s="122"/>
      <c r="BI69" s="122"/>
      <c r="BJ69" s="122"/>
      <c r="BK69" s="122"/>
      <c r="BL69" s="122"/>
      <c r="BM69" s="122"/>
      <c r="BN69" s="122"/>
      <c r="BO69" s="122"/>
      <c r="BP69" s="122"/>
      <c r="BQ69" s="129">
        <v>63</v>
      </c>
      <c r="BR69" s="128"/>
      <c r="BS69" s="840"/>
      <c r="BT69" s="841"/>
      <c r="BU69" s="841"/>
      <c r="BV69" s="841"/>
      <c r="BW69" s="841"/>
      <c r="BX69" s="841"/>
      <c r="BY69" s="841"/>
      <c r="BZ69" s="841"/>
      <c r="CA69" s="841"/>
      <c r="CB69" s="841"/>
      <c r="CC69" s="841"/>
      <c r="CD69" s="841"/>
      <c r="CE69" s="841"/>
      <c r="CF69" s="841"/>
      <c r="CG69" s="842"/>
      <c r="CH69" s="836"/>
      <c r="CI69" s="837"/>
      <c r="CJ69" s="837"/>
      <c r="CK69" s="837"/>
      <c r="CL69" s="838"/>
      <c r="CM69" s="836"/>
      <c r="CN69" s="837"/>
      <c r="CO69" s="837"/>
      <c r="CP69" s="837"/>
      <c r="CQ69" s="838"/>
      <c r="CR69" s="836"/>
      <c r="CS69" s="837"/>
      <c r="CT69" s="837"/>
      <c r="CU69" s="837"/>
      <c r="CV69" s="838"/>
      <c r="CW69" s="836"/>
      <c r="CX69" s="837"/>
      <c r="CY69" s="837"/>
      <c r="CZ69" s="837"/>
      <c r="DA69" s="838"/>
      <c r="DB69" s="836"/>
      <c r="DC69" s="837"/>
      <c r="DD69" s="837"/>
      <c r="DE69" s="837"/>
      <c r="DF69" s="838"/>
      <c r="DG69" s="836"/>
      <c r="DH69" s="837"/>
      <c r="DI69" s="837"/>
      <c r="DJ69" s="837"/>
      <c r="DK69" s="838"/>
      <c r="DL69" s="836"/>
      <c r="DM69" s="837"/>
      <c r="DN69" s="837"/>
      <c r="DO69" s="837"/>
      <c r="DP69" s="838"/>
      <c r="DQ69" s="836"/>
      <c r="DR69" s="837"/>
      <c r="DS69" s="837"/>
      <c r="DT69" s="837"/>
      <c r="DU69" s="838"/>
      <c r="DV69" s="833"/>
      <c r="DW69" s="834"/>
      <c r="DX69" s="834"/>
      <c r="DY69" s="834"/>
      <c r="DZ69" s="835"/>
      <c r="EA69" s="103"/>
    </row>
    <row r="70" spans="1:131" s="102" customFormat="1" ht="26.25" customHeight="1" x14ac:dyDescent="0.15">
      <c r="A70" s="131">
        <v>3</v>
      </c>
      <c r="B70" s="845" t="s">
        <v>380</v>
      </c>
      <c r="C70" s="846"/>
      <c r="D70" s="846"/>
      <c r="E70" s="846"/>
      <c r="F70" s="846"/>
      <c r="G70" s="846"/>
      <c r="H70" s="846"/>
      <c r="I70" s="846"/>
      <c r="J70" s="846"/>
      <c r="K70" s="846"/>
      <c r="L70" s="846"/>
      <c r="M70" s="846"/>
      <c r="N70" s="846"/>
      <c r="O70" s="846"/>
      <c r="P70" s="847"/>
      <c r="Q70" s="848">
        <v>1060</v>
      </c>
      <c r="R70" s="812"/>
      <c r="S70" s="812"/>
      <c r="T70" s="812"/>
      <c r="U70" s="812"/>
      <c r="V70" s="812">
        <v>1027</v>
      </c>
      <c r="W70" s="812"/>
      <c r="X70" s="812"/>
      <c r="Y70" s="812"/>
      <c r="Z70" s="812"/>
      <c r="AA70" s="812">
        <v>33</v>
      </c>
      <c r="AB70" s="812"/>
      <c r="AC70" s="812"/>
      <c r="AD70" s="812"/>
      <c r="AE70" s="812"/>
      <c r="AF70" s="812">
        <v>33</v>
      </c>
      <c r="AG70" s="812"/>
      <c r="AH70" s="812"/>
      <c r="AI70" s="812"/>
      <c r="AJ70" s="812"/>
      <c r="AK70" s="812"/>
      <c r="AL70" s="812"/>
      <c r="AM70" s="812"/>
      <c r="AN70" s="812"/>
      <c r="AO70" s="812"/>
      <c r="AP70" s="812">
        <v>1267</v>
      </c>
      <c r="AQ70" s="812"/>
      <c r="AR70" s="812"/>
      <c r="AS70" s="812"/>
      <c r="AT70" s="812"/>
      <c r="AU70" s="812">
        <v>58</v>
      </c>
      <c r="AV70" s="812"/>
      <c r="AW70" s="812"/>
      <c r="AX70" s="812"/>
      <c r="AY70" s="812"/>
      <c r="AZ70" s="849" t="s">
        <v>373</v>
      </c>
      <c r="BA70" s="849"/>
      <c r="BB70" s="849"/>
      <c r="BC70" s="849"/>
      <c r="BD70" s="850"/>
      <c r="BE70" s="122"/>
      <c r="BF70" s="122"/>
      <c r="BG70" s="122"/>
      <c r="BH70" s="122"/>
      <c r="BI70" s="122"/>
      <c r="BJ70" s="122"/>
      <c r="BK70" s="122"/>
      <c r="BL70" s="122"/>
      <c r="BM70" s="122"/>
      <c r="BN70" s="122"/>
      <c r="BO70" s="122"/>
      <c r="BP70" s="122"/>
      <c r="BQ70" s="129">
        <v>64</v>
      </c>
      <c r="BR70" s="128"/>
      <c r="BS70" s="840"/>
      <c r="BT70" s="841"/>
      <c r="BU70" s="841"/>
      <c r="BV70" s="841"/>
      <c r="BW70" s="841"/>
      <c r="BX70" s="841"/>
      <c r="BY70" s="841"/>
      <c r="BZ70" s="841"/>
      <c r="CA70" s="841"/>
      <c r="CB70" s="841"/>
      <c r="CC70" s="841"/>
      <c r="CD70" s="841"/>
      <c r="CE70" s="841"/>
      <c r="CF70" s="841"/>
      <c r="CG70" s="842"/>
      <c r="CH70" s="836"/>
      <c r="CI70" s="837"/>
      <c r="CJ70" s="837"/>
      <c r="CK70" s="837"/>
      <c r="CL70" s="838"/>
      <c r="CM70" s="836"/>
      <c r="CN70" s="837"/>
      <c r="CO70" s="837"/>
      <c r="CP70" s="837"/>
      <c r="CQ70" s="838"/>
      <c r="CR70" s="836"/>
      <c r="CS70" s="837"/>
      <c r="CT70" s="837"/>
      <c r="CU70" s="837"/>
      <c r="CV70" s="838"/>
      <c r="CW70" s="836"/>
      <c r="CX70" s="837"/>
      <c r="CY70" s="837"/>
      <c r="CZ70" s="837"/>
      <c r="DA70" s="838"/>
      <c r="DB70" s="836"/>
      <c r="DC70" s="837"/>
      <c r="DD70" s="837"/>
      <c r="DE70" s="837"/>
      <c r="DF70" s="838"/>
      <c r="DG70" s="836"/>
      <c r="DH70" s="837"/>
      <c r="DI70" s="837"/>
      <c r="DJ70" s="837"/>
      <c r="DK70" s="838"/>
      <c r="DL70" s="836"/>
      <c r="DM70" s="837"/>
      <c r="DN70" s="837"/>
      <c r="DO70" s="837"/>
      <c r="DP70" s="838"/>
      <c r="DQ70" s="836"/>
      <c r="DR70" s="837"/>
      <c r="DS70" s="837"/>
      <c r="DT70" s="837"/>
      <c r="DU70" s="838"/>
      <c r="DV70" s="833"/>
      <c r="DW70" s="834"/>
      <c r="DX70" s="834"/>
      <c r="DY70" s="834"/>
      <c r="DZ70" s="835"/>
      <c r="EA70" s="103"/>
    </row>
    <row r="71" spans="1:131" s="102" customFormat="1" ht="26.25" customHeight="1" x14ac:dyDescent="0.15">
      <c r="A71" s="131">
        <v>4</v>
      </c>
      <c r="B71" s="845" t="s">
        <v>379</v>
      </c>
      <c r="C71" s="846"/>
      <c r="D71" s="846"/>
      <c r="E71" s="846"/>
      <c r="F71" s="846"/>
      <c r="G71" s="846"/>
      <c r="H71" s="846"/>
      <c r="I71" s="846"/>
      <c r="J71" s="846"/>
      <c r="K71" s="846"/>
      <c r="L71" s="846"/>
      <c r="M71" s="846"/>
      <c r="N71" s="846"/>
      <c r="O71" s="846"/>
      <c r="P71" s="847"/>
      <c r="Q71" s="848">
        <v>1211</v>
      </c>
      <c r="R71" s="812"/>
      <c r="S71" s="812"/>
      <c r="T71" s="812"/>
      <c r="U71" s="812"/>
      <c r="V71" s="812">
        <v>1112</v>
      </c>
      <c r="W71" s="812"/>
      <c r="X71" s="812"/>
      <c r="Y71" s="812"/>
      <c r="Z71" s="812"/>
      <c r="AA71" s="812">
        <v>99</v>
      </c>
      <c r="AB71" s="812"/>
      <c r="AC71" s="812"/>
      <c r="AD71" s="812"/>
      <c r="AE71" s="812"/>
      <c r="AF71" s="812">
        <v>99</v>
      </c>
      <c r="AG71" s="812"/>
      <c r="AH71" s="812"/>
      <c r="AI71" s="812"/>
      <c r="AJ71" s="812"/>
      <c r="AK71" s="812"/>
      <c r="AL71" s="812"/>
      <c r="AM71" s="812"/>
      <c r="AN71" s="812"/>
      <c r="AO71" s="812"/>
      <c r="AP71" s="812">
        <v>95</v>
      </c>
      <c r="AQ71" s="812"/>
      <c r="AR71" s="812"/>
      <c r="AS71" s="812"/>
      <c r="AT71" s="812"/>
      <c r="AU71" s="812">
        <v>13</v>
      </c>
      <c r="AV71" s="812"/>
      <c r="AW71" s="812"/>
      <c r="AX71" s="812"/>
      <c r="AY71" s="812"/>
      <c r="AZ71" s="849" t="s">
        <v>373</v>
      </c>
      <c r="BA71" s="849"/>
      <c r="BB71" s="849"/>
      <c r="BC71" s="849"/>
      <c r="BD71" s="850"/>
      <c r="BE71" s="122"/>
      <c r="BF71" s="122"/>
      <c r="BG71" s="122"/>
      <c r="BH71" s="122"/>
      <c r="BI71" s="122"/>
      <c r="BJ71" s="122"/>
      <c r="BK71" s="122"/>
      <c r="BL71" s="122"/>
      <c r="BM71" s="122"/>
      <c r="BN71" s="122"/>
      <c r="BO71" s="122"/>
      <c r="BP71" s="122"/>
      <c r="BQ71" s="129">
        <v>65</v>
      </c>
      <c r="BR71" s="128"/>
      <c r="BS71" s="840"/>
      <c r="BT71" s="841"/>
      <c r="BU71" s="841"/>
      <c r="BV71" s="841"/>
      <c r="BW71" s="841"/>
      <c r="BX71" s="841"/>
      <c r="BY71" s="841"/>
      <c r="BZ71" s="841"/>
      <c r="CA71" s="841"/>
      <c r="CB71" s="841"/>
      <c r="CC71" s="841"/>
      <c r="CD71" s="841"/>
      <c r="CE71" s="841"/>
      <c r="CF71" s="841"/>
      <c r="CG71" s="842"/>
      <c r="CH71" s="836"/>
      <c r="CI71" s="837"/>
      <c r="CJ71" s="837"/>
      <c r="CK71" s="837"/>
      <c r="CL71" s="838"/>
      <c r="CM71" s="836"/>
      <c r="CN71" s="837"/>
      <c r="CO71" s="837"/>
      <c r="CP71" s="837"/>
      <c r="CQ71" s="838"/>
      <c r="CR71" s="836"/>
      <c r="CS71" s="837"/>
      <c r="CT71" s="837"/>
      <c r="CU71" s="837"/>
      <c r="CV71" s="838"/>
      <c r="CW71" s="836"/>
      <c r="CX71" s="837"/>
      <c r="CY71" s="837"/>
      <c r="CZ71" s="837"/>
      <c r="DA71" s="838"/>
      <c r="DB71" s="836"/>
      <c r="DC71" s="837"/>
      <c r="DD71" s="837"/>
      <c r="DE71" s="837"/>
      <c r="DF71" s="838"/>
      <c r="DG71" s="836"/>
      <c r="DH71" s="837"/>
      <c r="DI71" s="837"/>
      <c r="DJ71" s="837"/>
      <c r="DK71" s="838"/>
      <c r="DL71" s="836"/>
      <c r="DM71" s="837"/>
      <c r="DN71" s="837"/>
      <c r="DO71" s="837"/>
      <c r="DP71" s="838"/>
      <c r="DQ71" s="836"/>
      <c r="DR71" s="837"/>
      <c r="DS71" s="837"/>
      <c r="DT71" s="837"/>
      <c r="DU71" s="838"/>
      <c r="DV71" s="833"/>
      <c r="DW71" s="834"/>
      <c r="DX71" s="834"/>
      <c r="DY71" s="834"/>
      <c r="DZ71" s="835"/>
      <c r="EA71" s="103"/>
    </row>
    <row r="72" spans="1:131" s="102" customFormat="1" ht="26.25" customHeight="1" x14ac:dyDescent="0.15">
      <c r="A72" s="131">
        <v>5</v>
      </c>
      <c r="B72" s="845" t="s">
        <v>379</v>
      </c>
      <c r="C72" s="846"/>
      <c r="D72" s="846"/>
      <c r="E72" s="846"/>
      <c r="F72" s="846"/>
      <c r="G72" s="846"/>
      <c r="H72" s="846"/>
      <c r="I72" s="846"/>
      <c r="J72" s="846"/>
      <c r="K72" s="846"/>
      <c r="L72" s="846"/>
      <c r="M72" s="846"/>
      <c r="N72" s="846"/>
      <c r="O72" s="846"/>
      <c r="P72" s="847"/>
      <c r="Q72" s="848">
        <v>1554</v>
      </c>
      <c r="R72" s="812"/>
      <c r="S72" s="812"/>
      <c r="T72" s="812"/>
      <c r="U72" s="812"/>
      <c r="V72" s="812">
        <v>1537</v>
      </c>
      <c r="W72" s="812"/>
      <c r="X72" s="812"/>
      <c r="Y72" s="812"/>
      <c r="Z72" s="812"/>
      <c r="AA72" s="812">
        <v>17</v>
      </c>
      <c r="AB72" s="812"/>
      <c r="AC72" s="812"/>
      <c r="AD72" s="812"/>
      <c r="AE72" s="812"/>
      <c r="AF72" s="812">
        <v>10</v>
      </c>
      <c r="AG72" s="812"/>
      <c r="AH72" s="812"/>
      <c r="AI72" s="812"/>
      <c r="AJ72" s="812"/>
      <c r="AK72" s="812">
        <v>5</v>
      </c>
      <c r="AL72" s="812"/>
      <c r="AM72" s="812"/>
      <c r="AN72" s="812"/>
      <c r="AO72" s="812"/>
      <c r="AP72" s="812"/>
      <c r="AQ72" s="812"/>
      <c r="AR72" s="812"/>
      <c r="AS72" s="812"/>
      <c r="AT72" s="812"/>
      <c r="AU72" s="812"/>
      <c r="AV72" s="812"/>
      <c r="AW72" s="812"/>
      <c r="AX72" s="812"/>
      <c r="AY72" s="812"/>
      <c r="AZ72" s="849" t="s">
        <v>378</v>
      </c>
      <c r="BA72" s="849"/>
      <c r="BB72" s="849"/>
      <c r="BC72" s="849"/>
      <c r="BD72" s="850"/>
      <c r="BE72" s="122"/>
      <c r="BF72" s="122"/>
      <c r="BG72" s="122"/>
      <c r="BH72" s="122"/>
      <c r="BI72" s="122"/>
      <c r="BJ72" s="122"/>
      <c r="BK72" s="122"/>
      <c r="BL72" s="122"/>
      <c r="BM72" s="122"/>
      <c r="BN72" s="122"/>
      <c r="BO72" s="122"/>
      <c r="BP72" s="122"/>
      <c r="BQ72" s="129">
        <v>66</v>
      </c>
      <c r="BR72" s="128"/>
      <c r="BS72" s="840"/>
      <c r="BT72" s="841"/>
      <c r="BU72" s="841"/>
      <c r="BV72" s="841"/>
      <c r="BW72" s="841"/>
      <c r="BX72" s="841"/>
      <c r="BY72" s="841"/>
      <c r="BZ72" s="841"/>
      <c r="CA72" s="841"/>
      <c r="CB72" s="841"/>
      <c r="CC72" s="841"/>
      <c r="CD72" s="841"/>
      <c r="CE72" s="841"/>
      <c r="CF72" s="841"/>
      <c r="CG72" s="842"/>
      <c r="CH72" s="836"/>
      <c r="CI72" s="837"/>
      <c r="CJ72" s="837"/>
      <c r="CK72" s="837"/>
      <c r="CL72" s="838"/>
      <c r="CM72" s="836"/>
      <c r="CN72" s="837"/>
      <c r="CO72" s="837"/>
      <c r="CP72" s="837"/>
      <c r="CQ72" s="838"/>
      <c r="CR72" s="836"/>
      <c r="CS72" s="837"/>
      <c r="CT72" s="837"/>
      <c r="CU72" s="837"/>
      <c r="CV72" s="838"/>
      <c r="CW72" s="836"/>
      <c r="CX72" s="837"/>
      <c r="CY72" s="837"/>
      <c r="CZ72" s="837"/>
      <c r="DA72" s="838"/>
      <c r="DB72" s="836"/>
      <c r="DC72" s="837"/>
      <c r="DD72" s="837"/>
      <c r="DE72" s="837"/>
      <c r="DF72" s="838"/>
      <c r="DG72" s="836"/>
      <c r="DH72" s="837"/>
      <c r="DI72" s="837"/>
      <c r="DJ72" s="837"/>
      <c r="DK72" s="838"/>
      <c r="DL72" s="836"/>
      <c r="DM72" s="837"/>
      <c r="DN72" s="837"/>
      <c r="DO72" s="837"/>
      <c r="DP72" s="838"/>
      <c r="DQ72" s="836"/>
      <c r="DR72" s="837"/>
      <c r="DS72" s="837"/>
      <c r="DT72" s="837"/>
      <c r="DU72" s="838"/>
      <c r="DV72" s="833"/>
      <c r="DW72" s="834"/>
      <c r="DX72" s="834"/>
      <c r="DY72" s="834"/>
      <c r="DZ72" s="835"/>
      <c r="EA72" s="103"/>
    </row>
    <row r="73" spans="1:131" s="102" customFormat="1" ht="26.25" customHeight="1" x14ac:dyDescent="0.15">
      <c r="A73" s="131">
        <v>6</v>
      </c>
      <c r="B73" s="845" t="s">
        <v>377</v>
      </c>
      <c r="C73" s="846"/>
      <c r="D73" s="846"/>
      <c r="E73" s="846"/>
      <c r="F73" s="846"/>
      <c r="G73" s="846"/>
      <c r="H73" s="846"/>
      <c r="I73" s="846"/>
      <c r="J73" s="846"/>
      <c r="K73" s="846"/>
      <c r="L73" s="846"/>
      <c r="M73" s="846"/>
      <c r="N73" s="846"/>
      <c r="O73" s="846"/>
      <c r="P73" s="847"/>
      <c r="Q73" s="848">
        <v>151</v>
      </c>
      <c r="R73" s="812"/>
      <c r="S73" s="812"/>
      <c r="T73" s="812"/>
      <c r="U73" s="812"/>
      <c r="V73" s="812">
        <v>142</v>
      </c>
      <c r="W73" s="812"/>
      <c r="X73" s="812"/>
      <c r="Y73" s="812"/>
      <c r="Z73" s="812"/>
      <c r="AA73" s="812">
        <v>9</v>
      </c>
      <c r="AB73" s="812"/>
      <c r="AC73" s="812"/>
      <c r="AD73" s="812"/>
      <c r="AE73" s="812"/>
      <c r="AF73" s="812">
        <v>9</v>
      </c>
      <c r="AG73" s="812"/>
      <c r="AH73" s="812"/>
      <c r="AI73" s="812"/>
      <c r="AJ73" s="812"/>
      <c r="AK73" s="812"/>
      <c r="AL73" s="812"/>
      <c r="AM73" s="812"/>
      <c r="AN73" s="812"/>
      <c r="AO73" s="812"/>
      <c r="AP73" s="812"/>
      <c r="AQ73" s="812"/>
      <c r="AR73" s="812"/>
      <c r="AS73" s="812"/>
      <c r="AT73" s="812"/>
      <c r="AU73" s="812"/>
      <c r="AV73" s="812"/>
      <c r="AW73" s="812"/>
      <c r="AX73" s="812"/>
      <c r="AY73" s="812"/>
      <c r="AZ73" s="849" t="s">
        <v>373</v>
      </c>
      <c r="BA73" s="849"/>
      <c r="BB73" s="849"/>
      <c r="BC73" s="849"/>
      <c r="BD73" s="850"/>
      <c r="BE73" s="122"/>
      <c r="BF73" s="122"/>
      <c r="BG73" s="122"/>
      <c r="BH73" s="122"/>
      <c r="BI73" s="122"/>
      <c r="BJ73" s="122"/>
      <c r="BK73" s="122"/>
      <c r="BL73" s="122"/>
      <c r="BM73" s="122"/>
      <c r="BN73" s="122"/>
      <c r="BO73" s="122"/>
      <c r="BP73" s="122"/>
      <c r="BQ73" s="129">
        <v>67</v>
      </c>
      <c r="BR73" s="128"/>
      <c r="BS73" s="840"/>
      <c r="BT73" s="841"/>
      <c r="BU73" s="841"/>
      <c r="BV73" s="841"/>
      <c r="BW73" s="841"/>
      <c r="BX73" s="841"/>
      <c r="BY73" s="841"/>
      <c r="BZ73" s="841"/>
      <c r="CA73" s="841"/>
      <c r="CB73" s="841"/>
      <c r="CC73" s="841"/>
      <c r="CD73" s="841"/>
      <c r="CE73" s="841"/>
      <c r="CF73" s="841"/>
      <c r="CG73" s="842"/>
      <c r="CH73" s="836"/>
      <c r="CI73" s="837"/>
      <c r="CJ73" s="837"/>
      <c r="CK73" s="837"/>
      <c r="CL73" s="838"/>
      <c r="CM73" s="836"/>
      <c r="CN73" s="837"/>
      <c r="CO73" s="837"/>
      <c r="CP73" s="837"/>
      <c r="CQ73" s="838"/>
      <c r="CR73" s="836"/>
      <c r="CS73" s="837"/>
      <c r="CT73" s="837"/>
      <c r="CU73" s="837"/>
      <c r="CV73" s="838"/>
      <c r="CW73" s="836"/>
      <c r="CX73" s="837"/>
      <c r="CY73" s="837"/>
      <c r="CZ73" s="837"/>
      <c r="DA73" s="838"/>
      <c r="DB73" s="836"/>
      <c r="DC73" s="837"/>
      <c r="DD73" s="837"/>
      <c r="DE73" s="837"/>
      <c r="DF73" s="838"/>
      <c r="DG73" s="836"/>
      <c r="DH73" s="837"/>
      <c r="DI73" s="837"/>
      <c r="DJ73" s="837"/>
      <c r="DK73" s="838"/>
      <c r="DL73" s="836"/>
      <c r="DM73" s="837"/>
      <c r="DN73" s="837"/>
      <c r="DO73" s="837"/>
      <c r="DP73" s="838"/>
      <c r="DQ73" s="836"/>
      <c r="DR73" s="837"/>
      <c r="DS73" s="837"/>
      <c r="DT73" s="837"/>
      <c r="DU73" s="838"/>
      <c r="DV73" s="833"/>
      <c r="DW73" s="834"/>
      <c r="DX73" s="834"/>
      <c r="DY73" s="834"/>
      <c r="DZ73" s="835"/>
      <c r="EA73" s="103"/>
    </row>
    <row r="74" spans="1:131" s="102" customFormat="1" ht="26.25" customHeight="1" x14ac:dyDescent="0.15">
      <c r="A74" s="131">
        <v>7</v>
      </c>
      <c r="B74" s="845" t="s">
        <v>375</v>
      </c>
      <c r="C74" s="846"/>
      <c r="D74" s="846"/>
      <c r="E74" s="846"/>
      <c r="F74" s="846"/>
      <c r="G74" s="846"/>
      <c r="H74" s="846"/>
      <c r="I74" s="846"/>
      <c r="J74" s="846"/>
      <c r="K74" s="846"/>
      <c r="L74" s="846"/>
      <c r="M74" s="846"/>
      <c r="N74" s="846"/>
      <c r="O74" s="846"/>
      <c r="P74" s="847"/>
      <c r="Q74" s="848">
        <v>5778</v>
      </c>
      <c r="R74" s="812"/>
      <c r="S74" s="812"/>
      <c r="T74" s="812"/>
      <c r="U74" s="812"/>
      <c r="V74" s="812">
        <v>4940</v>
      </c>
      <c r="W74" s="812"/>
      <c r="X74" s="812"/>
      <c r="Y74" s="812"/>
      <c r="Z74" s="812"/>
      <c r="AA74" s="812">
        <v>838</v>
      </c>
      <c r="AB74" s="812"/>
      <c r="AC74" s="812"/>
      <c r="AD74" s="812"/>
      <c r="AE74" s="812"/>
      <c r="AF74" s="812">
        <v>836</v>
      </c>
      <c r="AG74" s="812"/>
      <c r="AH74" s="812"/>
      <c r="AI74" s="812"/>
      <c r="AJ74" s="812"/>
      <c r="AK74" s="812">
        <v>4</v>
      </c>
      <c r="AL74" s="812"/>
      <c r="AM74" s="812"/>
      <c r="AN74" s="812"/>
      <c r="AO74" s="812"/>
      <c r="AP74" s="812"/>
      <c r="AQ74" s="812"/>
      <c r="AR74" s="812"/>
      <c r="AS74" s="812"/>
      <c r="AT74" s="812"/>
      <c r="AU74" s="812"/>
      <c r="AV74" s="812"/>
      <c r="AW74" s="812"/>
      <c r="AX74" s="812"/>
      <c r="AY74" s="812"/>
      <c r="AZ74" s="849" t="s">
        <v>373</v>
      </c>
      <c r="BA74" s="849"/>
      <c r="BB74" s="849"/>
      <c r="BC74" s="849"/>
      <c r="BD74" s="850"/>
      <c r="BE74" s="122"/>
      <c r="BF74" s="122"/>
      <c r="BG74" s="122"/>
      <c r="BH74" s="122"/>
      <c r="BI74" s="122"/>
      <c r="BJ74" s="122"/>
      <c r="BK74" s="122"/>
      <c r="BL74" s="122"/>
      <c r="BM74" s="122"/>
      <c r="BN74" s="122"/>
      <c r="BO74" s="122"/>
      <c r="BP74" s="122"/>
      <c r="BQ74" s="129">
        <v>68</v>
      </c>
      <c r="BR74" s="128"/>
      <c r="BS74" s="840"/>
      <c r="BT74" s="841"/>
      <c r="BU74" s="841"/>
      <c r="BV74" s="841"/>
      <c r="BW74" s="841"/>
      <c r="BX74" s="841"/>
      <c r="BY74" s="841"/>
      <c r="BZ74" s="841"/>
      <c r="CA74" s="841"/>
      <c r="CB74" s="841"/>
      <c r="CC74" s="841"/>
      <c r="CD74" s="841"/>
      <c r="CE74" s="841"/>
      <c r="CF74" s="841"/>
      <c r="CG74" s="842"/>
      <c r="CH74" s="836"/>
      <c r="CI74" s="837"/>
      <c r="CJ74" s="837"/>
      <c r="CK74" s="837"/>
      <c r="CL74" s="838"/>
      <c r="CM74" s="836"/>
      <c r="CN74" s="837"/>
      <c r="CO74" s="837"/>
      <c r="CP74" s="837"/>
      <c r="CQ74" s="838"/>
      <c r="CR74" s="836"/>
      <c r="CS74" s="837"/>
      <c r="CT74" s="837"/>
      <c r="CU74" s="837"/>
      <c r="CV74" s="838"/>
      <c r="CW74" s="836"/>
      <c r="CX74" s="837"/>
      <c r="CY74" s="837"/>
      <c r="CZ74" s="837"/>
      <c r="DA74" s="838"/>
      <c r="DB74" s="836"/>
      <c r="DC74" s="837"/>
      <c r="DD74" s="837"/>
      <c r="DE74" s="837"/>
      <c r="DF74" s="838"/>
      <c r="DG74" s="836"/>
      <c r="DH74" s="837"/>
      <c r="DI74" s="837"/>
      <c r="DJ74" s="837"/>
      <c r="DK74" s="838"/>
      <c r="DL74" s="836"/>
      <c r="DM74" s="837"/>
      <c r="DN74" s="837"/>
      <c r="DO74" s="837"/>
      <c r="DP74" s="838"/>
      <c r="DQ74" s="836"/>
      <c r="DR74" s="837"/>
      <c r="DS74" s="837"/>
      <c r="DT74" s="837"/>
      <c r="DU74" s="838"/>
      <c r="DV74" s="833"/>
      <c r="DW74" s="834"/>
      <c r="DX74" s="834"/>
      <c r="DY74" s="834"/>
      <c r="DZ74" s="835"/>
      <c r="EA74" s="103"/>
    </row>
    <row r="75" spans="1:131" s="102" customFormat="1" ht="26.25" customHeight="1" x14ac:dyDescent="0.15">
      <c r="A75" s="131">
        <v>8</v>
      </c>
      <c r="B75" s="845" t="s">
        <v>375</v>
      </c>
      <c r="C75" s="846"/>
      <c r="D75" s="846"/>
      <c r="E75" s="846"/>
      <c r="F75" s="846"/>
      <c r="G75" s="846"/>
      <c r="H75" s="846"/>
      <c r="I75" s="846"/>
      <c r="J75" s="846"/>
      <c r="K75" s="846"/>
      <c r="L75" s="846"/>
      <c r="M75" s="846"/>
      <c r="N75" s="846"/>
      <c r="O75" s="846"/>
      <c r="P75" s="847"/>
      <c r="Q75" s="860">
        <v>13</v>
      </c>
      <c r="R75" s="861"/>
      <c r="S75" s="861"/>
      <c r="T75" s="861"/>
      <c r="U75" s="811"/>
      <c r="V75" s="862">
        <v>13</v>
      </c>
      <c r="W75" s="861"/>
      <c r="X75" s="861"/>
      <c r="Y75" s="861"/>
      <c r="Z75" s="811"/>
      <c r="AA75" s="862"/>
      <c r="AB75" s="861"/>
      <c r="AC75" s="861"/>
      <c r="AD75" s="861"/>
      <c r="AE75" s="811"/>
      <c r="AF75" s="862"/>
      <c r="AG75" s="861"/>
      <c r="AH75" s="861"/>
      <c r="AI75" s="861"/>
      <c r="AJ75" s="811"/>
      <c r="AK75" s="862"/>
      <c r="AL75" s="861"/>
      <c r="AM75" s="861"/>
      <c r="AN75" s="861"/>
      <c r="AO75" s="811"/>
      <c r="AP75" s="862"/>
      <c r="AQ75" s="861"/>
      <c r="AR75" s="861"/>
      <c r="AS75" s="861"/>
      <c r="AT75" s="811"/>
      <c r="AU75" s="862"/>
      <c r="AV75" s="861"/>
      <c r="AW75" s="861"/>
      <c r="AX75" s="861"/>
      <c r="AY75" s="811"/>
      <c r="AZ75" s="849" t="s">
        <v>376</v>
      </c>
      <c r="BA75" s="849"/>
      <c r="BB75" s="849"/>
      <c r="BC75" s="849"/>
      <c r="BD75" s="850"/>
      <c r="BE75" s="122"/>
      <c r="BF75" s="122"/>
      <c r="BG75" s="122"/>
      <c r="BH75" s="122"/>
      <c r="BI75" s="122"/>
      <c r="BJ75" s="122"/>
      <c r="BK75" s="122"/>
      <c r="BL75" s="122"/>
      <c r="BM75" s="122"/>
      <c r="BN75" s="122"/>
      <c r="BO75" s="122"/>
      <c r="BP75" s="122"/>
      <c r="BQ75" s="129">
        <v>69</v>
      </c>
      <c r="BR75" s="128"/>
      <c r="BS75" s="840"/>
      <c r="BT75" s="841"/>
      <c r="BU75" s="841"/>
      <c r="BV75" s="841"/>
      <c r="BW75" s="841"/>
      <c r="BX75" s="841"/>
      <c r="BY75" s="841"/>
      <c r="BZ75" s="841"/>
      <c r="CA75" s="841"/>
      <c r="CB75" s="841"/>
      <c r="CC75" s="841"/>
      <c r="CD75" s="841"/>
      <c r="CE75" s="841"/>
      <c r="CF75" s="841"/>
      <c r="CG75" s="842"/>
      <c r="CH75" s="836"/>
      <c r="CI75" s="837"/>
      <c r="CJ75" s="837"/>
      <c r="CK75" s="837"/>
      <c r="CL75" s="838"/>
      <c r="CM75" s="836"/>
      <c r="CN75" s="837"/>
      <c r="CO75" s="837"/>
      <c r="CP75" s="837"/>
      <c r="CQ75" s="838"/>
      <c r="CR75" s="836"/>
      <c r="CS75" s="837"/>
      <c r="CT75" s="837"/>
      <c r="CU75" s="837"/>
      <c r="CV75" s="838"/>
      <c r="CW75" s="836"/>
      <c r="CX75" s="837"/>
      <c r="CY75" s="837"/>
      <c r="CZ75" s="837"/>
      <c r="DA75" s="838"/>
      <c r="DB75" s="836"/>
      <c r="DC75" s="837"/>
      <c r="DD75" s="837"/>
      <c r="DE75" s="837"/>
      <c r="DF75" s="838"/>
      <c r="DG75" s="836"/>
      <c r="DH75" s="837"/>
      <c r="DI75" s="837"/>
      <c r="DJ75" s="837"/>
      <c r="DK75" s="838"/>
      <c r="DL75" s="836"/>
      <c r="DM75" s="837"/>
      <c r="DN75" s="837"/>
      <c r="DO75" s="837"/>
      <c r="DP75" s="838"/>
      <c r="DQ75" s="836"/>
      <c r="DR75" s="837"/>
      <c r="DS75" s="837"/>
      <c r="DT75" s="837"/>
      <c r="DU75" s="838"/>
      <c r="DV75" s="833"/>
      <c r="DW75" s="834"/>
      <c r="DX75" s="834"/>
      <c r="DY75" s="834"/>
      <c r="DZ75" s="835"/>
      <c r="EA75" s="103"/>
    </row>
    <row r="76" spans="1:131" s="102" customFormat="1" ht="26.25" customHeight="1" x14ac:dyDescent="0.15">
      <c r="A76" s="131">
        <v>9</v>
      </c>
      <c r="B76" s="845" t="s">
        <v>375</v>
      </c>
      <c r="C76" s="846"/>
      <c r="D76" s="846"/>
      <c r="E76" s="846"/>
      <c r="F76" s="846"/>
      <c r="G76" s="846"/>
      <c r="H76" s="846"/>
      <c r="I76" s="846"/>
      <c r="J76" s="846"/>
      <c r="K76" s="846"/>
      <c r="L76" s="846"/>
      <c r="M76" s="846"/>
      <c r="N76" s="846"/>
      <c r="O76" s="846"/>
      <c r="P76" s="847"/>
      <c r="Q76" s="860">
        <v>970</v>
      </c>
      <c r="R76" s="861"/>
      <c r="S76" s="861"/>
      <c r="T76" s="861"/>
      <c r="U76" s="811"/>
      <c r="V76" s="862">
        <v>922</v>
      </c>
      <c r="W76" s="861"/>
      <c r="X76" s="861"/>
      <c r="Y76" s="861"/>
      <c r="Z76" s="811"/>
      <c r="AA76" s="862">
        <v>48</v>
      </c>
      <c r="AB76" s="861"/>
      <c r="AC76" s="861"/>
      <c r="AD76" s="861"/>
      <c r="AE76" s="811"/>
      <c r="AF76" s="862">
        <v>48</v>
      </c>
      <c r="AG76" s="861"/>
      <c r="AH76" s="861"/>
      <c r="AI76" s="861"/>
      <c r="AJ76" s="811"/>
      <c r="AK76" s="862"/>
      <c r="AL76" s="861"/>
      <c r="AM76" s="861"/>
      <c r="AN76" s="861"/>
      <c r="AO76" s="811"/>
      <c r="AP76" s="862"/>
      <c r="AQ76" s="861"/>
      <c r="AR76" s="861"/>
      <c r="AS76" s="861"/>
      <c r="AT76" s="811"/>
      <c r="AU76" s="862"/>
      <c r="AV76" s="861"/>
      <c r="AW76" s="861"/>
      <c r="AX76" s="861"/>
      <c r="AY76" s="811"/>
      <c r="AZ76" s="849" t="s">
        <v>374</v>
      </c>
      <c r="BA76" s="849"/>
      <c r="BB76" s="849"/>
      <c r="BC76" s="849"/>
      <c r="BD76" s="850"/>
      <c r="BE76" s="122"/>
      <c r="BF76" s="122"/>
      <c r="BG76" s="122"/>
      <c r="BH76" s="122"/>
      <c r="BI76" s="122"/>
      <c r="BJ76" s="122"/>
      <c r="BK76" s="122"/>
      <c r="BL76" s="122"/>
      <c r="BM76" s="122"/>
      <c r="BN76" s="122"/>
      <c r="BO76" s="122"/>
      <c r="BP76" s="122"/>
      <c r="BQ76" s="129">
        <v>70</v>
      </c>
      <c r="BR76" s="128"/>
      <c r="BS76" s="840"/>
      <c r="BT76" s="841"/>
      <c r="BU76" s="841"/>
      <c r="BV76" s="841"/>
      <c r="BW76" s="841"/>
      <c r="BX76" s="841"/>
      <c r="BY76" s="841"/>
      <c r="BZ76" s="841"/>
      <c r="CA76" s="841"/>
      <c r="CB76" s="841"/>
      <c r="CC76" s="841"/>
      <c r="CD76" s="841"/>
      <c r="CE76" s="841"/>
      <c r="CF76" s="841"/>
      <c r="CG76" s="842"/>
      <c r="CH76" s="836"/>
      <c r="CI76" s="837"/>
      <c r="CJ76" s="837"/>
      <c r="CK76" s="837"/>
      <c r="CL76" s="838"/>
      <c r="CM76" s="836"/>
      <c r="CN76" s="837"/>
      <c r="CO76" s="837"/>
      <c r="CP76" s="837"/>
      <c r="CQ76" s="838"/>
      <c r="CR76" s="836"/>
      <c r="CS76" s="837"/>
      <c r="CT76" s="837"/>
      <c r="CU76" s="837"/>
      <c r="CV76" s="838"/>
      <c r="CW76" s="836"/>
      <c r="CX76" s="837"/>
      <c r="CY76" s="837"/>
      <c r="CZ76" s="837"/>
      <c r="DA76" s="838"/>
      <c r="DB76" s="836"/>
      <c r="DC76" s="837"/>
      <c r="DD76" s="837"/>
      <c r="DE76" s="837"/>
      <c r="DF76" s="838"/>
      <c r="DG76" s="836"/>
      <c r="DH76" s="837"/>
      <c r="DI76" s="837"/>
      <c r="DJ76" s="837"/>
      <c r="DK76" s="838"/>
      <c r="DL76" s="836"/>
      <c r="DM76" s="837"/>
      <c r="DN76" s="837"/>
      <c r="DO76" s="837"/>
      <c r="DP76" s="838"/>
      <c r="DQ76" s="836"/>
      <c r="DR76" s="837"/>
      <c r="DS76" s="837"/>
      <c r="DT76" s="837"/>
      <c r="DU76" s="838"/>
      <c r="DV76" s="833"/>
      <c r="DW76" s="834"/>
      <c r="DX76" s="834"/>
      <c r="DY76" s="834"/>
      <c r="DZ76" s="835"/>
      <c r="EA76" s="103"/>
    </row>
    <row r="77" spans="1:131" s="102" customFormat="1" ht="26.25" customHeight="1" x14ac:dyDescent="0.15">
      <c r="A77" s="131">
        <v>10</v>
      </c>
      <c r="B77" s="845" t="s">
        <v>372</v>
      </c>
      <c r="C77" s="846"/>
      <c r="D77" s="846"/>
      <c r="E77" s="846"/>
      <c r="F77" s="846"/>
      <c r="G77" s="846"/>
      <c r="H77" s="846"/>
      <c r="I77" s="846"/>
      <c r="J77" s="846"/>
      <c r="K77" s="846"/>
      <c r="L77" s="846"/>
      <c r="M77" s="846"/>
      <c r="N77" s="846"/>
      <c r="O77" s="846"/>
      <c r="P77" s="847"/>
      <c r="Q77" s="860">
        <v>58</v>
      </c>
      <c r="R77" s="861"/>
      <c r="S77" s="861"/>
      <c r="T77" s="861"/>
      <c r="U77" s="811"/>
      <c r="V77" s="862">
        <v>50</v>
      </c>
      <c r="W77" s="861"/>
      <c r="X77" s="861"/>
      <c r="Y77" s="861"/>
      <c r="Z77" s="811"/>
      <c r="AA77" s="862">
        <v>8</v>
      </c>
      <c r="AB77" s="861"/>
      <c r="AC77" s="861"/>
      <c r="AD77" s="861"/>
      <c r="AE77" s="811"/>
      <c r="AF77" s="862">
        <v>8</v>
      </c>
      <c r="AG77" s="861"/>
      <c r="AH77" s="861"/>
      <c r="AI77" s="861"/>
      <c r="AJ77" s="811"/>
      <c r="AK77" s="862"/>
      <c r="AL77" s="861"/>
      <c r="AM77" s="861"/>
      <c r="AN77" s="861"/>
      <c r="AO77" s="811"/>
      <c r="AP77" s="862"/>
      <c r="AQ77" s="861"/>
      <c r="AR77" s="861"/>
      <c r="AS77" s="861"/>
      <c r="AT77" s="811"/>
      <c r="AU77" s="862"/>
      <c r="AV77" s="861"/>
      <c r="AW77" s="861"/>
      <c r="AX77" s="861"/>
      <c r="AY77" s="811"/>
      <c r="AZ77" s="849" t="s">
        <v>373</v>
      </c>
      <c r="BA77" s="849"/>
      <c r="BB77" s="849"/>
      <c r="BC77" s="849"/>
      <c r="BD77" s="850"/>
      <c r="BE77" s="122"/>
      <c r="BF77" s="122"/>
      <c r="BG77" s="122"/>
      <c r="BH77" s="122"/>
      <c r="BI77" s="122"/>
      <c r="BJ77" s="122"/>
      <c r="BK77" s="122"/>
      <c r="BL77" s="122"/>
      <c r="BM77" s="122"/>
      <c r="BN77" s="122"/>
      <c r="BO77" s="122"/>
      <c r="BP77" s="122"/>
      <c r="BQ77" s="129">
        <v>71</v>
      </c>
      <c r="BR77" s="128"/>
      <c r="BS77" s="840"/>
      <c r="BT77" s="841"/>
      <c r="BU77" s="841"/>
      <c r="BV77" s="841"/>
      <c r="BW77" s="841"/>
      <c r="BX77" s="841"/>
      <c r="BY77" s="841"/>
      <c r="BZ77" s="841"/>
      <c r="CA77" s="841"/>
      <c r="CB77" s="841"/>
      <c r="CC77" s="841"/>
      <c r="CD77" s="841"/>
      <c r="CE77" s="841"/>
      <c r="CF77" s="841"/>
      <c r="CG77" s="842"/>
      <c r="CH77" s="836"/>
      <c r="CI77" s="837"/>
      <c r="CJ77" s="837"/>
      <c r="CK77" s="837"/>
      <c r="CL77" s="838"/>
      <c r="CM77" s="836"/>
      <c r="CN77" s="837"/>
      <c r="CO77" s="837"/>
      <c r="CP77" s="837"/>
      <c r="CQ77" s="838"/>
      <c r="CR77" s="836"/>
      <c r="CS77" s="837"/>
      <c r="CT77" s="837"/>
      <c r="CU77" s="837"/>
      <c r="CV77" s="838"/>
      <c r="CW77" s="836"/>
      <c r="CX77" s="837"/>
      <c r="CY77" s="837"/>
      <c r="CZ77" s="837"/>
      <c r="DA77" s="838"/>
      <c r="DB77" s="836"/>
      <c r="DC77" s="837"/>
      <c r="DD77" s="837"/>
      <c r="DE77" s="837"/>
      <c r="DF77" s="838"/>
      <c r="DG77" s="836"/>
      <c r="DH77" s="837"/>
      <c r="DI77" s="837"/>
      <c r="DJ77" s="837"/>
      <c r="DK77" s="838"/>
      <c r="DL77" s="836"/>
      <c r="DM77" s="837"/>
      <c r="DN77" s="837"/>
      <c r="DO77" s="837"/>
      <c r="DP77" s="838"/>
      <c r="DQ77" s="836"/>
      <c r="DR77" s="837"/>
      <c r="DS77" s="837"/>
      <c r="DT77" s="837"/>
      <c r="DU77" s="838"/>
      <c r="DV77" s="833"/>
      <c r="DW77" s="834"/>
      <c r="DX77" s="834"/>
      <c r="DY77" s="834"/>
      <c r="DZ77" s="835"/>
      <c r="EA77" s="103"/>
    </row>
    <row r="78" spans="1:131" s="102" customFormat="1" ht="26.25" customHeight="1" x14ac:dyDescent="0.15">
      <c r="A78" s="131">
        <v>11</v>
      </c>
      <c r="B78" s="845" t="s">
        <v>372</v>
      </c>
      <c r="C78" s="846"/>
      <c r="D78" s="846"/>
      <c r="E78" s="846"/>
      <c r="F78" s="846"/>
      <c r="G78" s="846"/>
      <c r="H78" s="846"/>
      <c r="I78" s="846"/>
      <c r="J78" s="846"/>
      <c r="K78" s="846"/>
      <c r="L78" s="846"/>
      <c r="M78" s="846"/>
      <c r="N78" s="846"/>
      <c r="O78" s="846"/>
      <c r="P78" s="847"/>
      <c r="Q78" s="848">
        <v>143587</v>
      </c>
      <c r="R78" s="812"/>
      <c r="S78" s="812"/>
      <c r="T78" s="812"/>
      <c r="U78" s="812"/>
      <c r="V78" s="812">
        <v>136996</v>
      </c>
      <c r="W78" s="812"/>
      <c r="X78" s="812"/>
      <c r="Y78" s="812"/>
      <c r="Z78" s="812"/>
      <c r="AA78" s="812">
        <v>6591</v>
      </c>
      <c r="AB78" s="812"/>
      <c r="AC78" s="812"/>
      <c r="AD78" s="812"/>
      <c r="AE78" s="812"/>
      <c r="AF78" s="812">
        <v>6591</v>
      </c>
      <c r="AG78" s="812"/>
      <c r="AH78" s="812"/>
      <c r="AI78" s="812"/>
      <c r="AJ78" s="812"/>
      <c r="AK78" s="812"/>
      <c r="AL78" s="812"/>
      <c r="AM78" s="812"/>
      <c r="AN78" s="812"/>
      <c r="AO78" s="812"/>
      <c r="AP78" s="812"/>
      <c r="AQ78" s="812"/>
      <c r="AR78" s="812"/>
      <c r="AS78" s="812"/>
      <c r="AT78" s="812"/>
      <c r="AU78" s="812"/>
      <c r="AV78" s="812"/>
      <c r="AW78" s="812"/>
      <c r="AX78" s="812"/>
      <c r="AY78" s="812"/>
      <c r="AZ78" s="849" t="s">
        <v>371</v>
      </c>
      <c r="BA78" s="849"/>
      <c r="BB78" s="849"/>
      <c r="BC78" s="849"/>
      <c r="BD78" s="850"/>
      <c r="BE78" s="122"/>
      <c r="BF78" s="122"/>
      <c r="BG78" s="122"/>
      <c r="BH78" s="122"/>
      <c r="BI78" s="122"/>
      <c r="BJ78" s="120"/>
      <c r="BK78" s="120"/>
      <c r="BL78" s="120"/>
      <c r="BM78" s="120"/>
      <c r="BN78" s="120"/>
      <c r="BO78" s="122"/>
      <c r="BP78" s="122"/>
      <c r="BQ78" s="129">
        <v>72</v>
      </c>
      <c r="BR78" s="128"/>
      <c r="BS78" s="840"/>
      <c r="BT78" s="841"/>
      <c r="BU78" s="841"/>
      <c r="BV78" s="841"/>
      <c r="BW78" s="841"/>
      <c r="BX78" s="841"/>
      <c r="BY78" s="841"/>
      <c r="BZ78" s="841"/>
      <c r="CA78" s="841"/>
      <c r="CB78" s="841"/>
      <c r="CC78" s="841"/>
      <c r="CD78" s="841"/>
      <c r="CE78" s="841"/>
      <c r="CF78" s="841"/>
      <c r="CG78" s="842"/>
      <c r="CH78" s="836"/>
      <c r="CI78" s="837"/>
      <c r="CJ78" s="837"/>
      <c r="CK78" s="837"/>
      <c r="CL78" s="838"/>
      <c r="CM78" s="836"/>
      <c r="CN78" s="837"/>
      <c r="CO78" s="837"/>
      <c r="CP78" s="837"/>
      <c r="CQ78" s="838"/>
      <c r="CR78" s="836"/>
      <c r="CS78" s="837"/>
      <c r="CT78" s="837"/>
      <c r="CU78" s="837"/>
      <c r="CV78" s="838"/>
      <c r="CW78" s="836"/>
      <c r="CX78" s="837"/>
      <c r="CY78" s="837"/>
      <c r="CZ78" s="837"/>
      <c r="DA78" s="838"/>
      <c r="DB78" s="836"/>
      <c r="DC78" s="837"/>
      <c r="DD78" s="837"/>
      <c r="DE78" s="837"/>
      <c r="DF78" s="838"/>
      <c r="DG78" s="836"/>
      <c r="DH78" s="837"/>
      <c r="DI78" s="837"/>
      <c r="DJ78" s="837"/>
      <c r="DK78" s="838"/>
      <c r="DL78" s="836"/>
      <c r="DM78" s="837"/>
      <c r="DN78" s="837"/>
      <c r="DO78" s="837"/>
      <c r="DP78" s="838"/>
      <c r="DQ78" s="836"/>
      <c r="DR78" s="837"/>
      <c r="DS78" s="837"/>
      <c r="DT78" s="837"/>
      <c r="DU78" s="838"/>
      <c r="DV78" s="833"/>
      <c r="DW78" s="834"/>
      <c r="DX78" s="834"/>
      <c r="DY78" s="834"/>
      <c r="DZ78" s="835"/>
      <c r="EA78" s="103"/>
    </row>
    <row r="79" spans="1:131" s="102" customFormat="1" ht="26.25" customHeight="1" x14ac:dyDescent="0.15">
      <c r="A79" s="131">
        <v>12</v>
      </c>
      <c r="B79" s="845"/>
      <c r="C79" s="846"/>
      <c r="D79" s="846"/>
      <c r="E79" s="846"/>
      <c r="F79" s="846"/>
      <c r="G79" s="846"/>
      <c r="H79" s="846"/>
      <c r="I79" s="846"/>
      <c r="J79" s="846"/>
      <c r="K79" s="846"/>
      <c r="L79" s="846"/>
      <c r="M79" s="846"/>
      <c r="N79" s="846"/>
      <c r="O79" s="846"/>
      <c r="P79" s="847"/>
      <c r="Q79" s="848"/>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49"/>
      <c r="BA79" s="849"/>
      <c r="BB79" s="849"/>
      <c r="BC79" s="849"/>
      <c r="BD79" s="850"/>
      <c r="BE79" s="122"/>
      <c r="BF79" s="122"/>
      <c r="BG79" s="122"/>
      <c r="BH79" s="122"/>
      <c r="BI79" s="122"/>
      <c r="BJ79" s="120"/>
      <c r="BK79" s="120"/>
      <c r="BL79" s="120"/>
      <c r="BM79" s="120"/>
      <c r="BN79" s="120"/>
      <c r="BO79" s="122"/>
      <c r="BP79" s="122"/>
      <c r="BQ79" s="129">
        <v>73</v>
      </c>
      <c r="BR79" s="128"/>
      <c r="BS79" s="840"/>
      <c r="BT79" s="841"/>
      <c r="BU79" s="841"/>
      <c r="BV79" s="841"/>
      <c r="BW79" s="841"/>
      <c r="BX79" s="841"/>
      <c r="BY79" s="841"/>
      <c r="BZ79" s="841"/>
      <c r="CA79" s="841"/>
      <c r="CB79" s="841"/>
      <c r="CC79" s="841"/>
      <c r="CD79" s="841"/>
      <c r="CE79" s="841"/>
      <c r="CF79" s="841"/>
      <c r="CG79" s="842"/>
      <c r="CH79" s="836"/>
      <c r="CI79" s="837"/>
      <c r="CJ79" s="837"/>
      <c r="CK79" s="837"/>
      <c r="CL79" s="838"/>
      <c r="CM79" s="836"/>
      <c r="CN79" s="837"/>
      <c r="CO79" s="837"/>
      <c r="CP79" s="837"/>
      <c r="CQ79" s="838"/>
      <c r="CR79" s="836"/>
      <c r="CS79" s="837"/>
      <c r="CT79" s="837"/>
      <c r="CU79" s="837"/>
      <c r="CV79" s="838"/>
      <c r="CW79" s="836"/>
      <c r="CX79" s="837"/>
      <c r="CY79" s="837"/>
      <c r="CZ79" s="837"/>
      <c r="DA79" s="838"/>
      <c r="DB79" s="836"/>
      <c r="DC79" s="837"/>
      <c r="DD79" s="837"/>
      <c r="DE79" s="837"/>
      <c r="DF79" s="838"/>
      <c r="DG79" s="836"/>
      <c r="DH79" s="837"/>
      <c r="DI79" s="837"/>
      <c r="DJ79" s="837"/>
      <c r="DK79" s="838"/>
      <c r="DL79" s="836"/>
      <c r="DM79" s="837"/>
      <c r="DN79" s="837"/>
      <c r="DO79" s="837"/>
      <c r="DP79" s="838"/>
      <c r="DQ79" s="836"/>
      <c r="DR79" s="837"/>
      <c r="DS79" s="837"/>
      <c r="DT79" s="837"/>
      <c r="DU79" s="838"/>
      <c r="DV79" s="833"/>
      <c r="DW79" s="834"/>
      <c r="DX79" s="834"/>
      <c r="DY79" s="834"/>
      <c r="DZ79" s="835"/>
      <c r="EA79" s="103"/>
    </row>
    <row r="80" spans="1:131" s="102" customFormat="1" ht="26.25" customHeight="1" x14ac:dyDescent="0.15">
      <c r="A80" s="131">
        <v>13</v>
      </c>
      <c r="B80" s="845"/>
      <c r="C80" s="846"/>
      <c r="D80" s="846"/>
      <c r="E80" s="846"/>
      <c r="F80" s="846"/>
      <c r="G80" s="846"/>
      <c r="H80" s="846"/>
      <c r="I80" s="846"/>
      <c r="J80" s="846"/>
      <c r="K80" s="846"/>
      <c r="L80" s="846"/>
      <c r="M80" s="846"/>
      <c r="N80" s="846"/>
      <c r="O80" s="846"/>
      <c r="P80" s="847"/>
      <c r="Q80" s="848"/>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49"/>
      <c r="BA80" s="849"/>
      <c r="BB80" s="849"/>
      <c r="BC80" s="849"/>
      <c r="BD80" s="850"/>
      <c r="BE80" s="122"/>
      <c r="BF80" s="122"/>
      <c r="BG80" s="122"/>
      <c r="BH80" s="122"/>
      <c r="BI80" s="122"/>
      <c r="BJ80" s="122"/>
      <c r="BK80" s="122"/>
      <c r="BL80" s="122"/>
      <c r="BM80" s="122"/>
      <c r="BN80" s="122"/>
      <c r="BO80" s="122"/>
      <c r="BP80" s="122"/>
      <c r="BQ80" s="129">
        <v>74</v>
      </c>
      <c r="BR80" s="128"/>
      <c r="BS80" s="840"/>
      <c r="BT80" s="841"/>
      <c r="BU80" s="841"/>
      <c r="BV80" s="841"/>
      <c r="BW80" s="841"/>
      <c r="BX80" s="841"/>
      <c r="BY80" s="841"/>
      <c r="BZ80" s="841"/>
      <c r="CA80" s="841"/>
      <c r="CB80" s="841"/>
      <c r="CC80" s="841"/>
      <c r="CD80" s="841"/>
      <c r="CE80" s="841"/>
      <c r="CF80" s="841"/>
      <c r="CG80" s="842"/>
      <c r="CH80" s="836"/>
      <c r="CI80" s="837"/>
      <c r="CJ80" s="837"/>
      <c r="CK80" s="837"/>
      <c r="CL80" s="838"/>
      <c r="CM80" s="836"/>
      <c r="CN80" s="837"/>
      <c r="CO80" s="837"/>
      <c r="CP80" s="837"/>
      <c r="CQ80" s="838"/>
      <c r="CR80" s="836"/>
      <c r="CS80" s="837"/>
      <c r="CT80" s="837"/>
      <c r="CU80" s="837"/>
      <c r="CV80" s="838"/>
      <c r="CW80" s="836"/>
      <c r="CX80" s="837"/>
      <c r="CY80" s="837"/>
      <c r="CZ80" s="837"/>
      <c r="DA80" s="838"/>
      <c r="DB80" s="836"/>
      <c r="DC80" s="837"/>
      <c r="DD80" s="837"/>
      <c r="DE80" s="837"/>
      <c r="DF80" s="838"/>
      <c r="DG80" s="836"/>
      <c r="DH80" s="837"/>
      <c r="DI80" s="837"/>
      <c r="DJ80" s="837"/>
      <c r="DK80" s="838"/>
      <c r="DL80" s="836"/>
      <c r="DM80" s="837"/>
      <c r="DN80" s="837"/>
      <c r="DO80" s="837"/>
      <c r="DP80" s="838"/>
      <c r="DQ80" s="836"/>
      <c r="DR80" s="837"/>
      <c r="DS80" s="837"/>
      <c r="DT80" s="837"/>
      <c r="DU80" s="838"/>
      <c r="DV80" s="833"/>
      <c r="DW80" s="834"/>
      <c r="DX80" s="834"/>
      <c r="DY80" s="834"/>
      <c r="DZ80" s="835"/>
      <c r="EA80" s="103"/>
    </row>
    <row r="81" spans="1:131" s="102" customFormat="1" ht="26.25" customHeight="1" x14ac:dyDescent="0.15">
      <c r="A81" s="131">
        <v>14</v>
      </c>
      <c r="B81" s="845"/>
      <c r="C81" s="846"/>
      <c r="D81" s="846"/>
      <c r="E81" s="846"/>
      <c r="F81" s="846"/>
      <c r="G81" s="846"/>
      <c r="H81" s="846"/>
      <c r="I81" s="846"/>
      <c r="J81" s="846"/>
      <c r="K81" s="846"/>
      <c r="L81" s="846"/>
      <c r="M81" s="846"/>
      <c r="N81" s="846"/>
      <c r="O81" s="846"/>
      <c r="P81" s="847"/>
      <c r="Q81" s="848"/>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49"/>
      <c r="BA81" s="849"/>
      <c r="BB81" s="849"/>
      <c r="BC81" s="849"/>
      <c r="BD81" s="850"/>
      <c r="BE81" s="122"/>
      <c r="BF81" s="122"/>
      <c r="BG81" s="122"/>
      <c r="BH81" s="122"/>
      <c r="BI81" s="122"/>
      <c r="BJ81" s="122"/>
      <c r="BK81" s="122"/>
      <c r="BL81" s="122"/>
      <c r="BM81" s="122"/>
      <c r="BN81" s="122"/>
      <c r="BO81" s="122"/>
      <c r="BP81" s="122"/>
      <c r="BQ81" s="129">
        <v>75</v>
      </c>
      <c r="BR81" s="128"/>
      <c r="BS81" s="840"/>
      <c r="BT81" s="841"/>
      <c r="BU81" s="841"/>
      <c r="BV81" s="841"/>
      <c r="BW81" s="841"/>
      <c r="BX81" s="841"/>
      <c r="BY81" s="841"/>
      <c r="BZ81" s="841"/>
      <c r="CA81" s="841"/>
      <c r="CB81" s="841"/>
      <c r="CC81" s="841"/>
      <c r="CD81" s="841"/>
      <c r="CE81" s="841"/>
      <c r="CF81" s="841"/>
      <c r="CG81" s="842"/>
      <c r="CH81" s="836"/>
      <c r="CI81" s="837"/>
      <c r="CJ81" s="837"/>
      <c r="CK81" s="837"/>
      <c r="CL81" s="838"/>
      <c r="CM81" s="836"/>
      <c r="CN81" s="837"/>
      <c r="CO81" s="837"/>
      <c r="CP81" s="837"/>
      <c r="CQ81" s="838"/>
      <c r="CR81" s="836"/>
      <c r="CS81" s="837"/>
      <c r="CT81" s="837"/>
      <c r="CU81" s="837"/>
      <c r="CV81" s="838"/>
      <c r="CW81" s="836"/>
      <c r="CX81" s="837"/>
      <c r="CY81" s="837"/>
      <c r="CZ81" s="837"/>
      <c r="DA81" s="838"/>
      <c r="DB81" s="836"/>
      <c r="DC81" s="837"/>
      <c r="DD81" s="837"/>
      <c r="DE81" s="837"/>
      <c r="DF81" s="838"/>
      <c r="DG81" s="836"/>
      <c r="DH81" s="837"/>
      <c r="DI81" s="837"/>
      <c r="DJ81" s="837"/>
      <c r="DK81" s="838"/>
      <c r="DL81" s="836"/>
      <c r="DM81" s="837"/>
      <c r="DN81" s="837"/>
      <c r="DO81" s="837"/>
      <c r="DP81" s="838"/>
      <c r="DQ81" s="836"/>
      <c r="DR81" s="837"/>
      <c r="DS81" s="837"/>
      <c r="DT81" s="837"/>
      <c r="DU81" s="838"/>
      <c r="DV81" s="833"/>
      <c r="DW81" s="834"/>
      <c r="DX81" s="834"/>
      <c r="DY81" s="834"/>
      <c r="DZ81" s="835"/>
      <c r="EA81" s="103"/>
    </row>
    <row r="82" spans="1:131" s="102" customFormat="1" ht="26.25" customHeight="1" x14ac:dyDescent="0.15">
      <c r="A82" s="131">
        <v>15</v>
      </c>
      <c r="B82" s="845"/>
      <c r="C82" s="846"/>
      <c r="D82" s="846"/>
      <c r="E82" s="846"/>
      <c r="F82" s="846"/>
      <c r="G82" s="846"/>
      <c r="H82" s="846"/>
      <c r="I82" s="846"/>
      <c r="J82" s="846"/>
      <c r="K82" s="846"/>
      <c r="L82" s="846"/>
      <c r="M82" s="846"/>
      <c r="N82" s="846"/>
      <c r="O82" s="846"/>
      <c r="P82" s="847"/>
      <c r="Q82" s="848"/>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49"/>
      <c r="BA82" s="849"/>
      <c r="BB82" s="849"/>
      <c r="BC82" s="849"/>
      <c r="BD82" s="850"/>
      <c r="BE82" s="122"/>
      <c r="BF82" s="122"/>
      <c r="BG82" s="122"/>
      <c r="BH82" s="122"/>
      <c r="BI82" s="122"/>
      <c r="BJ82" s="122"/>
      <c r="BK82" s="122"/>
      <c r="BL82" s="122"/>
      <c r="BM82" s="122"/>
      <c r="BN82" s="122"/>
      <c r="BO82" s="122"/>
      <c r="BP82" s="122"/>
      <c r="BQ82" s="129">
        <v>76</v>
      </c>
      <c r="BR82" s="128"/>
      <c r="BS82" s="840"/>
      <c r="BT82" s="841"/>
      <c r="BU82" s="841"/>
      <c r="BV82" s="841"/>
      <c r="BW82" s="841"/>
      <c r="BX82" s="841"/>
      <c r="BY82" s="841"/>
      <c r="BZ82" s="841"/>
      <c r="CA82" s="841"/>
      <c r="CB82" s="841"/>
      <c r="CC82" s="841"/>
      <c r="CD82" s="841"/>
      <c r="CE82" s="841"/>
      <c r="CF82" s="841"/>
      <c r="CG82" s="842"/>
      <c r="CH82" s="836"/>
      <c r="CI82" s="837"/>
      <c r="CJ82" s="837"/>
      <c r="CK82" s="837"/>
      <c r="CL82" s="838"/>
      <c r="CM82" s="836"/>
      <c r="CN82" s="837"/>
      <c r="CO82" s="837"/>
      <c r="CP82" s="837"/>
      <c r="CQ82" s="838"/>
      <c r="CR82" s="836"/>
      <c r="CS82" s="837"/>
      <c r="CT82" s="837"/>
      <c r="CU82" s="837"/>
      <c r="CV82" s="838"/>
      <c r="CW82" s="836"/>
      <c r="CX82" s="837"/>
      <c r="CY82" s="837"/>
      <c r="CZ82" s="837"/>
      <c r="DA82" s="838"/>
      <c r="DB82" s="836"/>
      <c r="DC82" s="837"/>
      <c r="DD82" s="837"/>
      <c r="DE82" s="837"/>
      <c r="DF82" s="838"/>
      <c r="DG82" s="836"/>
      <c r="DH82" s="837"/>
      <c r="DI82" s="837"/>
      <c r="DJ82" s="837"/>
      <c r="DK82" s="838"/>
      <c r="DL82" s="836"/>
      <c r="DM82" s="837"/>
      <c r="DN82" s="837"/>
      <c r="DO82" s="837"/>
      <c r="DP82" s="838"/>
      <c r="DQ82" s="836"/>
      <c r="DR82" s="837"/>
      <c r="DS82" s="837"/>
      <c r="DT82" s="837"/>
      <c r="DU82" s="838"/>
      <c r="DV82" s="833"/>
      <c r="DW82" s="834"/>
      <c r="DX82" s="834"/>
      <c r="DY82" s="834"/>
      <c r="DZ82" s="835"/>
      <c r="EA82" s="103"/>
    </row>
    <row r="83" spans="1:131" s="102" customFormat="1" ht="26.25" customHeight="1" x14ac:dyDescent="0.15">
      <c r="A83" s="131">
        <v>16</v>
      </c>
      <c r="B83" s="845"/>
      <c r="C83" s="846"/>
      <c r="D83" s="846"/>
      <c r="E83" s="846"/>
      <c r="F83" s="846"/>
      <c r="G83" s="846"/>
      <c r="H83" s="846"/>
      <c r="I83" s="846"/>
      <c r="J83" s="846"/>
      <c r="K83" s="846"/>
      <c r="L83" s="846"/>
      <c r="M83" s="846"/>
      <c r="N83" s="846"/>
      <c r="O83" s="846"/>
      <c r="P83" s="847"/>
      <c r="Q83" s="848"/>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49"/>
      <c r="BA83" s="849"/>
      <c r="BB83" s="849"/>
      <c r="BC83" s="849"/>
      <c r="BD83" s="850"/>
      <c r="BE83" s="122"/>
      <c r="BF83" s="122"/>
      <c r="BG83" s="122"/>
      <c r="BH83" s="122"/>
      <c r="BI83" s="122"/>
      <c r="BJ83" s="122"/>
      <c r="BK83" s="122"/>
      <c r="BL83" s="122"/>
      <c r="BM83" s="122"/>
      <c r="BN83" s="122"/>
      <c r="BO83" s="122"/>
      <c r="BP83" s="122"/>
      <c r="BQ83" s="129">
        <v>77</v>
      </c>
      <c r="BR83" s="128"/>
      <c r="BS83" s="840"/>
      <c r="BT83" s="841"/>
      <c r="BU83" s="841"/>
      <c r="BV83" s="841"/>
      <c r="BW83" s="841"/>
      <c r="BX83" s="841"/>
      <c r="BY83" s="841"/>
      <c r="BZ83" s="841"/>
      <c r="CA83" s="841"/>
      <c r="CB83" s="841"/>
      <c r="CC83" s="841"/>
      <c r="CD83" s="841"/>
      <c r="CE83" s="841"/>
      <c r="CF83" s="841"/>
      <c r="CG83" s="842"/>
      <c r="CH83" s="836"/>
      <c r="CI83" s="837"/>
      <c r="CJ83" s="837"/>
      <c r="CK83" s="837"/>
      <c r="CL83" s="838"/>
      <c r="CM83" s="836"/>
      <c r="CN83" s="837"/>
      <c r="CO83" s="837"/>
      <c r="CP83" s="837"/>
      <c r="CQ83" s="838"/>
      <c r="CR83" s="836"/>
      <c r="CS83" s="837"/>
      <c r="CT83" s="837"/>
      <c r="CU83" s="837"/>
      <c r="CV83" s="838"/>
      <c r="CW83" s="836"/>
      <c r="CX83" s="837"/>
      <c r="CY83" s="837"/>
      <c r="CZ83" s="837"/>
      <c r="DA83" s="838"/>
      <c r="DB83" s="836"/>
      <c r="DC83" s="837"/>
      <c r="DD83" s="837"/>
      <c r="DE83" s="837"/>
      <c r="DF83" s="838"/>
      <c r="DG83" s="836"/>
      <c r="DH83" s="837"/>
      <c r="DI83" s="837"/>
      <c r="DJ83" s="837"/>
      <c r="DK83" s="838"/>
      <c r="DL83" s="836"/>
      <c r="DM83" s="837"/>
      <c r="DN83" s="837"/>
      <c r="DO83" s="837"/>
      <c r="DP83" s="838"/>
      <c r="DQ83" s="836"/>
      <c r="DR83" s="837"/>
      <c r="DS83" s="837"/>
      <c r="DT83" s="837"/>
      <c r="DU83" s="838"/>
      <c r="DV83" s="833"/>
      <c r="DW83" s="834"/>
      <c r="DX83" s="834"/>
      <c r="DY83" s="834"/>
      <c r="DZ83" s="835"/>
      <c r="EA83" s="103"/>
    </row>
    <row r="84" spans="1:131" s="102" customFormat="1" ht="26.25" customHeight="1" x14ac:dyDescent="0.15">
      <c r="A84" s="131">
        <v>17</v>
      </c>
      <c r="B84" s="845"/>
      <c r="C84" s="846"/>
      <c r="D84" s="846"/>
      <c r="E84" s="846"/>
      <c r="F84" s="846"/>
      <c r="G84" s="846"/>
      <c r="H84" s="846"/>
      <c r="I84" s="846"/>
      <c r="J84" s="846"/>
      <c r="K84" s="846"/>
      <c r="L84" s="846"/>
      <c r="M84" s="846"/>
      <c r="N84" s="846"/>
      <c r="O84" s="846"/>
      <c r="P84" s="847"/>
      <c r="Q84" s="848"/>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49"/>
      <c r="BA84" s="849"/>
      <c r="BB84" s="849"/>
      <c r="BC84" s="849"/>
      <c r="BD84" s="850"/>
      <c r="BE84" s="122"/>
      <c r="BF84" s="122"/>
      <c r="BG84" s="122"/>
      <c r="BH84" s="122"/>
      <c r="BI84" s="122"/>
      <c r="BJ84" s="122"/>
      <c r="BK84" s="122"/>
      <c r="BL84" s="122"/>
      <c r="BM84" s="122"/>
      <c r="BN84" s="122"/>
      <c r="BO84" s="122"/>
      <c r="BP84" s="122"/>
      <c r="BQ84" s="129">
        <v>78</v>
      </c>
      <c r="BR84" s="128"/>
      <c r="BS84" s="840"/>
      <c r="BT84" s="841"/>
      <c r="BU84" s="841"/>
      <c r="BV84" s="841"/>
      <c r="BW84" s="841"/>
      <c r="BX84" s="841"/>
      <c r="BY84" s="841"/>
      <c r="BZ84" s="841"/>
      <c r="CA84" s="841"/>
      <c r="CB84" s="841"/>
      <c r="CC84" s="841"/>
      <c r="CD84" s="841"/>
      <c r="CE84" s="841"/>
      <c r="CF84" s="841"/>
      <c r="CG84" s="842"/>
      <c r="CH84" s="836"/>
      <c r="CI84" s="837"/>
      <c r="CJ84" s="837"/>
      <c r="CK84" s="837"/>
      <c r="CL84" s="838"/>
      <c r="CM84" s="836"/>
      <c r="CN84" s="837"/>
      <c r="CO84" s="837"/>
      <c r="CP84" s="837"/>
      <c r="CQ84" s="838"/>
      <c r="CR84" s="836"/>
      <c r="CS84" s="837"/>
      <c r="CT84" s="837"/>
      <c r="CU84" s="837"/>
      <c r="CV84" s="838"/>
      <c r="CW84" s="836"/>
      <c r="CX84" s="837"/>
      <c r="CY84" s="837"/>
      <c r="CZ84" s="837"/>
      <c r="DA84" s="838"/>
      <c r="DB84" s="836"/>
      <c r="DC84" s="837"/>
      <c r="DD84" s="837"/>
      <c r="DE84" s="837"/>
      <c r="DF84" s="838"/>
      <c r="DG84" s="836"/>
      <c r="DH84" s="837"/>
      <c r="DI84" s="837"/>
      <c r="DJ84" s="837"/>
      <c r="DK84" s="838"/>
      <c r="DL84" s="836"/>
      <c r="DM84" s="837"/>
      <c r="DN84" s="837"/>
      <c r="DO84" s="837"/>
      <c r="DP84" s="838"/>
      <c r="DQ84" s="836"/>
      <c r="DR84" s="837"/>
      <c r="DS84" s="837"/>
      <c r="DT84" s="837"/>
      <c r="DU84" s="838"/>
      <c r="DV84" s="833"/>
      <c r="DW84" s="834"/>
      <c r="DX84" s="834"/>
      <c r="DY84" s="834"/>
      <c r="DZ84" s="835"/>
      <c r="EA84" s="103"/>
    </row>
    <row r="85" spans="1:131" s="102" customFormat="1" ht="26.25" customHeight="1" x14ac:dyDescent="0.15">
      <c r="A85" s="131">
        <v>18</v>
      </c>
      <c r="B85" s="845"/>
      <c r="C85" s="846"/>
      <c r="D85" s="846"/>
      <c r="E85" s="846"/>
      <c r="F85" s="846"/>
      <c r="G85" s="846"/>
      <c r="H85" s="846"/>
      <c r="I85" s="846"/>
      <c r="J85" s="846"/>
      <c r="K85" s="846"/>
      <c r="L85" s="846"/>
      <c r="M85" s="846"/>
      <c r="N85" s="846"/>
      <c r="O85" s="846"/>
      <c r="P85" s="847"/>
      <c r="Q85" s="848"/>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49"/>
      <c r="BA85" s="849"/>
      <c r="BB85" s="849"/>
      <c r="BC85" s="849"/>
      <c r="BD85" s="850"/>
      <c r="BE85" s="122"/>
      <c r="BF85" s="122"/>
      <c r="BG85" s="122"/>
      <c r="BH85" s="122"/>
      <c r="BI85" s="122"/>
      <c r="BJ85" s="122"/>
      <c r="BK85" s="122"/>
      <c r="BL85" s="122"/>
      <c r="BM85" s="122"/>
      <c r="BN85" s="122"/>
      <c r="BO85" s="122"/>
      <c r="BP85" s="122"/>
      <c r="BQ85" s="129">
        <v>79</v>
      </c>
      <c r="BR85" s="128"/>
      <c r="BS85" s="840"/>
      <c r="BT85" s="841"/>
      <c r="BU85" s="841"/>
      <c r="BV85" s="841"/>
      <c r="BW85" s="841"/>
      <c r="BX85" s="841"/>
      <c r="BY85" s="841"/>
      <c r="BZ85" s="841"/>
      <c r="CA85" s="841"/>
      <c r="CB85" s="841"/>
      <c r="CC85" s="841"/>
      <c r="CD85" s="841"/>
      <c r="CE85" s="841"/>
      <c r="CF85" s="841"/>
      <c r="CG85" s="842"/>
      <c r="CH85" s="836"/>
      <c r="CI85" s="837"/>
      <c r="CJ85" s="837"/>
      <c r="CK85" s="837"/>
      <c r="CL85" s="838"/>
      <c r="CM85" s="836"/>
      <c r="CN85" s="837"/>
      <c r="CO85" s="837"/>
      <c r="CP85" s="837"/>
      <c r="CQ85" s="838"/>
      <c r="CR85" s="836"/>
      <c r="CS85" s="837"/>
      <c r="CT85" s="837"/>
      <c r="CU85" s="837"/>
      <c r="CV85" s="838"/>
      <c r="CW85" s="836"/>
      <c r="CX85" s="837"/>
      <c r="CY85" s="837"/>
      <c r="CZ85" s="837"/>
      <c r="DA85" s="838"/>
      <c r="DB85" s="836"/>
      <c r="DC85" s="837"/>
      <c r="DD85" s="837"/>
      <c r="DE85" s="837"/>
      <c r="DF85" s="838"/>
      <c r="DG85" s="836"/>
      <c r="DH85" s="837"/>
      <c r="DI85" s="837"/>
      <c r="DJ85" s="837"/>
      <c r="DK85" s="838"/>
      <c r="DL85" s="836"/>
      <c r="DM85" s="837"/>
      <c r="DN85" s="837"/>
      <c r="DO85" s="837"/>
      <c r="DP85" s="838"/>
      <c r="DQ85" s="836"/>
      <c r="DR85" s="837"/>
      <c r="DS85" s="837"/>
      <c r="DT85" s="837"/>
      <c r="DU85" s="838"/>
      <c r="DV85" s="833"/>
      <c r="DW85" s="834"/>
      <c r="DX85" s="834"/>
      <c r="DY85" s="834"/>
      <c r="DZ85" s="835"/>
      <c r="EA85" s="103"/>
    </row>
    <row r="86" spans="1:131" s="102" customFormat="1" ht="26.25" customHeight="1" x14ac:dyDescent="0.15">
      <c r="A86" s="131">
        <v>19</v>
      </c>
      <c r="B86" s="845"/>
      <c r="C86" s="846"/>
      <c r="D86" s="846"/>
      <c r="E86" s="846"/>
      <c r="F86" s="846"/>
      <c r="G86" s="846"/>
      <c r="H86" s="846"/>
      <c r="I86" s="846"/>
      <c r="J86" s="846"/>
      <c r="K86" s="846"/>
      <c r="L86" s="846"/>
      <c r="M86" s="846"/>
      <c r="N86" s="846"/>
      <c r="O86" s="846"/>
      <c r="P86" s="847"/>
      <c r="Q86" s="848"/>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49"/>
      <c r="BA86" s="849"/>
      <c r="BB86" s="849"/>
      <c r="BC86" s="849"/>
      <c r="BD86" s="850"/>
      <c r="BE86" s="122"/>
      <c r="BF86" s="122"/>
      <c r="BG86" s="122"/>
      <c r="BH86" s="122"/>
      <c r="BI86" s="122"/>
      <c r="BJ86" s="122"/>
      <c r="BK86" s="122"/>
      <c r="BL86" s="122"/>
      <c r="BM86" s="122"/>
      <c r="BN86" s="122"/>
      <c r="BO86" s="122"/>
      <c r="BP86" s="122"/>
      <c r="BQ86" s="129">
        <v>80</v>
      </c>
      <c r="BR86" s="128"/>
      <c r="BS86" s="840"/>
      <c r="BT86" s="841"/>
      <c r="BU86" s="841"/>
      <c r="BV86" s="841"/>
      <c r="BW86" s="841"/>
      <c r="BX86" s="841"/>
      <c r="BY86" s="841"/>
      <c r="BZ86" s="841"/>
      <c r="CA86" s="841"/>
      <c r="CB86" s="841"/>
      <c r="CC86" s="841"/>
      <c r="CD86" s="841"/>
      <c r="CE86" s="841"/>
      <c r="CF86" s="841"/>
      <c r="CG86" s="842"/>
      <c r="CH86" s="836"/>
      <c r="CI86" s="837"/>
      <c r="CJ86" s="837"/>
      <c r="CK86" s="837"/>
      <c r="CL86" s="838"/>
      <c r="CM86" s="836"/>
      <c r="CN86" s="837"/>
      <c r="CO86" s="837"/>
      <c r="CP86" s="837"/>
      <c r="CQ86" s="838"/>
      <c r="CR86" s="836"/>
      <c r="CS86" s="837"/>
      <c r="CT86" s="837"/>
      <c r="CU86" s="837"/>
      <c r="CV86" s="838"/>
      <c r="CW86" s="836"/>
      <c r="CX86" s="837"/>
      <c r="CY86" s="837"/>
      <c r="CZ86" s="837"/>
      <c r="DA86" s="838"/>
      <c r="DB86" s="836"/>
      <c r="DC86" s="837"/>
      <c r="DD86" s="837"/>
      <c r="DE86" s="837"/>
      <c r="DF86" s="838"/>
      <c r="DG86" s="836"/>
      <c r="DH86" s="837"/>
      <c r="DI86" s="837"/>
      <c r="DJ86" s="837"/>
      <c r="DK86" s="838"/>
      <c r="DL86" s="836"/>
      <c r="DM86" s="837"/>
      <c r="DN86" s="837"/>
      <c r="DO86" s="837"/>
      <c r="DP86" s="838"/>
      <c r="DQ86" s="836"/>
      <c r="DR86" s="837"/>
      <c r="DS86" s="837"/>
      <c r="DT86" s="837"/>
      <c r="DU86" s="838"/>
      <c r="DV86" s="833"/>
      <c r="DW86" s="834"/>
      <c r="DX86" s="834"/>
      <c r="DY86" s="834"/>
      <c r="DZ86" s="835"/>
      <c r="EA86" s="103"/>
    </row>
    <row r="87" spans="1:131" s="102" customFormat="1" ht="26.25" customHeight="1" x14ac:dyDescent="0.15">
      <c r="A87" s="1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2"/>
      <c r="BF87" s="122"/>
      <c r="BG87" s="122"/>
      <c r="BH87" s="122"/>
      <c r="BI87" s="122"/>
      <c r="BJ87" s="122"/>
      <c r="BK87" s="122"/>
      <c r="BL87" s="122"/>
      <c r="BM87" s="122"/>
      <c r="BN87" s="122"/>
      <c r="BO87" s="122"/>
      <c r="BP87" s="122"/>
      <c r="BQ87" s="129">
        <v>81</v>
      </c>
      <c r="BR87" s="128"/>
      <c r="BS87" s="840"/>
      <c r="BT87" s="841"/>
      <c r="BU87" s="841"/>
      <c r="BV87" s="841"/>
      <c r="BW87" s="841"/>
      <c r="BX87" s="841"/>
      <c r="BY87" s="841"/>
      <c r="BZ87" s="841"/>
      <c r="CA87" s="841"/>
      <c r="CB87" s="841"/>
      <c r="CC87" s="841"/>
      <c r="CD87" s="841"/>
      <c r="CE87" s="841"/>
      <c r="CF87" s="841"/>
      <c r="CG87" s="842"/>
      <c r="CH87" s="836"/>
      <c r="CI87" s="837"/>
      <c r="CJ87" s="837"/>
      <c r="CK87" s="837"/>
      <c r="CL87" s="838"/>
      <c r="CM87" s="836"/>
      <c r="CN87" s="837"/>
      <c r="CO87" s="837"/>
      <c r="CP87" s="837"/>
      <c r="CQ87" s="838"/>
      <c r="CR87" s="836"/>
      <c r="CS87" s="837"/>
      <c r="CT87" s="837"/>
      <c r="CU87" s="837"/>
      <c r="CV87" s="838"/>
      <c r="CW87" s="836"/>
      <c r="CX87" s="837"/>
      <c r="CY87" s="837"/>
      <c r="CZ87" s="837"/>
      <c r="DA87" s="838"/>
      <c r="DB87" s="836"/>
      <c r="DC87" s="837"/>
      <c r="DD87" s="837"/>
      <c r="DE87" s="837"/>
      <c r="DF87" s="838"/>
      <c r="DG87" s="836"/>
      <c r="DH87" s="837"/>
      <c r="DI87" s="837"/>
      <c r="DJ87" s="837"/>
      <c r="DK87" s="838"/>
      <c r="DL87" s="836"/>
      <c r="DM87" s="837"/>
      <c r="DN87" s="837"/>
      <c r="DO87" s="837"/>
      <c r="DP87" s="838"/>
      <c r="DQ87" s="836"/>
      <c r="DR87" s="837"/>
      <c r="DS87" s="837"/>
      <c r="DT87" s="837"/>
      <c r="DU87" s="838"/>
      <c r="DV87" s="833"/>
      <c r="DW87" s="834"/>
      <c r="DX87" s="834"/>
      <c r="DY87" s="834"/>
      <c r="DZ87" s="835"/>
      <c r="EA87" s="103"/>
    </row>
    <row r="88" spans="1:131" s="102" customFormat="1" ht="26.25" customHeight="1" thickBot="1" x14ac:dyDescent="0.2">
      <c r="A88" s="127" t="s">
        <v>369</v>
      </c>
      <c r="B88" s="768" t="s">
        <v>370</v>
      </c>
      <c r="C88" s="769"/>
      <c r="D88" s="769"/>
      <c r="E88" s="769"/>
      <c r="F88" s="769"/>
      <c r="G88" s="769"/>
      <c r="H88" s="769"/>
      <c r="I88" s="769"/>
      <c r="J88" s="769"/>
      <c r="K88" s="769"/>
      <c r="L88" s="769"/>
      <c r="M88" s="769"/>
      <c r="N88" s="769"/>
      <c r="O88" s="769"/>
      <c r="P88" s="770"/>
      <c r="Q88" s="820"/>
      <c r="R88" s="821"/>
      <c r="S88" s="821"/>
      <c r="T88" s="821"/>
      <c r="U88" s="821"/>
      <c r="V88" s="821"/>
      <c r="W88" s="821"/>
      <c r="X88" s="821"/>
      <c r="Y88" s="821"/>
      <c r="Z88" s="821"/>
      <c r="AA88" s="821"/>
      <c r="AB88" s="821"/>
      <c r="AC88" s="821"/>
      <c r="AD88" s="821"/>
      <c r="AE88" s="821"/>
      <c r="AF88" s="824">
        <v>7640</v>
      </c>
      <c r="AG88" s="824"/>
      <c r="AH88" s="824"/>
      <c r="AI88" s="824"/>
      <c r="AJ88" s="824"/>
      <c r="AK88" s="821"/>
      <c r="AL88" s="821"/>
      <c r="AM88" s="821"/>
      <c r="AN88" s="821"/>
      <c r="AO88" s="821"/>
      <c r="AP88" s="824">
        <v>1362</v>
      </c>
      <c r="AQ88" s="824"/>
      <c r="AR88" s="824"/>
      <c r="AS88" s="824"/>
      <c r="AT88" s="824"/>
      <c r="AU88" s="824">
        <v>71</v>
      </c>
      <c r="AV88" s="824"/>
      <c r="AW88" s="824"/>
      <c r="AX88" s="824"/>
      <c r="AY88" s="824"/>
      <c r="AZ88" s="831"/>
      <c r="BA88" s="831"/>
      <c r="BB88" s="831"/>
      <c r="BC88" s="831"/>
      <c r="BD88" s="832"/>
      <c r="BE88" s="122"/>
      <c r="BF88" s="122"/>
      <c r="BG88" s="122"/>
      <c r="BH88" s="122"/>
      <c r="BI88" s="122"/>
      <c r="BJ88" s="122"/>
      <c r="BK88" s="122"/>
      <c r="BL88" s="122"/>
      <c r="BM88" s="122"/>
      <c r="BN88" s="122"/>
      <c r="BO88" s="122"/>
      <c r="BP88" s="122"/>
      <c r="BQ88" s="129">
        <v>82</v>
      </c>
      <c r="BR88" s="128"/>
      <c r="BS88" s="840"/>
      <c r="BT88" s="841"/>
      <c r="BU88" s="841"/>
      <c r="BV88" s="841"/>
      <c r="BW88" s="841"/>
      <c r="BX88" s="841"/>
      <c r="BY88" s="841"/>
      <c r="BZ88" s="841"/>
      <c r="CA88" s="841"/>
      <c r="CB88" s="841"/>
      <c r="CC88" s="841"/>
      <c r="CD88" s="841"/>
      <c r="CE88" s="841"/>
      <c r="CF88" s="841"/>
      <c r="CG88" s="842"/>
      <c r="CH88" s="836"/>
      <c r="CI88" s="837"/>
      <c r="CJ88" s="837"/>
      <c r="CK88" s="837"/>
      <c r="CL88" s="838"/>
      <c r="CM88" s="836"/>
      <c r="CN88" s="837"/>
      <c r="CO88" s="837"/>
      <c r="CP88" s="837"/>
      <c r="CQ88" s="838"/>
      <c r="CR88" s="836"/>
      <c r="CS88" s="837"/>
      <c r="CT88" s="837"/>
      <c r="CU88" s="837"/>
      <c r="CV88" s="838"/>
      <c r="CW88" s="836"/>
      <c r="CX88" s="837"/>
      <c r="CY88" s="837"/>
      <c r="CZ88" s="837"/>
      <c r="DA88" s="838"/>
      <c r="DB88" s="836"/>
      <c r="DC88" s="837"/>
      <c r="DD88" s="837"/>
      <c r="DE88" s="837"/>
      <c r="DF88" s="838"/>
      <c r="DG88" s="836"/>
      <c r="DH88" s="837"/>
      <c r="DI88" s="837"/>
      <c r="DJ88" s="837"/>
      <c r="DK88" s="838"/>
      <c r="DL88" s="836"/>
      <c r="DM88" s="837"/>
      <c r="DN88" s="837"/>
      <c r="DO88" s="837"/>
      <c r="DP88" s="838"/>
      <c r="DQ88" s="836"/>
      <c r="DR88" s="837"/>
      <c r="DS88" s="837"/>
      <c r="DT88" s="837"/>
      <c r="DU88" s="838"/>
      <c r="DV88" s="833"/>
      <c r="DW88" s="834"/>
      <c r="DX88" s="834"/>
      <c r="DY88" s="834"/>
      <c r="DZ88" s="835"/>
      <c r="EA88" s="103"/>
    </row>
    <row r="89" spans="1:131" s="102" customFormat="1" ht="26.25" hidden="1" customHeight="1" x14ac:dyDescent="0.15">
      <c r="A89" s="126"/>
      <c r="B89" s="125"/>
      <c r="C89" s="125"/>
      <c r="D89" s="125"/>
      <c r="E89" s="125"/>
      <c r="F89" s="125"/>
      <c r="G89" s="125"/>
      <c r="H89" s="125"/>
      <c r="I89" s="125"/>
      <c r="J89" s="125"/>
      <c r="K89" s="125"/>
      <c r="L89" s="125"/>
      <c r="M89" s="125"/>
      <c r="N89" s="125"/>
      <c r="O89" s="125"/>
      <c r="P89" s="125"/>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3"/>
      <c r="BA89" s="123"/>
      <c r="BB89" s="123"/>
      <c r="BC89" s="123"/>
      <c r="BD89" s="123"/>
      <c r="BE89" s="122"/>
      <c r="BF89" s="122"/>
      <c r="BG89" s="122"/>
      <c r="BH89" s="122"/>
      <c r="BI89" s="122"/>
      <c r="BJ89" s="122"/>
      <c r="BK89" s="122"/>
      <c r="BL89" s="122"/>
      <c r="BM89" s="122"/>
      <c r="BN89" s="122"/>
      <c r="BO89" s="122"/>
      <c r="BP89" s="122"/>
      <c r="BQ89" s="129">
        <v>83</v>
      </c>
      <c r="BR89" s="128"/>
      <c r="BS89" s="840"/>
      <c r="BT89" s="841"/>
      <c r="BU89" s="841"/>
      <c r="BV89" s="841"/>
      <c r="BW89" s="841"/>
      <c r="BX89" s="841"/>
      <c r="BY89" s="841"/>
      <c r="BZ89" s="841"/>
      <c r="CA89" s="841"/>
      <c r="CB89" s="841"/>
      <c r="CC89" s="841"/>
      <c r="CD89" s="841"/>
      <c r="CE89" s="841"/>
      <c r="CF89" s="841"/>
      <c r="CG89" s="842"/>
      <c r="CH89" s="836"/>
      <c r="CI89" s="837"/>
      <c r="CJ89" s="837"/>
      <c r="CK89" s="837"/>
      <c r="CL89" s="838"/>
      <c r="CM89" s="836"/>
      <c r="CN89" s="837"/>
      <c r="CO89" s="837"/>
      <c r="CP89" s="837"/>
      <c r="CQ89" s="838"/>
      <c r="CR89" s="836"/>
      <c r="CS89" s="837"/>
      <c r="CT89" s="837"/>
      <c r="CU89" s="837"/>
      <c r="CV89" s="838"/>
      <c r="CW89" s="836"/>
      <c r="CX89" s="837"/>
      <c r="CY89" s="837"/>
      <c r="CZ89" s="837"/>
      <c r="DA89" s="838"/>
      <c r="DB89" s="836"/>
      <c r="DC89" s="837"/>
      <c r="DD89" s="837"/>
      <c r="DE89" s="837"/>
      <c r="DF89" s="838"/>
      <c r="DG89" s="836"/>
      <c r="DH89" s="837"/>
      <c r="DI89" s="837"/>
      <c r="DJ89" s="837"/>
      <c r="DK89" s="838"/>
      <c r="DL89" s="836"/>
      <c r="DM89" s="837"/>
      <c r="DN89" s="837"/>
      <c r="DO89" s="837"/>
      <c r="DP89" s="838"/>
      <c r="DQ89" s="836"/>
      <c r="DR89" s="837"/>
      <c r="DS89" s="837"/>
      <c r="DT89" s="837"/>
      <c r="DU89" s="838"/>
      <c r="DV89" s="833"/>
      <c r="DW89" s="834"/>
      <c r="DX89" s="834"/>
      <c r="DY89" s="834"/>
      <c r="DZ89" s="835"/>
      <c r="EA89" s="103"/>
    </row>
    <row r="90" spans="1:131" s="102" customFormat="1" ht="26.25" hidden="1" customHeight="1" x14ac:dyDescent="0.15">
      <c r="A90" s="126"/>
      <c r="B90" s="125"/>
      <c r="C90" s="125"/>
      <c r="D90" s="125"/>
      <c r="E90" s="125"/>
      <c r="F90" s="125"/>
      <c r="G90" s="125"/>
      <c r="H90" s="125"/>
      <c r="I90" s="125"/>
      <c r="J90" s="125"/>
      <c r="K90" s="125"/>
      <c r="L90" s="125"/>
      <c r="M90" s="125"/>
      <c r="N90" s="125"/>
      <c r="O90" s="125"/>
      <c r="P90" s="125"/>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3"/>
      <c r="BA90" s="123"/>
      <c r="BB90" s="123"/>
      <c r="BC90" s="123"/>
      <c r="BD90" s="123"/>
      <c r="BE90" s="122"/>
      <c r="BF90" s="122"/>
      <c r="BG90" s="122"/>
      <c r="BH90" s="122"/>
      <c r="BI90" s="122"/>
      <c r="BJ90" s="122"/>
      <c r="BK90" s="122"/>
      <c r="BL90" s="122"/>
      <c r="BM90" s="122"/>
      <c r="BN90" s="122"/>
      <c r="BO90" s="122"/>
      <c r="BP90" s="122"/>
      <c r="BQ90" s="129">
        <v>84</v>
      </c>
      <c r="BR90" s="128"/>
      <c r="BS90" s="840"/>
      <c r="BT90" s="841"/>
      <c r="BU90" s="841"/>
      <c r="BV90" s="841"/>
      <c r="BW90" s="841"/>
      <c r="BX90" s="841"/>
      <c r="BY90" s="841"/>
      <c r="BZ90" s="841"/>
      <c r="CA90" s="841"/>
      <c r="CB90" s="841"/>
      <c r="CC90" s="841"/>
      <c r="CD90" s="841"/>
      <c r="CE90" s="841"/>
      <c r="CF90" s="841"/>
      <c r="CG90" s="842"/>
      <c r="CH90" s="836"/>
      <c r="CI90" s="837"/>
      <c r="CJ90" s="837"/>
      <c r="CK90" s="837"/>
      <c r="CL90" s="838"/>
      <c r="CM90" s="836"/>
      <c r="CN90" s="837"/>
      <c r="CO90" s="837"/>
      <c r="CP90" s="837"/>
      <c r="CQ90" s="838"/>
      <c r="CR90" s="836"/>
      <c r="CS90" s="837"/>
      <c r="CT90" s="837"/>
      <c r="CU90" s="837"/>
      <c r="CV90" s="838"/>
      <c r="CW90" s="836"/>
      <c r="CX90" s="837"/>
      <c r="CY90" s="837"/>
      <c r="CZ90" s="837"/>
      <c r="DA90" s="838"/>
      <c r="DB90" s="836"/>
      <c r="DC90" s="837"/>
      <c r="DD90" s="837"/>
      <c r="DE90" s="837"/>
      <c r="DF90" s="838"/>
      <c r="DG90" s="836"/>
      <c r="DH90" s="837"/>
      <c r="DI90" s="837"/>
      <c r="DJ90" s="837"/>
      <c r="DK90" s="838"/>
      <c r="DL90" s="836"/>
      <c r="DM90" s="837"/>
      <c r="DN90" s="837"/>
      <c r="DO90" s="837"/>
      <c r="DP90" s="838"/>
      <c r="DQ90" s="836"/>
      <c r="DR90" s="837"/>
      <c r="DS90" s="837"/>
      <c r="DT90" s="837"/>
      <c r="DU90" s="838"/>
      <c r="DV90" s="833"/>
      <c r="DW90" s="834"/>
      <c r="DX90" s="834"/>
      <c r="DY90" s="834"/>
      <c r="DZ90" s="835"/>
      <c r="EA90" s="103"/>
    </row>
    <row r="91" spans="1:131" s="102" customFormat="1" ht="26.25" hidden="1" customHeight="1" x14ac:dyDescent="0.15">
      <c r="A91" s="126"/>
      <c r="B91" s="125"/>
      <c r="C91" s="125"/>
      <c r="D91" s="125"/>
      <c r="E91" s="125"/>
      <c r="F91" s="125"/>
      <c r="G91" s="125"/>
      <c r="H91" s="125"/>
      <c r="I91" s="125"/>
      <c r="J91" s="125"/>
      <c r="K91" s="125"/>
      <c r="L91" s="125"/>
      <c r="M91" s="125"/>
      <c r="N91" s="125"/>
      <c r="O91" s="125"/>
      <c r="P91" s="12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3"/>
      <c r="BA91" s="123"/>
      <c r="BB91" s="123"/>
      <c r="BC91" s="123"/>
      <c r="BD91" s="123"/>
      <c r="BE91" s="122"/>
      <c r="BF91" s="122"/>
      <c r="BG91" s="122"/>
      <c r="BH91" s="122"/>
      <c r="BI91" s="122"/>
      <c r="BJ91" s="122"/>
      <c r="BK91" s="122"/>
      <c r="BL91" s="122"/>
      <c r="BM91" s="122"/>
      <c r="BN91" s="122"/>
      <c r="BO91" s="122"/>
      <c r="BP91" s="122"/>
      <c r="BQ91" s="129">
        <v>85</v>
      </c>
      <c r="BR91" s="128"/>
      <c r="BS91" s="840"/>
      <c r="BT91" s="841"/>
      <c r="BU91" s="841"/>
      <c r="BV91" s="841"/>
      <c r="BW91" s="841"/>
      <c r="BX91" s="841"/>
      <c r="BY91" s="841"/>
      <c r="BZ91" s="841"/>
      <c r="CA91" s="841"/>
      <c r="CB91" s="841"/>
      <c r="CC91" s="841"/>
      <c r="CD91" s="841"/>
      <c r="CE91" s="841"/>
      <c r="CF91" s="841"/>
      <c r="CG91" s="842"/>
      <c r="CH91" s="836"/>
      <c r="CI91" s="837"/>
      <c r="CJ91" s="837"/>
      <c r="CK91" s="837"/>
      <c r="CL91" s="838"/>
      <c r="CM91" s="836"/>
      <c r="CN91" s="837"/>
      <c r="CO91" s="837"/>
      <c r="CP91" s="837"/>
      <c r="CQ91" s="838"/>
      <c r="CR91" s="836"/>
      <c r="CS91" s="837"/>
      <c r="CT91" s="837"/>
      <c r="CU91" s="837"/>
      <c r="CV91" s="838"/>
      <c r="CW91" s="836"/>
      <c r="CX91" s="837"/>
      <c r="CY91" s="837"/>
      <c r="CZ91" s="837"/>
      <c r="DA91" s="838"/>
      <c r="DB91" s="836"/>
      <c r="DC91" s="837"/>
      <c r="DD91" s="837"/>
      <c r="DE91" s="837"/>
      <c r="DF91" s="838"/>
      <c r="DG91" s="836"/>
      <c r="DH91" s="837"/>
      <c r="DI91" s="837"/>
      <c r="DJ91" s="837"/>
      <c r="DK91" s="838"/>
      <c r="DL91" s="836"/>
      <c r="DM91" s="837"/>
      <c r="DN91" s="837"/>
      <c r="DO91" s="837"/>
      <c r="DP91" s="838"/>
      <c r="DQ91" s="836"/>
      <c r="DR91" s="837"/>
      <c r="DS91" s="837"/>
      <c r="DT91" s="837"/>
      <c r="DU91" s="838"/>
      <c r="DV91" s="833"/>
      <c r="DW91" s="834"/>
      <c r="DX91" s="834"/>
      <c r="DY91" s="834"/>
      <c r="DZ91" s="835"/>
      <c r="EA91" s="103"/>
    </row>
    <row r="92" spans="1:131" s="102" customFormat="1" ht="26.25" hidden="1" customHeight="1" x14ac:dyDescent="0.15">
      <c r="A92" s="126"/>
      <c r="B92" s="125"/>
      <c r="C92" s="125"/>
      <c r="D92" s="125"/>
      <c r="E92" s="125"/>
      <c r="F92" s="125"/>
      <c r="G92" s="125"/>
      <c r="H92" s="125"/>
      <c r="I92" s="125"/>
      <c r="J92" s="125"/>
      <c r="K92" s="125"/>
      <c r="L92" s="125"/>
      <c r="M92" s="125"/>
      <c r="N92" s="125"/>
      <c r="O92" s="125"/>
      <c r="P92" s="125"/>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3"/>
      <c r="BA92" s="123"/>
      <c r="BB92" s="123"/>
      <c r="BC92" s="123"/>
      <c r="BD92" s="123"/>
      <c r="BE92" s="122"/>
      <c r="BF92" s="122"/>
      <c r="BG92" s="122"/>
      <c r="BH92" s="122"/>
      <c r="BI92" s="122"/>
      <c r="BJ92" s="122"/>
      <c r="BK92" s="122"/>
      <c r="BL92" s="122"/>
      <c r="BM92" s="122"/>
      <c r="BN92" s="122"/>
      <c r="BO92" s="122"/>
      <c r="BP92" s="122"/>
      <c r="BQ92" s="129">
        <v>86</v>
      </c>
      <c r="BR92" s="128"/>
      <c r="BS92" s="840"/>
      <c r="BT92" s="841"/>
      <c r="BU92" s="841"/>
      <c r="BV92" s="841"/>
      <c r="BW92" s="841"/>
      <c r="BX92" s="841"/>
      <c r="BY92" s="841"/>
      <c r="BZ92" s="841"/>
      <c r="CA92" s="841"/>
      <c r="CB92" s="841"/>
      <c r="CC92" s="841"/>
      <c r="CD92" s="841"/>
      <c r="CE92" s="841"/>
      <c r="CF92" s="841"/>
      <c r="CG92" s="842"/>
      <c r="CH92" s="836"/>
      <c r="CI92" s="837"/>
      <c r="CJ92" s="837"/>
      <c r="CK92" s="837"/>
      <c r="CL92" s="838"/>
      <c r="CM92" s="836"/>
      <c r="CN92" s="837"/>
      <c r="CO92" s="837"/>
      <c r="CP92" s="837"/>
      <c r="CQ92" s="838"/>
      <c r="CR92" s="836"/>
      <c r="CS92" s="837"/>
      <c r="CT92" s="837"/>
      <c r="CU92" s="837"/>
      <c r="CV92" s="838"/>
      <c r="CW92" s="836"/>
      <c r="CX92" s="837"/>
      <c r="CY92" s="837"/>
      <c r="CZ92" s="837"/>
      <c r="DA92" s="838"/>
      <c r="DB92" s="836"/>
      <c r="DC92" s="837"/>
      <c r="DD92" s="837"/>
      <c r="DE92" s="837"/>
      <c r="DF92" s="838"/>
      <c r="DG92" s="836"/>
      <c r="DH92" s="837"/>
      <c r="DI92" s="837"/>
      <c r="DJ92" s="837"/>
      <c r="DK92" s="838"/>
      <c r="DL92" s="836"/>
      <c r="DM92" s="837"/>
      <c r="DN92" s="837"/>
      <c r="DO92" s="837"/>
      <c r="DP92" s="838"/>
      <c r="DQ92" s="836"/>
      <c r="DR92" s="837"/>
      <c r="DS92" s="837"/>
      <c r="DT92" s="837"/>
      <c r="DU92" s="838"/>
      <c r="DV92" s="833"/>
      <c r="DW92" s="834"/>
      <c r="DX92" s="834"/>
      <c r="DY92" s="834"/>
      <c r="DZ92" s="835"/>
      <c r="EA92" s="103"/>
    </row>
    <row r="93" spans="1:131" s="102" customFormat="1" ht="26.25" hidden="1" customHeight="1" x14ac:dyDescent="0.15">
      <c r="A93" s="126"/>
      <c r="B93" s="125"/>
      <c r="C93" s="125"/>
      <c r="D93" s="125"/>
      <c r="E93" s="125"/>
      <c r="F93" s="125"/>
      <c r="G93" s="125"/>
      <c r="H93" s="125"/>
      <c r="I93" s="125"/>
      <c r="J93" s="125"/>
      <c r="K93" s="125"/>
      <c r="L93" s="125"/>
      <c r="M93" s="125"/>
      <c r="N93" s="125"/>
      <c r="O93" s="125"/>
      <c r="P93" s="125"/>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3"/>
      <c r="BA93" s="123"/>
      <c r="BB93" s="123"/>
      <c r="BC93" s="123"/>
      <c r="BD93" s="123"/>
      <c r="BE93" s="122"/>
      <c r="BF93" s="122"/>
      <c r="BG93" s="122"/>
      <c r="BH93" s="122"/>
      <c r="BI93" s="122"/>
      <c r="BJ93" s="122"/>
      <c r="BK93" s="122"/>
      <c r="BL93" s="122"/>
      <c r="BM93" s="122"/>
      <c r="BN93" s="122"/>
      <c r="BO93" s="122"/>
      <c r="BP93" s="122"/>
      <c r="BQ93" s="129">
        <v>87</v>
      </c>
      <c r="BR93" s="128"/>
      <c r="BS93" s="840"/>
      <c r="BT93" s="841"/>
      <c r="BU93" s="841"/>
      <c r="BV93" s="841"/>
      <c r="BW93" s="841"/>
      <c r="BX93" s="841"/>
      <c r="BY93" s="841"/>
      <c r="BZ93" s="841"/>
      <c r="CA93" s="841"/>
      <c r="CB93" s="841"/>
      <c r="CC93" s="841"/>
      <c r="CD93" s="841"/>
      <c r="CE93" s="841"/>
      <c r="CF93" s="841"/>
      <c r="CG93" s="842"/>
      <c r="CH93" s="836"/>
      <c r="CI93" s="837"/>
      <c r="CJ93" s="837"/>
      <c r="CK93" s="837"/>
      <c r="CL93" s="838"/>
      <c r="CM93" s="836"/>
      <c r="CN93" s="837"/>
      <c r="CO93" s="837"/>
      <c r="CP93" s="837"/>
      <c r="CQ93" s="838"/>
      <c r="CR93" s="836"/>
      <c r="CS93" s="837"/>
      <c r="CT93" s="837"/>
      <c r="CU93" s="837"/>
      <c r="CV93" s="838"/>
      <c r="CW93" s="836"/>
      <c r="CX93" s="837"/>
      <c r="CY93" s="837"/>
      <c r="CZ93" s="837"/>
      <c r="DA93" s="838"/>
      <c r="DB93" s="836"/>
      <c r="DC93" s="837"/>
      <c r="DD93" s="837"/>
      <c r="DE93" s="837"/>
      <c r="DF93" s="838"/>
      <c r="DG93" s="836"/>
      <c r="DH93" s="837"/>
      <c r="DI93" s="837"/>
      <c r="DJ93" s="837"/>
      <c r="DK93" s="838"/>
      <c r="DL93" s="836"/>
      <c r="DM93" s="837"/>
      <c r="DN93" s="837"/>
      <c r="DO93" s="837"/>
      <c r="DP93" s="838"/>
      <c r="DQ93" s="836"/>
      <c r="DR93" s="837"/>
      <c r="DS93" s="837"/>
      <c r="DT93" s="837"/>
      <c r="DU93" s="838"/>
      <c r="DV93" s="833"/>
      <c r="DW93" s="834"/>
      <c r="DX93" s="834"/>
      <c r="DY93" s="834"/>
      <c r="DZ93" s="835"/>
      <c r="EA93" s="103"/>
    </row>
    <row r="94" spans="1:131" s="102" customFormat="1" ht="26.25" hidden="1" customHeight="1" x14ac:dyDescent="0.15">
      <c r="A94" s="126"/>
      <c r="B94" s="125"/>
      <c r="C94" s="125"/>
      <c r="D94" s="125"/>
      <c r="E94" s="125"/>
      <c r="F94" s="125"/>
      <c r="G94" s="125"/>
      <c r="H94" s="125"/>
      <c r="I94" s="125"/>
      <c r="J94" s="125"/>
      <c r="K94" s="125"/>
      <c r="L94" s="125"/>
      <c r="M94" s="125"/>
      <c r="N94" s="125"/>
      <c r="O94" s="125"/>
      <c r="P94" s="125"/>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3"/>
      <c r="BA94" s="123"/>
      <c r="BB94" s="123"/>
      <c r="BC94" s="123"/>
      <c r="BD94" s="123"/>
      <c r="BE94" s="122"/>
      <c r="BF94" s="122"/>
      <c r="BG94" s="122"/>
      <c r="BH94" s="122"/>
      <c r="BI94" s="122"/>
      <c r="BJ94" s="122"/>
      <c r="BK94" s="122"/>
      <c r="BL94" s="122"/>
      <c r="BM94" s="122"/>
      <c r="BN94" s="122"/>
      <c r="BO94" s="122"/>
      <c r="BP94" s="122"/>
      <c r="BQ94" s="129">
        <v>88</v>
      </c>
      <c r="BR94" s="128"/>
      <c r="BS94" s="840"/>
      <c r="BT94" s="841"/>
      <c r="BU94" s="841"/>
      <c r="BV94" s="841"/>
      <c r="BW94" s="841"/>
      <c r="BX94" s="841"/>
      <c r="BY94" s="841"/>
      <c r="BZ94" s="841"/>
      <c r="CA94" s="841"/>
      <c r="CB94" s="841"/>
      <c r="CC94" s="841"/>
      <c r="CD94" s="841"/>
      <c r="CE94" s="841"/>
      <c r="CF94" s="841"/>
      <c r="CG94" s="842"/>
      <c r="CH94" s="836"/>
      <c r="CI94" s="837"/>
      <c r="CJ94" s="837"/>
      <c r="CK94" s="837"/>
      <c r="CL94" s="838"/>
      <c r="CM94" s="836"/>
      <c r="CN94" s="837"/>
      <c r="CO94" s="837"/>
      <c r="CP94" s="837"/>
      <c r="CQ94" s="838"/>
      <c r="CR94" s="836"/>
      <c r="CS94" s="837"/>
      <c r="CT94" s="837"/>
      <c r="CU94" s="837"/>
      <c r="CV94" s="838"/>
      <c r="CW94" s="836"/>
      <c r="CX94" s="837"/>
      <c r="CY94" s="837"/>
      <c r="CZ94" s="837"/>
      <c r="DA94" s="838"/>
      <c r="DB94" s="836"/>
      <c r="DC94" s="837"/>
      <c r="DD94" s="837"/>
      <c r="DE94" s="837"/>
      <c r="DF94" s="838"/>
      <c r="DG94" s="836"/>
      <c r="DH94" s="837"/>
      <c r="DI94" s="837"/>
      <c r="DJ94" s="837"/>
      <c r="DK94" s="838"/>
      <c r="DL94" s="836"/>
      <c r="DM94" s="837"/>
      <c r="DN94" s="837"/>
      <c r="DO94" s="837"/>
      <c r="DP94" s="838"/>
      <c r="DQ94" s="836"/>
      <c r="DR94" s="837"/>
      <c r="DS94" s="837"/>
      <c r="DT94" s="837"/>
      <c r="DU94" s="838"/>
      <c r="DV94" s="833"/>
      <c r="DW94" s="834"/>
      <c r="DX94" s="834"/>
      <c r="DY94" s="834"/>
      <c r="DZ94" s="835"/>
      <c r="EA94" s="103"/>
    </row>
    <row r="95" spans="1:131" s="102" customFormat="1" ht="26.25" hidden="1" customHeight="1" x14ac:dyDescent="0.15">
      <c r="A95" s="126"/>
      <c r="B95" s="125"/>
      <c r="C95" s="125"/>
      <c r="D95" s="125"/>
      <c r="E95" s="125"/>
      <c r="F95" s="125"/>
      <c r="G95" s="125"/>
      <c r="H95" s="125"/>
      <c r="I95" s="125"/>
      <c r="J95" s="125"/>
      <c r="K95" s="125"/>
      <c r="L95" s="125"/>
      <c r="M95" s="125"/>
      <c r="N95" s="125"/>
      <c r="O95" s="125"/>
      <c r="P95" s="125"/>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3"/>
      <c r="BA95" s="123"/>
      <c r="BB95" s="123"/>
      <c r="BC95" s="123"/>
      <c r="BD95" s="123"/>
      <c r="BE95" s="122"/>
      <c r="BF95" s="122"/>
      <c r="BG95" s="122"/>
      <c r="BH95" s="122"/>
      <c r="BI95" s="122"/>
      <c r="BJ95" s="122"/>
      <c r="BK95" s="122"/>
      <c r="BL95" s="122"/>
      <c r="BM95" s="122"/>
      <c r="BN95" s="122"/>
      <c r="BO95" s="122"/>
      <c r="BP95" s="122"/>
      <c r="BQ95" s="129">
        <v>89</v>
      </c>
      <c r="BR95" s="128"/>
      <c r="BS95" s="840"/>
      <c r="BT95" s="841"/>
      <c r="BU95" s="841"/>
      <c r="BV95" s="841"/>
      <c r="BW95" s="841"/>
      <c r="BX95" s="841"/>
      <c r="BY95" s="841"/>
      <c r="BZ95" s="841"/>
      <c r="CA95" s="841"/>
      <c r="CB95" s="841"/>
      <c r="CC95" s="841"/>
      <c r="CD95" s="841"/>
      <c r="CE95" s="841"/>
      <c r="CF95" s="841"/>
      <c r="CG95" s="842"/>
      <c r="CH95" s="836"/>
      <c r="CI95" s="837"/>
      <c r="CJ95" s="837"/>
      <c r="CK95" s="837"/>
      <c r="CL95" s="838"/>
      <c r="CM95" s="836"/>
      <c r="CN95" s="837"/>
      <c r="CO95" s="837"/>
      <c r="CP95" s="837"/>
      <c r="CQ95" s="838"/>
      <c r="CR95" s="836"/>
      <c r="CS95" s="837"/>
      <c r="CT95" s="837"/>
      <c r="CU95" s="837"/>
      <c r="CV95" s="838"/>
      <c r="CW95" s="836"/>
      <c r="CX95" s="837"/>
      <c r="CY95" s="837"/>
      <c r="CZ95" s="837"/>
      <c r="DA95" s="838"/>
      <c r="DB95" s="836"/>
      <c r="DC95" s="837"/>
      <c r="DD95" s="837"/>
      <c r="DE95" s="837"/>
      <c r="DF95" s="838"/>
      <c r="DG95" s="836"/>
      <c r="DH95" s="837"/>
      <c r="DI95" s="837"/>
      <c r="DJ95" s="837"/>
      <c r="DK95" s="838"/>
      <c r="DL95" s="836"/>
      <c r="DM95" s="837"/>
      <c r="DN95" s="837"/>
      <c r="DO95" s="837"/>
      <c r="DP95" s="838"/>
      <c r="DQ95" s="836"/>
      <c r="DR95" s="837"/>
      <c r="DS95" s="837"/>
      <c r="DT95" s="837"/>
      <c r="DU95" s="838"/>
      <c r="DV95" s="833"/>
      <c r="DW95" s="834"/>
      <c r="DX95" s="834"/>
      <c r="DY95" s="834"/>
      <c r="DZ95" s="835"/>
      <c r="EA95" s="103"/>
    </row>
    <row r="96" spans="1:131" s="102" customFormat="1" ht="26.25" hidden="1" customHeight="1" x14ac:dyDescent="0.15">
      <c r="A96" s="126"/>
      <c r="B96" s="125"/>
      <c r="C96" s="125"/>
      <c r="D96" s="125"/>
      <c r="E96" s="125"/>
      <c r="F96" s="125"/>
      <c r="G96" s="125"/>
      <c r="H96" s="125"/>
      <c r="I96" s="125"/>
      <c r="J96" s="125"/>
      <c r="K96" s="125"/>
      <c r="L96" s="125"/>
      <c r="M96" s="125"/>
      <c r="N96" s="125"/>
      <c r="O96" s="125"/>
      <c r="P96" s="125"/>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3"/>
      <c r="BA96" s="123"/>
      <c r="BB96" s="123"/>
      <c r="BC96" s="123"/>
      <c r="BD96" s="123"/>
      <c r="BE96" s="122"/>
      <c r="BF96" s="122"/>
      <c r="BG96" s="122"/>
      <c r="BH96" s="122"/>
      <c r="BI96" s="122"/>
      <c r="BJ96" s="122"/>
      <c r="BK96" s="122"/>
      <c r="BL96" s="122"/>
      <c r="BM96" s="122"/>
      <c r="BN96" s="122"/>
      <c r="BO96" s="122"/>
      <c r="BP96" s="122"/>
      <c r="BQ96" s="129">
        <v>90</v>
      </c>
      <c r="BR96" s="128"/>
      <c r="BS96" s="840"/>
      <c r="BT96" s="841"/>
      <c r="BU96" s="841"/>
      <c r="BV96" s="841"/>
      <c r="BW96" s="841"/>
      <c r="BX96" s="841"/>
      <c r="BY96" s="841"/>
      <c r="BZ96" s="841"/>
      <c r="CA96" s="841"/>
      <c r="CB96" s="841"/>
      <c r="CC96" s="841"/>
      <c r="CD96" s="841"/>
      <c r="CE96" s="841"/>
      <c r="CF96" s="841"/>
      <c r="CG96" s="842"/>
      <c r="CH96" s="836"/>
      <c r="CI96" s="837"/>
      <c r="CJ96" s="837"/>
      <c r="CK96" s="837"/>
      <c r="CL96" s="838"/>
      <c r="CM96" s="836"/>
      <c r="CN96" s="837"/>
      <c r="CO96" s="837"/>
      <c r="CP96" s="837"/>
      <c r="CQ96" s="838"/>
      <c r="CR96" s="836"/>
      <c r="CS96" s="837"/>
      <c r="CT96" s="837"/>
      <c r="CU96" s="837"/>
      <c r="CV96" s="838"/>
      <c r="CW96" s="836"/>
      <c r="CX96" s="837"/>
      <c r="CY96" s="837"/>
      <c r="CZ96" s="837"/>
      <c r="DA96" s="838"/>
      <c r="DB96" s="836"/>
      <c r="DC96" s="837"/>
      <c r="DD96" s="837"/>
      <c r="DE96" s="837"/>
      <c r="DF96" s="838"/>
      <c r="DG96" s="836"/>
      <c r="DH96" s="837"/>
      <c r="DI96" s="837"/>
      <c r="DJ96" s="837"/>
      <c r="DK96" s="838"/>
      <c r="DL96" s="836"/>
      <c r="DM96" s="837"/>
      <c r="DN96" s="837"/>
      <c r="DO96" s="837"/>
      <c r="DP96" s="838"/>
      <c r="DQ96" s="836"/>
      <c r="DR96" s="837"/>
      <c r="DS96" s="837"/>
      <c r="DT96" s="837"/>
      <c r="DU96" s="838"/>
      <c r="DV96" s="833"/>
      <c r="DW96" s="834"/>
      <c r="DX96" s="834"/>
      <c r="DY96" s="834"/>
      <c r="DZ96" s="835"/>
      <c r="EA96" s="103"/>
    </row>
    <row r="97" spans="1:131" s="102" customFormat="1" ht="26.25" hidden="1" customHeight="1" x14ac:dyDescent="0.15">
      <c r="A97" s="126"/>
      <c r="B97" s="125"/>
      <c r="C97" s="125"/>
      <c r="D97" s="125"/>
      <c r="E97" s="125"/>
      <c r="F97" s="125"/>
      <c r="G97" s="125"/>
      <c r="H97" s="125"/>
      <c r="I97" s="125"/>
      <c r="J97" s="125"/>
      <c r="K97" s="125"/>
      <c r="L97" s="125"/>
      <c r="M97" s="125"/>
      <c r="N97" s="125"/>
      <c r="O97" s="125"/>
      <c r="P97" s="125"/>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3"/>
      <c r="BA97" s="123"/>
      <c r="BB97" s="123"/>
      <c r="BC97" s="123"/>
      <c r="BD97" s="123"/>
      <c r="BE97" s="122"/>
      <c r="BF97" s="122"/>
      <c r="BG97" s="122"/>
      <c r="BH97" s="122"/>
      <c r="BI97" s="122"/>
      <c r="BJ97" s="122"/>
      <c r="BK97" s="122"/>
      <c r="BL97" s="122"/>
      <c r="BM97" s="122"/>
      <c r="BN97" s="122"/>
      <c r="BO97" s="122"/>
      <c r="BP97" s="122"/>
      <c r="BQ97" s="129">
        <v>91</v>
      </c>
      <c r="BR97" s="128"/>
      <c r="BS97" s="840"/>
      <c r="BT97" s="841"/>
      <c r="BU97" s="841"/>
      <c r="BV97" s="841"/>
      <c r="BW97" s="841"/>
      <c r="BX97" s="841"/>
      <c r="BY97" s="841"/>
      <c r="BZ97" s="841"/>
      <c r="CA97" s="841"/>
      <c r="CB97" s="841"/>
      <c r="CC97" s="841"/>
      <c r="CD97" s="841"/>
      <c r="CE97" s="841"/>
      <c r="CF97" s="841"/>
      <c r="CG97" s="842"/>
      <c r="CH97" s="836"/>
      <c r="CI97" s="837"/>
      <c r="CJ97" s="837"/>
      <c r="CK97" s="837"/>
      <c r="CL97" s="838"/>
      <c r="CM97" s="836"/>
      <c r="CN97" s="837"/>
      <c r="CO97" s="837"/>
      <c r="CP97" s="837"/>
      <c r="CQ97" s="838"/>
      <c r="CR97" s="836"/>
      <c r="CS97" s="837"/>
      <c r="CT97" s="837"/>
      <c r="CU97" s="837"/>
      <c r="CV97" s="838"/>
      <c r="CW97" s="836"/>
      <c r="CX97" s="837"/>
      <c r="CY97" s="837"/>
      <c r="CZ97" s="837"/>
      <c r="DA97" s="838"/>
      <c r="DB97" s="836"/>
      <c r="DC97" s="837"/>
      <c r="DD97" s="837"/>
      <c r="DE97" s="837"/>
      <c r="DF97" s="838"/>
      <c r="DG97" s="836"/>
      <c r="DH97" s="837"/>
      <c r="DI97" s="837"/>
      <c r="DJ97" s="837"/>
      <c r="DK97" s="838"/>
      <c r="DL97" s="836"/>
      <c r="DM97" s="837"/>
      <c r="DN97" s="837"/>
      <c r="DO97" s="837"/>
      <c r="DP97" s="838"/>
      <c r="DQ97" s="836"/>
      <c r="DR97" s="837"/>
      <c r="DS97" s="837"/>
      <c r="DT97" s="837"/>
      <c r="DU97" s="838"/>
      <c r="DV97" s="833"/>
      <c r="DW97" s="834"/>
      <c r="DX97" s="834"/>
      <c r="DY97" s="834"/>
      <c r="DZ97" s="835"/>
      <c r="EA97" s="103"/>
    </row>
    <row r="98" spans="1:131" s="102" customFormat="1" ht="26.25" hidden="1" customHeight="1" x14ac:dyDescent="0.15">
      <c r="A98" s="126"/>
      <c r="B98" s="125"/>
      <c r="C98" s="125"/>
      <c r="D98" s="125"/>
      <c r="E98" s="125"/>
      <c r="F98" s="125"/>
      <c r="G98" s="125"/>
      <c r="H98" s="125"/>
      <c r="I98" s="125"/>
      <c r="J98" s="125"/>
      <c r="K98" s="125"/>
      <c r="L98" s="125"/>
      <c r="M98" s="125"/>
      <c r="N98" s="125"/>
      <c r="O98" s="125"/>
      <c r="P98" s="125"/>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3"/>
      <c r="BA98" s="123"/>
      <c r="BB98" s="123"/>
      <c r="BC98" s="123"/>
      <c r="BD98" s="123"/>
      <c r="BE98" s="122"/>
      <c r="BF98" s="122"/>
      <c r="BG98" s="122"/>
      <c r="BH98" s="122"/>
      <c r="BI98" s="122"/>
      <c r="BJ98" s="122"/>
      <c r="BK98" s="122"/>
      <c r="BL98" s="122"/>
      <c r="BM98" s="122"/>
      <c r="BN98" s="122"/>
      <c r="BO98" s="122"/>
      <c r="BP98" s="122"/>
      <c r="BQ98" s="129">
        <v>92</v>
      </c>
      <c r="BR98" s="128"/>
      <c r="BS98" s="840"/>
      <c r="BT98" s="841"/>
      <c r="BU98" s="841"/>
      <c r="BV98" s="841"/>
      <c r="BW98" s="841"/>
      <c r="BX98" s="841"/>
      <c r="BY98" s="841"/>
      <c r="BZ98" s="841"/>
      <c r="CA98" s="841"/>
      <c r="CB98" s="841"/>
      <c r="CC98" s="841"/>
      <c r="CD98" s="841"/>
      <c r="CE98" s="841"/>
      <c r="CF98" s="841"/>
      <c r="CG98" s="842"/>
      <c r="CH98" s="836"/>
      <c r="CI98" s="837"/>
      <c r="CJ98" s="837"/>
      <c r="CK98" s="837"/>
      <c r="CL98" s="838"/>
      <c r="CM98" s="836"/>
      <c r="CN98" s="837"/>
      <c r="CO98" s="837"/>
      <c r="CP98" s="837"/>
      <c r="CQ98" s="838"/>
      <c r="CR98" s="836"/>
      <c r="CS98" s="837"/>
      <c r="CT98" s="837"/>
      <c r="CU98" s="837"/>
      <c r="CV98" s="838"/>
      <c r="CW98" s="836"/>
      <c r="CX98" s="837"/>
      <c r="CY98" s="837"/>
      <c r="CZ98" s="837"/>
      <c r="DA98" s="838"/>
      <c r="DB98" s="836"/>
      <c r="DC98" s="837"/>
      <c r="DD98" s="837"/>
      <c r="DE98" s="837"/>
      <c r="DF98" s="838"/>
      <c r="DG98" s="836"/>
      <c r="DH98" s="837"/>
      <c r="DI98" s="837"/>
      <c r="DJ98" s="837"/>
      <c r="DK98" s="838"/>
      <c r="DL98" s="836"/>
      <c r="DM98" s="837"/>
      <c r="DN98" s="837"/>
      <c r="DO98" s="837"/>
      <c r="DP98" s="838"/>
      <c r="DQ98" s="836"/>
      <c r="DR98" s="837"/>
      <c r="DS98" s="837"/>
      <c r="DT98" s="837"/>
      <c r="DU98" s="838"/>
      <c r="DV98" s="833"/>
      <c r="DW98" s="834"/>
      <c r="DX98" s="834"/>
      <c r="DY98" s="834"/>
      <c r="DZ98" s="835"/>
      <c r="EA98" s="103"/>
    </row>
    <row r="99" spans="1:131" s="102" customFormat="1" ht="26.25" hidden="1" customHeight="1" x14ac:dyDescent="0.15">
      <c r="A99" s="126"/>
      <c r="B99" s="125"/>
      <c r="C99" s="125"/>
      <c r="D99" s="125"/>
      <c r="E99" s="125"/>
      <c r="F99" s="125"/>
      <c r="G99" s="125"/>
      <c r="H99" s="125"/>
      <c r="I99" s="125"/>
      <c r="J99" s="125"/>
      <c r="K99" s="125"/>
      <c r="L99" s="125"/>
      <c r="M99" s="125"/>
      <c r="N99" s="125"/>
      <c r="O99" s="125"/>
      <c r="P99" s="125"/>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3"/>
      <c r="BA99" s="123"/>
      <c r="BB99" s="123"/>
      <c r="BC99" s="123"/>
      <c r="BD99" s="123"/>
      <c r="BE99" s="122"/>
      <c r="BF99" s="122"/>
      <c r="BG99" s="122"/>
      <c r="BH99" s="122"/>
      <c r="BI99" s="122"/>
      <c r="BJ99" s="122"/>
      <c r="BK99" s="122"/>
      <c r="BL99" s="122"/>
      <c r="BM99" s="122"/>
      <c r="BN99" s="122"/>
      <c r="BO99" s="122"/>
      <c r="BP99" s="122"/>
      <c r="BQ99" s="129">
        <v>93</v>
      </c>
      <c r="BR99" s="128"/>
      <c r="BS99" s="840"/>
      <c r="BT99" s="841"/>
      <c r="BU99" s="841"/>
      <c r="BV99" s="841"/>
      <c r="BW99" s="841"/>
      <c r="BX99" s="841"/>
      <c r="BY99" s="841"/>
      <c r="BZ99" s="841"/>
      <c r="CA99" s="841"/>
      <c r="CB99" s="841"/>
      <c r="CC99" s="841"/>
      <c r="CD99" s="841"/>
      <c r="CE99" s="841"/>
      <c r="CF99" s="841"/>
      <c r="CG99" s="842"/>
      <c r="CH99" s="836"/>
      <c r="CI99" s="837"/>
      <c r="CJ99" s="837"/>
      <c r="CK99" s="837"/>
      <c r="CL99" s="838"/>
      <c r="CM99" s="836"/>
      <c r="CN99" s="837"/>
      <c r="CO99" s="837"/>
      <c r="CP99" s="837"/>
      <c r="CQ99" s="838"/>
      <c r="CR99" s="836"/>
      <c r="CS99" s="837"/>
      <c r="CT99" s="837"/>
      <c r="CU99" s="837"/>
      <c r="CV99" s="838"/>
      <c r="CW99" s="836"/>
      <c r="CX99" s="837"/>
      <c r="CY99" s="837"/>
      <c r="CZ99" s="837"/>
      <c r="DA99" s="838"/>
      <c r="DB99" s="836"/>
      <c r="DC99" s="837"/>
      <c r="DD99" s="837"/>
      <c r="DE99" s="837"/>
      <c r="DF99" s="838"/>
      <c r="DG99" s="836"/>
      <c r="DH99" s="837"/>
      <c r="DI99" s="837"/>
      <c r="DJ99" s="837"/>
      <c r="DK99" s="838"/>
      <c r="DL99" s="836"/>
      <c r="DM99" s="837"/>
      <c r="DN99" s="837"/>
      <c r="DO99" s="837"/>
      <c r="DP99" s="838"/>
      <c r="DQ99" s="836"/>
      <c r="DR99" s="837"/>
      <c r="DS99" s="837"/>
      <c r="DT99" s="837"/>
      <c r="DU99" s="838"/>
      <c r="DV99" s="833"/>
      <c r="DW99" s="834"/>
      <c r="DX99" s="834"/>
      <c r="DY99" s="834"/>
      <c r="DZ99" s="835"/>
      <c r="EA99" s="103"/>
    </row>
    <row r="100" spans="1:131" s="102" customFormat="1" ht="26.25" hidden="1" customHeight="1" x14ac:dyDescent="0.15">
      <c r="A100" s="126"/>
      <c r="B100" s="125"/>
      <c r="C100" s="125"/>
      <c r="D100" s="125"/>
      <c r="E100" s="125"/>
      <c r="F100" s="125"/>
      <c r="G100" s="125"/>
      <c r="H100" s="125"/>
      <c r="I100" s="125"/>
      <c r="J100" s="125"/>
      <c r="K100" s="125"/>
      <c r="L100" s="125"/>
      <c r="M100" s="125"/>
      <c r="N100" s="125"/>
      <c r="O100" s="125"/>
      <c r="P100" s="125"/>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3"/>
      <c r="BA100" s="123"/>
      <c r="BB100" s="123"/>
      <c r="BC100" s="123"/>
      <c r="BD100" s="123"/>
      <c r="BE100" s="122"/>
      <c r="BF100" s="122"/>
      <c r="BG100" s="122"/>
      <c r="BH100" s="122"/>
      <c r="BI100" s="122"/>
      <c r="BJ100" s="122"/>
      <c r="BK100" s="122"/>
      <c r="BL100" s="122"/>
      <c r="BM100" s="122"/>
      <c r="BN100" s="122"/>
      <c r="BO100" s="122"/>
      <c r="BP100" s="122"/>
      <c r="BQ100" s="129">
        <v>94</v>
      </c>
      <c r="BR100" s="128"/>
      <c r="BS100" s="840"/>
      <c r="BT100" s="841"/>
      <c r="BU100" s="841"/>
      <c r="BV100" s="841"/>
      <c r="BW100" s="841"/>
      <c r="BX100" s="841"/>
      <c r="BY100" s="841"/>
      <c r="BZ100" s="841"/>
      <c r="CA100" s="841"/>
      <c r="CB100" s="841"/>
      <c r="CC100" s="841"/>
      <c r="CD100" s="841"/>
      <c r="CE100" s="841"/>
      <c r="CF100" s="841"/>
      <c r="CG100" s="842"/>
      <c r="CH100" s="836"/>
      <c r="CI100" s="837"/>
      <c r="CJ100" s="837"/>
      <c r="CK100" s="837"/>
      <c r="CL100" s="838"/>
      <c r="CM100" s="836"/>
      <c r="CN100" s="837"/>
      <c r="CO100" s="837"/>
      <c r="CP100" s="837"/>
      <c r="CQ100" s="838"/>
      <c r="CR100" s="836"/>
      <c r="CS100" s="837"/>
      <c r="CT100" s="837"/>
      <c r="CU100" s="837"/>
      <c r="CV100" s="838"/>
      <c r="CW100" s="836"/>
      <c r="CX100" s="837"/>
      <c r="CY100" s="837"/>
      <c r="CZ100" s="837"/>
      <c r="DA100" s="838"/>
      <c r="DB100" s="836"/>
      <c r="DC100" s="837"/>
      <c r="DD100" s="837"/>
      <c r="DE100" s="837"/>
      <c r="DF100" s="838"/>
      <c r="DG100" s="836"/>
      <c r="DH100" s="837"/>
      <c r="DI100" s="837"/>
      <c r="DJ100" s="837"/>
      <c r="DK100" s="838"/>
      <c r="DL100" s="836"/>
      <c r="DM100" s="837"/>
      <c r="DN100" s="837"/>
      <c r="DO100" s="837"/>
      <c r="DP100" s="838"/>
      <c r="DQ100" s="836"/>
      <c r="DR100" s="837"/>
      <c r="DS100" s="837"/>
      <c r="DT100" s="837"/>
      <c r="DU100" s="838"/>
      <c r="DV100" s="833"/>
      <c r="DW100" s="834"/>
      <c r="DX100" s="834"/>
      <c r="DY100" s="834"/>
      <c r="DZ100" s="835"/>
      <c r="EA100" s="103"/>
    </row>
    <row r="101" spans="1:131" s="102" customFormat="1" ht="26.25" hidden="1" customHeight="1" x14ac:dyDescent="0.15">
      <c r="A101" s="126"/>
      <c r="B101" s="125"/>
      <c r="C101" s="125"/>
      <c r="D101" s="125"/>
      <c r="E101" s="125"/>
      <c r="F101" s="125"/>
      <c r="G101" s="125"/>
      <c r="H101" s="125"/>
      <c r="I101" s="125"/>
      <c r="J101" s="125"/>
      <c r="K101" s="125"/>
      <c r="L101" s="125"/>
      <c r="M101" s="125"/>
      <c r="N101" s="125"/>
      <c r="O101" s="125"/>
      <c r="P101" s="125"/>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3"/>
      <c r="BA101" s="123"/>
      <c r="BB101" s="123"/>
      <c r="BC101" s="123"/>
      <c r="BD101" s="123"/>
      <c r="BE101" s="122"/>
      <c r="BF101" s="122"/>
      <c r="BG101" s="122"/>
      <c r="BH101" s="122"/>
      <c r="BI101" s="122"/>
      <c r="BJ101" s="122"/>
      <c r="BK101" s="122"/>
      <c r="BL101" s="122"/>
      <c r="BM101" s="122"/>
      <c r="BN101" s="122"/>
      <c r="BO101" s="122"/>
      <c r="BP101" s="122"/>
      <c r="BQ101" s="129">
        <v>95</v>
      </c>
      <c r="BR101" s="128"/>
      <c r="BS101" s="840"/>
      <c r="BT101" s="841"/>
      <c r="BU101" s="841"/>
      <c r="BV101" s="841"/>
      <c r="BW101" s="841"/>
      <c r="BX101" s="841"/>
      <c r="BY101" s="841"/>
      <c r="BZ101" s="841"/>
      <c r="CA101" s="841"/>
      <c r="CB101" s="841"/>
      <c r="CC101" s="841"/>
      <c r="CD101" s="841"/>
      <c r="CE101" s="841"/>
      <c r="CF101" s="841"/>
      <c r="CG101" s="842"/>
      <c r="CH101" s="836"/>
      <c r="CI101" s="837"/>
      <c r="CJ101" s="837"/>
      <c r="CK101" s="837"/>
      <c r="CL101" s="838"/>
      <c r="CM101" s="836"/>
      <c r="CN101" s="837"/>
      <c r="CO101" s="837"/>
      <c r="CP101" s="837"/>
      <c r="CQ101" s="838"/>
      <c r="CR101" s="836"/>
      <c r="CS101" s="837"/>
      <c r="CT101" s="837"/>
      <c r="CU101" s="837"/>
      <c r="CV101" s="838"/>
      <c r="CW101" s="836"/>
      <c r="CX101" s="837"/>
      <c r="CY101" s="837"/>
      <c r="CZ101" s="837"/>
      <c r="DA101" s="838"/>
      <c r="DB101" s="836"/>
      <c r="DC101" s="837"/>
      <c r="DD101" s="837"/>
      <c r="DE101" s="837"/>
      <c r="DF101" s="838"/>
      <c r="DG101" s="836"/>
      <c r="DH101" s="837"/>
      <c r="DI101" s="837"/>
      <c r="DJ101" s="837"/>
      <c r="DK101" s="838"/>
      <c r="DL101" s="836"/>
      <c r="DM101" s="837"/>
      <c r="DN101" s="837"/>
      <c r="DO101" s="837"/>
      <c r="DP101" s="838"/>
      <c r="DQ101" s="836"/>
      <c r="DR101" s="837"/>
      <c r="DS101" s="837"/>
      <c r="DT101" s="837"/>
      <c r="DU101" s="838"/>
      <c r="DV101" s="833"/>
      <c r="DW101" s="834"/>
      <c r="DX101" s="834"/>
      <c r="DY101" s="834"/>
      <c r="DZ101" s="835"/>
      <c r="EA101" s="103"/>
    </row>
    <row r="102" spans="1:131" s="102" customFormat="1" ht="26.25" customHeight="1" thickBot="1" x14ac:dyDescent="0.2">
      <c r="A102" s="126"/>
      <c r="B102" s="125"/>
      <c r="C102" s="125"/>
      <c r="D102" s="125"/>
      <c r="E102" s="125"/>
      <c r="F102" s="125"/>
      <c r="G102" s="125"/>
      <c r="H102" s="125"/>
      <c r="I102" s="125"/>
      <c r="J102" s="125"/>
      <c r="K102" s="125"/>
      <c r="L102" s="125"/>
      <c r="M102" s="125"/>
      <c r="N102" s="125"/>
      <c r="O102" s="125"/>
      <c r="P102" s="125"/>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3"/>
      <c r="BA102" s="123"/>
      <c r="BB102" s="123"/>
      <c r="BC102" s="123"/>
      <c r="BD102" s="123"/>
      <c r="BE102" s="122"/>
      <c r="BF102" s="122"/>
      <c r="BG102" s="122"/>
      <c r="BH102" s="122"/>
      <c r="BI102" s="122"/>
      <c r="BJ102" s="122"/>
      <c r="BK102" s="122"/>
      <c r="BL102" s="122"/>
      <c r="BM102" s="122"/>
      <c r="BN102" s="122"/>
      <c r="BO102" s="122"/>
      <c r="BP102" s="122"/>
      <c r="BQ102" s="127" t="s">
        <v>369</v>
      </c>
      <c r="BR102" s="768" t="s">
        <v>368</v>
      </c>
      <c r="BS102" s="769"/>
      <c r="BT102" s="769"/>
      <c r="BU102" s="769"/>
      <c r="BV102" s="769"/>
      <c r="BW102" s="769"/>
      <c r="BX102" s="769"/>
      <c r="BY102" s="769"/>
      <c r="BZ102" s="769"/>
      <c r="CA102" s="769"/>
      <c r="CB102" s="769"/>
      <c r="CC102" s="769"/>
      <c r="CD102" s="769"/>
      <c r="CE102" s="769"/>
      <c r="CF102" s="769"/>
      <c r="CG102" s="770"/>
      <c r="CH102" s="875"/>
      <c r="CI102" s="876"/>
      <c r="CJ102" s="876"/>
      <c r="CK102" s="876"/>
      <c r="CL102" s="877"/>
      <c r="CM102" s="875"/>
      <c r="CN102" s="876"/>
      <c r="CO102" s="876"/>
      <c r="CP102" s="876"/>
      <c r="CQ102" s="877"/>
      <c r="CR102" s="870">
        <v>31</v>
      </c>
      <c r="CS102" s="828"/>
      <c r="CT102" s="828"/>
      <c r="CU102" s="828"/>
      <c r="CV102" s="871"/>
      <c r="CW102" s="870"/>
      <c r="CX102" s="828"/>
      <c r="CY102" s="828"/>
      <c r="CZ102" s="828"/>
      <c r="DA102" s="871"/>
      <c r="DB102" s="870"/>
      <c r="DC102" s="828"/>
      <c r="DD102" s="828"/>
      <c r="DE102" s="828"/>
      <c r="DF102" s="871"/>
      <c r="DG102" s="870"/>
      <c r="DH102" s="828"/>
      <c r="DI102" s="828"/>
      <c r="DJ102" s="828"/>
      <c r="DK102" s="871"/>
      <c r="DL102" s="870"/>
      <c r="DM102" s="828"/>
      <c r="DN102" s="828"/>
      <c r="DO102" s="828"/>
      <c r="DP102" s="871"/>
      <c r="DQ102" s="870"/>
      <c r="DR102" s="828"/>
      <c r="DS102" s="828"/>
      <c r="DT102" s="828"/>
      <c r="DU102" s="871"/>
      <c r="DV102" s="889"/>
      <c r="DW102" s="890"/>
      <c r="DX102" s="890"/>
      <c r="DY102" s="890"/>
      <c r="DZ102" s="891"/>
      <c r="EA102" s="103"/>
    </row>
    <row r="103" spans="1:131" s="102" customFormat="1" ht="26.25" customHeight="1" x14ac:dyDescent="0.15">
      <c r="A103" s="126"/>
      <c r="B103" s="125"/>
      <c r="C103" s="125"/>
      <c r="D103" s="125"/>
      <c r="E103" s="125"/>
      <c r="F103" s="125"/>
      <c r="G103" s="125"/>
      <c r="H103" s="125"/>
      <c r="I103" s="125"/>
      <c r="J103" s="125"/>
      <c r="K103" s="125"/>
      <c r="L103" s="125"/>
      <c r="M103" s="125"/>
      <c r="N103" s="125"/>
      <c r="O103" s="125"/>
      <c r="P103" s="125"/>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3"/>
      <c r="BA103" s="123"/>
      <c r="BB103" s="123"/>
      <c r="BC103" s="123"/>
      <c r="BD103" s="123"/>
      <c r="BE103" s="122"/>
      <c r="BF103" s="122"/>
      <c r="BG103" s="122"/>
      <c r="BH103" s="122"/>
      <c r="BI103" s="122"/>
      <c r="BJ103" s="122"/>
      <c r="BK103" s="122"/>
      <c r="BL103" s="122"/>
      <c r="BM103" s="122"/>
      <c r="BN103" s="122"/>
      <c r="BO103" s="122"/>
      <c r="BP103" s="122"/>
      <c r="BQ103" s="892" t="s">
        <v>367</v>
      </c>
      <c r="BR103" s="892"/>
      <c r="BS103" s="892"/>
      <c r="BT103" s="892"/>
      <c r="BU103" s="892"/>
      <c r="BV103" s="892"/>
      <c r="BW103" s="892"/>
      <c r="BX103" s="892"/>
      <c r="BY103" s="892"/>
      <c r="BZ103" s="892"/>
      <c r="CA103" s="892"/>
      <c r="CB103" s="892"/>
      <c r="CC103" s="892"/>
      <c r="CD103" s="892"/>
      <c r="CE103" s="892"/>
      <c r="CF103" s="892"/>
      <c r="CG103" s="892"/>
      <c r="CH103" s="892"/>
      <c r="CI103" s="892"/>
      <c r="CJ103" s="892"/>
      <c r="CK103" s="892"/>
      <c r="CL103" s="892"/>
      <c r="CM103" s="892"/>
      <c r="CN103" s="892"/>
      <c r="CO103" s="892"/>
      <c r="CP103" s="892"/>
      <c r="CQ103" s="892"/>
      <c r="CR103" s="892"/>
      <c r="CS103" s="892"/>
      <c r="CT103" s="892"/>
      <c r="CU103" s="892"/>
      <c r="CV103" s="892"/>
      <c r="CW103" s="892"/>
      <c r="CX103" s="892"/>
      <c r="CY103" s="892"/>
      <c r="CZ103" s="892"/>
      <c r="DA103" s="892"/>
      <c r="DB103" s="892"/>
      <c r="DC103" s="892"/>
      <c r="DD103" s="892"/>
      <c r="DE103" s="892"/>
      <c r="DF103" s="892"/>
      <c r="DG103" s="892"/>
      <c r="DH103" s="892"/>
      <c r="DI103" s="892"/>
      <c r="DJ103" s="892"/>
      <c r="DK103" s="892"/>
      <c r="DL103" s="892"/>
      <c r="DM103" s="892"/>
      <c r="DN103" s="892"/>
      <c r="DO103" s="892"/>
      <c r="DP103" s="892"/>
      <c r="DQ103" s="892"/>
      <c r="DR103" s="892"/>
      <c r="DS103" s="892"/>
      <c r="DT103" s="892"/>
      <c r="DU103" s="892"/>
      <c r="DV103" s="892"/>
      <c r="DW103" s="892"/>
      <c r="DX103" s="892"/>
      <c r="DY103" s="892"/>
      <c r="DZ103" s="892"/>
      <c r="EA103" s="103"/>
    </row>
    <row r="104" spans="1:131" s="102" customFormat="1" ht="26.25" customHeight="1" x14ac:dyDescent="0.15">
      <c r="A104" s="126"/>
      <c r="B104" s="125"/>
      <c r="C104" s="125"/>
      <c r="D104" s="125"/>
      <c r="E104" s="125"/>
      <c r="F104" s="125"/>
      <c r="G104" s="125"/>
      <c r="H104" s="125"/>
      <c r="I104" s="125"/>
      <c r="J104" s="125"/>
      <c r="K104" s="125"/>
      <c r="L104" s="125"/>
      <c r="M104" s="125"/>
      <c r="N104" s="125"/>
      <c r="O104" s="125"/>
      <c r="P104" s="125"/>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3"/>
      <c r="BA104" s="123"/>
      <c r="BB104" s="123"/>
      <c r="BC104" s="123"/>
      <c r="BD104" s="123"/>
      <c r="BE104" s="122"/>
      <c r="BF104" s="122"/>
      <c r="BG104" s="122"/>
      <c r="BH104" s="122"/>
      <c r="BI104" s="122"/>
      <c r="BJ104" s="122"/>
      <c r="BK104" s="122"/>
      <c r="BL104" s="122"/>
      <c r="BM104" s="122"/>
      <c r="BN104" s="122"/>
      <c r="BO104" s="122"/>
      <c r="BP104" s="122"/>
      <c r="BQ104" s="893" t="s">
        <v>366</v>
      </c>
      <c r="BR104" s="893"/>
      <c r="BS104" s="893"/>
      <c r="BT104" s="893"/>
      <c r="BU104" s="893"/>
      <c r="BV104" s="893"/>
      <c r="BW104" s="893"/>
      <c r="BX104" s="893"/>
      <c r="BY104" s="893"/>
      <c r="BZ104" s="893"/>
      <c r="CA104" s="893"/>
      <c r="CB104" s="893"/>
      <c r="CC104" s="893"/>
      <c r="CD104" s="893"/>
      <c r="CE104" s="893"/>
      <c r="CF104" s="893"/>
      <c r="CG104" s="893"/>
      <c r="CH104" s="893"/>
      <c r="CI104" s="893"/>
      <c r="CJ104" s="893"/>
      <c r="CK104" s="893"/>
      <c r="CL104" s="893"/>
      <c r="CM104" s="893"/>
      <c r="CN104" s="893"/>
      <c r="CO104" s="893"/>
      <c r="CP104" s="893"/>
      <c r="CQ104" s="893"/>
      <c r="CR104" s="893"/>
      <c r="CS104" s="893"/>
      <c r="CT104" s="893"/>
      <c r="CU104" s="893"/>
      <c r="CV104" s="893"/>
      <c r="CW104" s="893"/>
      <c r="CX104" s="893"/>
      <c r="CY104" s="893"/>
      <c r="CZ104" s="893"/>
      <c r="DA104" s="893"/>
      <c r="DB104" s="893"/>
      <c r="DC104" s="893"/>
      <c r="DD104" s="893"/>
      <c r="DE104" s="893"/>
      <c r="DF104" s="893"/>
      <c r="DG104" s="893"/>
      <c r="DH104" s="893"/>
      <c r="DI104" s="893"/>
      <c r="DJ104" s="893"/>
      <c r="DK104" s="893"/>
      <c r="DL104" s="893"/>
      <c r="DM104" s="893"/>
      <c r="DN104" s="893"/>
      <c r="DO104" s="893"/>
      <c r="DP104" s="893"/>
      <c r="DQ104" s="893"/>
      <c r="DR104" s="893"/>
      <c r="DS104" s="893"/>
      <c r="DT104" s="893"/>
      <c r="DU104" s="893"/>
      <c r="DV104" s="893"/>
      <c r="DW104" s="893"/>
      <c r="DX104" s="893"/>
      <c r="DY104" s="893"/>
      <c r="DZ104" s="893"/>
      <c r="EA104" s="103"/>
    </row>
    <row r="105" spans="1:131" s="102"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03"/>
    </row>
    <row r="106" spans="1:131" s="102" customFormat="1" ht="11.25"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03"/>
    </row>
    <row r="107" spans="1:131" s="103" customFormat="1" ht="26.25" customHeight="1" thickBot="1" x14ac:dyDescent="0.2">
      <c r="A107" s="119" t="s">
        <v>365</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9" t="s">
        <v>364</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row>
    <row r="108" spans="1:131" s="103" customFormat="1" ht="26.25" customHeight="1" x14ac:dyDescent="0.15">
      <c r="A108" s="894" t="s">
        <v>363</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362</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03" customFormat="1" ht="26.25" customHeight="1" x14ac:dyDescent="0.15">
      <c r="A109" s="897" t="s">
        <v>361</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338</v>
      </c>
      <c r="AB109" s="879"/>
      <c r="AC109" s="879"/>
      <c r="AD109" s="879"/>
      <c r="AE109" s="880"/>
      <c r="AF109" s="878" t="s">
        <v>200</v>
      </c>
      <c r="AG109" s="879"/>
      <c r="AH109" s="879"/>
      <c r="AI109" s="879"/>
      <c r="AJ109" s="880"/>
      <c r="AK109" s="878" t="s">
        <v>201</v>
      </c>
      <c r="AL109" s="879"/>
      <c r="AM109" s="879"/>
      <c r="AN109" s="879"/>
      <c r="AO109" s="880"/>
      <c r="AP109" s="878" t="s">
        <v>337</v>
      </c>
      <c r="AQ109" s="879"/>
      <c r="AR109" s="879"/>
      <c r="AS109" s="879"/>
      <c r="AT109" s="881"/>
      <c r="AU109" s="897" t="s">
        <v>361</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338</v>
      </c>
      <c r="BR109" s="879"/>
      <c r="BS109" s="879"/>
      <c r="BT109" s="879"/>
      <c r="BU109" s="880"/>
      <c r="BV109" s="878" t="s">
        <v>200</v>
      </c>
      <c r="BW109" s="879"/>
      <c r="BX109" s="879"/>
      <c r="BY109" s="879"/>
      <c r="BZ109" s="880"/>
      <c r="CA109" s="878" t="s">
        <v>201</v>
      </c>
      <c r="CB109" s="879"/>
      <c r="CC109" s="879"/>
      <c r="CD109" s="879"/>
      <c r="CE109" s="880"/>
      <c r="CF109" s="888" t="s">
        <v>337</v>
      </c>
      <c r="CG109" s="888"/>
      <c r="CH109" s="888"/>
      <c r="CI109" s="888"/>
      <c r="CJ109" s="888"/>
      <c r="CK109" s="878" t="s">
        <v>339</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338</v>
      </c>
      <c r="DH109" s="879"/>
      <c r="DI109" s="879"/>
      <c r="DJ109" s="879"/>
      <c r="DK109" s="880"/>
      <c r="DL109" s="878" t="s">
        <v>200</v>
      </c>
      <c r="DM109" s="879"/>
      <c r="DN109" s="879"/>
      <c r="DO109" s="879"/>
      <c r="DP109" s="880"/>
      <c r="DQ109" s="878" t="s">
        <v>201</v>
      </c>
      <c r="DR109" s="879"/>
      <c r="DS109" s="879"/>
      <c r="DT109" s="879"/>
      <c r="DU109" s="880"/>
      <c r="DV109" s="878" t="s">
        <v>337</v>
      </c>
      <c r="DW109" s="879"/>
      <c r="DX109" s="879"/>
      <c r="DY109" s="879"/>
      <c r="DZ109" s="881"/>
    </row>
    <row r="110" spans="1:131" s="103" customFormat="1" ht="26.25" customHeight="1" x14ac:dyDescent="0.15">
      <c r="A110" s="898" t="s">
        <v>360</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157637</v>
      </c>
      <c r="AB110" s="902"/>
      <c r="AC110" s="902"/>
      <c r="AD110" s="902"/>
      <c r="AE110" s="903"/>
      <c r="AF110" s="904">
        <v>153823</v>
      </c>
      <c r="AG110" s="902"/>
      <c r="AH110" s="902"/>
      <c r="AI110" s="902"/>
      <c r="AJ110" s="903"/>
      <c r="AK110" s="904">
        <v>139905</v>
      </c>
      <c r="AL110" s="902"/>
      <c r="AM110" s="902"/>
      <c r="AN110" s="902"/>
      <c r="AO110" s="903"/>
      <c r="AP110" s="905">
        <v>13.7</v>
      </c>
      <c r="AQ110" s="906"/>
      <c r="AR110" s="906"/>
      <c r="AS110" s="906"/>
      <c r="AT110" s="907"/>
      <c r="AU110" s="908" t="s">
        <v>359</v>
      </c>
      <c r="AV110" s="909"/>
      <c r="AW110" s="909"/>
      <c r="AX110" s="909"/>
      <c r="AY110" s="909"/>
      <c r="AZ110" s="917" t="s">
        <v>358</v>
      </c>
      <c r="BA110" s="899"/>
      <c r="BB110" s="899"/>
      <c r="BC110" s="899"/>
      <c r="BD110" s="899"/>
      <c r="BE110" s="899"/>
      <c r="BF110" s="899"/>
      <c r="BG110" s="899"/>
      <c r="BH110" s="899"/>
      <c r="BI110" s="899"/>
      <c r="BJ110" s="899"/>
      <c r="BK110" s="899"/>
      <c r="BL110" s="899"/>
      <c r="BM110" s="899"/>
      <c r="BN110" s="899"/>
      <c r="BO110" s="899"/>
      <c r="BP110" s="900"/>
      <c r="BQ110" s="918">
        <v>1235029</v>
      </c>
      <c r="BR110" s="919"/>
      <c r="BS110" s="919"/>
      <c r="BT110" s="919"/>
      <c r="BU110" s="919"/>
      <c r="BV110" s="919">
        <v>1140815</v>
      </c>
      <c r="BW110" s="919"/>
      <c r="BX110" s="919"/>
      <c r="BY110" s="919"/>
      <c r="BZ110" s="919"/>
      <c r="CA110" s="919">
        <v>1223514</v>
      </c>
      <c r="CB110" s="919"/>
      <c r="CC110" s="919"/>
      <c r="CD110" s="919"/>
      <c r="CE110" s="919"/>
      <c r="CF110" s="920">
        <v>120.1</v>
      </c>
      <c r="CG110" s="921"/>
      <c r="CH110" s="921"/>
      <c r="CI110" s="921"/>
      <c r="CJ110" s="921"/>
      <c r="CK110" s="922" t="s">
        <v>335</v>
      </c>
      <c r="CL110" s="923"/>
      <c r="CM110" s="928" t="s">
        <v>334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18" t="s">
        <v>46</v>
      </c>
      <c r="DH110" s="919"/>
      <c r="DI110" s="919"/>
      <c r="DJ110" s="919"/>
      <c r="DK110" s="919"/>
      <c r="DL110" s="919" t="s">
        <v>46</v>
      </c>
      <c r="DM110" s="919"/>
      <c r="DN110" s="919"/>
      <c r="DO110" s="919"/>
      <c r="DP110" s="919"/>
      <c r="DQ110" s="919" t="s">
        <v>46</v>
      </c>
      <c r="DR110" s="919"/>
      <c r="DS110" s="919"/>
      <c r="DT110" s="919"/>
      <c r="DU110" s="919"/>
      <c r="DV110" s="931" t="s">
        <v>46</v>
      </c>
      <c r="DW110" s="931"/>
      <c r="DX110" s="931"/>
      <c r="DY110" s="931"/>
      <c r="DZ110" s="932"/>
    </row>
    <row r="111" spans="1:131" s="103" customFormat="1" ht="26.25" customHeight="1" x14ac:dyDescent="0.15">
      <c r="A111" s="933" t="s">
        <v>357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46</v>
      </c>
      <c r="AB111" s="937"/>
      <c r="AC111" s="937"/>
      <c r="AD111" s="937"/>
      <c r="AE111" s="938"/>
      <c r="AF111" s="939" t="s">
        <v>46</v>
      </c>
      <c r="AG111" s="937"/>
      <c r="AH111" s="937"/>
      <c r="AI111" s="937"/>
      <c r="AJ111" s="938"/>
      <c r="AK111" s="939" t="s">
        <v>46</v>
      </c>
      <c r="AL111" s="937"/>
      <c r="AM111" s="937"/>
      <c r="AN111" s="937"/>
      <c r="AO111" s="938"/>
      <c r="AP111" s="940" t="s">
        <v>46</v>
      </c>
      <c r="AQ111" s="941"/>
      <c r="AR111" s="941"/>
      <c r="AS111" s="941"/>
      <c r="AT111" s="942"/>
      <c r="AU111" s="910"/>
      <c r="AV111" s="911"/>
      <c r="AW111" s="911"/>
      <c r="AX111" s="911"/>
      <c r="AY111" s="911"/>
      <c r="AZ111" s="914" t="s">
        <v>356</v>
      </c>
      <c r="BA111" s="915"/>
      <c r="BB111" s="915"/>
      <c r="BC111" s="915"/>
      <c r="BD111" s="915"/>
      <c r="BE111" s="915"/>
      <c r="BF111" s="915"/>
      <c r="BG111" s="915"/>
      <c r="BH111" s="915"/>
      <c r="BI111" s="915"/>
      <c r="BJ111" s="915"/>
      <c r="BK111" s="915"/>
      <c r="BL111" s="915"/>
      <c r="BM111" s="915"/>
      <c r="BN111" s="915"/>
      <c r="BO111" s="915"/>
      <c r="BP111" s="916"/>
      <c r="BQ111" s="887" t="s">
        <v>46</v>
      </c>
      <c r="BR111" s="872"/>
      <c r="BS111" s="872"/>
      <c r="BT111" s="872"/>
      <c r="BU111" s="872"/>
      <c r="BV111" s="872" t="s">
        <v>46</v>
      </c>
      <c r="BW111" s="872"/>
      <c r="BX111" s="872"/>
      <c r="BY111" s="872"/>
      <c r="BZ111" s="872"/>
      <c r="CA111" s="872" t="s">
        <v>46</v>
      </c>
      <c r="CB111" s="872"/>
      <c r="CC111" s="872"/>
      <c r="CD111" s="872"/>
      <c r="CE111" s="872"/>
      <c r="CF111" s="882" t="s">
        <v>46</v>
      </c>
      <c r="CG111" s="883"/>
      <c r="CH111" s="883"/>
      <c r="CI111" s="883"/>
      <c r="CJ111" s="883"/>
      <c r="CK111" s="924"/>
      <c r="CL111" s="925"/>
      <c r="CM111" s="884" t="s">
        <v>332</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87" t="s">
        <v>46</v>
      </c>
      <c r="DH111" s="872"/>
      <c r="DI111" s="872"/>
      <c r="DJ111" s="872"/>
      <c r="DK111" s="872"/>
      <c r="DL111" s="872" t="s">
        <v>46</v>
      </c>
      <c r="DM111" s="872"/>
      <c r="DN111" s="872"/>
      <c r="DO111" s="872"/>
      <c r="DP111" s="872"/>
      <c r="DQ111" s="872" t="s">
        <v>46</v>
      </c>
      <c r="DR111" s="872"/>
      <c r="DS111" s="872"/>
      <c r="DT111" s="872"/>
      <c r="DU111" s="872"/>
      <c r="DV111" s="873" t="s">
        <v>46</v>
      </c>
      <c r="DW111" s="873"/>
      <c r="DX111" s="873"/>
      <c r="DY111" s="873"/>
      <c r="DZ111" s="874"/>
    </row>
    <row r="112" spans="1:131" s="103" customFormat="1" ht="26.25" customHeight="1" x14ac:dyDescent="0.15">
      <c r="A112" s="946" t="s">
        <v>355</v>
      </c>
      <c r="B112" s="947"/>
      <c r="C112" s="915" t="s">
        <v>354</v>
      </c>
      <c r="D112" s="915"/>
      <c r="E112" s="915"/>
      <c r="F112" s="915"/>
      <c r="G112" s="915"/>
      <c r="H112" s="915"/>
      <c r="I112" s="915"/>
      <c r="J112" s="915"/>
      <c r="K112" s="915"/>
      <c r="L112" s="915"/>
      <c r="M112" s="915"/>
      <c r="N112" s="915"/>
      <c r="O112" s="915"/>
      <c r="P112" s="915"/>
      <c r="Q112" s="915"/>
      <c r="R112" s="915"/>
      <c r="S112" s="915"/>
      <c r="T112" s="915"/>
      <c r="U112" s="915"/>
      <c r="V112" s="915"/>
      <c r="W112" s="915"/>
      <c r="X112" s="915"/>
      <c r="Y112" s="915"/>
      <c r="Z112" s="916"/>
      <c r="AA112" s="952" t="s">
        <v>46</v>
      </c>
      <c r="AB112" s="944"/>
      <c r="AC112" s="944"/>
      <c r="AD112" s="944"/>
      <c r="AE112" s="945"/>
      <c r="AF112" s="943" t="s">
        <v>46</v>
      </c>
      <c r="AG112" s="944"/>
      <c r="AH112" s="944"/>
      <c r="AI112" s="944"/>
      <c r="AJ112" s="945"/>
      <c r="AK112" s="943" t="s">
        <v>46</v>
      </c>
      <c r="AL112" s="944"/>
      <c r="AM112" s="944"/>
      <c r="AN112" s="944"/>
      <c r="AO112" s="945"/>
      <c r="AP112" s="953" t="s">
        <v>46</v>
      </c>
      <c r="AQ112" s="954"/>
      <c r="AR112" s="954"/>
      <c r="AS112" s="954"/>
      <c r="AT112" s="955"/>
      <c r="AU112" s="910"/>
      <c r="AV112" s="911"/>
      <c r="AW112" s="911"/>
      <c r="AX112" s="911"/>
      <c r="AY112" s="911"/>
      <c r="AZ112" s="914" t="s">
        <v>353</v>
      </c>
      <c r="BA112" s="915"/>
      <c r="BB112" s="915"/>
      <c r="BC112" s="915"/>
      <c r="BD112" s="915"/>
      <c r="BE112" s="915"/>
      <c r="BF112" s="915"/>
      <c r="BG112" s="915"/>
      <c r="BH112" s="915"/>
      <c r="BI112" s="915"/>
      <c r="BJ112" s="915"/>
      <c r="BK112" s="915"/>
      <c r="BL112" s="915"/>
      <c r="BM112" s="915"/>
      <c r="BN112" s="915"/>
      <c r="BO112" s="915"/>
      <c r="BP112" s="916"/>
      <c r="BQ112" s="887">
        <v>1827</v>
      </c>
      <c r="BR112" s="872"/>
      <c r="BS112" s="872"/>
      <c r="BT112" s="872"/>
      <c r="BU112" s="872"/>
      <c r="BV112" s="872">
        <v>3089</v>
      </c>
      <c r="BW112" s="872"/>
      <c r="BX112" s="872"/>
      <c r="BY112" s="872"/>
      <c r="BZ112" s="872"/>
      <c r="CA112" s="872" t="s">
        <v>46</v>
      </c>
      <c r="CB112" s="872"/>
      <c r="CC112" s="872"/>
      <c r="CD112" s="872"/>
      <c r="CE112" s="872"/>
      <c r="CF112" s="882" t="s">
        <v>46</v>
      </c>
      <c r="CG112" s="883"/>
      <c r="CH112" s="883"/>
      <c r="CI112" s="883"/>
      <c r="CJ112" s="883"/>
      <c r="CK112" s="924"/>
      <c r="CL112" s="925"/>
      <c r="CM112" s="884" t="s">
        <v>352</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87" t="s">
        <v>46</v>
      </c>
      <c r="DH112" s="872"/>
      <c r="DI112" s="872"/>
      <c r="DJ112" s="872"/>
      <c r="DK112" s="872"/>
      <c r="DL112" s="872" t="s">
        <v>46</v>
      </c>
      <c r="DM112" s="872"/>
      <c r="DN112" s="872"/>
      <c r="DO112" s="872"/>
      <c r="DP112" s="872"/>
      <c r="DQ112" s="872" t="s">
        <v>46</v>
      </c>
      <c r="DR112" s="872"/>
      <c r="DS112" s="872"/>
      <c r="DT112" s="872"/>
      <c r="DU112" s="872"/>
      <c r="DV112" s="873" t="s">
        <v>46</v>
      </c>
      <c r="DW112" s="873"/>
      <c r="DX112" s="873"/>
      <c r="DY112" s="873"/>
      <c r="DZ112" s="874"/>
    </row>
    <row r="113" spans="1:130" s="103" customFormat="1" ht="26.25" customHeight="1" x14ac:dyDescent="0.15">
      <c r="A113" s="948"/>
      <c r="B113" s="949"/>
      <c r="C113" s="915" t="s">
        <v>351</v>
      </c>
      <c r="D113" s="915"/>
      <c r="E113" s="915"/>
      <c r="F113" s="915"/>
      <c r="G113" s="915"/>
      <c r="H113" s="915"/>
      <c r="I113" s="915"/>
      <c r="J113" s="915"/>
      <c r="K113" s="915"/>
      <c r="L113" s="915"/>
      <c r="M113" s="915"/>
      <c r="N113" s="915"/>
      <c r="O113" s="915"/>
      <c r="P113" s="915"/>
      <c r="Q113" s="915"/>
      <c r="R113" s="915"/>
      <c r="S113" s="915"/>
      <c r="T113" s="915"/>
      <c r="U113" s="915"/>
      <c r="V113" s="915"/>
      <c r="W113" s="915"/>
      <c r="X113" s="915"/>
      <c r="Y113" s="915"/>
      <c r="Z113" s="916"/>
      <c r="AA113" s="936">
        <v>964</v>
      </c>
      <c r="AB113" s="937"/>
      <c r="AC113" s="937"/>
      <c r="AD113" s="937"/>
      <c r="AE113" s="938"/>
      <c r="AF113" s="939">
        <v>1346</v>
      </c>
      <c r="AG113" s="937"/>
      <c r="AH113" s="937"/>
      <c r="AI113" s="937"/>
      <c r="AJ113" s="938"/>
      <c r="AK113" s="939" t="s">
        <v>46</v>
      </c>
      <c r="AL113" s="937"/>
      <c r="AM113" s="937"/>
      <c r="AN113" s="937"/>
      <c r="AO113" s="938"/>
      <c r="AP113" s="940" t="s">
        <v>46</v>
      </c>
      <c r="AQ113" s="941"/>
      <c r="AR113" s="941"/>
      <c r="AS113" s="941"/>
      <c r="AT113" s="942"/>
      <c r="AU113" s="910"/>
      <c r="AV113" s="911"/>
      <c r="AW113" s="911"/>
      <c r="AX113" s="911"/>
      <c r="AY113" s="911"/>
      <c r="AZ113" s="914" t="s">
        <v>350</v>
      </c>
      <c r="BA113" s="915"/>
      <c r="BB113" s="915"/>
      <c r="BC113" s="915"/>
      <c r="BD113" s="915"/>
      <c r="BE113" s="915"/>
      <c r="BF113" s="915"/>
      <c r="BG113" s="915"/>
      <c r="BH113" s="915"/>
      <c r="BI113" s="915"/>
      <c r="BJ113" s="915"/>
      <c r="BK113" s="915"/>
      <c r="BL113" s="915"/>
      <c r="BM113" s="915"/>
      <c r="BN113" s="915"/>
      <c r="BO113" s="915"/>
      <c r="BP113" s="916"/>
      <c r="BQ113" s="887">
        <v>107458</v>
      </c>
      <c r="BR113" s="872"/>
      <c r="BS113" s="872"/>
      <c r="BT113" s="872"/>
      <c r="BU113" s="872"/>
      <c r="BV113" s="872">
        <v>88642</v>
      </c>
      <c r="BW113" s="872"/>
      <c r="BX113" s="872"/>
      <c r="BY113" s="872"/>
      <c r="BZ113" s="872"/>
      <c r="CA113" s="872">
        <v>70515</v>
      </c>
      <c r="CB113" s="872"/>
      <c r="CC113" s="872"/>
      <c r="CD113" s="872"/>
      <c r="CE113" s="872"/>
      <c r="CF113" s="882">
        <v>6.9</v>
      </c>
      <c r="CG113" s="883"/>
      <c r="CH113" s="883"/>
      <c r="CI113" s="883"/>
      <c r="CJ113" s="883"/>
      <c r="CK113" s="924"/>
      <c r="CL113" s="925"/>
      <c r="CM113" s="884" t="s">
        <v>349</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52" t="s">
        <v>46</v>
      </c>
      <c r="DH113" s="944"/>
      <c r="DI113" s="944"/>
      <c r="DJ113" s="944"/>
      <c r="DK113" s="945"/>
      <c r="DL113" s="943" t="s">
        <v>46</v>
      </c>
      <c r="DM113" s="944"/>
      <c r="DN113" s="944"/>
      <c r="DO113" s="944"/>
      <c r="DP113" s="945"/>
      <c r="DQ113" s="943" t="s">
        <v>46</v>
      </c>
      <c r="DR113" s="944"/>
      <c r="DS113" s="944"/>
      <c r="DT113" s="944"/>
      <c r="DU113" s="945"/>
      <c r="DV113" s="953" t="s">
        <v>46</v>
      </c>
      <c r="DW113" s="954"/>
      <c r="DX113" s="954"/>
      <c r="DY113" s="954"/>
      <c r="DZ113" s="955"/>
    </row>
    <row r="114" spans="1:130" s="103" customFormat="1" ht="26.25" customHeight="1" x14ac:dyDescent="0.15">
      <c r="A114" s="948"/>
      <c r="B114" s="949"/>
      <c r="C114" s="915" t="s">
        <v>348</v>
      </c>
      <c r="D114" s="915"/>
      <c r="E114" s="915"/>
      <c r="F114" s="915"/>
      <c r="G114" s="915"/>
      <c r="H114" s="915"/>
      <c r="I114" s="915"/>
      <c r="J114" s="915"/>
      <c r="K114" s="915"/>
      <c r="L114" s="915"/>
      <c r="M114" s="915"/>
      <c r="N114" s="915"/>
      <c r="O114" s="915"/>
      <c r="P114" s="915"/>
      <c r="Q114" s="915"/>
      <c r="R114" s="915"/>
      <c r="S114" s="915"/>
      <c r="T114" s="915"/>
      <c r="U114" s="915"/>
      <c r="V114" s="915"/>
      <c r="W114" s="915"/>
      <c r="X114" s="915"/>
      <c r="Y114" s="915"/>
      <c r="Z114" s="916"/>
      <c r="AA114" s="952">
        <v>20704</v>
      </c>
      <c r="AB114" s="944"/>
      <c r="AC114" s="944"/>
      <c r="AD114" s="944"/>
      <c r="AE114" s="945"/>
      <c r="AF114" s="943">
        <v>20594</v>
      </c>
      <c r="AG114" s="944"/>
      <c r="AH114" s="944"/>
      <c r="AI114" s="944"/>
      <c r="AJ114" s="945"/>
      <c r="AK114" s="943">
        <v>19492</v>
      </c>
      <c r="AL114" s="944"/>
      <c r="AM114" s="944"/>
      <c r="AN114" s="944"/>
      <c r="AO114" s="945"/>
      <c r="AP114" s="953">
        <v>1.9</v>
      </c>
      <c r="AQ114" s="954"/>
      <c r="AR114" s="954"/>
      <c r="AS114" s="954"/>
      <c r="AT114" s="955"/>
      <c r="AU114" s="910"/>
      <c r="AV114" s="911"/>
      <c r="AW114" s="911"/>
      <c r="AX114" s="911"/>
      <c r="AY114" s="911"/>
      <c r="AZ114" s="914" t="s">
        <v>347</v>
      </c>
      <c r="BA114" s="915"/>
      <c r="BB114" s="915"/>
      <c r="BC114" s="915"/>
      <c r="BD114" s="915"/>
      <c r="BE114" s="915"/>
      <c r="BF114" s="915"/>
      <c r="BG114" s="915"/>
      <c r="BH114" s="915"/>
      <c r="BI114" s="915"/>
      <c r="BJ114" s="915"/>
      <c r="BK114" s="915"/>
      <c r="BL114" s="915"/>
      <c r="BM114" s="915"/>
      <c r="BN114" s="915"/>
      <c r="BO114" s="915"/>
      <c r="BP114" s="916"/>
      <c r="BQ114" s="887">
        <v>351648</v>
      </c>
      <c r="BR114" s="872"/>
      <c r="BS114" s="872"/>
      <c r="BT114" s="872"/>
      <c r="BU114" s="872"/>
      <c r="BV114" s="872">
        <v>331400</v>
      </c>
      <c r="BW114" s="872"/>
      <c r="BX114" s="872"/>
      <c r="BY114" s="872"/>
      <c r="BZ114" s="872"/>
      <c r="CA114" s="872">
        <v>310286</v>
      </c>
      <c r="CB114" s="872"/>
      <c r="CC114" s="872"/>
      <c r="CD114" s="872"/>
      <c r="CE114" s="872"/>
      <c r="CF114" s="882">
        <v>30.5</v>
      </c>
      <c r="CG114" s="883"/>
      <c r="CH114" s="883"/>
      <c r="CI114" s="883"/>
      <c r="CJ114" s="883"/>
      <c r="CK114" s="924"/>
      <c r="CL114" s="925"/>
      <c r="CM114" s="884" t="s">
        <v>324</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52" t="s">
        <v>46</v>
      </c>
      <c r="DH114" s="944"/>
      <c r="DI114" s="944"/>
      <c r="DJ114" s="944"/>
      <c r="DK114" s="945"/>
      <c r="DL114" s="943" t="s">
        <v>46</v>
      </c>
      <c r="DM114" s="944"/>
      <c r="DN114" s="944"/>
      <c r="DO114" s="944"/>
      <c r="DP114" s="945"/>
      <c r="DQ114" s="943" t="s">
        <v>46</v>
      </c>
      <c r="DR114" s="944"/>
      <c r="DS114" s="944"/>
      <c r="DT114" s="944"/>
      <c r="DU114" s="945"/>
      <c r="DV114" s="953" t="s">
        <v>46</v>
      </c>
      <c r="DW114" s="954"/>
      <c r="DX114" s="954"/>
      <c r="DY114" s="954"/>
      <c r="DZ114" s="955"/>
    </row>
    <row r="115" spans="1:130" s="103" customFormat="1" ht="26.25" customHeight="1" x14ac:dyDescent="0.15">
      <c r="A115" s="948"/>
      <c r="B115" s="949"/>
      <c r="C115" s="915" t="s">
        <v>346</v>
      </c>
      <c r="D115" s="915"/>
      <c r="E115" s="915"/>
      <c r="F115" s="915"/>
      <c r="G115" s="915"/>
      <c r="H115" s="915"/>
      <c r="I115" s="915"/>
      <c r="J115" s="915"/>
      <c r="K115" s="915"/>
      <c r="L115" s="915"/>
      <c r="M115" s="915"/>
      <c r="N115" s="915"/>
      <c r="O115" s="915"/>
      <c r="P115" s="915"/>
      <c r="Q115" s="915"/>
      <c r="R115" s="915"/>
      <c r="S115" s="915"/>
      <c r="T115" s="915"/>
      <c r="U115" s="915"/>
      <c r="V115" s="915"/>
      <c r="W115" s="915"/>
      <c r="X115" s="915"/>
      <c r="Y115" s="915"/>
      <c r="Z115" s="916"/>
      <c r="AA115" s="936" t="s">
        <v>46</v>
      </c>
      <c r="AB115" s="937"/>
      <c r="AC115" s="937"/>
      <c r="AD115" s="937"/>
      <c r="AE115" s="938"/>
      <c r="AF115" s="939" t="s">
        <v>46</v>
      </c>
      <c r="AG115" s="937"/>
      <c r="AH115" s="937"/>
      <c r="AI115" s="937"/>
      <c r="AJ115" s="938"/>
      <c r="AK115" s="939" t="s">
        <v>46</v>
      </c>
      <c r="AL115" s="937"/>
      <c r="AM115" s="937"/>
      <c r="AN115" s="937"/>
      <c r="AO115" s="938"/>
      <c r="AP115" s="940" t="s">
        <v>46</v>
      </c>
      <c r="AQ115" s="941"/>
      <c r="AR115" s="941"/>
      <c r="AS115" s="941"/>
      <c r="AT115" s="942"/>
      <c r="AU115" s="910"/>
      <c r="AV115" s="911"/>
      <c r="AW115" s="911"/>
      <c r="AX115" s="911"/>
      <c r="AY115" s="911"/>
      <c r="AZ115" s="914" t="s">
        <v>345</v>
      </c>
      <c r="BA115" s="915"/>
      <c r="BB115" s="915"/>
      <c r="BC115" s="915"/>
      <c r="BD115" s="915"/>
      <c r="BE115" s="915"/>
      <c r="BF115" s="915"/>
      <c r="BG115" s="915"/>
      <c r="BH115" s="915"/>
      <c r="BI115" s="915"/>
      <c r="BJ115" s="915"/>
      <c r="BK115" s="915"/>
      <c r="BL115" s="915"/>
      <c r="BM115" s="915"/>
      <c r="BN115" s="915"/>
      <c r="BO115" s="915"/>
      <c r="BP115" s="916"/>
      <c r="BQ115" s="887" t="s">
        <v>46</v>
      </c>
      <c r="BR115" s="872"/>
      <c r="BS115" s="872"/>
      <c r="BT115" s="872"/>
      <c r="BU115" s="872"/>
      <c r="BV115" s="872" t="s">
        <v>46</v>
      </c>
      <c r="BW115" s="872"/>
      <c r="BX115" s="872"/>
      <c r="BY115" s="872"/>
      <c r="BZ115" s="872"/>
      <c r="CA115" s="872" t="s">
        <v>46</v>
      </c>
      <c r="CB115" s="872"/>
      <c r="CC115" s="872"/>
      <c r="CD115" s="872"/>
      <c r="CE115" s="872"/>
      <c r="CF115" s="882" t="s">
        <v>46</v>
      </c>
      <c r="CG115" s="883"/>
      <c r="CH115" s="883"/>
      <c r="CI115" s="883"/>
      <c r="CJ115" s="883"/>
      <c r="CK115" s="924"/>
      <c r="CL115" s="925"/>
      <c r="CM115" s="914" t="s">
        <v>344</v>
      </c>
      <c r="CN115" s="956"/>
      <c r="CO115" s="956"/>
      <c r="CP115" s="956"/>
      <c r="CQ115" s="956"/>
      <c r="CR115" s="956"/>
      <c r="CS115" s="956"/>
      <c r="CT115" s="956"/>
      <c r="CU115" s="956"/>
      <c r="CV115" s="956"/>
      <c r="CW115" s="956"/>
      <c r="CX115" s="956"/>
      <c r="CY115" s="956"/>
      <c r="CZ115" s="956"/>
      <c r="DA115" s="956"/>
      <c r="DB115" s="956"/>
      <c r="DC115" s="956"/>
      <c r="DD115" s="956"/>
      <c r="DE115" s="956"/>
      <c r="DF115" s="916"/>
      <c r="DG115" s="952" t="s">
        <v>46</v>
      </c>
      <c r="DH115" s="944"/>
      <c r="DI115" s="944"/>
      <c r="DJ115" s="944"/>
      <c r="DK115" s="945"/>
      <c r="DL115" s="943" t="s">
        <v>46</v>
      </c>
      <c r="DM115" s="944"/>
      <c r="DN115" s="944"/>
      <c r="DO115" s="944"/>
      <c r="DP115" s="945"/>
      <c r="DQ115" s="943" t="s">
        <v>46</v>
      </c>
      <c r="DR115" s="944"/>
      <c r="DS115" s="944"/>
      <c r="DT115" s="944"/>
      <c r="DU115" s="945"/>
      <c r="DV115" s="953" t="s">
        <v>46</v>
      </c>
      <c r="DW115" s="954"/>
      <c r="DX115" s="954"/>
      <c r="DY115" s="954"/>
      <c r="DZ115" s="955"/>
    </row>
    <row r="116" spans="1:130" s="103" customFormat="1" ht="26.25" customHeight="1" x14ac:dyDescent="0.15">
      <c r="A116" s="950"/>
      <c r="B116" s="951"/>
      <c r="C116" s="969" t="s">
        <v>343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2" t="s">
        <v>46</v>
      </c>
      <c r="AB116" s="944"/>
      <c r="AC116" s="944"/>
      <c r="AD116" s="944"/>
      <c r="AE116" s="945"/>
      <c r="AF116" s="943" t="s">
        <v>46</v>
      </c>
      <c r="AG116" s="944"/>
      <c r="AH116" s="944"/>
      <c r="AI116" s="944"/>
      <c r="AJ116" s="945"/>
      <c r="AK116" s="943" t="s">
        <v>46</v>
      </c>
      <c r="AL116" s="944"/>
      <c r="AM116" s="944"/>
      <c r="AN116" s="944"/>
      <c r="AO116" s="945"/>
      <c r="AP116" s="953" t="s">
        <v>46</v>
      </c>
      <c r="AQ116" s="954"/>
      <c r="AR116" s="954"/>
      <c r="AS116" s="954"/>
      <c r="AT116" s="955"/>
      <c r="AU116" s="910"/>
      <c r="AV116" s="911"/>
      <c r="AW116" s="911"/>
      <c r="AX116" s="911"/>
      <c r="AY116" s="911"/>
      <c r="AZ116" s="957" t="s">
        <v>342</v>
      </c>
      <c r="BA116" s="958"/>
      <c r="BB116" s="958"/>
      <c r="BC116" s="958"/>
      <c r="BD116" s="958"/>
      <c r="BE116" s="958"/>
      <c r="BF116" s="958"/>
      <c r="BG116" s="958"/>
      <c r="BH116" s="958"/>
      <c r="BI116" s="958"/>
      <c r="BJ116" s="958"/>
      <c r="BK116" s="958"/>
      <c r="BL116" s="958"/>
      <c r="BM116" s="958"/>
      <c r="BN116" s="958"/>
      <c r="BO116" s="958"/>
      <c r="BP116" s="959"/>
      <c r="BQ116" s="887" t="s">
        <v>46</v>
      </c>
      <c r="BR116" s="872"/>
      <c r="BS116" s="872"/>
      <c r="BT116" s="872"/>
      <c r="BU116" s="872"/>
      <c r="BV116" s="872" t="s">
        <v>46</v>
      </c>
      <c r="BW116" s="872"/>
      <c r="BX116" s="872"/>
      <c r="BY116" s="872"/>
      <c r="BZ116" s="872"/>
      <c r="CA116" s="872" t="s">
        <v>46</v>
      </c>
      <c r="CB116" s="872"/>
      <c r="CC116" s="872"/>
      <c r="CD116" s="872"/>
      <c r="CE116" s="872"/>
      <c r="CF116" s="882" t="s">
        <v>46</v>
      </c>
      <c r="CG116" s="883"/>
      <c r="CH116" s="883"/>
      <c r="CI116" s="883"/>
      <c r="CJ116" s="883"/>
      <c r="CK116" s="924"/>
      <c r="CL116" s="925"/>
      <c r="CM116" s="884" t="s">
        <v>321</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52" t="s">
        <v>46</v>
      </c>
      <c r="DH116" s="944"/>
      <c r="DI116" s="944"/>
      <c r="DJ116" s="944"/>
      <c r="DK116" s="945"/>
      <c r="DL116" s="943" t="s">
        <v>46</v>
      </c>
      <c r="DM116" s="944"/>
      <c r="DN116" s="944"/>
      <c r="DO116" s="944"/>
      <c r="DP116" s="945"/>
      <c r="DQ116" s="943" t="s">
        <v>46</v>
      </c>
      <c r="DR116" s="944"/>
      <c r="DS116" s="944"/>
      <c r="DT116" s="944"/>
      <c r="DU116" s="945"/>
      <c r="DV116" s="953" t="s">
        <v>46</v>
      </c>
      <c r="DW116" s="954"/>
      <c r="DX116" s="954"/>
      <c r="DY116" s="954"/>
      <c r="DZ116" s="955"/>
    </row>
    <row r="117" spans="1:130" s="103" customFormat="1" ht="26.25" customHeight="1" x14ac:dyDescent="0.15">
      <c r="A117" s="897" t="s">
        <v>42</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71" t="s">
        <v>341</v>
      </c>
      <c r="Z117" s="880"/>
      <c r="AA117" s="972">
        <v>179305</v>
      </c>
      <c r="AB117" s="973"/>
      <c r="AC117" s="973"/>
      <c r="AD117" s="973"/>
      <c r="AE117" s="974"/>
      <c r="AF117" s="975">
        <v>175763</v>
      </c>
      <c r="AG117" s="973"/>
      <c r="AH117" s="973"/>
      <c r="AI117" s="973"/>
      <c r="AJ117" s="974"/>
      <c r="AK117" s="975">
        <v>159397</v>
      </c>
      <c r="AL117" s="973"/>
      <c r="AM117" s="973"/>
      <c r="AN117" s="973"/>
      <c r="AO117" s="974"/>
      <c r="AP117" s="976"/>
      <c r="AQ117" s="977"/>
      <c r="AR117" s="977"/>
      <c r="AS117" s="977"/>
      <c r="AT117" s="978"/>
      <c r="AU117" s="910"/>
      <c r="AV117" s="911"/>
      <c r="AW117" s="911"/>
      <c r="AX117" s="911"/>
      <c r="AY117" s="911"/>
      <c r="AZ117" s="957" t="s">
        <v>340</v>
      </c>
      <c r="BA117" s="958"/>
      <c r="BB117" s="958"/>
      <c r="BC117" s="958"/>
      <c r="BD117" s="958"/>
      <c r="BE117" s="958"/>
      <c r="BF117" s="958"/>
      <c r="BG117" s="958"/>
      <c r="BH117" s="958"/>
      <c r="BI117" s="958"/>
      <c r="BJ117" s="958"/>
      <c r="BK117" s="958"/>
      <c r="BL117" s="958"/>
      <c r="BM117" s="958"/>
      <c r="BN117" s="958"/>
      <c r="BO117" s="958"/>
      <c r="BP117" s="959"/>
      <c r="BQ117" s="887" t="s">
        <v>46</v>
      </c>
      <c r="BR117" s="872"/>
      <c r="BS117" s="872"/>
      <c r="BT117" s="872"/>
      <c r="BU117" s="872"/>
      <c r="BV117" s="872" t="s">
        <v>46</v>
      </c>
      <c r="BW117" s="872"/>
      <c r="BX117" s="872"/>
      <c r="BY117" s="872"/>
      <c r="BZ117" s="872"/>
      <c r="CA117" s="872" t="s">
        <v>46</v>
      </c>
      <c r="CB117" s="872"/>
      <c r="CC117" s="872"/>
      <c r="CD117" s="872"/>
      <c r="CE117" s="872"/>
      <c r="CF117" s="882" t="s">
        <v>46</v>
      </c>
      <c r="CG117" s="883"/>
      <c r="CH117" s="883"/>
      <c r="CI117" s="883"/>
      <c r="CJ117" s="883"/>
      <c r="CK117" s="924"/>
      <c r="CL117" s="925"/>
      <c r="CM117" s="884" t="s">
        <v>319</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52" t="s">
        <v>46</v>
      </c>
      <c r="DH117" s="944"/>
      <c r="DI117" s="944"/>
      <c r="DJ117" s="944"/>
      <c r="DK117" s="945"/>
      <c r="DL117" s="943" t="s">
        <v>46</v>
      </c>
      <c r="DM117" s="944"/>
      <c r="DN117" s="944"/>
      <c r="DO117" s="944"/>
      <c r="DP117" s="945"/>
      <c r="DQ117" s="943" t="s">
        <v>46</v>
      </c>
      <c r="DR117" s="944"/>
      <c r="DS117" s="944"/>
      <c r="DT117" s="944"/>
      <c r="DU117" s="945"/>
      <c r="DV117" s="953" t="s">
        <v>46</v>
      </c>
      <c r="DW117" s="954"/>
      <c r="DX117" s="954"/>
      <c r="DY117" s="954"/>
      <c r="DZ117" s="955"/>
    </row>
    <row r="118" spans="1:130" s="103" customFormat="1" ht="26.25" customHeight="1" x14ac:dyDescent="0.15">
      <c r="A118" s="897" t="s">
        <v>339</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338</v>
      </c>
      <c r="AB118" s="879"/>
      <c r="AC118" s="879"/>
      <c r="AD118" s="879"/>
      <c r="AE118" s="880"/>
      <c r="AF118" s="878" t="s">
        <v>200</v>
      </c>
      <c r="AG118" s="879"/>
      <c r="AH118" s="879"/>
      <c r="AI118" s="879"/>
      <c r="AJ118" s="880"/>
      <c r="AK118" s="878" t="s">
        <v>201</v>
      </c>
      <c r="AL118" s="879"/>
      <c r="AM118" s="879"/>
      <c r="AN118" s="879"/>
      <c r="AO118" s="880"/>
      <c r="AP118" s="994" t="s">
        <v>337</v>
      </c>
      <c r="AQ118" s="995"/>
      <c r="AR118" s="995"/>
      <c r="AS118" s="995"/>
      <c r="AT118" s="996"/>
      <c r="AU118" s="910"/>
      <c r="AV118" s="911"/>
      <c r="AW118" s="911"/>
      <c r="AX118" s="911"/>
      <c r="AY118" s="911"/>
      <c r="AZ118" s="997" t="s">
        <v>336</v>
      </c>
      <c r="BA118" s="969"/>
      <c r="BB118" s="969"/>
      <c r="BC118" s="969"/>
      <c r="BD118" s="969"/>
      <c r="BE118" s="969"/>
      <c r="BF118" s="969"/>
      <c r="BG118" s="969"/>
      <c r="BH118" s="969"/>
      <c r="BI118" s="969"/>
      <c r="BJ118" s="969"/>
      <c r="BK118" s="969"/>
      <c r="BL118" s="969"/>
      <c r="BM118" s="969"/>
      <c r="BN118" s="969"/>
      <c r="BO118" s="969"/>
      <c r="BP118" s="970"/>
      <c r="BQ118" s="980" t="s">
        <v>46</v>
      </c>
      <c r="BR118" s="960"/>
      <c r="BS118" s="960"/>
      <c r="BT118" s="960"/>
      <c r="BU118" s="960"/>
      <c r="BV118" s="960" t="s">
        <v>46</v>
      </c>
      <c r="BW118" s="960"/>
      <c r="BX118" s="960"/>
      <c r="BY118" s="960"/>
      <c r="BZ118" s="960"/>
      <c r="CA118" s="960" t="s">
        <v>46</v>
      </c>
      <c r="CB118" s="960"/>
      <c r="CC118" s="960"/>
      <c r="CD118" s="960"/>
      <c r="CE118" s="960"/>
      <c r="CF118" s="882" t="s">
        <v>46</v>
      </c>
      <c r="CG118" s="883"/>
      <c r="CH118" s="883"/>
      <c r="CI118" s="883"/>
      <c r="CJ118" s="883"/>
      <c r="CK118" s="924"/>
      <c r="CL118" s="925"/>
      <c r="CM118" s="884" t="s">
        <v>316</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52" t="s">
        <v>46</v>
      </c>
      <c r="DH118" s="944"/>
      <c r="DI118" s="944"/>
      <c r="DJ118" s="944"/>
      <c r="DK118" s="945"/>
      <c r="DL118" s="943" t="s">
        <v>46</v>
      </c>
      <c r="DM118" s="944"/>
      <c r="DN118" s="944"/>
      <c r="DO118" s="944"/>
      <c r="DP118" s="945"/>
      <c r="DQ118" s="943" t="s">
        <v>46</v>
      </c>
      <c r="DR118" s="944"/>
      <c r="DS118" s="944"/>
      <c r="DT118" s="944"/>
      <c r="DU118" s="945"/>
      <c r="DV118" s="953" t="s">
        <v>46</v>
      </c>
      <c r="DW118" s="954"/>
      <c r="DX118" s="954"/>
      <c r="DY118" s="954"/>
      <c r="DZ118" s="955"/>
    </row>
    <row r="119" spans="1:130" s="103" customFormat="1" ht="26.25" customHeight="1" x14ac:dyDescent="0.15">
      <c r="A119" s="1032" t="s">
        <v>335</v>
      </c>
      <c r="B119" s="923"/>
      <c r="C119" s="928" t="s">
        <v>334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01" t="s">
        <v>46</v>
      </c>
      <c r="AB119" s="902"/>
      <c r="AC119" s="902"/>
      <c r="AD119" s="902"/>
      <c r="AE119" s="903"/>
      <c r="AF119" s="904" t="s">
        <v>46</v>
      </c>
      <c r="AG119" s="902"/>
      <c r="AH119" s="902"/>
      <c r="AI119" s="902"/>
      <c r="AJ119" s="903"/>
      <c r="AK119" s="904" t="s">
        <v>46</v>
      </c>
      <c r="AL119" s="902"/>
      <c r="AM119" s="902"/>
      <c r="AN119" s="902"/>
      <c r="AO119" s="903"/>
      <c r="AP119" s="905" t="s">
        <v>46</v>
      </c>
      <c r="AQ119" s="906"/>
      <c r="AR119" s="906"/>
      <c r="AS119" s="906"/>
      <c r="AT119" s="907"/>
      <c r="AU119" s="912"/>
      <c r="AV119" s="913"/>
      <c r="AW119" s="913"/>
      <c r="AX119" s="913"/>
      <c r="AY119" s="913"/>
      <c r="AZ119" s="117" t="s">
        <v>42</v>
      </c>
      <c r="BA119" s="117"/>
      <c r="BB119" s="117"/>
      <c r="BC119" s="117"/>
      <c r="BD119" s="117"/>
      <c r="BE119" s="117"/>
      <c r="BF119" s="117"/>
      <c r="BG119" s="117"/>
      <c r="BH119" s="117"/>
      <c r="BI119" s="117"/>
      <c r="BJ119" s="117"/>
      <c r="BK119" s="117"/>
      <c r="BL119" s="117"/>
      <c r="BM119" s="117"/>
      <c r="BN119" s="117"/>
      <c r="BO119" s="971" t="s">
        <v>333</v>
      </c>
      <c r="BP119" s="979"/>
      <c r="BQ119" s="980">
        <v>1695962</v>
      </c>
      <c r="BR119" s="960"/>
      <c r="BS119" s="960"/>
      <c r="BT119" s="960"/>
      <c r="BU119" s="960"/>
      <c r="BV119" s="960">
        <v>1563946</v>
      </c>
      <c r="BW119" s="960"/>
      <c r="BX119" s="960"/>
      <c r="BY119" s="960"/>
      <c r="BZ119" s="960"/>
      <c r="CA119" s="960">
        <v>1604315</v>
      </c>
      <c r="CB119" s="960"/>
      <c r="CC119" s="960"/>
      <c r="CD119" s="960"/>
      <c r="CE119" s="960"/>
      <c r="CF119" s="981"/>
      <c r="CG119" s="982"/>
      <c r="CH119" s="982"/>
      <c r="CI119" s="982"/>
      <c r="CJ119" s="983"/>
      <c r="CK119" s="926"/>
      <c r="CL119" s="927"/>
      <c r="CM119" s="984" t="s">
        <v>313</v>
      </c>
      <c r="CN119" s="985"/>
      <c r="CO119" s="985"/>
      <c r="CP119" s="985"/>
      <c r="CQ119" s="985"/>
      <c r="CR119" s="985"/>
      <c r="CS119" s="985"/>
      <c r="CT119" s="985"/>
      <c r="CU119" s="985"/>
      <c r="CV119" s="985"/>
      <c r="CW119" s="985"/>
      <c r="CX119" s="985"/>
      <c r="CY119" s="985"/>
      <c r="CZ119" s="985"/>
      <c r="DA119" s="985"/>
      <c r="DB119" s="985"/>
      <c r="DC119" s="985"/>
      <c r="DD119" s="985"/>
      <c r="DE119" s="985"/>
      <c r="DF119" s="986"/>
      <c r="DG119" s="987" t="s">
        <v>46</v>
      </c>
      <c r="DH119" s="988"/>
      <c r="DI119" s="988"/>
      <c r="DJ119" s="988"/>
      <c r="DK119" s="989"/>
      <c r="DL119" s="990" t="s">
        <v>46</v>
      </c>
      <c r="DM119" s="988"/>
      <c r="DN119" s="988"/>
      <c r="DO119" s="988"/>
      <c r="DP119" s="989"/>
      <c r="DQ119" s="990" t="s">
        <v>46</v>
      </c>
      <c r="DR119" s="988"/>
      <c r="DS119" s="988"/>
      <c r="DT119" s="988"/>
      <c r="DU119" s="989"/>
      <c r="DV119" s="991" t="s">
        <v>46</v>
      </c>
      <c r="DW119" s="992"/>
      <c r="DX119" s="992"/>
      <c r="DY119" s="992"/>
      <c r="DZ119" s="993"/>
    </row>
    <row r="120" spans="1:130" s="103" customFormat="1" ht="26.25" customHeight="1" x14ac:dyDescent="0.15">
      <c r="A120" s="1033"/>
      <c r="B120" s="925"/>
      <c r="C120" s="884" t="s">
        <v>332</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52" t="s">
        <v>46</v>
      </c>
      <c r="AB120" s="944"/>
      <c r="AC120" s="944"/>
      <c r="AD120" s="944"/>
      <c r="AE120" s="945"/>
      <c r="AF120" s="943" t="s">
        <v>46</v>
      </c>
      <c r="AG120" s="944"/>
      <c r="AH120" s="944"/>
      <c r="AI120" s="944"/>
      <c r="AJ120" s="945"/>
      <c r="AK120" s="943" t="s">
        <v>46</v>
      </c>
      <c r="AL120" s="944"/>
      <c r="AM120" s="944"/>
      <c r="AN120" s="944"/>
      <c r="AO120" s="945"/>
      <c r="AP120" s="953" t="s">
        <v>46</v>
      </c>
      <c r="AQ120" s="954"/>
      <c r="AR120" s="954"/>
      <c r="AS120" s="954"/>
      <c r="AT120" s="955"/>
      <c r="AU120" s="961" t="s">
        <v>331</v>
      </c>
      <c r="AV120" s="962"/>
      <c r="AW120" s="962"/>
      <c r="AX120" s="962"/>
      <c r="AY120" s="963"/>
      <c r="AZ120" s="917" t="s">
        <v>330</v>
      </c>
      <c r="BA120" s="899"/>
      <c r="BB120" s="899"/>
      <c r="BC120" s="899"/>
      <c r="BD120" s="899"/>
      <c r="BE120" s="899"/>
      <c r="BF120" s="899"/>
      <c r="BG120" s="899"/>
      <c r="BH120" s="899"/>
      <c r="BI120" s="899"/>
      <c r="BJ120" s="899"/>
      <c r="BK120" s="899"/>
      <c r="BL120" s="899"/>
      <c r="BM120" s="899"/>
      <c r="BN120" s="899"/>
      <c r="BO120" s="899"/>
      <c r="BP120" s="900"/>
      <c r="BQ120" s="918">
        <v>2534156</v>
      </c>
      <c r="BR120" s="919"/>
      <c r="BS120" s="919"/>
      <c r="BT120" s="919"/>
      <c r="BU120" s="919"/>
      <c r="BV120" s="919">
        <v>2934486</v>
      </c>
      <c r="BW120" s="919"/>
      <c r="BX120" s="919"/>
      <c r="BY120" s="919"/>
      <c r="BZ120" s="919"/>
      <c r="CA120" s="919">
        <v>3210334</v>
      </c>
      <c r="CB120" s="919"/>
      <c r="CC120" s="919"/>
      <c r="CD120" s="919"/>
      <c r="CE120" s="919"/>
      <c r="CF120" s="920">
        <v>315.2</v>
      </c>
      <c r="CG120" s="921"/>
      <c r="CH120" s="921"/>
      <c r="CI120" s="921"/>
      <c r="CJ120" s="921"/>
      <c r="CK120" s="1001" t="s">
        <v>329</v>
      </c>
      <c r="CL120" s="1002"/>
      <c r="CM120" s="1002"/>
      <c r="CN120" s="1002"/>
      <c r="CO120" s="1003"/>
      <c r="CP120" s="998" t="s">
        <v>328</v>
      </c>
      <c r="CQ120" s="999"/>
      <c r="CR120" s="999"/>
      <c r="CS120" s="999"/>
      <c r="CT120" s="999"/>
      <c r="CU120" s="999"/>
      <c r="CV120" s="999"/>
      <c r="CW120" s="999"/>
      <c r="CX120" s="999"/>
      <c r="CY120" s="999"/>
      <c r="CZ120" s="999"/>
      <c r="DA120" s="999"/>
      <c r="DB120" s="999"/>
      <c r="DC120" s="999"/>
      <c r="DD120" s="999"/>
      <c r="DE120" s="999"/>
      <c r="DF120" s="1000"/>
      <c r="DG120" s="918">
        <v>1827</v>
      </c>
      <c r="DH120" s="919"/>
      <c r="DI120" s="919"/>
      <c r="DJ120" s="919"/>
      <c r="DK120" s="919"/>
      <c r="DL120" s="919">
        <v>3089</v>
      </c>
      <c r="DM120" s="919"/>
      <c r="DN120" s="919"/>
      <c r="DO120" s="919"/>
      <c r="DP120" s="919"/>
      <c r="DQ120" s="919" t="s">
        <v>46</v>
      </c>
      <c r="DR120" s="919"/>
      <c r="DS120" s="919"/>
      <c r="DT120" s="919"/>
      <c r="DU120" s="919"/>
      <c r="DV120" s="931" t="s">
        <v>46</v>
      </c>
      <c r="DW120" s="931"/>
      <c r="DX120" s="931"/>
      <c r="DY120" s="931"/>
      <c r="DZ120" s="932"/>
    </row>
    <row r="121" spans="1:130" s="103" customFormat="1" ht="26.25" customHeight="1" x14ac:dyDescent="0.15">
      <c r="A121" s="1033"/>
      <c r="B121" s="925"/>
      <c r="C121" s="957" t="s">
        <v>327</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52" t="s">
        <v>46</v>
      </c>
      <c r="AB121" s="944"/>
      <c r="AC121" s="944"/>
      <c r="AD121" s="944"/>
      <c r="AE121" s="945"/>
      <c r="AF121" s="943" t="s">
        <v>46</v>
      </c>
      <c r="AG121" s="944"/>
      <c r="AH121" s="944"/>
      <c r="AI121" s="944"/>
      <c r="AJ121" s="945"/>
      <c r="AK121" s="943" t="s">
        <v>46</v>
      </c>
      <c r="AL121" s="944"/>
      <c r="AM121" s="944"/>
      <c r="AN121" s="944"/>
      <c r="AO121" s="945"/>
      <c r="AP121" s="953" t="s">
        <v>46</v>
      </c>
      <c r="AQ121" s="954"/>
      <c r="AR121" s="954"/>
      <c r="AS121" s="954"/>
      <c r="AT121" s="955"/>
      <c r="AU121" s="964"/>
      <c r="AV121" s="965"/>
      <c r="AW121" s="965"/>
      <c r="AX121" s="965"/>
      <c r="AY121" s="966"/>
      <c r="AZ121" s="914" t="s">
        <v>326</v>
      </c>
      <c r="BA121" s="915"/>
      <c r="BB121" s="915"/>
      <c r="BC121" s="915"/>
      <c r="BD121" s="915"/>
      <c r="BE121" s="915"/>
      <c r="BF121" s="915"/>
      <c r="BG121" s="915"/>
      <c r="BH121" s="915"/>
      <c r="BI121" s="915"/>
      <c r="BJ121" s="915"/>
      <c r="BK121" s="915"/>
      <c r="BL121" s="915"/>
      <c r="BM121" s="915"/>
      <c r="BN121" s="915"/>
      <c r="BO121" s="915"/>
      <c r="BP121" s="916"/>
      <c r="BQ121" s="887" t="s">
        <v>46</v>
      </c>
      <c r="BR121" s="872"/>
      <c r="BS121" s="872"/>
      <c r="BT121" s="872"/>
      <c r="BU121" s="872"/>
      <c r="BV121" s="872" t="s">
        <v>46</v>
      </c>
      <c r="BW121" s="872"/>
      <c r="BX121" s="872"/>
      <c r="BY121" s="872"/>
      <c r="BZ121" s="872"/>
      <c r="CA121" s="872" t="s">
        <v>46</v>
      </c>
      <c r="CB121" s="872"/>
      <c r="CC121" s="872"/>
      <c r="CD121" s="872"/>
      <c r="CE121" s="872"/>
      <c r="CF121" s="882" t="s">
        <v>46</v>
      </c>
      <c r="CG121" s="883"/>
      <c r="CH121" s="883"/>
      <c r="CI121" s="883"/>
      <c r="CJ121" s="883"/>
      <c r="CK121" s="1004"/>
      <c r="CL121" s="1005"/>
      <c r="CM121" s="1005"/>
      <c r="CN121" s="1005"/>
      <c r="CO121" s="1006"/>
      <c r="CP121" s="1011" t="s">
        <v>325</v>
      </c>
      <c r="CQ121" s="1012"/>
      <c r="CR121" s="1012"/>
      <c r="CS121" s="1012"/>
      <c r="CT121" s="1012"/>
      <c r="CU121" s="1012"/>
      <c r="CV121" s="1012"/>
      <c r="CW121" s="1012"/>
      <c r="CX121" s="1012"/>
      <c r="CY121" s="1012"/>
      <c r="CZ121" s="1012"/>
      <c r="DA121" s="1012"/>
      <c r="DB121" s="1012"/>
      <c r="DC121" s="1012"/>
      <c r="DD121" s="1012"/>
      <c r="DE121" s="1012"/>
      <c r="DF121" s="1013"/>
      <c r="DG121" s="887" t="s">
        <v>46</v>
      </c>
      <c r="DH121" s="872"/>
      <c r="DI121" s="872"/>
      <c r="DJ121" s="872"/>
      <c r="DK121" s="872"/>
      <c r="DL121" s="872" t="s">
        <v>46</v>
      </c>
      <c r="DM121" s="872"/>
      <c r="DN121" s="872"/>
      <c r="DO121" s="872"/>
      <c r="DP121" s="872"/>
      <c r="DQ121" s="872" t="s">
        <v>46</v>
      </c>
      <c r="DR121" s="872"/>
      <c r="DS121" s="872"/>
      <c r="DT121" s="872"/>
      <c r="DU121" s="872"/>
      <c r="DV121" s="873" t="s">
        <v>46</v>
      </c>
      <c r="DW121" s="873"/>
      <c r="DX121" s="873"/>
      <c r="DY121" s="873"/>
      <c r="DZ121" s="874"/>
    </row>
    <row r="122" spans="1:130" s="103" customFormat="1" ht="26.25" customHeight="1" x14ac:dyDescent="0.15">
      <c r="A122" s="1033"/>
      <c r="B122" s="925"/>
      <c r="C122" s="884" t="s">
        <v>324</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52" t="s">
        <v>46</v>
      </c>
      <c r="AB122" s="944"/>
      <c r="AC122" s="944"/>
      <c r="AD122" s="944"/>
      <c r="AE122" s="945"/>
      <c r="AF122" s="943" t="s">
        <v>46</v>
      </c>
      <c r="AG122" s="944"/>
      <c r="AH122" s="944"/>
      <c r="AI122" s="944"/>
      <c r="AJ122" s="945"/>
      <c r="AK122" s="943" t="s">
        <v>46</v>
      </c>
      <c r="AL122" s="944"/>
      <c r="AM122" s="944"/>
      <c r="AN122" s="944"/>
      <c r="AO122" s="945"/>
      <c r="AP122" s="953" t="s">
        <v>46</v>
      </c>
      <c r="AQ122" s="954"/>
      <c r="AR122" s="954"/>
      <c r="AS122" s="954"/>
      <c r="AT122" s="955"/>
      <c r="AU122" s="964"/>
      <c r="AV122" s="965"/>
      <c r="AW122" s="965"/>
      <c r="AX122" s="965"/>
      <c r="AY122" s="966"/>
      <c r="AZ122" s="997" t="s">
        <v>323</v>
      </c>
      <c r="BA122" s="969"/>
      <c r="BB122" s="969"/>
      <c r="BC122" s="969"/>
      <c r="BD122" s="969"/>
      <c r="BE122" s="969"/>
      <c r="BF122" s="969"/>
      <c r="BG122" s="969"/>
      <c r="BH122" s="969"/>
      <c r="BI122" s="969"/>
      <c r="BJ122" s="969"/>
      <c r="BK122" s="969"/>
      <c r="BL122" s="969"/>
      <c r="BM122" s="969"/>
      <c r="BN122" s="969"/>
      <c r="BO122" s="969"/>
      <c r="BP122" s="970"/>
      <c r="BQ122" s="980">
        <v>1863401</v>
      </c>
      <c r="BR122" s="960"/>
      <c r="BS122" s="960"/>
      <c r="BT122" s="960"/>
      <c r="BU122" s="960"/>
      <c r="BV122" s="960">
        <v>1863556</v>
      </c>
      <c r="BW122" s="960"/>
      <c r="BX122" s="960"/>
      <c r="BY122" s="960"/>
      <c r="BZ122" s="960"/>
      <c r="CA122" s="960">
        <v>1841467</v>
      </c>
      <c r="CB122" s="960"/>
      <c r="CC122" s="960"/>
      <c r="CD122" s="960"/>
      <c r="CE122" s="960"/>
      <c r="CF122" s="1009">
        <v>180.8</v>
      </c>
      <c r="CG122" s="1010"/>
      <c r="CH122" s="1010"/>
      <c r="CI122" s="1010"/>
      <c r="CJ122" s="1010"/>
      <c r="CK122" s="1004"/>
      <c r="CL122" s="1005"/>
      <c r="CM122" s="1005"/>
      <c r="CN122" s="1005"/>
      <c r="CO122" s="1006"/>
      <c r="CP122" s="1011" t="s">
        <v>322</v>
      </c>
      <c r="CQ122" s="1012"/>
      <c r="CR122" s="1012"/>
      <c r="CS122" s="1012"/>
      <c r="CT122" s="1012"/>
      <c r="CU122" s="1012"/>
      <c r="CV122" s="1012"/>
      <c r="CW122" s="1012"/>
      <c r="CX122" s="1012"/>
      <c r="CY122" s="1012"/>
      <c r="CZ122" s="1012"/>
      <c r="DA122" s="1012"/>
      <c r="DB122" s="1012"/>
      <c r="DC122" s="1012"/>
      <c r="DD122" s="1012"/>
      <c r="DE122" s="1012"/>
      <c r="DF122" s="1013"/>
      <c r="DG122" s="887" t="s">
        <v>46</v>
      </c>
      <c r="DH122" s="872"/>
      <c r="DI122" s="872"/>
      <c r="DJ122" s="872"/>
      <c r="DK122" s="872"/>
      <c r="DL122" s="872" t="s">
        <v>46</v>
      </c>
      <c r="DM122" s="872"/>
      <c r="DN122" s="872"/>
      <c r="DO122" s="872"/>
      <c r="DP122" s="872"/>
      <c r="DQ122" s="872" t="s">
        <v>46</v>
      </c>
      <c r="DR122" s="872"/>
      <c r="DS122" s="872"/>
      <c r="DT122" s="872"/>
      <c r="DU122" s="872"/>
      <c r="DV122" s="873" t="s">
        <v>46</v>
      </c>
      <c r="DW122" s="873"/>
      <c r="DX122" s="873"/>
      <c r="DY122" s="873"/>
      <c r="DZ122" s="874"/>
    </row>
    <row r="123" spans="1:130" s="103" customFormat="1" ht="26.25" customHeight="1" x14ac:dyDescent="0.15">
      <c r="A123" s="1033"/>
      <c r="B123" s="925"/>
      <c r="C123" s="884" t="s">
        <v>321</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52" t="s">
        <v>46</v>
      </c>
      <c r="AB123" s="944"/>
      <c r="AC123" s="944"/>
      <c r="AD123" s="944"/>
      <c r="AE123" s="945"/>
      <c r="AF123" s="943" t="s">
        <v>46</v>
      </c>
      <c r="AG123" s="944"/>
      <c r="AH123" s="944"/>
      <c r="AI123" s="944"/>
      <c r="AJ123" s="945"/>
      <c r="AK123" s="943" t="s">
        <v>46</v>
      </c>
      <c r="AL123" s="944"/>
      <c r="AM123" s="944"/>
      <c r="AN123" s="944"/>
      <c r="AO123" s="945"/>
      <c r="AP123" s="953" t="s">
        <v>46</v>
      </c>
      <c r="AQ123" s="954"/>
      <c r="AR123" s="954"/>
      <c r="AS123" s="954"/>
      <c r="AT123" s="955"/>
      <c r="AU123" s="967"/>
      <c r="AV123" s="968"/>
      <c r="AW123" s="968"/>
      <c r="AX123" s="968"/>
      <c r="AY123" s="968"/>
      <c r="AZ123" s="117" t="s">
        <v>42</v>
      </c>
      <c r="BA123" s="117"/>
      <c r="BB123" s="117"/>
      <c r="BC123" s="117"/>
      <c r="BD123" s="117"/>
      <c r="BE123" s="117"/>
      <c r="BF123" s="117"/>
      <c r="BG123" s="117"/>
      <c r="BH123" s="117"/>
      <c r="BI123" s="117"/>
      <c r="BJ123" s="117"/>
      <c r="BK123" s="117"/>
      <c r="BL123" s="117"/>
      <c r="BM123" s="117"/>
      <c r="BN123" s="117"/>
      <c r="BO123" s="971" t="s">
        <v>320</v>
      </c>
      <c r="BP123" s="979"/>
      <c r="BQ123" s="1030">
        <v>4397557</v>
      </c>
      <c r="BR123" s="1031"/>
      <c r="BS123" s="1031"/>
      <c r="BT123" s="1031"/>
      <c r="BU123" s="1031"/>
      <c r="BV123" s="1031">
        <v>4798042</v>
      </c>
      <c r="BW123" s="1031"/>
      <c r="BX123" s="1031"/>
      <c r="BY123" s="1031"/>
      <c r="BZ123" s="1031"/>
      <c r="CA123" s="1031">
        <v>5051801</v>
      </c>
      <c r="CB123" s="1031"/>
      <c r="CC123" s="1031"/>
      <c r="CD123" s="1031"/>
      <c r="CE123" s="1031"/>
      <c r="CF123" s="981"/>
      <c r="CG123" s="982"/>
      <c r="CH123" s="982"/>
      <c r="CI123" s="982"/>
      <c r="CJ123" s="983"/>
      <c r="CK123" s="1004"/>
      <c r="CL123" s="1005"/>
      <c r="CM123" s="1005"/>
      <c r="CN123" s="1005"/>
      <c r="CO123" s="1006"/>
      <c r="CP123" s="1011"/>
      <c r="CQ123" s="1012"/>
      <c r="CR123" s="1012"/>
      <c r="CS123" s="1012"/>
      <c r="CT123" s="1012"/>
      <c r="CU123" s="1012"/>
      <c r="CV123" s="1012"/>
      <c r="CW123" s="1012"/>
      <c r="CX123" s="1012"/>
      <c r="CY123" s="1012"/>
      <c r="CZ123" s="1012"/>
      <c r="DA123" s="1012"/>
      <c r="DB123" s="1012"/>
      <c r="DC123" s="1012"/>
      <c r="DD123" s="1012"/>
      <c r="DE123" s="1012"/>
      <c r="DF123" s="1013"/>
      <c r="DG123" s="952"/>
      <c r="DH123" s="944"/>
      <c r="DI123" s="944"/>
      <c r="DJ123" s="944"/>
      <c r="DK123" s="945"/>
      <c r="DL123" s="943"/>
      <c r="DM123" s="944"/>
      <c r="DN123" s="944"/>
      <c r="DO123" s="944"/>
      <c r="DP123" s="945"/>
      <c r="DQ123" s="943"/>
      <c r="DR123" s="944"/>
      <c r="DS123" s="944"/>
      <c r="DT123" s="944"/>
      <c r="DU123" s="945"/>
      <c r="DV123" s="953"/>
      <c r="DW123" s="954"/>
      <c r="DX123" s="954"/>
      <c r="DY123" s="954"/>
      <c r="DZ123" s="955"/>
    </row>
    <row r="124" spans="1:130" s="103" customFormat="1" ht="26.25" customHeight="1" thickBot="1" x14ac:dyDescent="0.2">
      <c r="A124" s="1033"/>
      <c r="B124" s="925"/>
      <c r="C124" s="884" t="s">
        <v>319</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52" t="s">
        <v>46</v>
      </c>
      <c r="AB124" s="944"/>
      <c r="AC124" s="944"/>
      <c r="AD124" s="944"/>
      <c r="AE124" s="945"/>
      <c r="AF124" s="943" t="s">
        <v>46</v>
      </c>
      <c r="AG124" s="944"/>
      <c r="AH124" s="944"/>
      <c r="AI124" s="944"/>
      <c r="AJ124" s="945"/>
      <c r="AK124" s="943" t="s">
        <v>46</v>
      </c>
      <c r="AL124" s="944"/>
      <c r="AM124" s="944"/>
      <c r="AN124" s="944"/>
      <c r="AO124" s="945"/>
      <c r="AP124" s="953" t="s">
        <v>46</v>
      </c>
      <c r="AQ124" s="954"/>
      <c r="AR124" s="954"/>
      <c r="AS124" s="954"/>
      <c r="AT124" s="955"/>
      <c r="AU124" s="1026" t="s">
        <v>318</v>
      </c>
      <c r="AV124" s="1027"/>
      <c r="AW124" s="1027"/>
      <c r="AX124" s="1027"/>
      <c r="AY124" s="1027"/>
      <c r="AZ124" s="1027"/>
      <c r="BA124" s="1027"/>
      <c r="BB124" s="1027"/>
      <c r="BC124" s="1027"/>
      <c r="BD124" s="1027"/>
      <c r="BE124" s="1027"/>
      <c r="BF124" s="1027"/>
      <c r="BG124" s="1027"/>
      <c r="BH124" s="1027"/>
      <c r="BI124" s="1027"/>
      <c r="BJ124" s="1027"/>
      <c r="BK124" s="1027"/>
      <c r="BL124" s="1027"/>
      <c r="BM124" s="1027"/>
      <c r="BN124" s="1027"/>
      <c r="BO124" s="1027"/>
      <c r="BP124" s="1028"/>
      <c r="BQ124" s="1029" t="s">
        <v>46</v>
      </c>
      <c r="BR124" s="1014"/>
      <c r="BS124" s="1014"/>
      <c r="BT124" s="1014"/>
      <c r="BU124" s="1014"/>
      <c r="BV124" s="1014" t="s">
        <v>46</v>
      </c>
      <c r="BW124" s="1014"/>
      <c r="BX124" s="1014"/>
      <c r="BY124" s="1014"/>
      <c r="BZ124" s="1014"/>
      <c r="CA124" s="1014" t="s">
        <v>46</v>
      </c>
      <c r="CB124" s="1014"/>
      <c r="CC124" s="1014"/>
      <c r="CD124" s="1014"/>
      <c r="CE124" s="1014"/>
      <c r="CF124" s="1015"/>
      <c r="CG124" s="1016"/>
      <c r="CH124" s="1016"/>
      <c r="CI124" s="1016"/>
      <c r="CJ124" s="1017"/>
      <c r="CK124" s="1007"/>
      <c r="CL124" s="1007"/>
      <c r="CM124" s="1007"/>
      <c r="CN124" s="1007"/>
      <c r="CO124" s="1008"/>
      <c r="CP124" s="1011" t="s">
        <v>317</v>
      </c>
      <c r="CQ124" s="1012"/>
      <c r="CR124" s="1012"/>
      <c r="CS124" s="1012"/>
      <c r="CT124" s="1012"/>
      <c r="CU124" s="1012"/>
      <c r="CV124" s="1012"/>
      <c r="CW124" s="1012"/>
      <c r="CX124" s="1012"/>
      <c r="CY124" s="1012"/>
      <c r="CZ124" s="1012"/>
      <c r="DA124" s="1012"/>
      <c r="DB124" s="1012"/>
      <c r="DC124" s="1012"/>
      <c r="DD124" s="1012"/>
      <c r="DE124" s="1012"/>
      <c r="DF124" s="1013"/>
      <c r="DG124" s="987" t="s">
        <v>46</v>
      </c>
      <c r="DH124" s="988"/>
      <c r="DI124" s="988"/>
      <c r="DJ124" s="988"/>
      <c r="DK124" s="989"/>
      <c r="DL124" s="990" t="s">
        <v>46</v>
      </c>
      <c r="DM124" s="988"/>
      <c r="DN124" s="988"/>
      <c r="DO124" s="988"/>
      <c r="DP124" s="989"/>
      <c r="DQ124" s="990" t="s">
        <v>46</v>
      </c>
      <c r="DR124" s="988"/>
      <c r="DS124" s="988"/>
      <c r="DT124" s="988"/>
      <c r="DU124" s="989"/>
      <c r="DV124" s="991" t="s">
        <v>46</v>
      </c>
      <c r="DW124" s="992"/>
      <c r="DX124" s="992"/>
      <c r="DY124" s="992"/>
      <c r="DZ124" s="993"/>
    </row>
    <row r="125" spans="1:130" s="103" customFormat="1" ht="26.25" customHeight="1" x14ac:dyDescent="0.15">
      <c r="A125" s="1033"/>
      <c r="B125" s="925"/>
      <c r="C125" s="884" t="s">
        <v>316</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52" t="s">
        <v>46</v>
      </c>
      <c r="AB125" s="944"/>
      <c r="AC125" s="944"/>
      <c r="AD125" s="944"/>
      <c r="AE125" s="945"/>
      <c r="AF125" s="943" t="s">
        <v>46</v>
      </c>
      <c r="AG125" s="944"/>
      <c r="AH125" s="944"/>
      <c r="AI125" s="944"/>
      <c r="AJ125" s="945"/>
      <c r="AK125" s="943" t="s">
        <v>46</v>
      </c>
      <c r="AL125" s="944"/>
      <c r="AM125" s="944"/>
      <c r="AN125" s="944"/>
      <c r="AO125" s="945"/>
      <c r="AP125" s="953" t="s">
        <v>46</v>
      </c>
      <c r="AQ125" s="954"/>
      <c r="AR125" s="954"/>
      <c r="AS125" s="954"/>
      <c r="AT125" s="955"/>
      <c r="AU125" s="116"/>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2"/>
      <c r="BR125" s="112"/>
      <c r="BS125" s="112"/>
      <c r="BT125" s="112"/>
      <c r="BU125" s="112"/>
      <c r="BV125" s="112"/>
      <c r="BW125" s="112"/>
      <c r="BX125" s="112"/>
      <c r="BY125" s="112"/>
      <c r="BZ125" s="112"/>
      <c r="CA125" s="112"/>
      <c r="CB125" s="112"/>
      <c r="CC125" s="112"/>
      <c r="CD125" s="112"/>
      <c r="CE125" s="112"/>
      <c r="CF125" s="112"/>
      <c r="CG125" s="112"/>
      <c r="CH125" s="112"/>
      <c r="CI125" s="112"/>
      <c r="CJ125" s="111"/>
      <c r="CK125" s="1018" t="s">
        <v>315</v>
      </c>
      <c r="CL125" s="1002"/>
      <c r="CM125" s="1002"/>
      <c r="CN125" s="1002"/>
      <c r="CO125" s="1003"/>
      <c r="CP125" s="917" t="s">
        <v>314</v>
      </c>
      <c r="CQ125" s="899"/>
      <c r="CR125" s="899"/>
      <c r="CS125" s="899"/>
      <c r="CT125" s="899"/>
      <c r="CU125" s="899"/>
      <c r="CV125" s="899"/>
      <c r="CW125" s="899"/>
      <c r="CX125" s="899"/>
      <c r="CY125" s="899"/>
      <c r="CZ125" s="899"/>
      <c r="DA125" s="899"/>
      <c r="DB125" s="899"/>
      <c r="DC125" s="899"/>
      <c r="DD125" s="899"/>
      <c r="DE125" s="899"/>
      <c r="DF125" s="900"/>
      <c r="DG125" s="918" t="s">
        <v>46</v>
      </c>
      <c r="DH125" s="919"/>
      <c r="DI125" s="919"/>
      <c r="DJ125" s="919"/>
      <c r="DK125" s="919"/>
      <c r="DL125" s="919" t="s">
        <v>46</v>
      </c>
      <c r="DM125" s="919"/>
      <c r="DN125" s="919"/>
      <c r="DO125" s="919"/>
      <c r="DP125" s="919"/>
      <c r="DQ125" s="919" t="s">
        <v>46</v>
      </c>
      <c r="DR125" s="919"/>
      <c r="DS125" s="919"/>
      <c r="DT125" s="919"/>
      <c r="DU125" s="919"/>
      <c r="DV125" s="931" t="s">
        <v>46</v>
      </c>
      <c r="DW125" s="931"/>
      <c r="DX125" s="931"/>
      <c r="DY125" s="931"/>
      <c r="DZ125" s="932"/>
    </row>
    <row r="126" spans="1:130" s="103" customFormat="1" ht="26.25" customHeight="1" thickBot="1" x14ac:dyDescent="0.2">
      <c r="A126" s="1033"/>
      <c r="B126" s="925"/>
      <c r="C126" s="884" t="s">
        <v>313</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52" t="s">
        <v>46</v>
      </c>
      <c r="AB126" s="944"/>
      <c r="AC126" s="944"/>
      <c r="AD126" s="944"/>
      <c r="AE126" s="945"/>
      <c r="AF126" s="943" t="s">
        <v>46</v>
      </c>
      <c r="AG126" s="944"/>
      <c r="AH126" s="944"/>
      <c r="AI126" s="944"/>
      <c r="AJ126" s="945"/>
      <c r="AK126" s="943" t="s">
        <v>46</v>
      </c>
      <c r="AL126" s="944"/>
      <c r="AM126" s="944"/>
      <c r="AN126" s="944"/>
      <c r="AO126" s="945"/>
      <c r="AP126" s="953" t="s">
        <v>46</v>
      </c>
      <c r="AQ126" s="954"/>
      <c r="AR126" s="954"/>
      <c r="AS126" s="954"/>
      <c r="AT126" s="955"/>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3"/>
      <c r="CE126" s="113"/>
      <c r="CF126" s="113"/>
      <c r="CG126" s="112"/>
      <c r="CH126" s="112"/>
      <c r="CI126" s="112"/>
      <c r="CJ126" s="111"/>
      <c r="CK126" s="1019"/>
      <c r="CL126" s="1005"/>
      <c r="CM126" s="1005"/>
      <c r="CN126" s="1005"/>
      <c r="CO126" s="1006"/>
      <c r="CP126" s="914" t="s">
        <v>312</v>
      </c>
      <c r="CQ126" s="915"/>
      <c r="CR126" s="915"/>
      <c r="CS126" s="915"/>
      <c r="CT126" s="915"/>
      <c r="CU126" s="915"/>
      <c r="CV126" s="915"/>
      <c r="CW126" s="915"/>
      <c r="CX126" s="915"/>
      <c r="CY126" s="915"/>
      <c r="CZ126" s="915"/>
      <c r="DA126" s="915"/>
      <c r="DB126" s="915"/>
      <c r="DC126" s="915"/>
      <c r="DD126" s="915"/>
      <c r="DE126" s="915"/>
      <c r="DF126" s="916"/>
      <c r="DG126" s="887" t="s">
        <v>46</v>
      </c>
      <c r="DH126" s="872"/>
      <c r="DI126" s="872"/>
      <c r="DJ126" s="872"/>
      <c r="DK126" s="872"/>
      <c r="DL126" s="872" t="s">
        <v>46</v>
      </c>
      <c r="DM126" s="872"/>
      <c r="DN126" s="872"/>
      <c r="DO126" s="872"/>
      <c r="DP126" s="872"/>
      <c r="DQ126" s="872" t="s">
        <v>46</v>
      </c>
      <c r="DR126" s="872"/>
      <c r="DS126" s="872"/>
      <c r="DT126" s="872"/>
      <c r="DU126" s="872"/>
      <c r="DV126" s="873" t="s">
        <v>46</v>
      </c>
      <c r="DW126" s="873"/>
      <c r="DX126" s="873"/>
      <c r="DY126" s="873"/>
      <c r="DZ126" s="874"/>
    </row>
    <row r="127" spans="1:130" s="103" customFormat="1" ht="26.25" customHeight="1" x14ac:dyDescent="0.15">
      <c r="A127" s="1034"/>
      <c r="B127" s="927"/>
      <c r="C127" s="984" t="s">
        <v>311</v>
      </c>
      <c r="D127" s="985"/>
      <c r="E127" s="985"/>
      <c r="F127" s="985"/>
      <c r="G127" s="985"/>
      <c r="H127" s="985"/>
      <c r="I127" s="985"/>
      <c r="J127" s="985"/>
      <c r="K127" s="985"/>
      <c r="L127" s="985"/>
      <c r="M127" s="985"/>
      <c r="N127" s="985"/>
      <c r="O127" s="985"/>
      <c r="P127" s="985"/>
      <c r="Q127" s="985"/>
      <c r="R127" s="985"/>
      <c r="S127" s="985"/>
      <c r="T127" s="985"/>
      <c r="U127" s="985"/>
      <c r="V127" s="985"/>
      <c r="W127" s="985"/>
      <c r="X127" s="985"/>
      <c r="Y127" s="985"/>
      <c r="Z127" s="986"/>
      <c r="AA127" s="952" t="s">
        <v>46</v>
      </c>
      <c r="AB127" s="944"/>
      <c r="AC127" s="944"/>
      <c r="AD127" s="944"/>
      <c r="AE127" s="945"/>
      <c r="AF127" s="943" t="s">
        <v>46</v>
      </c>
      <c r="AG127" s="944"/>
      <c r="AH127" s="944"/>
      <c r="AI127" s="944"/>
      <c r="AJ127" s="945"/>
      <c r="AK127" s="943" t="s">
        <v>46</v>
      </c>
      <c r="AL127" s="944"/>
      <c r="AM127" s="944"/>
      <c r="AN127" s="944"/>
      <c r="AO127" s="945"/>
      <c r="AP127" s="953" t="s">
        <v>46</v>
      </c>
      <c r="AQ127" s="954"/>
      <c r="AR127" s="954"/>
      <c r="AS127" s="954"/>
      <c r="AT127" s="955"/>
      <c r="AU127" s="114"/>
      <c r="AV127" s="114"/>
      <c r="AW127" s="114"/>
      <c r="AX127" s="1058" t="s">
        <v>310</v>
      </c>
      <c r="AY127" s="1024"/>
      <c r="AZ127" s="1024"/>
      <c r="BA127" s="1024"/>
      <c r="BB127" s="1024"/>
      <c r="BC127" s="1024"/>
      <c r="BD127" s="1024"/>
      <c r="BE127" s="1025"/>
      <c r="BF127" s="1023" t="s">
        <v>309</v>
      </c>
      <c r="BG127" s="1024"/>
      <c r="BH127" s="1024"/>
      <c r="BI127" s="1024"/>
      <c r="BJ127" s="1024"/>
      <c r="BK127" s="1024"/>
      <c r="BL127" s="1025"/>
      <c r="BM127" s="1023" t="s">
        <v>308</v>
      </c>
      <c r="BN127" s="1024"/>
      <c r="BO127" s="1024"/>
      <c r="BP127" s="1024"/>
      <c r="BQ127" s="1024"/>
      <c r="BR127" s="1024"/>
      <c r="BS127" s="1025"/>
      <c r="BT127" s="1023" t="s">
        <v>307</v>
      </c>
      <c r="BU127" s="1024"/>
      <c r="BV127" s="1024"/>
      <c r="BW127" s="1024"/>
      <c r="BX127" s="1024"/>
      <c r="BY127" s="1024"/>
      <c r="BZ127" s="1035"/>
      <c r="CA127" s="114"/>
      <c r="CB127" s="114"/>
      <c r="CC127" s="114"/>
      <c r="CD127" s="113"/>
      <c r="CE127" s="113"/>
      <c r="CF127" s="113"/>
      <c r="CG127" s="112"/>
      <c r="CH127" s="112"/>
      <c r="CI127" s="112"/>
      <c r="CJ127" s="111"/>
      <c r="CK127" s="1019"/>
      <c r="CL127" s="1005"/>
      <c r="CM127" s="1005"/>
      <c r="CN127" s="1005"/>
      <c r="CO127" s="1006"/>
      <c r="CP127" s="914" t="s">
        <v>306</v>
      </c>
      <c r="CQ127" s="915"/>
      <c r="CR127" s="915"/>
      <c r="CS127" s="915"/>
      <c r="CT127" s="915"/>
      <c r="CU127" s="915"/>
      <c r="CV127" s="915"/>
      <c r="CW127" s="915"/>
      <c r="CX127" s="915"/>
      <c r="CY127" s="915"/>
      <c r="CZ127" s="915"/>
      <c r="DA127" s="915"/>
      <c r="DB127" s="915"/>
      <c r="DC127" s="915"/>
      <c r="DD127" s="915"/>
      <c r="DE127" s="915"/>
      <c r="DF127" s="916"/>
      <c r="DG127" s="887" t="s">
        <v>46</v>
      </c>
      <c r="DH127" s="872"/>
      <c r="DI127" s="872"/>
      <c r="DJ127" s="872"/>
      <c r="DK127" s="872"/>
      <c r="DL127" s="872" t="s">
        <v>46</v>
      </c>
      <c r="DM127" s="872"/>
      <c r="DN127" s="872"/>
      <c r="DO127" s="872"/>
      <c r="DP127" s="872"/>
      <c r="DQ127" s="872" t="s">
        <v>46</v>
      </c>
      <c r="DR127" s="872"/>
      <c r="DS127" s="872"/>
      <c r="DT127" s="872"/>
      <c r="DU127" s="872"/>
      <c r="DV127" s="873" t="s">
        <v>46</v>
      </c>
      <c r="DW127" s="873"/>
      <c r="DX127" s="873"/>
      <c r="DY127" s="873"/>
      <c r="DZ127" s="874"/>
    </row>
    <row r="128" spans="1:130" s="103" customFormat="1" ht="26.25" customHeight="1" thickBot="1" x14ac:dyDescent="0.2">
      <c r="A128" s="1036" t="s">
        <v>305</v>
      </c>
      <c r="B128" s="1037"/>
      <c r="C128" s="1037"/>
      <c r="D128" s="1037"/>
      <c r="E128" s="1037"/>
      <c r="F128" s="1037"/>
      <c r="G128" s="1037"/>
      <c r="H128" s="1037"/>
      <c r="I128" s="1037"/>
      <c r="J128" s="1037"/>
      <c r="K128" s="1037"/>
      <c r="L128" s="1037"/>
      <c r="M128" s="1037"/>
      <c r="N128" s="1037"/>
      <c r="O128" s="1037"/>
      <c r="P128" s="1037"/>
      <c r="Q128" s="1037"/>
      <c r="R128" s="1037"/>
      <c r="S128" s="1037"/>
      <c r="T128" s="1037"/>
      <c r="U128" s="1037"/>
      <c r="V128" s="1037"/>
      <c r="W128" s="1038" t="s">
        <v>304</v>
      </c>
      <c r="X128" s="1038"/>
      <c r="Y128" s="1038"/>
      <c r="Z128" s="1039"/>
      <c r="AA128" s="1040" t="s">
        <v>46</v>
      </c>
      <c r="AB128" s="1041"/>
      <c r="AC128" s="1041"/>
      <c r="AD128" s="1041"/>
      <c r="AE128" s="1042"/>
      <c r="AF128" s="1043" t="s">
        <v>46</v>
      </c>
      <c r="AG128" s="1041"/>
      <c r="AH128" s="1041"/>
      <c r="AI128" s="1041"/>
      <c r="AJ128" s="1042"/>
      <c r="AK128" s="1043" t="s">
        <v>46</v>
      </c>
      <c r="AL128" s="1041"/>
      <c r="AM128" s="1041"/>
      <c r="AN128" s="1041"/>
      <c r="AO128" s="1042"/>
      <c r="AP128" s="1044"/>
      <c r="AQ128" s="1045"/>
      <c r="AR128" s="1045"/>
      <c r="AS128" s="1045"/>
      <c r="AT128" s="1046"/>
      <c r="AU128" s="114"/>
      <c r="AV128" s="114"/>
      <c r="AW128" s="114"/>
      <c r="AX128" s="898" t="s">
        <v>303</v>
      </c>
      <c r="AY128" s="899"/>
      <c r="AZ128" s="899"/>
      <c r="BA128" s="899"/>
      <c r="BB128" s="899"/>
      <c r="BC128" s="899"/>
      <c r="BD128" s="899"/>
      <c r="BE128" s="900"/>
      <c r="BF128" s="1047" t="s">
        <v>46</v>
      </c>
      <c r="BG128" s="1048"/>
      <c r="BH128" s="1048"/>
      <c r="BI128" s="1048"/>
      <c r="BJ128" s="1048"/>
      <c r="BK128" s="1048"/>
      <c r="BL128" s="1049"/>
      <c r="BM128" s="1047">
        <v>15</v>
      </c>
      <c r="BN128" s="1048"/>
      <c r="BO128" s="1048"/>
      <c r="BP128" s="1048"/>
      <c r="BQ128" s="1048"/>
      <c r="BR128" s="1048"/>
      <c r="BS128" s="1049"/>
      <c r="BT128" s="1047">
        <v>20</v>
      </c>
      <c r="BU128" s="1048"/>
      <c r="BV128" s="1048"/>
      <c r="BW128" s="1048"/>
      <c r="BX128" s="1048"/>
      <c r="BY128" s="1048"/>
      <c r="BZ128" s="1050"/>
      <c r="CA128" s="113"/>
      <c r="CB128" s="113"/>
      <c r="CC128" s="113"/>
      <c r="CD128" s="113"/>
      <c r="CE128" s="113"/>
      <c r="CF128" s="113"/>
      <c r="CG128" s="112"/>
      <c r="CH128" s="112"/>
      <c r="CI128" s="112"/>
      <c r="CJ128" s="111"/>
      <c r="CK128" s="1020"/>
      <c r="CL128" s="1021"/>
      <c r="CM128" s="1021"/>
      <c r="CN128" s="1021"/>
      <c r="CO128" s="1022"/>
      <c r="CP128" s="1051" t="s">
        <v>302</v>
      </c>
      <c r="CQ128" s="1052"/>
      <c r="CR128" s="1052"/>
      <c r="CS128" s="1052"/>
      <c r="CT128" s="1052"/>
      <c r="CU128" s="1052"/>
      <c r="CV128" s="1052"/>
      <c r="CW128" s="1052"/>
      <c r="CX128" s="1052"/>
      <c r="CY128" s="1052"/>
      <c r="CZ128" s="1052"/>
      <c r="DA128" s="1052"/>
      <c r="DB128" s="1052"/>
      <c r="DC128" s="1052"/>
      <c r="DD128" s="1052"/>
      <c r="DE128" s="1052"/>
      <c r="DF128" s="1053"/>
      <c r="DG128" s="1054" t="s">
        <v>46</v>
      </c>
      <c r="DH128" s="1055"/>
      <c r="DI128" s="1055"/>
      <c r="DJ128" s="1055"/>
      <c r="DK128" s="1055"/>
      <c r="DL128" s="1055" t="s">
        <v>46</v>
      </c>
      <c r="DM128" s="1055"/>
      <c r="DN128" s="1055"/>
      <c r="DO128" s="1055"/>
      <c r="DP128" s="1055"/>
      <c r="DQ128" s="1055" t="s">
        <v>46</v>
      </c>
      <c r="DR128" s="1055"/>
      <c r="DS128" s="1055"/>
      <c r="DT128" s="1055"/>
      <c r="DU128" s="1055"/>
      <c r="DV128" s="1056" t="s">
        <v>46</v>
      </c>
      <c r="DW128" s="1056"/>
      <c r="DX128" s="1056"/>
      <c r="DY128" s="1056"/>
      <c r="DZ128" s="1057"/>
    </row>
    <row r="129" spans="1:131" s="103" customFormat="1" ht="26.25" customHeight="1" x14ac:dyDescent="0.15">
      <c r="A129" s="933" t="s">
        <v>119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59" t="s">
        <v>301</v>
      </c>
      <c r="X129" s="1060"/>
      <c r="Y129" s="1060"/>
      <c r="Z129" s="1061"/>
      <c r="AA129" s="952">
        <v>1217560</v>
      </c>
      <c r="AB129" s="944"/>
      <c r="AC129" s="944"/>
      <c r="AD129" s="944"/>
      <c r="AE129" s="945"/>
      <c r="AF129" s="943">
        <v>1282205</v>
      </c>
      <c r="AG129" s="944"/>
      <c r="AH129" s="944"/>
      <c r="AI129" s="944"/>
      <c r="AJ129" s="945"/>
      <c r="AK129" s="943">
        <v>1222103</v>
      </c>
      <c r="AL129" s="944"/>
      <c r="AM129" s="944"/>
      <c r="AN129" s="944"/>
      <c r="AO129" s="945"/>
      <c r="AP129" s="1062"/>
      <c r="AQ129" s="1063"/>
      <c r="AR129" s="1063"/>
      <c r="AS129" s="1063"/>
      <c r="AT129" s="1064"/>
      <c r="AU129" s="110"/>
      <c r="AV129" s="110"/>
      <c r="AW129" s="110"/>
      <c r="AX129" s="1065" t="s">
        <v>300</v>
      </c>
      <c r="AY129" s="915"/>
      <c r="AZ129" s="915"/>
      <c r="BA129" s="915"/>
      <c r="BB129" s="915"/>
      <c r="BC129" s="915"/>
      <c r="BD129" s="915"/>
      <c r="BE129" s="916"/>
      <c r="BF129" s="1066" t="s">
        <v>46</v>
      </c>
      <c r="BG129" s="1067"/>
      <c r="BH129" s="1067"/>
      <c r="BI129" s="1067"/>
      <c r="BJ129" s="1067"/>
      <c r="BK129" s="1067"/>
      <c r="BL129" s="1068"/>
      <c r="BM129" s="1066">
        <v>20</v>
      </c>
      <c r="BN129" s="1067"/>
      <c r="BO129" s="1067"/>
      <c r="BP129" s="1067"/>
      <c r="BQ129" s="1067"/>
      <c r="BR129" s="1067"/>
      <c r="BS129" s="1068"/>
      <c r="BT129" s="1066">
        <v>30</v>
      </c>
      <c r="BU129" s="1069"/>
      <c r="BV129" s="1069"/>
      <c r="BW129" s="1069"/>
      <c r="BX129" s="1069"/>
      <c r="BY129" s="1069"/>
      <c r="BZ129" s="1070"/>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7"/>
      <c r="DQ129" s="107"/>
      <c r="DR129" s="107"/>
      <c r="DS129" s="107"/>
      <c r="DT129" s="107"/>
      <c r="DU129" s="107"/>
      <c r="DV129" s="107"/>
      <c r="DW129" s="107"/>
      <c r="DX129" s="107"/>
      <c r="DY129" s="107"/>
      <c r="DZ129" s="104"/>
    </row>
    <row r="130" spans="1:131" s="103" customFormat="1" ht="26.25" customHeight="1" x14ac:dyDescent="0.15">
      <c r="A130" s="933" t="s">
        <v>299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59" t="s">
        <v>298</v>
      </c>
      <c r="X130" s="1060"/>
      <c r="Y130" s="1060"/>
      <c r="Z130" s="1061"/>
      <c r="AA130" s="952">
        <v>202522</v>
      </c>
      <c r="AB130" s="944"/>
      <c r="AC130" s="944"/>
      <c r="AD130" s="944"/>
      <c r="AE130" s="945"/>
      <c r="AF130" s="943">
        <v>202693</v>
      </c>
      <c r="AG130" s="944"/>
      <c r="AH130" s="944"/>
      <c r="AI130" s="944"/>
      <c r="AJ130" s="945"/>
      <c r="AK130" s="943">
        <v>203610</v>
      </c>
      <c r="AL130" s="944"/>
      <c r="AM130" s="944"/>
      <c r="AN130" s="944"/>
      <c r="AO130" s="945"/>
      <c r="AP130" s="1062"/>
      <c r="AQ130" s="1063"/>
      <c r="AR130" s="1063"/>
      <c r="AS130" s="1063"/>
      <c r="AT130" s="1064"/>
      <c r="AU130" s="110"/>
      <c r="AV130" s="110"/>
      <c r="AW130" s="110"/>
      <c r="AX130" s="1065" t="s">
        <v>297</v>
      </c>
      <c r="AY130" s="915"/>
      <c r="AZ130" s="915"/>
      <c r="BA130" s="915"/>
      <c r="BB130" s="915"/>
      <c r="BC130" s="915"/>
      <c r="BD130" s="915"/>
      <c r="BE130" s="916"/>
      <c r="BF130" s="1071">
        <v>-3</v>
      </c>
      <c r="BG130" s="1072"/>
      <c r="BH130" s="1072"/>
      <c r="BI130" s="1072"/>
      <c r="BJ130" s="1072"/>
      <c r="BK130" s="1072"/>
      <c r="BL130" s="1073"/>
      <c r="BM130" s="1071">
        <v>25</v>
      </c>
      <c r="BN130" s="1072"/>
      <c r="BO130" s="1072"/>
      <c r="BP130" s="1072"/>
      <c r="BQ130" s="1072"/>
      <c r="BR130" s="1072"/>
      <c r="BS130" s="1073"/>
      <c r="BT130" s="1071">
        <v>35</v>
      </c>
      <c r="BU130" s="1074"/>
      <c r="BV130" s="1074"/>
      <c r="BW130" s="1074"/>
      <c r="BX130" s="1074"/>
      <c r="BY130" s="1074"/>
      <c r="BZ130" s="107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7"/>
      <c r="DQ130" s="107"/>
      <c r="DR130" s="107"/>
      <c r="DS130" s="107"/>
      <c r="DT130" s="107"/>
      <c r="DU130" s="107"/>
      <c r="DV130" s="107"/>
      <c r="DW130" s="107"/>
      <c r="DX130" s="107"/>
      <c r="DY130" s="107"/>
      <c r="DZ130" s="104"/>
    </row>
    <row r="131" spans="1:131" s="103" customFormat="1" ht="26.25" customHeight="1" thickBot="1" x14ac:dyDescent="0.2">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296</v>
      </c>
      <c r="X131" s="1079"/>
      <c r="Y131" s="1079"/>
      <c r="Z131" s="1080"/>
      <c r="AA131" s="987">
        <v>1015038</v>
      </c>
      <c r="AB131" s="988"/>
      <c r="AC131" s="988"/>
      <c r="AD131" s="988"/>
      <c r="AE131" s="989"/>
      <c r="AF131" s="990">
        <v>1079512</v>
      </c>
      <c r="AG131" s="988"/>
      <c r="AH131" s="988"/>
      <c r="AI131" s="988"/>
      <c r="AJ131" s="989"/>
      <c r="AK131" s="990">
        <v>1018493</v>
      </c>
      <c r="AL131" s="988"/>
      <c r="AM131" s="988"/>
      <c r="AN131" s="988"/>
      <c r="AO131" s="989"/>
      <c r="AP131" s="1081"/>
      <c r="AQ131" s="1082"/>
      <c r="AR131" s="1082"/>
      <c r="AS131" s="1082"/>
      <c r="AT131" s="1083"/>
      <c r="AU131" s="110"/>
      <c r="AV131" s="110"/>
      <c r="AW131" s="110"/>
      <c r="AX131" s="1107" t="s">
        <v>295</v>
      </c>
      <c r="AY131" s="1052"/>
      <c r="AZ131" s="1052"/>
      <c r="BA131" s="1052"/>
      <c r="BB131" s="1052"/>
      <c r="BC131" s="1052"/>
      <c r="BD131" s="1052"/>
      <c r="BE131" s="1053"/>
      <c r="BF131" s="1084" t="s">
        <v>46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7"/>
      <c r="DQ131" s="107"/>
      <c r="DR131" s="107"/>
      <c r="DS131" s="107"/>
      <c r="DT131" s="107"/>
      <c r="DU131" s="107"/>
      <c r="DV131" s="107"/>
      <c r="DW131" s="107"/>
      <c r="DX131" s="107"/>
      <c r="DY131" s="107"/>
      <c r="DZ131" s="104"/>
    </row>
    <row r="132" spans="1:131" s="103" customFormat="1" ht="26.25" customHeight="1" x14ac:dyDescent="0.15">
      <c r="A132" s="1090" t="s">
        <v>294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293</v>
      </c>
      <c r="W132" s="1094"/>
      <c r="X132" s="1094"/>
      <c r="Y132" s="1094"/>
      <c r="Z132" s="1095"/>
      <c r="AA132" s="1096">
        <v>-2.28730353</v>
      </c>
      <c r="AB132" s="1097"/>
      <c r="AC132" s="1097"/>
      <c r="AD132" s="1097"/>
      <c r="AE132" s="1098"/>
      <c r="AF132" s="1099">
        <v>-2.4946457290000001</v>
      </c>
      <c r="AG132" s="1097"/>
      <c r="AH132" s="1097"/>
      <c r="AI132" s="1097"/>
      <c r="AJ132" s="1098"/>
      <c r="AK132" s="1099">
        <v>-4.3410214900000001</v>
      </c>
      <c r="AL132" s="1097"/>
      <c r="AM132" s="1097"/>
      <c r="AN132" s="1097"/>
      <c r="AO132" s="1098"/>
      <c r="AP132" s="981"/>
      <c r="AQ132" s="982"/>
      <c r="AR132" s="982"/>
      <c r="AS132" s="982"/>
      <c r="AT132" s="1100"/>
      <c r="AU132" s="109"/>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8"/>
      <c r="BT132" s="107"/>
      <c r="BU132" s="107"/>
      <c r="BV132" s="107"/>
      <c r="BW132" s="107"/>
      <c r="BX132" s="107"/>
      <c r="BY132" s="107"/>
      <c r="BZ132" s="107"/>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4"/>
      <c r="DQ132" s="104"/>
      <c r="DR132" s="104"/>
      <c r="DS132" s="104"/>
      <c r="DT132" s="104"/>
      <c r="DU132" s="104"/>
      <c r="DV132" s="104"/>
      <c r="DW132" s="104"/>
      <c r="DX132" s="104"/>
      <c r="DY132" s="104"/>
      <c r="DZ132" s="104"/>
    </row>
    <row r="133" spans="1:131" s="103"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292</v>
      </c>
      <c r="W133" s="1101"/>
      <c r="X133" s="1101"/>
      <c r="Y133" s="1101"/>
      <c r="Z133" s="1102"/>
      <c r="AA133" s="1103">
        <v>-1.8</v>
      </c>
      <c r="AB133" s="1104"/>
      <c r="AC133" s="1104"/>
      <c r="AD133" s="1104"/>
      <c r="AE133" s="1105"/>
      <c r="AF133" s="1103">
        <v>-2.2999999999999998</v>
      </c>
      <c r="AG133" s="1104"/>
      <c r="AH133" s="1104"/>
      <c r="AI133" s="1104"/>
      <c r="AJ133" s="1105"/>
      <c r="AK133" s="1103">
        <v>-3</v>
      </c>
      <c r="AL133" s="1104"/>
      <c r="AM133" s="1104"/>
      <c r="AN133" s="1104"/>
      <c r="AO133" s="1105"/>
      <c r="AP133" s="1015"/>
      <c r="AQ133" s="1016"/>
      <c r="AR133" s="1016"/>
      <c r="AS133" s="1016"/>
      <c r="AT133" s="1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4"/>
      <c r="DQ133" s="104"/>
      <c r="DR133" s="104"/>
      <c r="DS133" s="104"/>
      <c r="DT133" s="104"/>
      <c r="DU133" s="104"/>
      <c r="DV133" s="104"/>
      <c r="DW133" s="104"/>
      <c r="DX133" s="104"/>
      <c r="DY133" s="104"/>
      <c r="DZ133" s="104"/>
    </row>
    <row r="134" spans="1:131" s="102" customFormat="1" ht="11.25" customHeight="1" x14ac:dyDescent="0.1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6"/>
      <c r="AV134" s="106"/>
      <c r="AW134" s="106"/>
      <c r="AX134" s="106"/>
      <c r="AY134" s="106"/>
      <c r="AZ134" s="106"/>
      <c r="BA134" s="106"/>
      <c r="BB134" s="106"/>
      <c r="BC134" s="106"/>
      <c r="BD134" s="106"/>
      <c r="BE134" s="106"/>
      <c r="BF134" s="106"/>
      <c r="BG134" s="106"/>
      <c r="BH134" s="106"/>
      <c r="BI134" s="106"/>
      <c r="BJ134" s="106"/>
      <c r="BK134" s="106"/>
      <c r="BL134" s="106"/>
      <c r="BM134" s="106"/>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4"/>
      <c r="DQ134" s="104"/>
      <c r="DR134" s="104"/>
      <c r="DS134" s="104"/>
      <c r="DT134" s="104"/>
      <c r="DU134" s="104"/>
      <c r="DV134" s="104"/>
      <c r="DW134" s="104"/>
      <c r="DX134" s="104"/>
      <c r="DY134" s="104"/>
      <c r="DZ134" s="104"/>
      <c r="EA134" s="103"/>
    </row>
    <row r="135" spans="1:131" ht="14.25" hidden="1" x14ac:dyDescent="0.15">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row>
    <row r="136" spans="1:131" hidden="1" x14ac:dyDescent="0.15"/>
  </sheetData>
  <sheetProtection password="851F"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V59:DZ59"/>
    <mergeCell ref="DV60:DZ60"/>
    <mergeCell ref="AK59:AO59"/>
    <mergeCell ref="AP59:AT59"/>
    <mergeCell ref="AU59:AY59"/>
    <mergeCell ref="AZ59:BD59"/>
    <mergeCell ref="DV61:DZ61"/>
    <mergeCell ref="CW62:DA62"/>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DL61:DP61"/>
    <mergeCell ref="DQ61:DU61"/>
    <mergeCell ref="CR62:CV62"/>
    <mergeCell ref="DL63:DP63"/>
    <mergeCell ref="DQ63:DU63"/>
    <mergeCell ref="DV63:DZ63"/>
    <mergeCell ref="B62:P62"/>
    <mergeCell ref="Q62:U62"/>
    <mergeCell ref="V62:Z62"/>
    <mergeCell ref="AA62:AE62"/>
    <mergeCell ref="DB62:DF62"/>
    <mergeCell ref="DG62:DK62"/>
    <mergeCell ref="DL62:DP62"/>
    <mergeCell ref="DQ62:DU62"/>
    <mergeCell ref="DV62:DZ62"/>
    <mergeCell ref="BE62:BI62"/>
    <mergeCell ref="BJ62:BN62"/>
    <mergeCell ref="BS62:CG62"/>
    <mergeCell ref="CH62:CL62"/>
    <mergeCell ref="CM62:CQ62"/>
    <mergeCell ref="B63:P63"/>
    <mergeCell ref="Q63:U63"/>
    <mergeCell ref="V63:Z63"/>
    <mergeCell ref="AA63:AE63"/>
    <mergeCell ref="AF63:AJ63"/>
    <mergeCell ref="AK63:AO63"/>
    <mergeCell ref="BJ63:BN63"/>
    <mergeCell ref="BS63:CG63"/>
    <mergeCell ref="AF62:AJ62"/>
    <mergeCell ref="AK62:AO62"/>
    <mergeCell ref="AP62:AT62"/>
    <mergeCell ref="AU62:AY62"/>
    <mergeCell ref="AZ62:BD62"/>
    <mergeCell ref="CM58:CQ58"/>
    <mergeCell ref="DB59:DF59"/>
    <mergeCell ref="DG59:DK59"/>
    <mergeCell ref="BS59:CG59"/>
    <mergeCell ref="CH59:CL59"/>
    <mergeCell ref="CM59:CQ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AU61:AY61"/>
    <mergeCell ref="AZ61:BD61"/>
    <mergeCell ref="BE61:BI61"/>
    <mergeCell ref="BS61:CG61"/>
    <mergeCell ref="CH61:CL61"/>
    <mergeCell ref="CM61:CQ61"/>
    <mergeCell ref="CR61:CV61"/>
    <mergeCell ref="CW61:DA61"/>
    <mergeCell ref="DB61:DF61"/>
    <mergeCell ref="DG61:DK61"/>
    <mergeCell ref="BS57:CG57"/>
    <mergeCell ref="DV57:DZ57"/>
    <mergeCell ref="B58:P58"/>
    <mergeCell ref="Q58:U58"/>
    <mergeCell ref="V58:Z58"/>
    <mergeCell ref="AA58:AE58"/>
    <mergeCell ref="AF58:AJ58"/>
    <mergeCell ref="AK58:AO58"/>
    <mergeCell ref="AP58:AT58"/>
    <mergeCell ref="CH57:CL57"/>
    <mergeCell ref="CM57:CQ57"/>
    <mergeCell ref="CR59:CV59"/>
    <mergeCell ref="CW59:DA59"/>
    <mergeCell ref="AP60:AT60"/>
    <mergeCell ref="AU60:AY60"/>
    <mergeCell ref="AZ60:BD60"/>
    <mergeCell ref="BE60:BI60"/>
    <mergeCell ref="BS60:CG60"/>
    <mergeCell ref="DL59:DP59"/>
    <mergeCell ref="DQ59:DU59"/>
    <mergeCell ref="DL57:DP57"/>
    <mergeCell ref="DQ57:DU57"/>
    <mergeCell ref="B60:P60"/>
    <mergeCell ref="Q60:U60"/>
    <mergeCell ref="V60:Z60"/>
    <mergeCell ref="AA60:AE60"/>
    <mergeCell ref="AF60:AJ60"/>
    <mergeCell ref="BE59:BI59"/>
    <mergeCell ref="CW60:DA60"/>
    <mergeCell ref="DB60:DF60"/>
    <mergeCell ref="DG60:DK60"/>
    <mergeCell ref="AK60:AO60"/>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476</v>
      </c>
      <c r="B5" s="8"/>
      <c r="C5" s="8"/>
      <c r="D5" s="8"/>
      <c r="E5" s="8"/>
      <c r="F5" s="8"/>
      <c r="G5" s="8"/>
      <c r="H5" s="8"/>
      <c r="I5" s="8"/>
      <c r="J5" s="8"/>
      <c r="K5" s="8"/>
      <c r="L5" s="8"/>
      <c r="M5" s="8"/>
      <c r="N5" s="8"/>
      <c r="O5" s="10"/>
    </row>
    <row r="6" spans="1:16" ht="13.5" x14ac:dyDescent="0.15">
      <c r="A6" s="12"/>
      <c r="B6" s="4"/>
      <c r="C6" s="4"/>
      <c r="D6" s="4"/>
      <c r="E6" s="4"/>
      <c r="F6" s="4"/>
      <c r="G6" s="206" t="s">
        <v>475</v>
      </c>
      <c r="H6" s="206"/>
      <c r="I6" s="206"/>
      <c r="J6" s="206"/>
      <c r="K6" s="4"/>
      <c r="L6" s="4"/>
      <c r="M6" s="4"/>
      <c r="N6" s="4"/>
    </row>
    <row r="7" spans="1:16" ht="13.5" x14ac:dyDescent="0.15">
      <c r="A7" s="12"/>
      <c r="B7" s="4"/>
      <c r="C7" s="4"/>
      <c r="D7" s="4"/>
      <c r="E7" s="4"/>
      <c r="F7" s="4"/>
      <c r="G7" s="205"/>
      <c r="H7" s="204"/>
      <c r="I7" s="204"/>
      <c r="J7" s="203"/>
      <c r="K7" s="1111" t="s">
        <v>440</v>
      </c>
      <c r="L7" s="202"/>
      <c r="M7" s="201" t="s">
        <v>457</v>
      </c>
      <c r="N7" s="200"/>
    </row>
    <row r="8" spans="1:16" ht="13.5" x14ac:dyDescent="0.15">
      <c r="A8" s="12"/>
      <c r="B8" s="4"/>
      <c r="C8" s="4"/>
      <c r="D8" s="4"/>
      <c r="E8" s="4"/>
      <c r="F8" s="4"/>
      <c r="G8" s="199"/>
      <c r="H8" s="198"/>
      <c r="I8" s="198"/>
      <c r="J8" s="197"/>
      <c r="K8" s="1112"/>
      <c r="L8" s="196" t="s">
        <v>456</v>
      </c>
      <c r="M8" s="195" t="s">
        <v>455</v>
      </c>
      <c r="N8" s="194" t="s">
        <v>454</v>
      </c>
    </row>
    <row r="9" spans="1:16" ht="13.5" x14ac:dyDescent="0.15">
      <c r="A9" s="12"/>
      <c r="B9" s="4"/>
      <c r="C9" s="4"/>
      <c r="D9" s="4"/>
      <c r="E9" s="4"/>
      <c r="F9" s="4"/>
      <c r="G9" s="1113" t="s">
        <v>474</v>
      </c>
      <c r="H9" s="1114"/>
      <c r="I9" s="1114"/>
      <c r="J9" s="1115"/>
      <c r="K9" s="235">
        <v>377718</v>
      </c>
      <c r="L9" s="234">
        <v>279999</v>
      </c>
      <c r="M9" s="233">
        <v>189696</v>
      </c>
      <c r="N9" s="232">
        <v>47.6</v>
      </c>
    </row>
    <row r="10" spans="1:16" ht="13.5" x14ac:dyDescent="0.15">
      <c r="A10" s="12"/>
      <c r="B10" s="4"/>
      <c r="C10" s="4"/>
      <c r="D10" s="4"/>
      <c r="E10" s="4"/>
      <c r="F10" s="4"/>
      <c r="G10" s="1113" t="s">
        <v>473</v>
      </c>
      <c r="H10" s="1114"/>
      <c r="I10" s="1114"/>
      <c r="J10" s="1115"/>
      <c r="K10" s="231">
        <v>21630</v>
      </c>
      <c r="L10" s="230">
        <v>16034</v>
      </c>
      <c r="M10" s="229">
        <v>21936</v>
      </c>
      <c r="N10" s="228">
        <v>-26.9</v>
      </c>
    </row>
    <row r="11" spans="1:16" ht="13.5" customHeight="1" x14ac:dyDescent="0.15">
      <c r="A11" s="12"/>
      <c r="B11" s="4"/>
      <c r="C11" s="4"/>
      <c r="D11" s="4"/>
      <c r="E11" s="4"/>
      <c r="F11" s="4"/>
      <c r="G11" s="1113" t="s">
        <v>472</v>
      </c>
      <c r="H11" s="1114"/>
      <c r="I11" s="1114"/>
      <c r="J11" s="1115"/>
      <c r="K11" s="231">
        <v>46170</v>
      </c>
      <c r="L11" s="230">
        <v>34225</v>
      </c>
      <c r="M11" s="229">
        <v>29437</v>
      </c>
      <c r="N11" s="228">
        <v>16.3</v>
      </c>
    </row>
    <row r="12" spans="1:16" ht="13.5" customHeight="1" x14ac:dyDescent="0.15">
      <c r="A12" s="12"/>
      <c r="B12" s="4"/>
      <c r="C12" s="4"/>
      <c r="D12" s="4"/>
      <c r="E12" s="4"/>
      <c r="F12" s="4"/>
      <c r="G12" s="1113" t="s">
        <v>471</v>
      </c>
      <c r="H12" s="1114"/>
      <c r="I12" s="1114"/>
      <c r="J12" s="1115"/>
      <c r="K12" s="231" t="s">
        <v>445</v>
      </c>
      <c r="L12" s="230" t="s">
        <v>445</v>
      </c>
      <c r="M12" s="229">
        <v>3160</v>
      </c>
      <c r="N12" s="228" t="s">
        <v>445</v>
      </c>
    </row>
    <row r="13" spans="1:16" ht="13.5" customHeight="1" x14ac:dyDescent="0.15">
      <c r="A13" s="12"/>
      <c r="B13" s="4"/>
      <c r="C13" s="4"/>
      <c r="D13" s="4"/>
      <c r="E13" s="4"/>
      <c r="F13" s="4"/>
      <c r="G13" s="1113" t="s">
        <v>470</v>
      </c>
      <c r="H13" s="1114"/>
      <c r="I13" s="1114"/>
      <c r="J13" s="1115"/>
      <c r="K13" s="231" t="s">
        <v>445</v>
      </c>
      <c r="L13" s="230" t="s">
        <v>445</v>
      </c>
      <c r="M13" s="229" t="s">
        <v>445</v>
      </c>
      <c r="N13" s="228" t="s">
        <v>445</v>
      </c>
    </row>
    <row r="14" spans="1:16" ht="13.5" customHeight="1" x14ac:dyDescent="0.15">
      <c r="A14" s="12"/>
      <c r="B14" s="4"/>
      <c r="C14" s="4"/>
      <c r="D14" s="4"/>
      <c r="E14" s="4"/>
      <c r="F14" s="4"/>
      <c r="G14" s="1113" t="s">
        <v>469</v>
      </c>
      <c r="H14" s="1114"/>
      <c r="I14" s="1114"/>
      <c r="J14" s="1115"/>
      <c r="K14" s="231">
        <v>4539</v>
      </c>
      <c r="L14" s="230">
        <v>3365</v>
      </c>
      <c r="M14" s="229">
        <v>9091</v>
      </c>
      <c r="N14" s="228">
        <v>-63</v>
      </c>
    </row>
    <row r="15" spans="1:16" ht="13.5" customHeight="1" x14ac:dyDescent="0.15">
      <c r="A15" s="12"/>
      <c r="B15" s="4"/>
      <c r="C15" s="4"/>
      <c r="D15" s="4"/>
      <c r="E15" s="4"/>
      <c r="F15" s="4"/>
      <c r="G15" s="1113" t="s">
        <v>468</v>
      </c>
      <c r="H15" s="1114"/>
      <c r="I15" s="1114"/>
      <c r="J15" s="1115"/>
      <c r="K15" s="231" t="s">
        <v>445</v>
      </c>
      <c r="L15" s="230" t="s">
        <v>445</v>
      </c>
      <c r="M15" s="229">
        <v>4470</v>
      </c>
      <c r="N15" s="228" t="s">
        <v>445</v>
      </c>
    </row>
    <row r="16" spans="1:16" ht="13.5" x14ac:dyDescent="0.15">
      <c r="A16" s="12"/>
      <c r="B16" s="4"/>
      <c r="C16" s="4"/>
      <c r="D16" s="4"/>
      <c r="E16" s="4"/>
      <c r="F16" s="4"/>
      <c r="G16" s="1116" t="s">
        <v>467</v>
      </c>
      <c r="H16" s="1117"/>
      <c r="I16" s="1117"/>
      <c r="J16" s="1118"/>
      <c r="K16" s="230">
        <v>-39156</v>
      </c>
      <c r="L16" s="230">
        <v>-29026</v>
      </c>
      <c r="M16" s="229">
        <v>-19414</v>
      </c>
      <c r="N16" s="228">
        <v>49.5</v>
      </c>
    </row>
    <row r="17" spans="1:16" ht="13.5" x14ac:dyDescent="0.15">
      <c r="A17" s="12"/>
      <c r="B17" s="4"/>
      <c r="C17" s="4"/>
      <c r="D17" s="4"/>
      <c r="E17" s="4"/>
      <c r="F17" s="4"/>
      <c r="G17" s="1116" t="s">
        <v>42</v>
      </c>
      <c r="H17" s="1117"/>
      <c r="I17" s="1117"/>
      <c r="J17" s="1118"/>
      <c r="K17" s="230">
        <v>410901</v>
      </c>
      <c r="L17" s="230">
        <v>304597</v>
      </c>
      <c r="M17" s="229">
        <v>238376</v>
      </c>
      <c r="N17" s="228">
        <v>27.8</v>
      </c>
    </row>
    <row r="18" spans="1:16" ht="13.5" x14ac:dyDescent="0.15">
      <c r="A18" s="12"/>
      <c r="B18" s="4"/>
      <c r="C18" s="4"/>
      <c r="D18" s="4"/>
      <c r="E18" s="4"/>
      <c r="F18" s="4"/>
      <c r="G18" s="4"/>
      <c r="H18" s="4"/>
      <c r="I18" s="4"/>
      <c r="J18" s="4"/>
      <c r="K18" s="4"/>
      <c r="L18" s="4"/>
      <c r="M18" s="181"/>
      <c r="N18" s="181"/>
    </row>
    <row r="19" spans="1:16" ht="13.5" x14ac:dyDescent="0.15">
      <c r="A19" s="12"/>
      <c r="B19" s="4"/>
      <c r="C19" s="4"/>
      <c r="D19" s="4"/>
      <c r="E19" s="4"/>
      <c r="F19" s="4"/>
      <c r="G19" s="4" t="s">
        <v>466</v>
      </c>
      <c r="H19" s="4"/>
      <c r="I19" s="4"/>
      <c r="J19" s="4"/>
      <c r="K19" s="4"/>
      <c r="L19" s="4"/>
      <c r="M19" s="4"/>
      <c r="N19" s="4"/>
    </row>
    <row r="20" spans="1:16" ht="13.5" x14ac:dyDescent="0.15">
      <c r="A20" s="12"/>
      <c r="B20" s="4"/>
      <c r="C20" s="4"/>
      <c r="D20" s="4"/>
      <c r="E20" s="4"/>
      <c r="F20" s="4"/>
      <c r="G20" s="227"/>
      <c r="H20" s="226"/>
      <c r="I20" s="226"/>
      <c r="J20" s="225"/>
      <c r="K20" s="224" t="s">
        <v>465</v>
      </c>
      <c r="L20" s="223" t="s">
        <v>464</v>
      </c>
      <c r="M20" s="222" t="s">
        <v>463</v>
      </c>
      <c r="N20" s="221"/>
    </row>
    <row r="21" spans="1:16" s="208" customFormat="1" ht="13.5" x14ac:dyDescent="0.15">
      <c r="A21" s="209"/>
      <c r="B21" s="206"/>
      <c r="C21" s="206"/>
      <c r="D21" s="206"/>
      <c r="E21" s="206"/>
      <c r="F21" s="206"/>
      <c r="G21" s="1108" t="s">
        <v>462</v>
      </c>
      <c r="H21" s="1109"/>
      <c r="I21" s="1109"/>
      <c r="J21" s="1110"/>
      <c r="K21" s="220">
        <v>30.39</v>
      </c>
      <c r="L21" s="219">
        <v>21.75</v>
      </c>
      <c r="M21" s="218">
        <v>8.64</v>
      </c>
      <c r="N21" s="206"/>
      <c r="O21" s="214"/>
      <c r="P21" s="209"/>
    </row>
    <row r="22" spans="1:16" s="208" customFormat="1" ht="13.5" x14ac:dyDescent="0.15">
      <c r="A22" s="209"/>
      <c r="B22" s="206"/>
      <c r="C22" s="206"/>
      <c r="D22" s="206"/>
      <c r="E22" s="206"/>
      <c r="F22" s="206"/>
      <c r="G22" s="1108" t="s">
        <v>461</v>
      </c>
      <c r="H22" s="1109"/>
      <c r="I22" s="1109"/>
      <c r="J22" s="1110"/>
      <c r="K22" s="217">
        <v>97</v>
      </c>
      <c r="L22" s="216">
        <v>95.2</v>
      </c>
      <c r="M22" s="215">
        <v>1.8</v>
      </c>
      <c r="N22" s="181"/>
      <c r="O22" s="214"/>
      <c r="P22" s="209"/>
    </row>
    <row r="23" spans="1:16" s="208" customFormat="1" ht="13.5" x14ac:dyDescent="0.15">
      <c r="A23" s="209"/>
      <c r="B23" s="206"/>
      <c r="C23" s="206"/>
      <c r="D23" s="206"/>
      <c r="E23" s="206"/>
      <c r="F23" s="206"/>
      <c r="G23" s="206"/>
      <c r="H23" s="206"/>
      <c r="I23" s="206"/>
      <c r="J23" s="206"/>
      <c r="K23" s="206"/>
      <c r="L23" s="181"/>
      <c r="M23" s="181"/>
      <c r="N23" s="181"/>
      <c r="O23" s="214"/>
      <c r="P23" s="209"/>
    </row>
    <row r="24" spans="1:16" s="208" customFormat="1" ht="13.5" x14ac:dyDescent="0.15">
      <c r="A24" s="209"/>
      <c r="B24" s="206"/>
      <c r="C24" s="206"/>
      <c r="D24" s="206"/>
      <c r="E24" s="206"/>
      <c r="F24" s="206"/>
      <c r="G24" s="206"/>
      <c r="H24" s="206"/>
      <c r="I24" s="206"/>
      <c r="J24" s="206"/>
      <c r="K24" s="206"/>
      <c r="L24" s="181"/>
      <c r="M24" s="181"/>
      <c r="N24" s="181"/>
      <c r="O24" s="214"/>
      <c r="P24" s="209"/>
    </row>
    <row r="25" spans="1:16" s="208" customFormat="1" ht="13.5" x14ac:dyDescent="0.15">
      <c r="A25" s="213"/>
      <c r="B25" s="212"/>
      <c r="C25" s="212"/>
      <c r="D25" s="212"/>
      <c r="E25" s="212"/>
      <c r="F25" s="212"/>
      <c r="G25" s="212"/>
      <c r="H25" s="212"/>
      <c r="I25" s="212"/>
      <c r="J25" s="212"/>
      <c r="K25" s="212"/>
      <c r="L25" s="211"/>
      <c r="M25" s="211"/>
      <c r="N25" s="211"/>
      <c r="O25" s="210"/>
      <c r="P25" s="209"/>
    </row>
    <row r="26" spans="1:16" s="208" customFormat="1" ht="13.5" x14ac:dyDescent="0.15">
      <c r="A26" s="206" t="s">
        <v>460</v>
      </c>
      <c r="B26" s="206"/>
      <c r="C26" s="206"/>
      <c r="D26" s="206"/>
      <c r="E26" s="206"/>
      <c r="F26" s="206"/>
      <c r="G26" s="206"/>
      <c r="H26" s="206"/>
      <c r="I26" s="206"/>
      <c r="J26" s="206"/>
      <c r="K26" s="206"/>
      <c r="L26" s="181"/>
      <c r="M26" s="181"/>
      <c r="N26" s="181"/>
      <c r="O26" s="206"/>
      <c r="P26" s="206"/>
    </row>
    <row r="27" spans="1:16" ht="13.5" x14ac:dyDescent="0.15">
      <c r="K27" s="4"/>
      <c r="L27" s="4"/>
      <c r="M27" s="4"/>
      <c r="N27" s="4"/>
      <c r="O27" s="4"/>
      <c r="P27" s="4"/>
    </row>
    <row r="28" spans="1:16" ht="17.25" x14ac:dyDescent="0.15">
      <c r="A28" s="19" t="s">
        <v>459</v>
      </c>
      <c r="B28" s="8"/>
      <c r="C28" s="8"/>
      <c r="D28" s="8"/>
      <c r="E28" s="8"/>
      <c r="F28" s="8"/>
      <c r="G28" s="8"/>
      <c r="H28" s="8"/>
      <c r="I28" s="8"/>
      <c r="J28" s="8"/>
      <c r="K28" s="8"/>
      <c r="L28" s="8"/>
      <c r="M28" s="8"/>
      <c r="N28" s="8"/>
      <c r="O28" s="207"/>
    </row>
    <row r="29" spans="1:16" ht="13.5" x14ac:dyDescent="0.15">
      <c r="A29" s="12"/>
      <c r="B29" s="4"/>
      <c r="C29" s="4"/>
      <c r="D29" s="4"/>
      <c r="E29" s="4"/>
      <c r="F29" s="4"/>
      <c r="G29" s="206" t="s">
        <v>458</v>
      </c>
      <c r="H29" s="206"/>
      <c r="I29" s="206"/>
      <c r="J29" s="206"/>
      <c r="K29" s="4"/>
      <c r="L29" s="4"/>
      <c r="M29" s="4"/>
      <c r="N29" s="4"/>
      <c r="O29" s="182"/>
    </row>
    <row r="30" spans="1:16" ht="13.5" x14ac:dyDescent="0.15">
      <c r="A30" s="12"/>
      <c r="B30" s="4"/>
      <c r="C30" s="4"/>
      <c r="D30" s="4"/>
      <c r="E30" s="4"/>
      <c r="F30" s="4"/>
      <c r="G30" s="205"/>
      <c r="H30" s="204"/>
      <c r="I30" s="204"/>
      <c r="J30" s="203"/>
      <c r="K30" s="1111" t="s">
        <v>440</v>
      </c>
      <c r="L30" s="202"/>
      <c r="M30" s="201" t="s">
        <v>457</v>
      </c>
      <c r="N30" s="200"/>
    </row>
    <row r="31" spans="1:16" ht="13.5" x14ac:dyDescent="0.15">
      <c r="A31" s="12"/>
      <c r="B31" s="4"/>
      <c r="C31" s="4"/>
      <c r="D31" s="4"/>
      <c r="E31" s="4"/>
      <c r="F31" s="4"/>
      <c r="G31" s="199"/>
      <c r="H31" s="198"/>
      <c r="I31" s="198"/>
      <c r="J31" s="197"/>
      <c r="K31" s="1112"/>
      <c r="L31" s="196" t="s">
        <v>456</v>
      </c>
      <c r="M31" s="195" t="s">
        <v>455</v>
      </c>
      <c r="N31" s="194" t="s">
        <v>454</v>
      </c>
    </row>
    <row r="32" spans="1:16" ht="27" customHeight="1" x14ac:dyDescent="0.15">
      <c r="A32" s="12"/>
      <c r="B32" s="4"/>
      <c r="C32" s="4"/>
      <c r="D32" s="4"/>
      <c r="E32" s="4"/>
      <c r="F32" s="4"/>
      <c r="G32" s="1124" t="s">
        <v>453</v>
      </c>
      <c r="H32" s="1125"/>
      <c r="I32" s="1125"/>
      <c r="J32" s="1126"/>
      <c r="K32" s="188">
        <v>139905</v>
      </c>
      <c r="L32" s="188">
        <v>103710</v>
      </c>
      <c r="M32" s="193">
        <v>139853</v>
      </c>
      <c r="N32" s="192">
        <v>-25.8</v>
      </c>
    </row>
    <row r="33" spans="1:16" ht="13.5" customHeight="1" x14ac:dyDescent="0.15">
      <c r="A33" s="12"/>
      <c r="B33" s="4"/>
      <c r="C33" s="4"/>
      <c r="D33" s="4"/>
      <c r="E33" s="4"/>
      <c r="F33" s="4"/>
      <c r="G33" s="1124" t="s">
        <v>452</v>
      </c>
      <c r="H33" s="1125"/>
      <c r="I33" s="1125"/>
      <c r="J33" s="1126"/>
      <c r="K33" s="188" t="s">
        <v>445</v>
      </c>
      <c r="L33" s="188" t="s">
        <v>445</v>
      </c>
      <c r="M33" s="193" t="s">
        <v>445</v>
      </c>
      <c r="N33" s="192" t="s">
        <v>445</v>
      </c>
    </row>
    <row r="34" spans="1:16" ht="27" customHeight="1" x14ac:dyDescent="0.15">
      <c r="A34" s="12"/>
      <c r="B34" s="4"/>
      <c r="C34" s="4"/>
      <c r="D34" s="4"/>
      <c r="E34" s="4"/>
      <c r="F34" s="4"/>
      <c r="G34" s="1124" t="s">
        <v>451</v>
      </c>
      <c r="H34" s="1125"/>
      <c r="I34" s="1125"/>
      <c r="J34" s="1126"/>
      <c r="K34" s="188" t="s">
        <v>445</v>
      </c>
      <c r="L34" s="188" t="s">
        <v>445</v>
      </c>
      <c r="M34" s="193">
        <v>4</v>
      </c>
      <c r="N34" s="192" t="s">
        <v>445</v>
      </c>
    </row>
    <row r="35" spans="1:16" ht="27" customHeight="1" x14ac:dyDescent="0.15">
      <c r="A35" s="12"/>
      <c r="B35" s="4"/>
      <c r="C35" s="4"/>
      <c r="D35" s="4"/>
      <c r="E35" s="4"/>
      <c r="F35" s="4"/>
      <c r="G35" s="1124" t="s">
        <v>450</v>
      </c>
      <c r="H35" s="1125"/>
      <c r="I35" s="1125"/>
      <c r="J35" s="1126"/>
      <c r="K35" s="188" t="s">
        <v>445</v>
      </c>
      <c r="L35" s="188" t="s">
        <v>445</v>
      </c>
      <c r="M35" s="193">
        <v>31890</v>
      </c>
      <c r="N35" s="192" t="s">
        <v>445</v>
      </c>
    </row>
    <row r="36" spans="1:16" ht="27" customHeight="1" x14ac:dyDescent="0.15">
      <c r="A36" s="12"/>
      <c r="B36" s="4"/>
      <c r="C36" s="4"/>
      <c r="D36" s="4"/>
      <c r="E36" s="4"/>
      <c r="F36" s="4"/>
      <c r="G36" s="1124" t="s">
        <v>449</v>
      </c>
      <c r="H36" s="1125"/>
      <c r="I36" s="1125"/>
      <c r="J36" s="1126"/>
      <c r="K36" s="188">
        <v>19492</v>
      </c>
      <c r="L36" s="188">
        <v>14449</v>
      </c>
      <c r="M36" s="193">
        <v>5316</v>
      </c>
      <c r="N36" s="192">
        <v>171.8</v>
      </c>
    </row>
    <row r="37" spans="1:16" ht="13.5" customHeight="1" x14ac:dyDescent="0.15">
      <c r="A37" s="12"/>
      <c r="B37" s="4"/>
      <c r="C37" s="4"/>
      <c r="D37" s="4"/>
      <c r="E37" s="4"/>
      <c r="F37" s="4"/>
      <c r="G37" s="1124" t="s">
        <v>448</v>
      </c>
      <c r="H37" s="1125"/>
      <c r="I37" s="1125"/>
      <c r="J37" s="1126"/>
      <c r="K37" s="188" t="s">
        <v>445</v>
      </c>
      <c r="L37" s="188" t="s">
        <v>445</v>
      </c>
      <c r="M37" s="193">
        <v>1757</v>
      </c>
      <c r="N37" s="192" t="s">
        <v>445</v>
      </c>
    </row>
    <row r="38" spans="1:16" ht="27" customHeight="1" x14ac:dyDescent="0.15">
      <c r="A38" s="12"/>
      <c r="B38" s="4"/>
      <c r="C38" s="4"/>
      <c r="D38" s="4"/>
      <c r="E38" s="4"/>
      <c r="F38" s="4"/>
      <c r="G38" s="1127" t="s">
        <v>447</v>
      </c>
      <c r="H38" s="1128"/>
      <c r="I38" s="1128"/>
      <c r="J38" s="1129"/>
      <c r="K38" s="191" t="s">
        <v>445</v>
      </c>
      <c r="L38" s="191" t="s">
        <v>445</v>
      </c>
      <c r="M38" s="190">
        <v>42</v>
      </c>
      <c r="N38" s="189" t="s">
        <v>445</v>
      </c>
      <c r="O38" s="182"/>
    </row>
    <row r="39" spans="1:16" ht="13.5" x14ac:dyDescent="0.15">
      <c r="A39" s="12"/>
      <c r="B39" s="4"/>
      <c r="C39" s="4"/>
      <c r="D39" s="4"/>
      <c r="E39" s="4"/>
      <c r="F39" s="4"/>
      <c r="G39" s="1127" t="s">
        <v>446</v>
      </c>
      <c r="H39" s="1128"/>
      <c r="I39" s="1128"/>
      <c r="J39" s="1129"/>
      <c r="K39" s="187" t="s">
        <v>445</v>
      </c>
      <c r="L39" s="187" t="s">
        <v>445</v>
      </c>
      <c r="M39" s="186">
        <v>-8426</v>
      </c>
      <c r="N39" s="185" t="s">
        <v>445</v>
      </c>
      <c r="O39" s="182"/>
    </row>
    <row r="40" spans="1:16" ht="27" customHeight="1" x14ac:dyDescent="0.15">
      <c r="A40" s="12"/>
      <c r="B40" s="4"/>
      <c r="C40" s="4"/>
      <c r="D40" s="4"/>
      <c r="E40" s="4"/>
      <c r="F40" s="4"/>
      <c r="G40" s="1124" t="s">
        <v>444</v>
      </c>
      <c r="H40" s="1125"/>
      <c r="I40" s="1125"/>
      <c r="J40" s="1126"/>
      <c r="K40" s="187">
        <v>-203610</v>
      </c>
      <c r="L40" s="187">
        <v>-150934</v>
      </c>
      <c r="M40" s="186">
        <v>-127711</v>
      </c>
      <c r="N40" s="185">
        <v>18.2</v>
      </c>
      <c r="O40" s="182"/>
    </row>
    <row r="41" spans="1:16" ht="13.5" x14ac:dyDescent="0.15">
      <c r="A41" s="12"/>
      <c r="B41" s="4"/>
      <c r="C41" s="4"/>
      <c r="D41" s="4"/>
      <c r="E41" s="4"/>
      <c r="F41" s="4"/>
      <c r="G41" s="1130" t="s">
        <v>207</v>
      </c>
      <c r="H41" s="1131"/>
      <c r="I41" s="1131"/>
      <c r="J41" s="1132"/>
      <c r="K41" s="188">
        <v>-44213</v>
      </c>
      <c r="L41" s="187">
        <v>-32775</v>
      </c>
      <c r="M41" s="186">
        <v>42725</v>
      </c>
      <c r="N41" s="185">
        <v>-176.7</v>
      </c>
      <c r="O41" s="182"/>
    </row>
    <row r="42" spans="1:16" ht="13.5" x14ac:dyDescent="0.15">
      <c r="A42" s="12"/>
      <c r="B42" s="4"/>
      <c r="C42" s="4"/>
      <c r="D42" s="4"/>
      <c r="E42" s="4"/>
      <c r="F42" s="4"/>
      <c r="G42" s="184" t="s">
        <v>443</v>
      </c>
      <c r="H42" s="4"/>
      <c r="I42" s="4"/>
      <c r="J42" s="4"/>
      <c r="K42" s="4"/>
      <c r="L42" s="4"/>
      <c r="M42" s="181"/>
      <c r="N42" s="181"/>
      <c r="O42" s="182"/>
    </row>
    <row r="43" spans="1:16" ht="13.5" x14ac:dyDescent="0.15">
      <c r="A43" s="12"/>
      <c r="B43" s="4"/>
      <c r="C43" s="4"/>
      <c r="D43" s="4"/>
      <c r="E43" s="4"/>
      <c r="F43" s="4"/>
      <c r="G43" s="4"/>
      <c r="H43" s="4"/>
      <c r="I43" s="4"/>
      <c r="J43" s="4"/>
      <c r="K43" s="4"/>
      <c r="L43" s="183"/>
      <c r="M43" s="181"/>
      <c r="N43" s="4"/>
      <c r="O43" s="182"/>
    </row>
    <row r="44" spans="1:16" ht="13.5" x14ac:dyDescent="0.15">
      <c r="A44" s="12"/>
      <c r="B44" s="4"/>
      <c r="C44" s="4"/>
      <c r="D44" s="4"/>
      <c r="E44" s="4"/>
      <c r="F44" s="4"/>
      <c r="G44" s="4"/>
      <c r="H44" s="4"/>
      <c r="I44" s="4"/>
      <c r="J44" s="4"/>
      <c r="K44" s="4"/>
      <c r="L44" s="4"/>
      <c r="M44" s="181"/>
      <c r="N44" s="4"/>
    </row>
    <row r="45" spans="1:16" ht="13.5" x14ac:dyDescent="0.15">
      <c r="A45" s="8"/>
      <c r="B45" s="8"/>
      <c r="C45" s="8"/>
      <c r="D45" s="8"/>
      <c r="E45" s="8"/>
      <c r="F45" s="8"/>
      <c r="G45" s="8"/>
      <c r="H45" s="8"/>
      <c r="I45" s="8"/>
      <c r="J45" s="8"/>
      <c r="K45" s="8"/>
      <c r="L45" s="8"/>
      <c r="M45" s="180"/>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442</v>
      </c>
      <c r="B47" s="4"/>
      <c r="C47" s="4"/>
      <c r="D47" s="4"/>
      <c r="E47" s="4"/>
      <c r="F47" s="4"/>
      <c r="G47" s="4"/>
      <c r="H47" s="4"/>
      <c r="I47" s="4"/>
      <c r="J47" s="4"/>
      <c r="K47" s="4"/>
      <c r="L47" s="4"/>
      <c r="M47" s="4"/>
      <c r="N47" s="4"/>
    </row>
    <row r="48" spans="1:16" ht="13.5" x14ac:dyDescent="0.15">
      <c r="A48" s="12"/>
      <c r="B48" s="4"/>
      <c r="C48" s="4"/>
      <c r="D48" s="4"/>
      <c r="E48" s="4"/>
      <c r="F48" s="4"/>
      <c r="G48" s="178" t="s">
        <v>441</v>
      </c>
      <c r="H48" s="178"/>
      <c r="I48" s="178"/>
      <c r="J48" s="178"/>
      <c r="K48" s="178"/>
      <c r="L48" s="178"/>
      <c r="M48" s="179"/>
      <c r="N48" s="178"/>
    </row>
    <row r="49" spans="1:14" ht="13.5" customHeight="1" x14ac:dyDescent="0.15">
      <c r="A49" s="12"/>
      <c r="B49" s="4"/>
      <c r="C49" s="4"/>
      <c r="D49" s="4"/>
      <c r="E49" s="4"/>
      <c r="F49" s="4"/>
      <c r="G49" s="163"/>
      <c r="H49" s="170"/>
      <c r="I49" s="1119" t="s">
        <v>440</v>
      </c>
      <c r="J49" s="1121" t="s">
        <v>439</v>
      </c>
      <c r="K49" s="1122"/>
      <c r="L49" s="1122"/>
      <c r="M49" s="1122"/>
      <c r="N49" s="1123"/>
    </row>
    <row r="50" spans="1:14" ht="13.5" x14ac:dyDescent="0.15">
      <c r="A50" s="12"/>
      <c r="B50" s="4"/>
      <c r="C50" s="4"/>
      <c r="D50" s="4"/>
      <c r="E50" s="4"/>
      <c r="F50" s="4"/>
      <c r="G50" s="177"/>
      <c r="H50" s="176"/>
      <c r="I50" s="1120"/>
      <c r="J50" s="175" t="s">
        <v>438</v>
      </c>
      <c r="K50" s="174" t="s">
        <v>437</v>
      </c>
      <c r="L50" s="173" t="s">
        <v>436</v>
      </c>
      <c r="M50" s="172" t="s">
        <v>435</v>
      </c>
      <c r="N50" s="171" t="s">
        <v>434</v>
      </c>
    </row>
    <row r="51" spans="1:14" ht="13.5" x14ac:dyDescent="0.15">
      <c r="A51" s="12"/>
      <c r="B51" s="4"/>
      <c r="C51" s="4"/>
      <c r="D51" s="4"/>
      <c r="E51" s="4"/>
      <c r="F51" s="4"/>
      <c r="G51" s="163" t="s">
        <v>433</v>
      </c>
      <c r="H51" s="170"/>
      <c r="I51" s="169">
        <v>335739</v>
      </c>
      <c r="J51" s="168">
        <v>235606</v>
      </c>
      <c r="K51" s="167">
        <v>-57.7</v>
      </c>
      <c r="L51" s="166">
        <v>228305</v>
      </c>
      <c r="M51" s="165">
        <v>5.6</v>
      </c>
      <c r="N51" s="156">
        <v>-63.3</v>
      </c>
    </row>
    <row r="52" spans="1:14" ht="13.5" x14ac:dyDescent="0.15">
      <c r="A52" s="12"/>
      <c r="B52" s="4"/>
      <c r="C52" s="4"/>
      <c r="D52" s="4"/>
      <c r="E52" s="4"/>
      <c r="F52" s="4"/>
      <c r="G52" s="155"/>
      <c r="H52" s="154" t="s">
        <v>427</v>
      </c>
      <c r="I52" s="153">
        <v>139112</v>
      </c>
      <c r="J52" s="152">
        <v>97622</v>
      </c>
      <c r="K52" s="151">
        <v>-49.1</v>
      </c>
      <c r="L52" s="150">
        <v>86611</v>
      </c>
      <c r="M52" s="149">
        <v>-20.399999999999999</v>
      </c>
      <c r="N52" s="148">
        <v>-28.7</v>
      </c>
    </row>
    <row r="53" spans="1:14" ht="13.5" x14ac:dyDescent="0.15">
      <c r="A53" s="12"/>
      <c r="B53" s="4"/>
      <c r="C53" s="4"/>
      <c r="D53" s="4"/>
      <c r="E53" s="4"/>
      <c r="F53" s="4"/>
      <c r="G53" s="163" t="s">
        <v>432</v>
      </c>
      <c r="H53" s="170"/>
      <c r="I53" s="169">
        <v>652740</v>
      </c>
      <c r="J53" s="168">
        <v>462280</v>
      </c>
      <c r="K53" s="167">
        <v>96.2</v>
      </c>
      <c r="L53" s="166">
        <v>316331</v>
      </c>
      <c r="M53" s="165">
        <v>38.6</v>
      </c>
      <c r="N53" s="156">
        <v>57.6</v>
      </c>
    </row>
    <row r="54" spans="1:14" ht="13.5" x14ac:dyDescent="0.15">
      <c r="A54" s="12"/>
      <c r="B54" s="4"/>
      <c r="C54" s="4"/>
      <c r="D54" s="4"/>
      <c r="E54" s="4"/>
      <c r="F54" s="4"/>
      <c r="G54" s="155"/>
      <c r="H54" s="154" t="s">
        <v>427</v>
      </c>
      <c r="I54" s="153">
        <v>167452</v>
      </c>
      <c r="J54" s="152">
        <v>118592</v>
      </c>
      <c r="K54" s="151">
        <v>21.5</v>
      </c>
      <c r="L54" s="150">
        <v>106387</v>
      </c>
      <c r="M54" s="149">
        <v>22.8</v>
      </c>
      <c r="N54" s="148">
        <v>-1.3</v>
      </c>
    </row>
    <row r="55" spans="1:14" ht="13.5" x14ac:dyDescent="0.15">
      <c r="A55" s="12"/>
      <c r="B55" s="4"/>
      <c r="C55" s="4"/>
      <c r="D55" s="4"/>
      <c r="E55" s="4"/>
      <c r="F55" s="4"/>
      <c r="G55" s="163" t="s">
        <v>431</v>
      </c>
      <c r="H55" s="170"/>
      <c r="I55" s="169">
        <v>509209</v>
      </c>
      <c r="J55" s="168">
        <v>363721</v>
      </c>
      <c r="K55" s="167">
        <v>-21.3</v>
      </c>
      <c r="L55" s="166">
        <v>333013</v>
      </c>
      <c r="M55" s="165">
        <v>5.3</v>
      </c>
      <c r="N55" s="156">
        <v>-26.6</v>
      </c>
    </row>
    <row r="56" spans="1:14" ht="13.5" x14ac:dyDescent="0.15">
      <c r="A56" s="12"/>
      <c r="B56" s="4"/>
      <c r="C56" s="4"/>
      <c r="D56" s="4"/>
      <c r="E56" s="4"/>
      <c r="F56" s="4"/>
      <c r="G56" s="155"/>
      <c r="H56" s="154" t="s">
        <v>427</v>
      </c>
      <c r="I56" s="153">
        <v>212680</v>
      </c>
      <c r="J56" s="152">
        <v>151914</v>
      </c>
      <c r="K56" s="151">
        <v>28.1</v>
      </c>
      <c r="L56" s="150">
        <v>126732</v>
      </c>
      <c r="M56" s="149">
        <v>19.100000000000001</v>
      </c>
      <c r="N56" s="148">
        <v>9</v>
      </c>
    </row>
    <row r="57" spans="1:14" ht="13.5" x14ac:dyDescent="0.15">
      <c r="A57" s="12"/>
      <c r="B57" s="4"/>
      <c r="C57" s="4"/>
      <c r="D57" s="4"/>
      <c r="E57" s="4"/>
      <c r="F57" s="4"/>
      <c r="G57" s="163" t="s">
        <v>430</v>
      </c>
      <c r="H57" s="170"/>
      <c r="I57" s="169">
        <v>271410</v>
      </c>
      <c r="J57" s="168">
        <v>194281</v>
      </c>
      <c r="K57" s="167">
        <v>-46.6</v>
      </c>
      <c r="L57" s="166">
        <v>280458</v>
      </c>
      <c r="M57" s="165">
        <v>-15.8</v>
      </c>
      <c r="N57" s="156">
        <v>-30.8</v>
      </c>
    </row>
    <row r="58" spans="1:14" ht="13.5" x14ac:dyDescent="0.15">
      <c r="A58" s="12"/>
      <c r="B58" s="4"/>
      <c r="C58" s="4"/>
      <c r="D58" s="4"/>
      <c r="E58" s="4"/>
      <c r="F58" s="4"/>
      <c r="G58" s="155"/>
      <c r="H58" s="154" t="s">
        <v>427</v>
      </c>
      <c r="I58" s="153">
        <v>82156</v>
      </c>
      <c r="J58" s="152">
        <v>58809</v>
      </c>
      <c r="K58" s="151">
        <v>-61.3</v>
      </c>
      <c r="L58" s="150">
        <v>127286</v>
      </c>
      <c r="M58" s="149">
        <v>0.4</v>
      </c>
      <c r="N58" s="148">
        <v>-61.7</v>
      </c>
    </row>
    <row r="59" spans="1:14" ht="13.5" x14ac:dyDescent="0.15">
      <c r="A59" s="12"/>
      <c r="B59" s="4"/>
      <c r="C59" s="4"/>
      <c r="D59" s="4"/>
      <c r="E59" s="4"/>
      <c r="F59" s="4"/>
      <c r="G59" s="163" t="s">
        <v>429</v>
      </c>
      <c r="H59" s="170"/>
      <c r="I59" s="169">
        <v>614432</v>
      </c>
      <c r="J59" s="168">
        <v>455472</v>
      </c>
      <c r="K59" s="167">
        <v>134.4</v>
      </c>
      <c r="L59" s="166">
        <v>291945</v>
      </c>
      <c r="M59" s="165">
        <v>4.0999999999999996</v>
      </c>
      <c r="N59" s="156">
        <v>130.30000000000001</v>
      </c>
    </row>
    <row r="60" spans="1:14" ht="13.5" x14ac:dyDescent="0.15">
      <c r="A60" s="12"/>
      <c r="B60" s="4"/>
      <c r="C60" s="4"/>
      <c r="D60" s="4"/>
      <c r="E60" s="4"/>
      <c r="F60" s="4"/>
      <c r="G60" s="155"/>
      <c r="H60" s="154" t="s">
        <v>427</v>
      </c>
      <c r="I60" s="164">
        <v>473894</v>
      </c>
      <c r="J60" s="152">
        <v>351293</v>
      </c>
      <c r="K60" s="151">
        <v>497.3</v>
      </c>
      <c r="L60" s="150">
        <v>127651</v>
      </c>
      <c r="M60" s="149">
        <v>0.3</v>
      </c>
      <c r="N60" s="148">
        <v>497</v>
      </c>
    </row>
    <row r="61" spans="1:14" ht="13.5" x14ac:dyDescent="0.15">
      <c r="A61" s="12"/>
      <c r="B61" s="4"/>
      <c r="C61" s="4"/>
      <c r="D61" s="4"/>
      <c r="E61" s="4"/>
      <c r="F61" s="4"/>
      <c r="G61" s="163" t="s">
        <v>428</v>
      </c>
      <c r="H61" s="162"/>
      <c r="I61" s="161">
        <v>476706</v>
      </c>
      <c r="J61" s="160">
        <v>342272</v>
      </c>
      <c r="K61" s="159">
        <v>21</v>
      </c>
      <c r="L61" s="158">
        <v>290010</v>
      </c>
      <c r="M61" s="157">
        <v>7.6</v>
      </c>
      <c r="N61" s="156">
        <v>13.4</v>
      </c>
    </row>
    <row r="62" spans="1:14" ht="13.5" x14ac:dyDescent="0.15">
      <c r="A62" s="12"/>
      <c r="B62" s="4"/>
      <c r="C62" s="4"/>
      <c r="D62" s="4"/>
      <c r="E62" s="4"/>
      <c r="F62" s="4"/>
      <c r="G62" s="155"/>
      <c r="H62" s="154" t="s">
        <v>427</v>
      </c>
      <c r="I62" s="153">
        <v>215059</v>
      </c>
      <c r="J62" s="152">
        <v>155646</v>
      </c>
      <c r="K62" s="151">
        <v>87.3</v>
      </c>
      <c r="L62" s="150">
        <v>114933</v>
      </c>
      <c r="M62" s="149">
        <v>4.4000000000000004</v>
      </c>
      <c r="N62" s="148">
        <v>82.9</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5" zoomScaleNormal="85" zoomScaleSheetLayoutView="100" workbookViewId="0"/>
  </sheetViews>
  <sheetFormatPr defaultColWidth="0" defaultRowHeight="0"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6"/>
      <c r="C45" s="256"/>
      <c r="D45" s="256"/>
      <c r="E45" s="256"/>
      <c r="F45" s="256"/>
      <c r="G45" s="256"/>
      <c r="H45" s="256"/>
      <c r="I45" s="256"/>
      <c r="J45" s="255" t="s">
        <v>482</v>
      </c>
    </row>
    <row r="46" spans="2:10" ht="29.25" customHeight="1" thickBot="1" x14ac:dyDescent="0.25">
      <c r="B46" s="254" t="s">
        <v>66</v>
      </c>
      <c r="C46" s="253"/>
      <c r="D46" s="253"/>
      <c r="E46" s="252" t="s">
        <v>481</v>
      </c>
      <c r="F46" s="251" t="s">
        <v>4</v>
      </c>
      <c r="G46" s="250" t="s">
        <v>5</v>
      </c>
      <c r="H46" s="250" t="s">
        <v>6</v>
      </c>
      <c r="I46" s="250" t="s">
        <v>7</v>
      </c>
      <c r="J46" s="249" t="s">
        <v>8</v>
      </c>
    </row>
    <row r="47" spans="2:10" ht="57.75" customHeight="1" x14ac:dyDescent="0.15">
      <c r="B47" s="248"/>
      <c r="C47" s="1133" t="s">
        <v>480</v>
      </c>
      <c r="D47" s="1133"/>
      <c r="E47" s="1134"/>
      <c r="F47" s="247">
        <v>59.86</v>
      </c>
      <c r="G47" s="246">
        <v>61.3</v>
      </c>
      <c r="H47" s="246">
        <v>67.31</v>
      </c>
      <c r="I47" s="246">
        <v>64.23</v>
      </c>
      <c r="J47" s="245">
        <v>67.73</v>
      </c>
    </row>
    <row r="48" spans="2:10" ht="57.75" customHeight="1" x14ac:dyDescent="0.15">
      <c r="B48" s="244"/>
      <c r="C48" s="1135" t="s">
        <v>479</v>
      </c>
      <c r="D48" s="1135"/>
      <c r="E48" s="1136"/>
      <c r="F48" s="243">
        <v>11.48</v>
      </c>
      <c r="G48" s="242">
        <v>14.94</v>
      </c>
      <c r="H48" s="242">
        <v>22.01</v>
      </c>
      <c r="I48" s="242">
        <v>1.92</v>
      </c>
      <c r="J48" s="241">
        <v>3.49</v>
      </c>
    </row>
    <row r="49" spans="2:10" ht="57.75" customHeight="1" thickBot="1" x14ac:dyDescent="0.2">
      <c r="B49" s="240"/>
      <c r="C49" s="1137" t="s">
        <v>478</v>
      </c>
      <c r="D49" s="1137"/>
      <c r="E49" s="1138"/>
      <c r="F49" s="239">
        <v>37.74</v>
      </c>
      <c r="G49" s="238">
        <v>4.82</v>
      </c>
      <c r="H49" s="238">
        <v>7.73</v>
      </c>
      <c r="I49" s="238" t="s">
        <v>477</v>
      </c>
      <c r="J49" s="237">
        <v>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2018-11-02T07:29:44Z</cp:lastPrinted>
  <dcterms:created xsi:type="dcterms:W3CDTF">2018-08-30T10:29:32Z</dcterms:created>
  <dcterms:modified xsi:type="dcterms:W3CDTF">2018-11-28T12:49:49Z</dcterms:modified>
  <cp:category/>
</cp:coreProperties>
</file>