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c r="BY43" i="7"/>
  <c r="BE43" i="7"/>
  <c r="AM43" i="7"/>
  <c r="U43" i="7"/>
  <c r="E43" i="7"/>
  <c r="C43" i="7"/>
  <c r="DG42" i="7"/>
  <c r="CQ42" i="7"/>
  <c r="CO42" i="7"/>
  <c r="BY42" i="7"/>
  <c r="BE42" i="7"/>
  <c r="AM42" i="7"/>
  <c r="U42" i="7"/>
  <c r="E42" i="7"/>
  <c r="C42" i="7"/>
  <c r="DG41" i="7"/>
  <c r="CQ41" i="7"/>
  <c r="CO41" i="7"/>
  <c r="BY41" i="7"/>
  <c r="BE41" i="7"/>
  <c r="AM41" i="7"/>
  <c r="U41" i="7"/>
  <c r="E41" i="7"/>
  <c r="C41" i="7"/>
  <c r="DG40" i="7"/>
  <c r="CQ40" i="7"/>
  <c r="CO40" i="7"/>
  <c r="BY40" i="7"/>
  <c r="BE40" i="7"/>
  <c r="AM40" i="7"/>
  <c r="U40" i="7"/>
  <c r="E40" i="7"/>
  <c r="C40" i="7"/>
  <c r="DG39" i="7"/>
  <c r="CQ39" i="7"/>
  <c r="CO39" i="7"/>
  <c r="BY39" i="7"/>
  <c r="BE39" i="7"/>
  <c r="AM39" i="7"/>
  <c r="U39" i="7"/>
  <c r="E39" i="7"/>
  <c r="C39" i="7"/>
  <c r="DG38" i="7"/>
  <c r="CQ38" i="7"/>
  <c r="CO38" i="7"/>
  <c r="BY38" i="7"/>
  <c r="BE38" i="7"/>
  <c r="AM38" i="7"/>
  <c r="W38" i="7"/>
  <c r="E38" i="7"/>
  <c r="C38" i="7"/>
  <c r="DG37" i="7"/>
  <c r="CQ37" i="7"/>
  <c r="CO37" i="7"/>
  <c r="BY37" i="7"/>
  <c r="BE37" i="7"/>
  <c r="AM37" i="7"/>
  <c r="W37" i="7"/>
  <c r="E37" i="7"/>
  <c r="C37" i="7"/>
  <c r="DG36" i="7"/>
  <c r="CQ36" i="7"/>
  <c r="BY36" i="7"/>
  <c r="BE36" i="7"/>
  <c r="AM36" i="7"/>
  <c r="W36" i="7"/>
  <c r="E36" i="7"/>
  <c r="C36" i="7"/>
  <c r="DG35" i="7"/>
  <c r="CQ35" i="7"/>
  <c r="BY35" i="7"/>
  <c r="BE35" i="7"/>
  <c r="AM35" i="7"/>
  <c r="W35" i="7"/>
  <c r="U35" i="7"/>
  <c r="U36" i="7" s="1"/>
  <c r="U37" i="7" s="1"/>
  <c r="U38" i="7" s="1"/>
  <c r="E35" i="7"/>
  <c r="C35" i="7"/>
  <c r="DG34" i="7"/>
  <c r="CQ34" i="7"/>
  <c r="BY34" i="7"/>
  <c r="BG34" i="7"/>
  <c r="AO34" i="7"/>
  <c r="W34" i="7"/>
  <c r="U34" i="7"/>
  <c r="E34" i="7"/>
  <c r="C34" i="7"/>
  <c r="AM34" i="7" l="1"/>
  <c r="BE34" i="7"/>
  <c r="BW34" i="7" s="1"/>
  <c r="BW35" i="7" s="1"/>
  <c r="BW36" i="7" s="1"/>
  <c r="BW37" i="7" s="1"/>
  <c r="BW38" i="7" s="1"/>
  <c r="BW39" i="7" s="1"/>
  <c r="BW40" i="7" s="1"/>
  <c r="BW41" i="7" s="1"/>
  <c r="BW42" i="7" s="1"/>
  <c r="BW43" i="7" s="1"/>
  <c r="CO34" i="7" l="1"/>
  <c r="CO35" i="7" s="1"/>
  <c r="CO36" i="7" s="1"/>
</calcChain>
</file>

<file path=xl/sharedStrings.xml><?xml version="1.0" encoding="utf-8"?>
<sst xmlns="http://schemas.openxmlformats.org/spreadsheetml/2006/main" count="1034" uniqueCount="544">
  <si>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</si>
  <si>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</si>
  <si>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</si>
  <si>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</si>
  <si>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</si>
  <si>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</si>
  <si>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</si>
  <si>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</si>
  <si>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</si>
  <si>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</si>
  <si>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</si>
  <si>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</si>
  <si>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</si>
  <si>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</si>
  <si>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</si>
  <si>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</si>
  <si>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平成28年度整備中
地方債の発行を抑制してきた結果、将来負担比率は低下しているが、今後、公共施設等総合管理計画に基づいた老朽化対策による庁舎建設等の施設の見直しにより、
有形固定資産償却率との組み合わせが変わってくることが見込まれる。</t>
    <phoneticPr fontId="6"/>
  </si>
  <si>
    <t>実質公債費比率は平成24年度と比較しても平成28年度は、4.7ポイント減少している。
これは、公債費の抑制により減少傾向になったといえる。類似団体と比較しても、実質公債費比率は、1.4ポイント低いものとなっているが、今後、大型事業の進捗によって上昇することが想定される。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</si>
  <si>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</si>
  <si>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</si>
  <si>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</si>
  <si>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高知県</t>
    <phoneticPr fontId="6"/>
  </si>
  <si>
    <t>市町村類型</t>
    <phoneticPr fontId="6"/>
  </si>
  <si>
    <t>Ⅰ－０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</si>
  <si>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</si>
  <si>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</si>
  <si>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</si>
  <si>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</si>
  <si>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</si>
  <si>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</si>
  <si>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</si>
  <si>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</si>
  <si>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</si>
  <si>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</si>
  <si>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</si>
  <si>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</si>
  <si>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</si>
  <si>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本山町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</si>
  <si>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</si>
  <si>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</si>
  <si>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</si>
  <si>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</si>
  <si>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</si>
  <si>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</si>
  <si>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</si>
  <si>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</si>
  <si>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</si>
  <si>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</si>
  <si>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</si>
  <si>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</si>
  <si>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</si>
  <si>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</si>
  <si>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</si>
  <si>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</si>
  <si>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</si>
  <si>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</si>
  <si>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</si>
  <si>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</si>
  <si>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</si>
  <si>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</si>
  <si>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</si>
  <si>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</si>
  <si>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</si>
  <si>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-12.9</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</si>
  <si>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</si>
  <si>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</si>
  <si>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</si>
  <si>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</si>
  <si>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</si>
  <si>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</si>
  <si>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</si>
  <si>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</si>
  <si>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</si>
  <si>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</si>
  <si>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</si>
  <si>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</si>
  <si>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</si>
  <si>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</si>
  <si>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</si>
  <si>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</si>
  <si>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</si>
  <si>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</si>
  <si>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</si>
  <si>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</si>
  <si>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</si>
  <si>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</si>
  <si>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</si>
  <si>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</si>
  <si>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</si>
  <si>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</si>
  <si>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-1.7</t>
    <phoneticPr fontId="6"/>
  </si>
  <si>
    <t>基準財政需要額</t>
    <phoneticPr fontId="15"/>
  </si>
  <si>
    <t>うち日本人(％)</t>
    <phoneticPr fontId="6"/>
  </si>
  <si>
    <t>-1.8</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</si>
  <si>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</si>
  <si>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</si>
  <si>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</si>
  <si>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</si>
  <si>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</si>
  <si>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</si>
  <si>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</si>
  <si>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</si>
  <si>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</si>
  <si>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</si>
  <si>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</si>
  <si>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</si>
  <si>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</si>
  <si>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</si>
  <si>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</si>
  <si>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</si>
  <si>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</si>
  <si>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</si>
  <si>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</si>
  <si>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</si>
  <si>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</si>
  <si>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</si>
  <si>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</si>
  <si>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</si>
  <si>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</si>
  <si>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</si>
  <si>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</si>
  <si>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</si>
  <si>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</si>
  <si>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</si>
  <si>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</si>
  <si>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</si>
  <si>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</si>
  <si>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</si>
  <si>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</si>
  <si>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</si>
  <si>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</si>
  <si>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</si>
  <si>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</si>
  <si>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</si>
  <si>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</si>
  <si>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</si>
  <si>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</si>
  <si>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</si>
  <si>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</si>
  <si>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</si>
  <si>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</si>
  <si>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</si>
  <si>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</si>
  <si>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</si>
  <si>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</si>
  <si>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</si>
  <si>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</si>
  <si>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</si>
  <si>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</si>
  <si>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</si>
  <si>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</si>
  <si>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</si>
  <si>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高知県本山町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</si>
  <si>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</si>
  <si>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</si>
  <si>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</si>
  <si>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</si>
  <si>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</si>
  <si>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</si>
  <si>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</si>
  <si>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</si>
  <si>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</si>
  <si>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</si>
  <si>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</si>
  <si>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</si>
  <si>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</si>
  <si>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</si>
  <si>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</si>
  <si>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</si>
  <si>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</si>
  <si>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</si>
  <si>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</si>
  <si>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</si>
  <si>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</si>
  <si>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</si>
  <si>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</si>
  <si>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</si>
  <si>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</si>
  <si>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</si>
  <si>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</si>
  <si>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</si>
  <si>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</si>
  <si>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</si>
  <si>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</si>
  <si>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</si>
  <si>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</si>
  <si>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</si>
  <si>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</si>
  <si>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</si>
  <si>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</si>
  <si>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</si>
  <si>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</si>
  <si>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</si>
  <si>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</si>
  <si>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</si>
  <si>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</si>
  <si>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</si>
  <si>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</si>
  <si>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</si>
  <si>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</si>
  <si>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</si>
  <si>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</si>
  <si>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</si>
  <si>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</si>
  <si>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</si>
  <si>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</si>
  <si>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</si>
  <si>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</si>
  <si>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</si>
  <si>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</si>
  <si>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</si>
  <si>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</si>
  <si>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</si>
  <si>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</si>
  <si>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</si>
  <si>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</si>
  <si>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</si>
  <si>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</si>
  <si>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</si>
  <si>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</si>
  <si>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</si>
  <si>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</si>
  <si>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</si>
  <si>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</si>
  <si>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</si>
  <si>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</si>
  <si>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</si>
  <si>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</si>
  <si>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</si>
  <si>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</si>
  <si>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</si>
  <si>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</si>
  <si>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</si>
  <si>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</si>
  <si>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</si>
  <si>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</si>
  <si>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</si>
  <si>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</si>
  <si>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</si>
  <si>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</si>
  <si>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</si>
  <si>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</si>
  <si>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</si>
  <si>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</si>
  <si>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</si>
  <si>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</si>
  <si>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</si>
  <si>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</si>
  <si>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</si>
  <si>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</si>
  <si>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</si>
  <si>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</si>
  <si>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</si>
  <si>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</si>
  <si>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</si>
  <si>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</si>
  <si>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</si>
  <si>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</si>
  <si>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</si>
  <si>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</si>
  <si>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</si>
  <si>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</si>
  <si>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</si>
  <si>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</si>
  <si>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</si>
  <si>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</si>
  <si>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</si>
  <si>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</si>
  <si>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</si>
  <si>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</si>
  <si>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</si>
  <si>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</si>
  <si>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</si>
  <si>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</si>
  <si>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</si>
  <si>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介護サービス</t>
    <phoneticPr fontId="6"/>
  </si>
  <si>
    <t>被保険者数(人)</t>
  </si>
  <si>
    <t>　繰出金</t>
    <phoneticPr fontId="6"/>
  </si>
  <si>
    <t>上水道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</si>
  <si>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</si>
  <si>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</si>
  <si>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</si>
  <si>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</si>
  <si>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</si>
  <si>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</si>
  <si>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</si>
  <si>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</si>
  <si>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</si>
  <si>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</si>
  <si>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</si>
  <si>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</si>
  <si>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</si>
  <si>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</si>
  <si>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</si>
  <si>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</si>
  <si>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</si>
  <si>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</si>
  <si>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</si>
  <si>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</si>
  <si>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</si>
  <si>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</si>
  <si>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</si>
  <si>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</si>
  <si>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高知県本山町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</si>
  <si>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</si>
  <si>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</si>
  <si>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</si>
  <si>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</si>
  <si>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</si>
  <si>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</si>
  <si>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</si>
  <si>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</si>
  <si>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</si>
  <si>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</si>
  <si>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</si>
  <si>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</si>
  <si>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</si>
  <si>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</si>
  <si>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</si>
  <si>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</si>
  <si>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</si>
  <si>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</si>
  <si>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</si>
  <si>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</si>
  <si>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本山町農業公社</t>
    <rPh sb="0" eb="3">
      <t>モトヤマチョウ</t>
    </rPh>
    <rPh sb="3" eb="5">
      <t>ノウギョウ</t>
    </rPh>
    <rPh sb="5" eb="7">
      <t>コウシャ</t>
    </rPh>
    <phoneticPr fontId="25"/>
  </si>
  <si>
    <t>汗見川へき地診療所事業特別会計</t>
    <phoneticPr fontId="6"/>
  </si>
  <si>
    <t>（株）れいほく畜産</t>
    <rPh sb="1" eb="2">
      <t>カブ</t>
    </rPh>
    <rPh sb="7" eb="9">
      <t>チクサン</t>
    </rPh>
    <phoneticPr fontId="25"/>
  </si>
  <si>
    <t>れいほく地域振興（株）</t>
    <rPh sb="4" eb="6">
      <t>チイキ</t>
    </rPh>
    <rPh sb="6" eb="8">
      <t>シンコウ</t>
    </rPh>
    <rPh sb="9" eb="10">
      <t>カブ</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</si>
  <si>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</si>
  <si>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</si>
  <si>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</si>
  <si>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</si>
  <si>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</si>
  <si>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</si>
  <si>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</si>
  <si>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</si>
  <si>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</si>
  <si>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</si>
  <si>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</si>
  <si>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</si>
  <si>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</si>
  <si>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</si>
  <si>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</si>
  <si>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後期高齢者医療保険事業特別会計</t>
    <phoneticPr fontId="6"/>
  </si>
  <si>
    <t>通所リハビリテーション事業特別会計</t>
    <phoneticPr fontId="6"/>
  </si>
  <si>
    <t>居宅介護支援事業特別会計</t>
    <phoneticPr fontId="6"/>
  </si>
  <si>
    <t>病院事業特別会計</t>
    <phoneticPr fontId="6"/>
  </si>
  <si>
    <t>法適用企業</t>
    <phoneticPr fontId="6"/>
  </si>
  <si>
    <t>簡易水道事業特別会計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</si>
  <si>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</si>
  <si>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</si>
  <si>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</si>
  <si>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</si>
  <si>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</si>
  <si>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</si>
  <si>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</si>
  <si>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嶺北広域行政事務組合</t>
    <rPh sb="0" eb="1">
      <t>レイ</t>
    </rPh>
    <rPh sb="1" eb="2">
      <t>ホク</t>
    </rPh>
    <rPh sb="2" eb="4">
      <t>コウイキ</t>
    </rPh>
    <rPh sb="4" eb="6">
      <t>ギョウセイ</t>
    </rPh>
    <rPh sb="6" eb="8">
      <t>ジム</t>
    </rPh>
    <rPh sb="8" eb="10">
      <t>クミアイ</t>
    </rPh>
    <phoneticPr fontId="2"/>
  </si>
  <si>
    <t>一般会計</t>
    <rPh sb="0" eb="2">
      <t>イッパン</t>
    </rPh>
    <rPh sb="2" eb="4">
      <t>カイケイ</t>
    </rPh>
    <phoneticPr fontId="2"/>
  </si>
  <si>
    <t>特別養護老人ホーム特別会計</t>
    <rPh sb="0" eb="2">
      <t>トクベツ</t>
    </rPh>
    <rPh sb="2" eb="4">
      <t>ヨウゴ</t>
    </rPh>
    <rPh sb="4" eb="6">
      <t>ロウジン</t>
    </rPh>
    <rPh sb="9" eb="11">
      <t>トクベツ</t>
    </rPh>
    <rPh sb="11" eb="13">
      <t>カイケイ</t>
    </rPh>
    <phoneticPr fontId="2"/>
  </si>
  <si>
    <t>介護認定審査事務特別会計</t>
    <rPh sb="0" eb="2">
      <t>カイゴ</t>
    </rPh>
    <rPh sb="2" eb="4">
      <t>ニンテイ</t>
    </rPh>
    <rPh sb="4" eb="6">
      <t>シンサ</t>
    </rPh>
    <rPh sb="6" eb="8">
      <t>ジム</t>
    </rPh>
    <rPh sb="8" eb="10">
      <t>トクベツ</t>
    </rPh>
    <rPh sb="10" eb="12">
      <t>カイケイ</t>
    </rPh>
    <phoneticPr fontId="2"/>
  </si>
  <si>
    <t>こうち人づくり広域連合</t>
    <rPh sb="3" eb="4">
      <t>ヒト</t>
    </rPh>
    <rPh sb="7" eb="9">
      <t>コウイキ</t>
    </rPh>
    <rPh sb="9" eb="11">
      <t>レンゴウ</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</si>
  <si>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</si>
  <si>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</si>
  <si>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高知県広域食肉センター事務組合</t>
    <rPh sb="0" eb="3">
      <t>コウチケン</t>
    </rPh>
    <rPh sb="3" eb="5">
      <t>コウイキ</t>
    </rPh>
    <rPh sb="5" eb="7">
      <t>ショクニク</t>
    </rPh>
    <rPh sb="11" eb="13">
      <t>ジム</t>
    </rPh>
    <rPh sb="13" eb="15">
      <t>クミアイ</t>
    </rPh>
    <phoneticPr fontId="2"/>
  </si>
  <si>
    <t>高知県市町村総合事務組合</t>
    <rPh sb="0" eb="3">
      <t>コウチケン</t>
    </rPh>
    <rPh sb="3" eb="6">
      <t>シチョウソン</t>
    </rPh>
    <rPh sb="6" eb="8">
      <t>ソウゴウ</t>
    </rPh>
    <rPh sb="8" eb="10">
      <t>ジム</t>
    </rPh>
    <rPh sb="10" eb="12">
      <t>クミアイ</t>
    </rPh>
    <phoneticPr fontId="2"/>
  </si>
  <si>
    <t>交通災害事業特別会計</t>
    <rPh sb="0" eb="2">
      <t>コウツウ</t>
    </rPh>
    <rPh sb="2" eb="4">
      <t>サイガイ</t>
    </rPh>
    <rPh sb="4" eb="6">
      <t>ジギョウ</t>
    </rPh>
    <rPh sb="6" eb="8">
      <t>トクベツ</t>
    </rPh>
    <rPh sb="8" eb="10">
      <t>カイケイ</t>
    </rPh>
    <phoneticPr fontId="2"/>
  </si>
  <si>
    <t>会館建設事業特別会計</t>
    <rPh sb="0" eb="2">
      <t>カイカン</t>
    </rPh>
    <rPh sb="2" eb="4">
      <t>ケンセツ</t>
    </rPh>
    <rPh sb="4" eb="6">
      <t>ジギョウ</t>
    </rPh>
    <rPh sb="6" eb="8">
      <t>トクベツ</t>
    </rPh>
    <rPh sb="8" eb="10">
      <t>カイケイ</t>
    </rPh>
    <phoneticPr fontId="2"/>
  </si>
  <si>
    <t>南国・香美・香南租税債権管理機構</t>
    <rPh sb="0" eb="2">
      <t>ナンコク</t>
    </rPh>
    <rPh sb="3" eb="5">
      <t>カミ</t>
    </rPh>
    <rPh sb="6" eb="8">
      <t>コウナン</t>
    </rPh>
    <rPh sb="8" eb="10">
      <t>ソゼイ</t>
    </rPh>
    <rPh sb="10" eb="12">
      <t>サイケン</t>
    </rPh>
    <rPh sb="12" eb="14">
      <t>カンリ</t>
    </rPh>
    <rPh sb="14" eb="16">
      <t>キコウ</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</si>
  <si>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</si>
  <si>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</si>
  <si>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</si>
  <si>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</si>
  <si>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</si>
  <si>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</si>
  <si>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</si>
  <si>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</si>
  <si>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</si>
  <si>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</si>
  <si>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</si>
  <si>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</si>
  <si>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</si>
  <si>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</si>
  <si>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</si>
  <si>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</si>
  <si>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</si>
  <si>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</si>
  <si>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</si>
  <si>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</si>
  <si>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</si>
  <si>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</si>
  <si>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</si>
  <si>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</si>
  <si>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</si>
  <si>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</si>
  <si>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</si>
  <si>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</si>
  <si>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</si>
  <si>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</si>
  <si>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</si>
  <si>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</si>
  <si>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</si>
  <si>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</si>
  <si>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</si>
  <si>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</si>
  <si>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</si>
  <si>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</si>
  <si>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</si>
  <si>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</si>
  <si>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</si>
  <si>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</si>
  <si>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</si>
  <si>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</si>
  <si>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</si>
  <si>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</si>
  <si>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</si>
  <si>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</si>
  <si>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</si>
  <si>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</si>
  <si>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</si>
  <si>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</si>
  <si>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</si>
  <si>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</si>
  <si>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</si>
  <si>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</si>
  <si>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</si>
  <si>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</si>
  <si>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</si>
  <si>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</si>
  <si>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</si>
  <si>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</si>
  <si>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</si>
  <si>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</si>
  <si>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</si>
  <si>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</si>
  <si>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</si>
  <si>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</si>
  <si>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</si>
  <si>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</si>
  <si>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</si>
  <si>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</si>
  <si>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</si>
  <si>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</si>
  <si>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</si>
  <si>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</si>
  <si>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</si>
  <si>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</si>
  <si>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</si>
  <si>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</si>
  <si>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</si>
  <si>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</si>
  <si>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</si>
  <si>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</si>
  <si>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</si>
  <si>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</si>
  <si>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</si>
  <si>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</si>
  <si>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</si>
  <si>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</si>
  <si>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</si>
  <si>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</si>
  <si>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</si>
  <si>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</si>
  <si>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</si>
  <si>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</si>
  <si>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</si>
  <si>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</si>
  <si>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</si>
  <si>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</si>
  <si>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</si>
  <si>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</si>
  <si>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</si>
  <si>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</si>
  <si>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</si>
  <si>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</si>
  <si>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</si>
  <si>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</si>
  <si>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</si>
  <si>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</si>
  <si>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</si>
  <si>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</si>
  <si>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</si>
  <si>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</si>
  <si>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</si>
  <si>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</si>
  <si>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</si>
  <si>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</si>
  <si>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</si>
  <si>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</si>
  <si>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</si>
  <si>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</si>
  <si>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</si>
  <si>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</si>
  <si>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</si>
  <si>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</si>
  <si>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</si>
  <si>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</si>
  <si>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</si>
  <si>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</si>
  <si>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3.93</t>
  </si>
  <si>
    <t>▲ 23.31</t>
  </si>
  <si>
    <t>会計</t>
    <rPh sb="0" eb="2">
      <t>カイケイ</t>
    </rPh>
    <phoneticPr fontId="6"/>
  </si>
  <si>
    <t>病院事業特別会計</t>
  </si>
  <si>
    <t>一般会計</t>
  </si>
  <si>
    <t>国民健康保険事業特別会計</t>
  </si>
  <si>
    <t>介護保険事業特別会計</t>
  </si>
  <si>
    <t>簡易水道事業特別会計</t>
  </si>
  <si>
    <t>通所リハビリテーション事業特別会計</t>
  </si>
  <si>
    <t>後期高齢者医療保険事業特別会計</t>
  </si>
  <si>
    <t>汗見川へき地診療所事業特別会計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</si>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</sst>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5">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100" xfId="12" applyFont="1" applyBorder="1" applyAlignment="1" applyProtection="1">
      <alignment horizontal="center" vertical="center" shrinkToFit="1"/>
      <protection locked="0"/>
    </xf>
    <xf numFmtId="0" fontId="5" fillId="0" borderId="100"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96" xfId="14" applyFont="1" applyBorder="1" applyAlignment="1" applyProtection="1">
      <alignment horizontal="left" vertical="center" shrinkToFit="1"/>
      <protection locked="0"/>
    </xf>
    <xf numFmtId="0" fontId="5" fillId="0" borderId="97" xfId="14"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7"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6" xfId="15" applyFont="1" applyBorder="1" applyAlignment="1" applyProtection="1">
      <alignment horizontal="left" vertical="center" shrinkToFit="1"/>
      <protection locked="0"/>
    </xf>
    <xf numFmtId="0" fontId="5" fillId="0" borderId="97" xfId="15"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181" fontId="5" fillId="0" borderId="96" xfId="15" applyNumberFormat="1" applyFont="1" applyBorder="1" applyAlignment="1" applyProtection="1">
      <alignment horizontal="right" vertical="center" shrinkToFit="1"/>
      <protection locked="0"/>
    </xf>
    <xf numFmtId="181" fontId="5" fillId="0" borderId="97" xfId="15"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6" xfId="12" applyNumberFormat="1" applyFont="1" applyFill="1" applyBorder="1" applyAlignment="1" applyProtection="1">
      <alignment horizontal="left" vertical="center" shrinkToFit="1"/>
      <protection locked="0"/>
    </xf>
    <xf numFmtId="0" fontId="5" fillId="2" borderId="97"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6" xfId="12" applyNumberFormat="1" applyFont="1" applyFill="1" applyBorder="1" applyAlignment="1" applyProtection="1">
      <alignment horizontal="right" vertical="center" shrinkToFit="1"/>
      <protection locked="0"/>
    </xf>
    <xf numFmtId="181" fontId="5" fillId="2" borderId="97" xfId="12" applyNumberFormat="1" applyFont="1" applyFill="1" applyBorder="1" applyAlignment="1" applyProtection="1">
      <alignment horizontal="right" vertical="center" shrinkToFit="1"/>
      <protection locked="0"/>
    </xf>
    <xf numFmtId="181" fontId="5" fillId="2" borderId="98" xfId="12" applyNumberFormat="1" applyFont="1" applyFill="1" applyBorder="1" applyAlignment="1" applyProtection="1">
      <alignment horizontal="right" vertical="center" shrinkToFit="1"/>
      <protection locked="0"/>
    </xf>
    <xf numFmtId="0" fontId="5" fillId="2" borderId="96" xfId="12" applyFont="1" applyFill="1" applyBorder="1" applyAlignment="1" applyProtection="1">
      <alignment horizontal="left" vertical="center" shrinkToFit="1"/>
      <protection locked="0"/>
    </xf>
    <xf numFmtId="0" fontId="5" fillId="2" borderId="97" xfId="12" applyFont="1" applyFill="1" applyBorder="1" applyAlignment="1" applyProtection="1">
      <alignment horizontal="left" vertical="center" shrinkToFit="1"/>
      <protection locked="0"/>
    </xf>
    <xf numFmtId="0" fontId="5" fillId="2" borderId="98"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6" xfId="12" applyFont="1" applyBorder="1" applyAlignment="1" applyProtection="1">
      <alignment horizontal="left" vertical="center" shrinkToFit="1"/>
      <protection locked="0"/>
    </xf>
    <xf numFmtId="0" fontId="5" fillId="0" borderId="97" xfId="12"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6" xfId="12" applyNumberFormat="1" applyFont="1" applyBorder="1" applyAlignment="1" applyProtection="1">
      <alignment horizontal="right" vertical="center" shrinkToFit="1"/>
      <protection locked="0"/>
    </xf>
    <xf numFmtId="181" fontId="5" fillId="0" borderId="97"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228305</c:v>
                </c:pt>
                <c:pt idx="1">
                  <c:v>316331</c:v>
                </c:pt>
                <c:pt idx="2">
                  <c:v>333013</c:v>
                </c:pt>
                <c:pt idx="3">
                  <c:v>280458</c:v>
                </c:pt>
                <c:pt idx="4">
                  <c:v>291945</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86089</c:v>
                </c:pt>
                <c:pt idx="1">
                  <c:v>110787</c:v>
                </c:pt>
                <c:pt idx="2">
                  <c:v>139058</c:v>
                </c:pt>
                <c:pt idx="3">
                  <c:v>186257</c:v>
                </c:pt>
                <c:pt idx="4">
                  <c:v>489337</c:v>
                </c:pt>
              </c:numCache>
            </c:numRef>
          </c:val>
          <c:smooth val="0"/>
        </c:ser>
        <c:dLbls>
          <c:showLegendKey val="0"/>
          <c:showVal val="0"/>
          <c:showCatName val="0"/>
          <c:showSerName val="0"/>
          <c:showPercent val="0"/>
          <c:showBubbleSize val="0"/>
        </c:dLbls>
        <c:marker val="1"/>
        <c:smooth val="0"/>
        <c:axId val="39342080"/>
        <c:axId val="39344000"/>
      </c:lineChart>
      <c:catAx>
        <c:axId val="39342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44000"/>
        <c:crosses val="autoZero"/>
        <c:auto val="1"/>
        <c:lblAlgn val="ctr"/>
        <c:lblOffset val="100"/>
        <c:tickLblSkip val="1"/>
        <c:tickMarkSkip val="1"/>
        <c:noMultiLvlLbl val="0"/>
      </c:catAx>
      <c:valAx>
        <c:axId val="3934400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4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3.57</c:v>
                </c:pt>
                <c:pt idx="1">
                  <c:v>6.65</c:v>
                </c:pt>
                <c:pt idx="2">
                  <c:v>6.95</c:v>
                </c:pt>
                <c:pt idx="3">
                  <c:v>6.23</c:v>
                </c:pt>
                <c:pt idx="4">
                  <c:v>5.16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47.52</c:v>
                </c:pt>
                <c:pt idx="1">
                  <c:v>45.33</c:v>
                </c:pt>
                <c:pt idx="2">
                  <c:v>21.22</c:v>
                </c:pt>
                <c:pt idx="3">
                  <c:v>23.98</c:v>
                </c:pt>
                <c:pt idx="4">
                  <c:v>30.64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545792"/>
        <c:axId val="1185479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-3.93</c:v>
                </c:pt>
                <c:pt idx="1">
                  <c:v>0.81</c:v>
                </c:pt>
                <c:pt idx="2">
                  <c:v>-23.31</c:v>
                </c:pt>
                <c:pt idx="3">
                  <c:v>2.87</c:v>
                </c:pt>
                <c:pt idx="4">
                  <c:v>5.0199999999999996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545792"/>
        <c:axId val="118547968"/>
      </c:lineChart>
      <c:catAx>
        <c:axId val="1185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547968"/>
        <c:crosses val="autoZero"/>
        <c:auto val="1"/>
        <c:lblAlgn val="ctr"/>
        <c:lblOffset val="100"/>
        <c:tickLblSkip val="1"/>
        <c:tickMarkSkip val="1"/>
        <c:noMultiLvlLbl val="0"/>
      </c:catAx>
      <c:valAx>
        <c:axId val="11854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汗見川へき地診療所事業特別会計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通所リハビリテーション事業特別会計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1.1000000000000001</c:v>
                </c:pt>
                <c:pt idx="2">
                  <c:v>#N/A</c:v>
                </c:pt>
                <c:pt idx="3">
                  <c:v>0.97</c:v>
                </c:pt>
                <c:pt idx="4">
                  <c:v>#N/A</c:v>
                </c:pt>
                <c:pt idx="5">
                  <c:v>0.55000000000000004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8.9499999999999993</c:v>
                </c:pt>
                <c:pt idx="2">
                  <c:v>#N/A</c:v>
                </c:pt>
                <c:pt idx="3">
                  <c:v>9.61</c:v>
                </c:pt>
                <c:pt idx="4">
                  <c:v>#N/A</c:v>
                </c:pt>
                <c:pt idx="5">
                  <c:v>2.0699999999999998</c:v>
                </c:pt>
                <c:pt idx="6">
                  <c:v>#N/A</c:v>
                </c:pt>
                <c:pt idx="7">
                  <c:v>0.45</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0.22</c:v>
                </c:pt>
                <c:pt idx="2">
                  <c:v>#N/A</c:v>
                </c:pt>
                <c:pt idx="3">
                  <c:v>0.91</c:v>
                </c:pt>
                <c:pt idx="4">
                  <c:v>#N/A</c:v>
                </c:pt>
                <c:pt idx="5">
                  <c:v>0.75</c:v>
                </c:pt>
                <c:pt idx="6">
                  <c:v>#N/A</c:v>
                </c:pt>
                <c:pt idx="7">
                  <c:v>0.08</c:v>
                </c:pt>
                <c:pt idx="8">
                  <c:v>#N/A</c:v>
                </c:pt>
                <c:pt idx="9">
                  <c:v>0.36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0.46</c:v>
                </c:pt>
                <c:pt idx="2">
                  <c:v>#N/A</c:v>
                </c:pt>
                <c:pt idx="3">
                  <c:v>0.68</c:v>
                </c:pt>
                <c:pt idx="4">
                  <c:v>#N/A</c:v>
                </c:pt>
                <c:pt idx="5">
                  <c:v>0.43</c:v>
                </c:pt>
                <c:pt idx="6">
                  <c:v>#N/A</c:v>
                </c:pt>
                <c:pt idx="7">
                  <c:v>0.3</c:v>
                </c:pt>
                <c:pt idx="8">
                  <c:v>#N/A</c:v>
                </c:pt>
                <c:pt idx="9">
                  <c:v>1.62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3.56</c:v>
                </c:pt>
                <c:pt idx="2">
                  <c:v>#N/A</c:v>
                </c:pt>
                <c:pt idx="3">
                  <c:v>6.65</c:v>
                </c:pt>
                <c:pt idx="4">
                  <c:v>#N/A</c:v>
                </c:pt>
                <c:pt idx="5">
                  <c:v>6.94</c:v>
                </c:pt>
                <c:pt idx="6">
                  <c:v>#N/A</c:v>
                </c:pt>
                <c:pt idx="7">
                  <c:v>6.22</c:v>
                </c:pt>
                <c:pt idx="8">
                  <c:v>#N/A</c:v>
                </c:pt>
                <c:pt idx="9">
                  <c:v>5.16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15.55</c:v>
                </c:pt>
                <c:pt idx="2">
                  <c:v>#N/A</c:v>
                </c:pt>
                <c:pt idx="3">
                  <c:v>19.440000000000001</c:v>
                </c:pt>
                <c:pt idx="4">
                  <c:v>#N/A</c:v>
                </c:pt>
                <c:pt idx="5">
                  <c:v>11.3</c:v>
                </c:pt>
                <c:pt idx="6">
                  <c:v>#N/A</c:v>
                </c:pt>
                <c:pt idx="7">
                  <c:v>10.36</c:v>
                </c:pt>
                <c:pt idx="8">
                  <c:v>#N/A</c:v>
                </c:pt>
                <c:pt idx="9">
                  <c:v>8.08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785152"/>
        <c:axId val="118786688"/>
      </c:barChart>
      <c:catAx>
        <c:axId val="11878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86688"/>
        <c:crosses val="autoZero"/>
        <c:auto val="1"/>
        <c:lblAlgn val="ctr"/>
        <c:lblOffset val="100"/>
        <c:tickLblSkip val="1"/>
        <c:tickMarkSkip val="1"/>
        <c:noMultiLvlLbl val="0"/>
      </c:catAx>
      <c:valAx>
        <c:axId val="11878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8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367</c:v>
                </c:pt>
                <c:pt idx="5">
                  <c:v>364</c:v>
                </c:pt>
                <c:pt idx="8">
                  <c:v>403</c:v>
                </c:pt>
                <c:pt idx="11">
                  <c:v>385</c:v>
                </c:pt>
                <c:pt idx="14">
                  <c:v>372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53</c:v>
                </c:pt>
                <c:pt idx="3">
                  <c:v>55</c:v>
                </c:pt>
                <c:pt idx="6">
                  <c:v>45</c:v>
                </c:pt>
                <c:pt idx="9">
                  <c:v>25</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159</c:v>
                </c:pt>
                <c:pt idx="3">
                  <c:v>149</c:v>
                </c:pt>
                <c:pt idx="6">
                  <c:v>149</c:v>
                </c:pt>
                <c:pt idx="9">
                  <c:v>149</c:v>
                </c:pt>
                <c:pt idx="12">
                  <c:v>152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315</c:v>
                </c:pt>
                <c:pt idx="3">
                  <c:v>282</c:v>
                </c:pt>
                <c:pt idx="6">
                  <c:v>328</c:v>
                </c:pt>
                <c:pt idx="9">
                  <c:v>318</c:v>
                </c:pt>
                <c:pt idx="12">
                  <c:v>332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230848"/>
        <c:axId val="1192327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167</c:v>
                </c:pt>
                <c:pt idx="2">
                  <c:v>#N/A</c:v>
                </c:pt>
                <c:pt idx="3">
                  <c:v>#N/A</c:v>
                </c:pt>
                <c:pt idx="4">
                  <c:v>122</c:v>
                </c:pt>
                <c:pt idx="5">
                  <c:v>#N/A</c:v>
                </c:pt>
                <c:pt idx="6">
                  <c:v>#N/A</c:v>
                </c:pt>
                <c:pt idx="7">
                  <c:v>119</c:v>
                </c:pt>
                <c:pt idx="8">
                  <c:v>#N/A</c:v>
                </c:pt>
                <c:pt idx="9">
                  <c:v>#N/A</c:v>
                </c:pt>
                <c:pt idx="10">
                  <c:v>107</c:v>
                </c:pt>
                <c:pt idx="11">
                  <c:v>#N/A</c:v>
                </c:pt>
                <c:pt idx="12">
                  <c:v>#N/A</c:v>
                </c:pt>
                <c:pt idx="13">
                  <c:v>115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230848"/>
        <c:axId val="119232768"/>
      </c:lineChart>
      <c:catAx>
        <c:axId val="1192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32768"/>
        <c:crosses val="autoZero"/>
        <c:auto val="1"/>
        <c:lblAlgn val="ctr"/>
        <c:lblOffset val="100"/>
        <c:tickLblSkip val="1"/>
        <c:tickMarkSkip val="1"/>
        <c:noMultiLvlLbl val="0"/>
      </c:catAx>
      <c:valAx>
        <c:axId val="11923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3840</c:v>
                </c:pt>
                <c:pt idx="5">
                  <c:v>3765</c:v>
                </c:pt>
                <c:pt idx="8">
                  <c:v>3752</c:v>
                </c:pt>
                <c:pt idx="11">
                  <c:v>3688</c:v>
                </c:pt>
                <c:pt idx="14">
                  <c:v>4116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115</c:v>
                </c:pt>
                <c:pt idx="5">
                  <c:v>96</c:v>
                </c:pt>
                <c:pt idx="8">
                  <c:v>92</c:v>
                </c:pt>
                <c:pt idx="11">
                  <c:v>84</c:v>
                </c:pt>
                <c:pt idx="14">
                  <c:v>153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2266</c:v>
                </c:pt>
                <c:pt idx="5">
                  <c:v>2387</c:v>
                </c:pt>
                <c:pt idx="8">
                  <c:v>2292</c:v>
                </c:pt>
                <c:pt idx="11">
                  <c:v>2449</c:v>
                </c:pt>
                <c:pt idx="14">
                  <c:v>2538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174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705</c:v>
                </c:pt>
                <c:pt idx="3">
                  <c:v>558</c:v>
                </c:pt>
                <c:pt idx="6">
                  <c:v>533</c:v>
                </c:pt>
                <c:pt idx="9">
                  <c:v>428</c:v>
                </c:pt>
                <c:pt idx="12">
                  <c:v>385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129</c:v>
                </c:pt>
                <c:pt idx="3">
                  <c:v>113</c:v>
                </c:pt>
                <c:pt idx="6">
                  <c:v>66</c:v>
                </c:pt>
                <c:pt idx="9">
                  <c:v>53</c:v>
                </c:pt>
                <c:pt idx="12">
                  <c:v>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1906</c:v>
                </c:pt>
                <c:pt idx="3">
                  <c:v>1926</c:v>
                </c:pt>
                <c:pt idx="6">
                  <c:v>2008</c:v>
                </c:pt>
                <c:pt idx="9">
                  <c:v>1915</c:v>
                </c:pt>
                <c:pt idx="12">
                  <c:v>1910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3152</c:v>
                </c:pt>
                <c:pt idx="3">
                  <c:v>3350</c:v>
                </c:pt>
                <c:pt idx="6">
                  <c:v>3388</c:v>
                </c:pt>
                <c:pt idx="9">
                  <c:v>3529</c:v>
                </c:pt>
                <c:pt idx="12">
                  <c:v>4306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351936"/>
        <c:axId val="1193582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351936"/>
        <c:axId val="119358208"/>
      </c:lineChart>
      <c:catAx>
        <c:axId val="1193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358208"/>
        <c:crosses val="autoZero"/>
        <c:auto val="1"/>
        <c:lblAlgn val="ctr"/>
        <c:lblOffset val="100"/>
        <c:tickLblSkip val="1"/>
        <c:tickMarkSkip val="1"/>
        <c:noMultiLvlLbl val="0"/>
      </c:catAx>
      <c:valAx>
        <c:axId val="11935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{F8F7115A-8960-4368-B715-61FE0FB7A885}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{4246AA74-0ACF-4F0F-A385-8F6E06CE14F3}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{C6782060-3112-4AA7-A774-1E81B7011A84}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{AF18CF21-5D66-4528-90A6-8242B0C43091}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{6AC1D895-7718-4D1B-8B1D-A58F29F4F968}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{3AD63D82-4A4B-4117-8793-4563A39AD9B5}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{647A0F0D-56E3-45AB-8546-BCA97AB66606}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{527C7D4F-EDCB-4E5F-A0BD-06D03C66AD68}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{E054D318-7D84-41F9-AF6B-C8699C3CD78C}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{E85E1085-ECF4-4E91-B9EC-F1542FB46C9A}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427456"/>
        <c:axId val="119429376"/>
      </c:scatterChart>
      <c:valAx>
        <c:axId val="11942745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29376"/>
        <c:crosses val="autoZero"/>
        <c:crossBetween val="midCat"/>
      </c:valAx>
      <c:valAx>
        <c:axId val="1194293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27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{C6EB3B6B-E210-487E-9D9B-583746807359}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{9E5F7376-5296-4503-BFAA-8D001C542D34}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{E4CBF642-F9BE-43BC-B59B-5EFE2A926CE7}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{736A988E-4ABE-4467-8C38-3676EA47AEB0}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{A6A6E44C-F101-4049-B498-96CC77666304}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8.8000000000000007</c:v>
                </c:pt>
                <c:pt idx="2">
                  <c:v>7.3</c:v>
                </c:pt>
                <c:pt idx="3">
                  <c:v>6.1</c:v>
                </c:pt>
                <c:pt idx="4">
                  <c:v>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{EE210471-F10D-4C39-83DB-48C6B168C554}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{C13AC8B0-C665-4A6C-A98B-D9040C0D1EC0}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{2859171A-FD61-41FA-8DE9-645F35437533}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{21653AD0-B383-49A4-9056-93ECE99AB24C}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{18BCDC5D-229D-4581-BAC1-615F7DDB9CA1}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488896"/>
        <c:axId val="119490816"/>
      </c:scatterChart>
      <c:valAx>
        <c:axId val="11948889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90816"/>
        <c:crosses val="autoZero"/>
        <c:crossBetween val="midCat"/>
      </c:valAx>
      <c:valAx>
        <c:axId val="1194908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88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3,538
3,514
134.22
5,117,133
4,986,155
116,595
2,258,450
4,305,972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高齢化に加え、町内に中心となる産業がないこと等により、財政基盤が弱く、類似団体平均を下回っており、全国平均、高知県平均からみてもかなり下回っている。退職者不補充等による職員数の削減による人件費削減や、緊急に必要な事業を峻別し、投資的経費を抑制する等の見直しと中期財政計画にそった政策の重点化の両立に努め、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20320</xdr:rowOff>
    </xdr:to>
    <xdr:cxnSp macro="">
      <xdr:nvCxnSpPr>
        <xdr:cNvPr id="65" name="直線コネクタ 64"/>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4" name="直線コネクタ 73"/>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経常収支比率は前年度と比較して</a:t>
          </a:r>
          <a:r>
            <a:rPr kumimoji="1" lang="en-US" altLang="ja-JP" sz="1300">
              <a:latin typeface="ＭＳ Ｐゴシック"/>
            </a:rPr>
            <a:t>1.6</a:t>
          </a:r>
          <a:r>
            <a:rPr kumimoji="1" lang="ja-JP" altLang="en-US" sz="1300">
              <a:latin typeface="ＭＳ Ｐゴシック"/>
            </a:rPr>
            <a:t>ポイント</a:t>
          </a:r>
          <a:r>
            <a:rPr kumimoji="1" lang="ja-JP" altLang="en-US" sz="1300">
              <a:solidFill>
                <a:sysClr val="windowText" lastClr="000000"/>
              </a:solidFill>
              <a:latin typeface="ＭＳ Ｐゴシック"/>
            </a:rPr>
            <a:t>減少したものの、類似団体</a:t>
          </a:r>
          <a:r>
            <a:rPr kumimoji="1" lang="ja-JP" altLang="en-US" sz="1300">
              <a:latin typeface="ＭＳ Ｐゴシック"/>
            </a:rPr>
            <a:t>、全国平均や高知県平均を上回る結果となった。</a:t>
          </a:r>
          <a:endParaRPr kumimoji="1" lang="en-US" altLang="ja-JP" sz="1300">
            <a:latin typeface="ＭＳ Ｐゴシック"/>
          </a:endParaRPr>
        </a:p>
        <a:p>
          <a:r>
            <a:rPr kumimoji="1" lang="ja-JP" altLang="en-US" sz="1300">
              <a:latin typeface="ＭＳ Ｐゴシック"/>
            </a:rPr>
            <a:t>これはその他に係る経常収支比率が</a:t>
          </a:r>
          <a:r>
            <a:rPr kumimoji="1" lang="en-US" altLang="ja-JP" sz="1300">
              <a:latin typeface="ＭＳ Ｐゴシック"/>
            </a:rPr>
            <a:t>3.1</a:t>
          </a:r>
          <a:r>
            <a:rPr kumimoji="1" lang="ja-JP" altLang="en-US" sz="1300">
              <a:latin typeface="ＭＳ Ｐゴシック"/>
            </a:rPr>
            <a:t>ポイント減少したことが大きな要因と思われる。しかしここ数年、退職者の増加が人件費に影響している。また、平成</a:t>
          </a:r>
          <a:r>
            <a:rPr kumimoji="1" lang="en-US" altLang="ja-JP" sz="1300">
              <a:latin typeface="ＭＳ Ｐゴシック"/>
            </a:rPr>
            <a:t>16</a:t>
          </a:r>
          <a:r>
            <a:rPr kumimoji="1" lang="ja-JP" altLang="en-US" sz="1300">
              <a:latin typeface="ＭＳ Ｐゴシック"/>
            </a:rPr>
            <a:t>年度をピークに公債費は減少してきていることも、経常収支比率の減少につながったと思われるが、今後も経費の節減や町立病院の経営改善等も行いながら、行財政改革への取り組みを通じて更なる義務的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91077</xdr:rowOff>
    </xdr:from>
    <xdr:to>
      <xdr:col>7</xdr:col>
      <xdr:colOff>152400</xdr:colOff>
      <xdr:row>64</xdr:row>
      <xdr:rowOff>146231</xdr:rowOff>
    </xdr:to>
    <xdr:cxnSp macro="">
      <xdr:nvCxnSpPr>
        <xdr:cNvPr id="130" name="直線コネクタ 129"/>
        <xdr:cNvCxnSpPr/>
      </xdr:nvCxnSpPr>
      <xdr:spPr>
        <a:xfrm flipV="1">
          <a:off x="4114800" y="1106387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146231</xdr:rowOff>
    </xdr:from>
    <xdr:to>
      <xdr:col>6</xdr:col>
      <xdr:colOff>0</xdr:colOff>
      <xdr:row>66</xdr:row>
      <xdr:rowOff>3266</xdr:rowOff>
    </xdr:to>
    <xdr:cxnSp macro="">
      <xdr:nvCxnSpPr>
        <xdr:cNvPr id="133" name="直線コネクタ 132"/>
        <xdr:cNvCxnSpPr/>
      </xdr:nvCxnSpPr>
      <xdr:spPr>
        <a:xfrm flipV="1">
          <a:off x="3225800" y="11119031"/>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3266</xdr:rowOff>
    </xdr:from>
    <xdr:to>
      <xdr:col>4</xdr:col>
      <xdr:colOff>482600</xdr:colOff>
      <xdr:row>66</xdr:row>
      <xdr:rowOff>10160</xdr:rowOff>
    </xdr:to>
    <xdr:cxnSp macro="">
      <xdr:nvCxnSpPr>
        <xdr:cNvPr id="136" name="直線コネクタ 135"/>
        <xdr:cNvCxnSpPr/>
      </xdr:nvCxnSpPr>
      <xdr:spPr>
        <a:xfrm flipV="1">
          <a:off x="2336800" y="113189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10160</xdr:rowOff>
    </xdr:from>
    <xdr:to>
      <xdr:col>3</xdr:col>
      <xdr:colOff>279400</xdr:colOff>
      <xdr:row>66</xdr:row>
      <xdr:rowOff>23949</xdr:rowOff>
    </xdr:to>
    <xdr:cxnSp macro="">
      <xdr:nvCxnSpPr>
        <xdr:cNvPr id="139" name="直線コネクタ 138"/>
        <xdr:cNvCxnSpPr/>
      </xdr:nvCxnSpPr>
      <xdr:spPr>
        <a:xfrm flipV="1">
          <a:off x="1447800" y="113258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40277</xdr:rowOff>
    </xdr:from>
    <xdr:to>
      <xdr:col>7</xdr:col>
      <xdr:colOff>203200</xdr:colOff>
      <xdr:row>64</xdr:row>
      <xdr:rowOff>141877</xdr:rowOff>
    </xdr:to>
    <xdr:sp macro="" textlink="">
      <xdr:nvSpPr>
        <xdr:cNvPr id="149" name="円/楕円 148"/>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12354</xdr:rowOff>
    </xdr:from>
    <xdr:ext cx="762000" cy="259045"/>
    <xdr:sp macro="" textlink="">
      <xdr:nvSpPr>
        <xdr:cNvPr id="150" name="財政構造の弾力性該当値テキスト"/>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95431</xdr:rowOff>
    </xdr:from>
    <xdr:to>
      <xdr:col>6</xdr:col>
      <xdr:colOff>50800</xdr:colOff>
      <xdr:row>65</xdr:row>
      <xdr:rowOff>25581</xdr:rowOff>
    </xdr:to>
    <xdr:sp macro="" textlink="">
      <xdr:nvSpPr>
        <xdr:cNvPr id="151" name="円/楕円 150"/>
        <xdr:cNvSpPr/>
      </xdr:nvSpPr>
      <xdr:spPr>
        <a:xfrm>
          <a:off x="4064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10358</xdr:rowOff>
    </xdr:from>
    <xdr:ext cx="736600" cy="259045"/>
    <xdr:sp macro="" textlink="">
      <xdr:nvSpPr>
        <xdr:cNvPr id="152" name="テキスト ボックス 151"/>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123916</xdr:rowOff>
    </xdr:from>
    <xdr:to>
      <xdr:col>4</xdr:col>
      <xdr:colOff>533400</xdr:colOff>
      <xdr:row>66</xdr:row>
      <xdr:rowOff>54066</xdr:rowOff>
    </xdr:to>
    <xdr:sp macro="" textlink="">
      <xdr:nvSpPr>
        <xdr:cNvPr id="153" name="円/楕円 152"/>
        <xdr:cNvSpPr/>
      </xdr:nvSpPr>
      <xdr:spPr>
        <a:xfrm>
          <a:off x="3175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38843</xdr:rowOff>
    </xdr:from>
    <xdr:ext cx="762000" cy="259045"/>
    <xdr:sp macro="" textlink="">
      <xdr:nvSpPr>
        <xdr:cNvPr id="154" name="テキスト ボックス 153"/>
        <xdr:cNvSpPr txBox="1"/>
      </xdr:nvSpPr>
      <xdr:spPr>
        <a:xfrm>
          <a:off x="2844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5" name="円/楕円 154"/>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6" name="テキスト ボックス 155"/>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144599</xdr:rowOff>
    </xdr:from>
    <xdr:to>
      <xdr:col>2</xdr:col>
      <xdr:colOff>127000</xdr:colOff>
      <xdr:row>66</xdr:row>
      <xdr:rowOff>74749</xdr:rowOff>
    </xdr:to>
    <xdr:sp macro="" textlink="">
      <xdr:nvSpPr>
        <xdr:cNvPr id="157" name="円/楕円 156"/>
        <xdr:cNvSpPr/>
      </xdr:nvSpPr>
      <xdr:spPr>
        <a:xfrm>
          <a:off x="1397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59526</xdr:rowOff>
    </xdr:from>
    <xdr:ext cx="762000" cy="259045"/>
    <xdr:sp macro="" textlink="">
      <xdr:nvSpPr>
        <xdr:cNvPr id="158" name="テキスト ボックス 157"/>
        <xdr:cNvSpPr txBox="1"/>
      </xdr:nvSpPr>
      <xdr:spPr>
        <a:xfrm>
          <a:off x="1066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[349,749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9,274</a:t>
          </a:r>
          <a:r>
            <a:rPr kumimoji="1" lang="ja-JP" altLang="en-US" sz="1300">
              <a:latin typeface="ＭＳ Ｐゴシック"/>
            </a:rPr>
            <a:t>円の増となっている。人件費の適正化、物件費の経費節減に継続的に取り組むことにより類似団体平均よりは下回っているものの、全国平均や高知県平均を大きく上回る結果となった。今後も更なる経費節減を図っ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75536</xdr:rowOff>
    </xdr:from>
    <xdr:to>
      <xdr:col>7</xdr:col>
      <xdr:colOff>152400</xdr:colOff>
      <xdr:row>82</xdr:row>
      <xdr:rowOff>86193</xdr:rowOff>
    </xdr:to>
    <xdr:cxnSp macro="">
      <xdr:nvCxnSpPr>
        <xdr:cNvPr id="194" name="直線コネクタ 193"/>
        <xdr:cNvCxnSpPr/>
      </xdr:nvCxnSpPr>
      <xdr:spPr>
        <a:xfrm>
          <a:off x="4114800" y="14134436"/>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57783</xdr:rowOff>
    </xdr:from>
    <xdr:to>
      <xdr:col>6</xdr:col>
      <xdr:colOff>0</xdr:colOff>
      <xdr:row>82</xdr:row>
      <xdr:rowOff>75536</xdr:rowOff>
    </xdr:to>
    <xdr:cxnSp macro="">
      <xdr:nvCxnSpPr>
        <xdr:cNvPr id="197" name="直線コネクタ 196"/>
        <xdr:cNvCxnSpPr/>
      </xdr:nvCxnSpPr>
      <xdr:spPr>
        <a:xfrm>
          <a:off x="3225800" y="14116683"/>
          <a:ext cx="8890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171089</xdr:rowOff>
    </xdr:from>
    <xdr:to>
      <xdr:col>4</xdr:col>
      <xdr:colOff>482600</xdr:colOff>
      <xdr:row>82</xdr:row>
      <xdr:rowOff>57783</xdr:rowOff>
    </xdr:to>
    <xdr:cxnSp macro="">
      <xdr:nvCxnSpPr>
        <xdr:cNvPr id="200" name="直線コネクタ 199"/>
        <xdr:cNvCxnSpPr/>
      </xdr:nvCxnSpPr>
      <xdr:spPr>
        <a:xfrm>
          <a:off x="2336800" y="14058539"/>
          <a:ext cx="889000" cy="5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171089</xdr:rowOff>
    </xdr:from>
    <xdr:to>
      <xdr:col>3</xdr:col>
      <xdr:colOff>279400</xdr:colOff>
      <xdr:row>82</xdr:row>
      <xdr:rowOff>14811</xdr:rowOff>
    </xdr:to>
    <xdr:cxnSp macro="">
      <xdr:nvCxnSpPr>
        <xdr:cNvPr id="203" name="直線コネクタ 202"/>
        <xdr:cNvCxnSpPr/>
      </xdr:nvCxnSpPr>
      <xdr:spPr>
        <a:xfrm flipV="1">
          <a:off x="1447800" y="14058539"/>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35393</xdr:rowOff>
    </xdr:from>
    <xdr:to>
      <xdr:col>7</xdr:col>
      <xdr:colOff>203200</xdr:colOff>
      <xdr:row>82</xdr:row>
      <xdr:rowOff>136993</xdr:rowOff>
    </xdr:to>
    <xdr:sp macro="" textlink="">
      <xdr:nvSpPr>
        <xdr:cNvPr id="213" name="円/楕円 212"/>
        <xdr:cNvSpPr/>
      </xdr:nvSpPr>
      <xdr:spPr>
        <a:xfrm>
          <a:off x="4902200" y="140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51920</xdr:rowOff>
    </xdr:from>
    <xdr:ext cx="762000" cy="259045"/>
    <xdr:sp macro="" textlink="">
      <xdr:nvSpPr>
        <xdr:cNvPr id="214" name="人件費・物件費等の状況該当値テキスト"/>
        <xdr:cNvSpPr txBox="1"/>
      </xdr:nvSpPr>
      <xdr:spPr>
        <a:xfrm>
          <a:off x="5041900" y="1393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349,749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24736</xdr:rowOff>
    </xdr:from>
    <xdr:to>
      <xdr:col>6</xdr:col>
      <xdr:colOff>50800</xdr:colOff>
      <xdr:row>82</xdr:row>
      <xdr:rowOff>126336</xdr:rowOff>
    </xdr:to>
    <xdr:sp macro="" textlink="">
      <xdr:nvSpPr>
        <xdr:cNvPr id="215" name="円/楕円 214"/>
        <xdr:cNvSpPr/>
      </xdr:nvSpPr>
      <xdr:spPr>
        <a:xfrm>
          <a:off x="4064000" y="140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136513</xdr:rowOff>
    </xdr:from>
    <xdr:ext cx="736600" cy="259045"/>
    <xdr:sp macro="" textlink="">
      <xdr:nvSpPr>
        <xdr:cNvPr id="216" name="テキスト ボックス 215"/>
        <xdr:cNvSpPr txBox="1"/>
      </xdr:nvSpPr>
      <xdr:spPr>
        <a:xfrm>
          <a:off x="3733800" y="13852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6983</xdr:rowOff>
    </xdr:from>
    <xdr:to>
      <xdr:col>4</xdr:col>
      <xdr:colOff>533400</xdr:colOff>
      <xdr:row>82</xdr:row>
      <xdr:rowOff>108583</xdr:rowOff>
    </xdr:to>
    <xdr:sp macro="" textlink="">
      <xdr:nvSpPr>
        <xdr:cNvPr id="217" name="円/楕円 216"/>
        <xdr:cNvSpPr/>
      </xdr:nvSpPr>
      <xdr:spPr>
        <a:xfrm>
          <a:off x="3175000" y="140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118760</xdr:rowOff>
    </xdr:from>
    <xdr:ext cx="762000" cy="259045"/>
    <xdr:sp macro="" textlink="">
      <xdr:nvSpPr>
        <xdr:cNvPr id="218" name="テキスト ボックス 217"/>
        <xdr:cNvSpPr txBox="1"/>
      </xdr:nvSpPr>
      <xdr:spPr>
        <a:xfrm>
          <a:off x="2844800" y="138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120289</xdr:rowOff>
    </xdr:from>
    <xdr:to>
      <xdr:col>3</xdr:col>
      <xdr:colOff>330200</xdr:colOff>
      <xdr:row>82</xdr:row>
      <xdr:rowOff>50439</xdr:rowOff>
    </xdr:to>
    <xdr:sp macro="" textlink="">
      <xdr:nvSpPr>
        <xdr:cNvPr id="219" name="円/楕円 218"/>
        <xdr:cNvSpPr/>
      </xdr:nvSpPr>
      <xdr:spPr>
        <a:xfrm>
          <a:off x="2286000" y="140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60616</xdr:rowOff>
    </xdr:from>
    <xdr:ext cx="762000" cy="259045"/>
    <xdr:sp macro="" textlink="">
      <xdr:nvSpPr>
        <xdr:cNvPr id="220" name="テキスト ボックス 219"/>
        <xdr:cNvSpPr txBox="1"/>
      </xdr:nvSpPr>
      <xdr:spPr>
        <a:xfrm>
          <a:off x="1955800" y="1377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135461</xdr:rowOff>
    </xdr:from>
    <xdr:to>
      <xdr:col>2</xdr:col>
      <xdr:colOff>127000</xdr:colOff>
      <xdr:row>82</xdr:row>
      <xdr:rowOff>65611</xdr:rowOff>
    </xdr:to>
    <xdr:sp macro="" textlink="">
      <xdr:nvSpPr>
        <xdr:cNvPr id="221" name="円/楕円 220"/>
        <xdr:cNvSpPr/>
      </xdr:nvSpPr>
      <xdr:spPr>
        <a:xfrm>
          <a:off x="1397000" y="140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75788</xdr:rowOff>
    </xdr:from>
    <xdr:ext cx="762000" cy="259045"/>
    <xdr:sp macro="" textlink="">
      <xdr:nvSpPr>
        <xdr:cNvPr id="222" name="テキスト ボックス 221"/>
        <xdr:cNvSpPr txBox="1"/>
      </xdr:nvSpPr>
      <xdr:spPr>
        <a:xfrm>
          <a:off x="1066800" y="1379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1.2</a:t>
          </a:r>
          <a:r>
            <a:rPr kumimoji="1" lang="ja-JP" altLang="en-US" sz="1300">
              <a:latin typeface="ＭＳ Ｐゴシック"/>
            </a:rPr>
            <a:t>ポイント減少したが、前年度に引き続き類似団体平均を上回る結果となった。市町村の職員構成等が相違するため、ラスパイレス指数のみの比較は難しいが、今後も引き続き適正化を図っていく。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86</xdr:row>
      <xdr:rowOff>5080</xdr:rowOff>
    </xdr:to>
    <xdr:cxnSp macro="">
      <xdr:nvCxnSpPr>
        <xdr:cNvPr id="254" name="直線コネクタ 253"/>
        <xdr:cNvCxnSpPr/>
      </xdr:nvCxnSpPr>
      <xdr:spPr>
        <a:xfrm flipV="1">
          <a:off x="16179800" y="146918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29211</xdr:rowOff>
    </xdr:to>
    <xdr:cxnSp macro="">
      <xdr:nvCxnSpPr>
        <xdr:cNvPr id="257" name="直線コネクタ 256"/>
        <xdr:cNvCxnSpPr/>
      </xdr:nvCxnSpPr>
      <xdr:spPr>
        <a:xfrm flipV="1">
          <a:off x="15290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162052</xdr:rowOff>
    </xdr:from>
    <xdr:to>
      <xdr:col>22</xdr:col>
      <xdr:colOff>203200</xdr:colOff>
      <xdr:row>86</xdr:row>
      <xdr:rowOff>29211</xdr:rowOff>
    </xdr:to>
    <xdr:cxnSp macro="">
      <xdr:nvCxnSpPr>
        <xdr:cNvPr id="260" name="直線コネクタ 259"/>
        <xdr:cNvCxnSpPr/>
      </xdr:nvCxnSpPr>
      <xdr:spPr>
        <a:xfrm>
          <a:off x="14401800" y="14735302"/>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24130</xdr:rowOff>
    </xdr:to>
    <xdr:cxnSp macro="">
      <xdr:nvCxnSpPr>
        <xdr:cNvPr id="263" name="直線コネクタ 262"/>
        <xdr:cNvCxnSpPr/>
      </xdr:nvCxnSpPr>
      <xdr:spPr>
        <a:xfrm flipV="1">
          <a:off x="13512800" y="1473530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3" name="円/楕円 272"/>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39895</xdr:rowOff>
    </xdr:from>
    <xdr:ext cx="762000" cy="259045"/>
    <xdr:sp macro="" textlink="">
      <xdr:nvSpPr>
        <xdr:cNvPr id="274" name="給与水準   （国との比較）該当値テキスト"/>
        <xdr:cNvSpPr txBox="1"/>
      </xdr:nvSpPr>
      <xdr:spPr>
        <a:xfrm>
          <a:off x="17106900" y="146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5" name="円/楕円 274"/>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6" name="テキスト ボックス 275"/>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7" name="円/楕円 276"/>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8" name="テキスト ボックス 277"/>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111252</xdr:rowOff>
    </xdr:from>
    <xdr:to>
      <xdr:col>21</xdr:col>
      <xdr:colOff>50800</xdr:colOff>
      <xdr:row>86</xdr:row>
      <xdr:rowOff>41402</xdr:rowOff>
    </xdr:to>
    <xdr:sp macro="" textlink="">
      <xdr:nvSpPr>
        <xdr:cNvPr id="279" name="円/楕円 278"/>
        <xdr:cNvSpPr/>
      </xdr:nvSpPr>
      <xdr:spPr>
        <a:xfrm>
          <a:off x="14351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26179</xdr:rowOff>
    </xdr:from>
    <xdr:ext cx="762000" cy="259045"/>
    <xdr:sp macro="" textlink="">
      <xdr:nvSpPr>
        <xdr:cNvPr id="280" name="テキスト ボックス 279"/>
        <xdr:cNvSpPr txBox="1"/>
      </xdr:nvSpPr>
      <xdr:spPr>
        <a:xfrm>
          <a:off x="14020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1" name="円/楕円 280"/>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2" name="テキスト ボックス 281"/>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過去からの新規採用職員抑制政策によりほぼ横ばい状態であり、採用人員は３名となった。本年度においては類似</a:t>
          </a:r>
          <a:r>
            <a:rPr kumimoji="1" lang="ja-JP" altLang="en-US" sz="1300">
              <a:solidFill>
                <a:sysClr val="windowText" lastClr="000000"/>
              </a:solidFill>
              <a:latin typeface="ＭＳ Ｐゴシック"/>
            </a:rPr>
            <a:t>団体を</a:t>
          </a:r>
          <a:r>
            <a:rPr kumimoji="1" lang="en-US" altLang="ja-JP" sz="1300">
              <a:solidFill>
                <a:sysClr val="windowText" lastClr="000000"/>
              </a:solidFill>
              <a:latin typeface="ＭＳ Ｐゴシック"/>
            </a:rPr>
            <a:t>1.68</a:t>
          </a:r>
          <a:r>
            <a:rPr kumimoji="1" lang="ja-JP" altLang="en-US" sz="1300">
              <a:solidFill>
                <a:sysClr val="windowText" lastClr="000000"/>
              </a:solidFill>
              <a:latin typeface="ＭＳ Ｐゴシック"/>
            </a:rPr>
            <a:t>人下回り、</a:t>
          </a:r>
          <a:r>
            <a:rPr kumimoji="1" lang="ja-JP" altLang="en-US" sz="1300">
              <a:latin typeface="ＭＳ Ｐゴシック"/>
            </a:rPr>
            <a:t>おおむね適正といえる。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82220</xdr:rowOff>
    </xdr:from>
    <xdr:to>
      <xdr:col>24</xdr:col>
      <xdr:colOff>558800</xdr:colOff>
      <xdr:row>61</xdr:row>
      <xdr:rowOff>96939</xdr:rowOff>
    </xdr:to>
    <xdr:cxnSp macro="">
      <xdr:nvCxnSpPr>
        <xdr:cNvPr id="314" name="直線コネクタ 313"/>
        <xdr:cNvCxnSpPr/>
      </xdr:nvCxnSpPr>
      <xdr:spPr>
        <a:xfrm>
          <a:off x="16179800" y="10540670"/>
          <a:ext cx="8382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82220</xdr:rowOff>
    </xdr:from>
    <xdr:to>
      <xdr:col>23</xdr:col>
      <xdr:colOff>406400</xdr:colOff>
      <xdr:row>61</xdr:row>
      <xdr:rowOff>88252</xdr:rowOff>
    </xdr:to>
    <xdr:cxnSp macro="">
      <xdr:nvCxnSpPr>
        <xdr:cNvPr id="317" name="直線コネクタ 316"/>
        <xdr:cNvCxnSpPr/>
      </xdr:nvCxnSpPr>
      <xdr:spPr>
        <a:xfrm flipV="1">
          <a:off x="15290800" y="1054067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70396</xdr:rowOff>
    </xdr:from>
    <xdr:to>
      <xdr:col>22</xdr:col>
      <xdr:colOff>203200</xdr:colOff>
      <xdr:row>61</xdr:row>
      <xdr:rowOff>88252</xdr:rowOff>
    </xdr:to>
    <xdr:cxnSp macro="">
      <xdr:nvCxnSpPr>
        <xdr:cNvPr id="320" name="直線コネクタ 319"/>
        <xdr:cNvCxnSpPr/>
      </xdr:nvCxnSpPr>
      <xdr:spPr>
        <a:xfrm>
          <a:off x="14401800" y="1052884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46990</xdr:rowOff>
    </xdr:from>
    <xdr:to>
      <xdr:col>21</xdr:col>
      <xdr:colOff>0</xdr:colOff>
      <xdr:row>61</xdr:row>
      <xdr:rowOff>70396</xdr:rowOff>
    </xdr:to>
    <xdr:cxnSp macro="">
      <xdr:nvCxnSpPr>
        <xdr:cNvPr id="323" name="直線コネクタ 322"/>
        <xdr:cNvCxnSpPr/>
      </xdr:nvCxnSpPr>
      <xdr:spPr>
        <a:xfrm>
          <a:off x="13512800" y="10505440"/>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46139</xdr:rowOff>
    </xdr:from>
    <xdr:to>
      <xdr:col>24</xdr:col>
      <xdr:colOff>609600</xdr:colOff>
      <xdr:row>61</xdr:row>
      <xdr:rowOff>147739</xdr:rowOff>
    </xdr:to>
    <xdr:sp macro="" textlink="">
      <xdr:nvSpPr>
        <xdr:cNvPr id="333" name="円/楕円 332"/>
        <xdr:cNvSpPr/>
      </xdr:nvSpPr>
      <xdr:spPr>
        <a:xfrm>
          <a:off x="169672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62666</xdr:rowOff>
    </xdr:from>
    <xdr:ext cx="762000" cy="259045"/>
    <xdr:sp macro="" textlink="">
      <xdr:nvSpPr>
        <xdr:cNvPr id="334" name="定員管理の状況該当値テキスト"/>
        <xdr:cNvSpPr txBox="1"/>
      </xdr:nvSpPr>
      <xdr:spPr>
        <a:xfrm>
          <a:off x="17106900" y="103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31420</xdr:rowOff>
    </xdr:from>
    <xdr:to>
      <xdr:col>23</xdr:col>
      <xdr:colOff>457200</xdr:colOff>
      <xdr:row>61</xdr:row>
      <xdr:rowOff>133020</xdr:rowOff>
    </xdr:to>
    <xdr:sp macro="" textlink="">
      <xdr:nvSpPr>
        <xdr:cNvPr id="335" name="円/楕円 334"/>
        <xdr:cNvSpPr/>
      </xdr:nvSpPr>
      <xdr:spPr>
        <a:xfrm>
          <a:off x="16129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143197</xdr:rowOff>
    </xdr:from>
    <xdr:ext cx="736600" cy="259045"/>
    <xdr:sp macro="" textlink="">
      <xdr:nvSpPr>
        <xdr:cNvPr id="336" name="テキスト ボックス 335"/>
        <xdr:cNvSpPr txBox="1"/>
      </xdr:nvSpPr>
      <xdr:spPr>
        <a:xfrm>
          <a:off x="15798800" y="1025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37452</xdr:rowOff>
    </xdr:from>
    <xdr:to>
      <xdr:col>22</xdr:col>
      <xdr:colOff>254000</xdr:colOff>
      <xdr:row>61</xdr:row>
      <xdr:rowOff>139052</xdr:rowOff>
    </xdr:to>
    <xdr:sp macro="" textlink="">
      <xdr:nvSpPr>
        <xdr:cNvPr id="337" name="円/楕円 336"/>
        <xdr:cNvSpPr/>
      </xdr:nvSpPr>
      <xdr:spPr>
        <a:xfrm>
          <a:off x="15240000" y="104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149229</xdr:rowOff>
    </xdr:from>
    <xdr:ext cx="762000" cy="259045"/>
    <xdr:sp macro="" textlink="">
      <xdr:nvSpPr>
        <xdr:cNvPr id="338" name="テキスト ボックス 337"/>
        <xdr:cNvSpPr txBox="1"/>
      </xdr:nvSpPr>
      <xdr:spPr>
        <a:xfrm>
          <a:off x="14909800" y="1026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19596</xdr:rowOff>
    </xdr:from>
    <xdr:to>
      <xdr:col>21</xdr:col>
      <xdr:colOff>50800</xdr:colOff>
      <xdr:row>61</xdr:row>
      <xdr:rowOff>121196</xdr:rowOff>
    </xdr:to>
    <xdr:sp macro="" textlink="">
      <xdr:nvSpPr>
        <xdr:cNvPr id="339" name="円/楕円 338"/>
        <xdr:cNvSpPr/>
      </xdr:nvSpPr>
      <xdr:spPr>
        <a:xfrm>
          <a:off x="14351000" y="104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131373</xdr:rowOff>
    </xdr:from>
    <xdr:ext cx="762000" cy="259045"/>
    <xdr:sp macro="" textlink="">
      <xdr:nvSpPr>
        <xdr:cNvPr id="340" name="テキスト ボックス 339"/>
        <xdr:cNvSpPr txBox="1"/>
      </xdr:nvSpPr>
      <xdr:spPr>
        <a:xfrm>
          <a:off x="14020800" y="1024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1" name="円/楕円 340"/>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42" name="テキスト ボックス 341"/>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0.1</a:t>
          </a:r>
          <a:r>
            <a:rPr kumimoji="1" lang="ja-JP" altLang="en-US" sz="1300">
              <a:latin typeface="ＭＳ Ｐゴシック"/>
            </a:rPr>
            <a:t>ポイント減少し、全国・高知県平均を下回る結果となった。起債発行額の抑制により地方債残高が</a:t>
          </a:r>
          <a:r>
            <a:rPr kumimoji="1" lang="ja-JP" altLang="en-US" sz="1300" u="none">
              <a:latin typeface="ＭＳ Ｐゴシック"/>
            </a:rPr>
            <a:t>減少していること</a:t>
          </a:r>
          <a:r>
            <a:rPr kumimoji="1" lang="ja-JP" altLang="en-US" sz="1300">
              <a:latin typeface="ＭＳ Ｐゴシック"/>
            </a:rPr>
            <a:t>によるもので、今後とも緊急性・住民ニーズを的確に把握した事業の選択により、起債に大きく頼ることのない財政運営に努める。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8636</xdr:rowOff>
    </xdr:to>
    <xdr:cxnSp macro="">
      <xdr:nvCxnSpPr>
        <xdr:cNvPr id="373" name="直線コネクタ 372"/>
        <xdr:cNvCxnSpPr/>
      </xdr:nvCxnSpPr>
      <xdr:spPr>
        <a:xfrm flipV="1">
          <a:off x="16179800" y="70332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8636</xdr:rowOff>
    </xdr:from>
    <xdr:to>
      <xdr:col>23</xdr:col>
      <xdr:colOff>406400</xdr:colOff>
      <xdr:row>41</xdr:row>
      <xdr:rowOff>66548</xdr:rowOff>
    </xdr:to>
    <xdr:cxnSp macro="">
      <xdr:nvCxnSpPr>
        <xdr:cNvPr id="376" name="直線コネクタ 375"/>
        <xdr:cNvCxnSpPr/>
      </xdr:nvCxnSpPr>
      <xdr:spPr>
        <a:xfrm flipV="1">
          <a:off x="15290800" y="703808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66548</xdr:rowOff>
    </xdr:from>
    <xdr:to>
      <xdr:col>22</xdr:col>
      <xdr:colOff>203200</xdr:colOff>
      <xdr:row>41</xdr:row>
      <xdr:rowOff>138938</xdr:rowOff>
    </xdr:to>
    <xdr:cxnSp macro="">
      <xdr:nvCxnSpPr>
        <xdr:cNvPr id="379" name="直線コネクタ 378"/>
        <xdr:cNvCxnSpPr/>
      </xdr:nvCxnSpPr>
      <xdr:spPr>
        <a:xfrm flipV="1">
          <a:off x="14401800" y="709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42</xdr:row>
      <xdr:rowOff>59182</xdr:rowOff>
    </xdr:to>
    <xdr:cxnSp macro="">
      <xdr:nvCxnSpPr>
        <xdr:cNvPr id="382" name="直線コネクタ 381"/>
        <xdr:cNvCxnSpPr/>
      </xdr:nvCxnSpPr>
      <xdr:spPr>
        <a:xfrm flipV="1">
          <a:off x="13512800" y="71683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2" name="円/楕円 39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140987</xdr:rowOff>
    </xdr:from>
    <xdr:ext cx="762000" cy="259045"/>
    <xdr:sp macro="" textlink="">
      <xdr:nvSpPr>
        <xdr:cNvPr id="393"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129286</xdr:rowOff>
    </xdr:from>
    <xdr:to>
      <xdr:col>23</xdr:col>
      <xdr:colOff>457200</xdr:colOff>
      <xdr:row>41</xdr:row>
      <xdr:rowOff>59436</xdr:rowOff>
    </xdr:to>
    <xdr:sp macro="" textlink="">
      <xdr:nvSpPr>
        <xdr:cNvPr id="394" name="円/楕円 393"/>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69613</xdr:rowOff>
    </xdr:from>
    <xdr:ext cx="736600" cy="259045"/>
    <xdr:sp macro="" textlink="">
      <xdr:nvSpPr>
        <xdr:cNvPr id="395" name="テキスト ボックス 394"/>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15748</xdr:rowOff>
    </xdr:from>
    <xdr:to>
      <xdr:col>22</xdr:col>
      <xdr:colOff>254000</xdr:colOff>
      <xdr:row>41</xdr:row>
      <xdr:rowOff>117348</xdr:rowOff>
    </xdr:to>
    <xdr:sp macro="" textlink="">
      <xdr:nvSpPr>
        <xdr:cNvPr id="396" name="円/楕円 395"/>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127525</xdr:rowOff>
    </xdr:from>
    <xdr:ext cx="762000" cy="259045"/>
    <xdr:sp macro="" textlink="">
      <xdr:nvSpPr>
        <xdr:cNvPr id="397" name="テキスト ボックス 396"/>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398" name="円/楕円 397"/>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28465</xdr:rowOff>
    </xdr:from>
    <xdr:ext cx="762000" cy="259045"/>
    <xdr:sp macro="" textlink="">
      <xdr:nvSpPr>
        <xdr:cNvPr id="399" name="テキスト ボックス 398"/>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0" name="円/楕円 399"/>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94759</xdr:rowOff>
    </xdr:from>
    <xdr:ext cx="762000" cy="259045"/>
    <xdr:sp macro="" textlink="">
      <xdr:nvSpPr>
        <xdr:cNvPr id="401" name="テキスト ボックス 400"/>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前年度と同じく</a:t>
          </a:r>
          <a:r>
            <a:rPr kumimoji="1" lang="en-US" altLang="ja-JP" sz="1300">
              <a:latin typeface="ＭＳ Ｐゴシック"/>
            </a:rPr>
            <a:t>0.0</a:t>
          </a:r>
          <a:r>
            <a:rPr kumimoji="1" lang="ja-JP" altLang="en-US" sz="1300">
              <a:latin typeface="ＭＳ Ｐゴシック"/>
            </a:rPr>
            <a:t>ポイントの結果となった。主な要因としては、起債発行額の抑制により地方債残高が減少したことや財政調整基金等の積立による充当可能基金の増額等があげられる。今後も公債費等の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3,538
3,514
134.22
5,117,133
4,986,155
116,595
2,258,450
4,305,972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人件費については、類似団体平均を上回っているものの、前年度と比較して</a:t>
          </a:r>
          <a:r>
            <a:rPr kumimoji="1" lang="en-US" altLang="ja-JP" sz="1300">
              <a:latin typeface="ＭＳ Ｐゴシック"/>
            </a:rPr>
            <a:t>1.0</a:t>
          </a:r>
          <a:r>
            <a:rPr kumimoji="1" lang="ja-JP" altLang="en-US" sz="1300">
              <a:latin typeface="ＭＳ Ｐゴシック"/>
            </a:rPr>
            <a:t>ポイント減少した。平成</a:t>
          </a:r>
          <a:r>
            <a:rPr kumimoji="1" lang="en-US" altLang="ja-JP" sz="1300">
              <a:latin typeface="ＭＳ Ｐゴシック"/>
            </a:rPr>
            <a:t>28</a:t>
          </a:r>
          <a:r>
            <a:rPr kumimoji="1" lang="ja-JP" altLang="en-US" sz="1300">
              <a:latin typeface="ＭＳ Ｐゴシック"/>
            </a:rPr>
            <a:t>年度は退職者６名に対し、採用職員３名と職員数は減となっている。</a:t>
          </a:r>
          <a:endParaRPr kumimoji="1" lang="en-US" altLang="ja-JP" sz="1300">
            <a:latin typeface="ＭＳ Ｐゴシック"/>
          </a:endParaRPr>
        </a:p>
        <a:p>
          <a:r>
            <a:rPr kumimoji="1" lang="ja-JP" altLang="en-US" sz="1300">
              <a:latin typeface="ＭＳ Ｐゴシック"/>
            </a:rPr>
            <a:t>また、ラスパイレス指数も類似団体平均より高くなっており、今後、改善を図っていく。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106426</xdr:rowOff>
    </xdr:from>
    <xdr:to>
      <xdr:col>7</xdr:col>
      <xdr:colOff>15875</xdr:colOff>
      <xdr:row>37</xdr:row>
      <xdr:rowOff>152146</xdr:rowOff>
    </xdr:to>
    <xdr:cxnSp macro="">
      <xdr:nvCxnSpPr>
        <xdr:cNvPr id="64" name="直線コネクタ 63"/>
        <xdr:cNvCxnSpPr/>
      </xdr:nvCxnSpPr>
      <xdr:spPr>
        <a:xfrm flipV="1">
          <a:off x="3987800" y="6450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152146</xdr:rowOff>
    </xdr:from>
    <xdr:to>
      <xdr:col>5</xdr:col>
      <xdr:colOff>549275</xdr:colOff>
      <xdr:row>38</xdr:row>
      <xdr:rowOff>44704</xdr:rowOff>
    </xdr:to>
    <xdr:cxnSp macro="">
      <xdr:nvCxnSpPr>
        <xdr:cNvPr id="67" name="直線コネクタ 66"/>
        <xdr:cNvCxnSpPr/>
      </xdr:nvCxnSpPr>
      <xdr:spPr>
        <a:xfrm flipV="1">
          <a:off x="3098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44704</xdr:rowOff>
    </xdr:to>
    <xdr:cxnSp macro="">
      <xdr:nvCxnSpPr>
        <xdr:cNvPr id="70" name="直線コネクタ 69"/>
        <xdr:cNvCxnSpPr/>
      </xdr:nvCxnSpPr>
      <xdr:spPr>
        <a:xfrm>
          <a:off x="2209800" y="6459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72136</xdr:rowOff>
    </xdr:to>
    <xdr:cxnSp macro="">
      <xdr:nvCxnSpPr>
        <xdr:cNvPr id="73" name="直線コネクタ 72"/>
        <xdr:cNvCxnSpPr/>
      </xdr:nvCxnSpPr>
      <xdr:spPr>
        <a:xfrm flipV="1">
          <a:off x="1320800" y="6459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55626</xdr:rowOff>
    </xdr:from>
    <xdr:to>
      <xdr:col>7</xdr:col>
      <xdr:colOff>66675</xdr:colOff>
      <xdr:row>37</xdr:row>
      <xdr:rowOff>157226</xdr:rowOff>
    </xdr:to>
    <xdr:sp macro="" textlink="">
      <xdr:nvSpPr>
        <xdr:cNvPr id="83" name="円/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5" name="円/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165354</xdr:rowOff>
    </xdr:from>
    <xdr:to>
      <xdr:col>4</xdr:col>
      <xdr:colOff>396875</xdr:colOff>
      <xdr:row>38</xdr:row>
      <xdr:rowOff>95504</xdr:rowOff>
    </xdr:to>
    <xdr:sp macro="" textlink="">
      <xdr:nvSpPr>
        <xdr:cNvPr id="87" name="円/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21336</xdr:rowOff>
    </xdr:from>
    <xdr:to>
      <xdr:col>1</xdr:col>
      <xdr:colOff>676275</xdr:colOff>
      <xdr:row>38</xdr:row>
      <xdr:rowOff>122936</xdr:rowOff>
    </xdr:to>
    <xdr:sp macro="" textlink="">
      <xdr:nvSpPr>
        <xdr:cNvPr id="91" name="円/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物件費については、類似団体平均に比べ</a:t>
          </a:r>
          <a:r>
            <a:rPr kumimoji="1" lang="en-US" altLang="ja-JP" sz="1300">
              <a:latin typeface="ＭＳ Ｐゴシック"/>
            </a:rPr>
            <a:t>6.6</a:t>
          </a:r>
          <a:r>
            <a:rPr kumimoji="1" lang="ja-JP" altLang="en-US" sz="1300">
              <a:latin typeface="ＭＳ Ｐゴシック"/>
            </a:rPr>
            <a:t>ポイント下回っており、全国平均や高知県平均よりも下回っている。前年度と比較すると</a:t>
          </a:r>
          <a:r>
            <a:rPr kumimoji="1" lang="en-US" altLang="ja-JP" sz="1300">
              <a:latin typeface="ＭＳ Ｐゴシック"/>
            </a:rPr>
            <a:t>1.5</a:t>
          </a:r>
          <a:r>
            <a:rPr kumimoji="1" lang="ja-JP" altLang="en-US" sz="1300">
              <a:latin typeface="ＭＳ Ｐゴシック"/>
            </a:rPr>
            <a:t>ポイント増加しているのは</a:t>
          </a:r>
          <a:r>
            <a:rPr kumimoji="1" lang="ja-JP" altLang="en-US" sz="1300" u="none">
              <a:latin typeface="ＭＳ Ｐゴシック"/>
            </a:rPr>
            <a:t>、委託料</a:t>
          </a:r>
          <a:r>
            <a:rPr kumimoji="1" lang="ja-JP" altLang="en-US" sz="1300">
              <a:latin typeface="ＭＳ Ｐゴシック"/>
            </a:rPr>
            <a:t>の増加が要因となっている。</a:t>
          </a:r>
          <a:endParaRPr kumimoji="1" lang="en-US" altLang="ja-JP" sz="1300">
            <a:latin typeface="ＭＳ Ｐゴシック"/>
          </a:endParaRPr>
        </a:p>
        <a:p>
          <a:r>
            <a:rPr kumimoji="1" lang="ja-JP" altLang="en-US" sz="1300">
              <a:latin typeface="ＭＳ Ｐゴシック"/>
            </a:rPr>
            <a:t>今後も経費節減に努める。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85090</xdr:rowOff>
    </xdr:from>
    <xdr:to>
      <xdr:col>24</xdr:col>
      <xdr:colOff>31750</xdr:colOff>
      <xdr:row>14</xdr:row>
      <xdr:rowOff>27940</xdr:rowOff>
    </xdr:to>
    <xdr:cxnSp macro="">
      <xdr:nvCxnSpPr>
        <xdr:cNvPr id="125" name="直線コネクタ 124"/>
        <xdr:cNvCxnSpPr/>
      </xdr:nvCxnSpPr>
      <xdr:spPr>
        <a:xfrm>
          <a:off x="15671800" y="231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85090</xdr:rowOff>
    </xdr:from>
    <xdr:to>
      <xdr:col>22</xdr:col>
      <xdr:colOff>565150</xdr:colOff>
      <xdr:row>14</xdr:row>
      <xdr:rowOff>50800</xdr:rowOff>
    </xdr:to>
    <xdr:cxnSp macro="">
      <xdr:nvCxnSpPr>
        <xdr:cNvPr id="128" name="直線コネクタ 127"/>
        <xdr:cNvCxnSpPr/>
      </xdr:nvCxnSpPr>
      <xdr:spPr>
        <a:xfrm flipV="1">
          <a:off x="14782800" y="231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111760</xdr:rowOff>
    </xdr:to>
    <xdr:cxnSp macro="">
      <xdr:nvCxnSpPr>
        <xdr:cNvPr id="131" name="直線コネクタ 130"/>
        <xdr:cNvCxnSpPr/>
      </xdr:nvCxnSpPr>
      <xdr:spPr>
        <a:xfrm flipV="1">
          <a:off x="13893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157480</xdr:rowOff>
    </xdr:to>
    <xdr:cxnSp macro="">
      <xdr:nvCxnSpPr>
        <xdr:cNvPr id="134" name="直線コネクタ 133"/>
        <xdr:cNvCxnSpPr/>
      </xdr:nvCxnSpPr>
      <xdr:spPr>
        <a:xfrm flipV="1">
          <a:off x="13004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148590</xdr:rowOff>
    </xdr:from>
    <xdr:to>
      <xdr:col>24</xdr:col>
      <xdr:colOff>82550</xdr:colOff>
      <xdr:row>14</xdr:row>
      <xdr:rowOff>78740</xdr:rowOff>
    </xdr:to>
    <xdr:sp macro="" textlink="">
      <xdr:nvSpPr>
        <xdr:cNvPr id="144" name="円/楕円 143"/>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165117</xdr:rowOff>
    </xdr:from>
    <xdr:ext cx="762000" cy="259045"/>
    <xdr:sp macro="" textlink="">
      <xdr:nvSpPr>
        <xdr:cNvPr id="145" name="物件費該当値テキスト"/>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34290</xdr:rowOff>
    </xdr:from>
    <xdr:to>
      <xdr:col>22</xdr:col>
      <xdr:colOff>615950</xdr:colOff>
      <xdr:row>13</xdr:row>
      <xdr:rowOff>135890</xdr:rowOff>
    </xdr:to>
    <xdr:sp macro="" textlink="">
      <xdr:nvSpPr>
        <xdr:cNvPr id="146" name="円/楕円 145"/>
        <xdr:cNvSpPr/>
      </xdr:nvSpPr>
      <xdr:spPr>
        <a:xfrm>
          <a:off x="15621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146067</xdr:rowOff>
    </xdr:from>
    <xdr:ext cx="736600" cy="259045"/>
    <xdr:sp macro="" textlink="">
      <xdr:nvSpPr>
        <xdr:cNvPr id="147" name="テキスト ボックス 146"/>
        <xdr:cNvSpPr txBox="1"/>
      </xdr:nvSpPr>
      <xdr:spPr>
        <a:xfrm>
          <a:off x="15290800" y="203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8" name="円/楕円 147"/>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49" name="テキスト ボックス 14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2" name="円/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扶助費に係る経常収支比率は、全国平均・高知県平均を下回った。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年度から比較すると減少しているのは、障害福祉サービス等への減額が要因といえる。</a:t>
          </a:r>
          <a:endParaRPr kumimoji="1" lang="en-US" altLang="ja-JP" sz="1300">
            <a:latin typeface="ＭＳ Ｐゴシック"/>
          </a:endParaRPr>
        </a:p>
        <a:p>
          <a:r>
            <a:rPr kumimoji="1" lang="ja-JP" altLang="en-US" sz="1300">
              <a:latin typeface="ＭＳ Ｐゴシック"/>
            </a:rPr>
            <a:t>今後も資格審査等の適正化に努める。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37193</xdr:rowOff>
    </xdr:to>
    <xdr:cxnSp macro="">
      <xdr:nvCxnSpPr>
        <xdr:cNvPr id="187" name="直線コネクタ 186"/>
        <xdr:cNvCxnSpPr/>
      </xdr:nvCxnSpPr>
      <xdr:spPr>
        <a:xfrm flipV="1">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37193</xdr:rowOff>
    </xdr:to>
    <xdr:cxnSp macro="">
      <xdr:nvCxnSpPr>
        <xdr:cNvPr id="190" name="直線コネクタ 189"/>
        <xdr:cNvCxnSpPr/>
      </xdr:nvCxnSpPr>
      <xdr:spPr>
        <a:xfrm>
          <a:off x="3098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4535</xdr:rowOff>
    </xdr:to>
    <xdr:cxnSp macro="">
      <xdr:nvCxnSpPr>
        <xdr:cNvPr id="193" name="直線コネクタ 192"/>
        <xdr:cNvCxnSpPr/>
      </xdr:nvCxnSpPr>
      <xdr:spPr>
        <a:xfrm>
          <a:off x="2209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196" name="直線コネクタ 195"/>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全体としては前年度より</a:t>
          </a:r>
          <a:r>
            <a:rPr kumimoji="1" lang="en-US" altLang="ja-JP" sz="1300">
              <a:latin typeface="ＭＳ Ｐゴシック"/>
            </a:rPr>
            <a:t>3.1</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その他に係る経常収支比率が類似団体平均を上回っているのは、繰出金の</a:t>
          </a:r>
          <a:r>
            <a:rPr kumimoji="1" lang="ja-JP" altLang="en-US" sz="1300">
              <a:solidFill>
                <a:sysClr val="windowText" lastClr="000000"/>
              </a:solidFill>
              <a:latin typeface="ＭＳ Ｐゴシック"/>
            </a:rPr>
            <a:t>減</a:t>
          </a:r>
          <a:r>
            <a:rPr kumimoji="1" lang="ja-JP" altLang="en-US" sz="1300">
              <a:latin typeface="ＭＳ Ｐゴシック"/>
            </a:rPr>
            <a:t>が主な要因である。</a:t>
          </a:r>
          <a:endParaRPr kumimoji="1" lang="en-US" altLang="ja-JP" sz="1300">
            <a:latin typeface="ＭＳ Ｐゴシック"/>
          </a:endParaRPr>
        </a:p>
        <a:p>
          <a:r>
            <a:rPr kumimoji="1" lang="ja-JP" altLang="en-US" sz="1300">
              <a:solidFill>
                <a:sysClr val="windowText" lastClr="000000"/>
              </a:solidFill>
              <a:latin typeface="ＭＳ Ｐゴシック"/>
            </a:rPr>
            <a:t>今後も簡易水道事業や病院事業などの公営企業会計への繰出金が必要となるため経費</a:t>
          </a:r>
          <a:r>
            <a:rPr kumimoji="1" lang="ja-JP" altLang="en-US" sz="1300">
              <a:latin typeface="ＭＳ Ｐゴシック"/>
            </a:rPr>
            <a:t>削減に努めるとともに、独立採算の原則に立ち返った料金の値上げによる健全化を図り、普通会計の負担を減らしていくよう努める。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57</xdr:row>
      <xdr:rowOff>69850</xdr:rowOff>
    </xdr:to>
    <xdr:cxnSp macro="">
      <xdr:nvCxnSpPr>
        <xdr:cNvPr id="245" name="直線コネクタ 244"/>
        <xdr:cNvCxnSpPr/>
      </xdr:nvCxnSpPr>
      <xdr:spPr>
        <a:xfrm flipV="1">
          <a:off x="15671800" y="97007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92710</xdr:rowOff>
    </xdr:to>
    <xdr:cxnSp macro="">
      <xdr:nvCxnSpPr>
        <xdr:cNvPr id="248" name="直線コネクタ 247"/>
        <xdr:cNvCxnSpPr/>
      </xdr:nvCxnSpPr>
      <xdr:spPr>
        <a:xfrm flipV="1">
          <a:off x="14782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133858</xdr:rowOff>
    </xdr:to>
    <xdr:cxnSp macro="">
      <xdr:nvCxnSpPr>
        <xdr:cNvPr id="251" name="直線コネクタ 250"/>
        <xdr:cNvCxnSpPr/>
      </xdr:nvCxnSpPr>
      <xdr:spPr>
        <a:xfrm flipV="1">
          <a:off x="13893800" y="9865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110998</xdr:rowOff>
    </xdr:from>
    <xdr:to>
      <xdr:col>20</xdr:col>
      <xdr:colOff>158750</xdr:colOff>
      <xdr:row>57</xdr:row>
      <xdr:rowOff>133858</xdr:rowOff>
    </xdr:to>
    <xdr:cxnSp macro="">
      <xdr:nvCxnSpPr>
        <xdr:cNvPr id="254" name="直線コネクタ 253"/>
        <xdr:cNvCxnSpPr/>
      </xdr:nvCxnSpPr>
      <xdr:spPr>
        <a:xfrm>
          <a:off x="13004800" y="9883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4" name="円/楕円 263"/>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20845</xdr:rowOff>
    </xdr:from>
    <xdr:ext cx="762000" cy="259045"/>
    <xdr:sp macro="" textlink="">
      <xdr:nvSpPr>
        <xdr:cNvPr id="265" name="その他該当値テキスト"/>
        <xdr:cNvSpPr txBox="1"/>
      </xdr:nvSpPr>
      <xdr:spPr>
        <a:xfrm>
          <a:off x="165989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6"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8" name="円/楕円 267"/>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69" name="テキスト ボックス 268"/>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83058</xdr:rowOff>
    </xdr:from>
    <xdr:to>
      <xdr:col>20</xdr:col>
      <xdr:colOff>209550</xdr:colOff>
      <xdr:row>58</xdr:row>
      <xdr:rowOff>13208</xdr:rowOff>
    </xdr:to>
    <xdr:sp macro="" textlink="">
      <xdr:nvSpPr>
        <xdr:cNvPr id="270" name="円/楕円 269"/>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169435</xdr:rowOff>
    </xdr:from>
    <xdr:ext cx="762000" cy="259045"/>
    <xdr:sp macro="" textlink="">
      <xdr:nvSpPr>
        <xdr:cNvPr id="271" name="テキスト ボックス 270"/>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72" name="円/楕円 271"/>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73" name="テキスト ボックス 272"/>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補助費等については、類似団体平均を大きく上回っている。本町は県下でも歳出に占める補助費等の割合が高く、人件費についで経常収支比率を上げる大きな要素となっている。平成</a:t>
          </a:r>
          <a:r>
            <a:rPr kumimoji="1" lang="en-US" altLang="ja-JP" sz="1300">
              <a:latin typeface="ＭＳ Ｐゴシック"/>
            </a:rPr>
            <a:t>28</a:t>
          </a:r>
          <a:r>
            <a:rPr kumimoji="1" lang="ja-JP" altLang="en-US" sz="1300">
              <a:latin typeface="ＭＳ Ｐゴシック"/>
            </a:rPr>
            <a:t>年度決算では産業振興推進総合支援事業費補助</a:t>
          </a:r>
          <a:r>
            <a:rPr kumimoji="1" lang="ja-JP" altLang="en-US" sz="1300">
              <a:solidFill>
                <a:sysClr val="windowText" lastClr="000000"/>
              </a:solidFill>
              <a:latin typeface="ＭＳ Ｐゴシック"/>
            </a:rPr>
            <a:t>金が影響している。</a:t>
          </a:r>
          <a:endParaRPr kumimoji="1" lang="en-US" altLang="ja-JP" sz="1300">
            <a:solidFill>
              <a:sysClr val="windowText" lastClr="000000"/>
            </a:solidFill>
            <a:latin typeface="ＭＳ Ｐゴシック"/>
          </a:endParaRPr>
        </a:p>
        <a:p>
          <a:r>
            <a:rPr kumimoji="1" lang="ja-JP" altLang="en-US" sz="1300">
              <a:latin typeface="ＭＳ Ｐゴシック"/>
            </a:rPr>
            <a:t>全体としては前年度より</a:t>
          </a:r>
          <a:r>
            <a:rPr kumimoji="1" lang="en-US" altLang="ja-JP" sz="1300">
              <a:latin typeface="ＭＳ Ｐゴシック"/>
            </a:rPr>
            <a:t>0.4</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また今後は、一部事務組合等への負担金が増となってくると見込んでいる。他の事業についても見直しを図っていく。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140716</xdr:rowOff>
    </xdr:from>
    <xdr:to>
      <xdr:col>24</xdr:col>
      <xdr:colOff>31750</xdr:colOff>
      <xdr:row>38</xdr:row>
      <xdr:rowOff>159004</xdr:rowOff>
    </xdr:to>
    <xdr:cxnSp macro="">
      <xdr:nvCxnSpPr>
        <xdr:cNvPr id="303" name="直線コネクタ 302"/>
        <xdr:cNvCxnSpPr/>
      </xdr:nvCxnSpPr>
      <xdr:spPr>
        <a:xfrm>
          <a:off x="15671800" y="66558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140716</xdr:rowOff>
    </xdr:from>
    <xdr:to>
      <xdr:col>22</xdr:col>
      <xdr:colOff>565150</xdr:colOff>
      <xdr:row>39</xdr:row>
      <xdr:rowOff>42418</xdr:rowOff>
    </xdr:to>
    <xdr:cxnSp macro="">
      <xdr:nvCxnSpPr>
        <xdr:cNvPr id="306" name="直線コネクタ 305"/>
        <xdr:cNvCxnSpPr/>
      </xdr:nvCxnSpPr>
      <xdr:spPr>
        <a:xfrm flipV="1">
          <a:off x="14782800" y="66558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42418</xdr:rowOff>
    </xdr:from>
    <xdr:to>
      <xdr:col>21</xdr:col>
      <xdr:colOff>361950</xdr:colOff>
      <xdr:row>39</xdr:row>
      <xdr:rowOff>170434</xdr:rowOff>
    </xdr:to>
    <xdr:cxnSp macro="">
      <xdr:nvCxnSpPr>
        <xdr:cNvPr id="309" name="直線コネクタ 308"/>
        <xdr:cNvCxnSpPr/>
      </xdr:nvCxnSpPr>
      <xdr:spPr>
        <a:xfrm flipV="1">
          <a:off x="13893800" y="67289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10414</xdr:rowOff>
    </xdr:from>
    <xdr:to>
      <xdr:col>20</xdr:col>
      <xdr:colOff>158750</xdr:colOff>
      <xdr:row>39</xdr:row>
      <xdr:rowOff>170434</xdr:rowOff>
    </xdr:to>
    <xdr:cxnSp macro="">
      <xdr:nvCxnSpPr>
        <xdr:cNvPr id="312" name="直線コネクタ 311"/>
        <xdr:cNvCxnSpPr/>
      </xdr:nvCxnSpPr>
      <xdr:spPr>
        <a:xfrm>
          <a:off x="13004800" y="669696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108204</xdr:rowOff>
    </xdr:from>
    <xdr:to>
      <xdr:col>24</xdr:col>
      <xdr:colOff>82550</xdr:colOff>
      <xdr:row>39</xdr:row>
      <xdr:rowOff>38354</xdr:rowOff>
    </xdr:to>
    <xdr:sp macro="" textlink="">
      <xdr:nvSpPr>
        <xdr:cNvPr id="322" name="円/楕円 321"/>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80281</xdr:rowOff>
    </xdr:from>
    <xdr:ext cx="762000" cy="259045"/>
    <xdr:sp macro="" textlink="">
      <xdr:nvSpPr>
        <xdr:cNvPr id="323"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89916</xdr:rowOff>
    </xdr:from>
    <xdr:to>
      <xdr:col>22</xdr:col>
      <xdr:colOff>615950</xdr:colOff>
      <xdr:row>39</xdr:row>
      <xdr:rowOff>20066</xdr:rowOff>
    </xdr:to>
    <xdr:sp macro="" textlink="">
      <xdr:nvSpPr>
        <xdr:cNvPr id="324" name="円/楕円 323"/>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4843</xdr:rowOff>
    </xdr:from>
    <xdr:ext cx="736600" cy="259045"/>
    <xdr:sp macro="" textlink="">
      <xdr:nvSpPr>
        <xdr:cNvPr id="325" name="テキスト ボックス 324"/>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163068</xdr:rowOff>
    </xdr:from>
    <xdr:to>
      <xdr:col>21</xdr:col>
      <xdr:colOff>412750</xdr:colOff>
      <xdr:row>39</xdr:row>
      <xdr:rowOff>93218</xdr:rowOff>
    </xdr:to>
    <xdr:sp macro="" textlink="">
      <xdr:nvSpPr>
        <xdr:cNvPr id="326" name="円/楕円 325"/>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77995</xdr:rowOff>
    </xdr:from>
    <xdr:ext cx="762000" cy="259045"/>
    <xdr:sp macro="" textlink="">
      <xdr:nvSpPr>
        <xdr:cNvPr id="327" name="テキスト ボックス 326"/>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119634</xdr:rowOff>
    </xdr:from>
    <xdr:to>
      <xdr:col>20</xdr:col>
      <xdr:colOff>209550</xdr:colOff>
      <xdr:row>40</xdr:row>
      <xdr:rowOff>49784</xdr:rowOff>
    </xdr:to>
    <xdr:sp macro="" textlink="">
      <xdr:nvSpPr>
        <xdr:cNvPr id="328" name="円/楕円 327"/>
        <xdr:cNvSpPr/>
      </xdr:nvSpPr>
      <xdr:spPr>
        <a:xfrm>
          <a:off x="13843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34561</xdr:rowOff>
    </xdr:from>
    <xdr:ext cx="762000" cy="259045"/>
    <xdr:sp macro="" textlink="">
      <xdr:nvSpPr>
        <xdr:cNvPr id="329" name="テキスト ボックス 328"/>
        <xdr:cNvSpPr txBox="1"/>
      </xdr:nvSpPr>
      <xdr:spPr>
        <a:xfrm>
          <a:off x="13512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131064</xdr:rowOff>
    </xdr:from>
    <xdr:to>
      <xdr:col>19</xdr:col>
      <xdr:colOff>6350</xdr:colOff>
      <xdr:row>39</xdr:row>
      <xdr:rowOff>61214</xdr:rowOff>
    </xdr:to>
    <xdr:sp macro="" textlink="">
      <xdr:nvSpPr>
        <xdr:cNvPr id="330" name="円/楕円 329"/>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45991</xdr:rowOff>
    </xdr:from>
    <xdr:ext cx="762000" cy="259045"/>
    <xdr:sp macro="" textlink="">
      <xdr:nvSpPr>
        <xdr:cNvPr id="331" name="テキスト ボックス 330"/>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公債費については、類似団体平均より下回っており、前年度と比較して</a:t>
          </a:r>
          <a:r>
            <a:rPr kumimoji="1" lang="en-US" altLang="ja-JP" sz="1300">
              <a:latin typeface="ＭＳ Ｐゴシック"/>
            </a:rPr>
            <a:t>1.0</a:t>
          </a:r>
          <a:r>
            <a:rPr kumimoji="1" lang="ja-JP" altLang="en-US" sz="1300">
              <a:solidFill>
                <a:sysClr val="windowText" lastClr="000000"/>
              </a:solidFill>
              <a:latin typeface="ＭＳ Ｐゴシック"/>
            </a:rPr>
            <a:t>ポイント増加した。起債発行</a:t>
          </a:r>
          <a:r>
            <a:rPr kumimoji="1" lang="ja-JP" altLang="en-US" sz="1300">
              <a:latin typeface="ＭＳ Ｐゴシック"/>
            </a:rPr>
            <a:t>額の抑制により地方債残高は減少しているが、近年の新規発行の増加傾向もあるので、今後も計画的な建設事業の実施に努め、公債費の抑制を図る。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27939</xdr:rowOff>
    </xdr:to>
    <xdr:cxnSp macro="">
      <xdr:nvCxnSpPr>
        <xdr:cNvPr id="363" name="直線コネクタ 362"/>
        <xdr:cNvCxnSpPr/>
      </xdr:nvCxnSpPr>
      <xdr:spPr>
        <a:xfrm>
          <a:off x="3987800" y="13020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16511</xdr:rowOff>
    </xdr:to>
    <xdr:cxnSp macro="">
      <xdr:nvCxnSpPr>
        <xdr:cNvPr id="366" name="直線コネクタ 365"/>
        <xdr:cNvCxnSpPr/>
      </xdr:nvCxnSpPr>
      <xdr:spPr>
        <a:xfrm flipV="1">
          <a:off x="3098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119380</xdr:rowOff>
    </xdr:from>
    <xdr:to>
      <xdr:col>4</xdr:col>
      <xdr:colOff>346075</xdr:colOff>
      <xdr:row>76</xdr:row>
      <xdr:rowOff>16511</xdr:rowOff>
    </xdr:to>
    <xdr:cxnSp macro="">
      <xdr:nvCxnSpPr>
        <xdr:cNvPr id="369" name="直線コネクタ 368"/>
        <xdr:cNvCxnSpPr/>
      </xdr:nvCxnSpPr>
      <xdr:spPr>
        <a:xfrm>
          <a:off x="2209800" y="12978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119380</xdr:rowOff>
    </xdr:from>
    <xdr:to>
      <xdr:col>3</xdr:col>
      <xdr:colOff>142875</xdr:colOff>
      <xdr:row>76</xdr:row>
      <xdr:rowOff>1270</xdr:rowOff>
    </xdr:to>
    <xdr:cxnSp macro="">
      <xdr:nvCxnSpPr>
        <xdr:cNvPr id="372" name="直線コネクタ 371"/>
        <xdr:cNvCxnSpPr/>
      </xdr:nvCxnSpPr>
      <xdr:spPr>
        <a:xfrm flipV="1">
          <a:off x="1320800" y="12978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2" name="円/楕円 381"/>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3"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4" name="円/楕円 383"/>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5" name="テキスト ボックス 384"/>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137160</xdr:rowOff>
    </xdr:from>
    <xdr:to>
      <xdr:col>4</xdr:col>
      <xdr:colOff>396875</xdr:colOff>
      <xdr:row>76</xdr:row>
      <xdr:rowOff>67311</xdr:rowOff>
    </xdr:to>
    <xdr:sp macro="" textlink="">
      <xdr:nvSpPr>
        <xdr:cNvPr id="386" name="円/楕円 385"/>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77487</xdr:rowOff>
    </xdr:from>
    <xdr:ext cx="762000" cy="259045"/>
    <xdr:sp macro="" textlink="">
      <xdr:nvSpPr>
        <xdr:cNvPr id="387" name="テキスト ボックス 386"/>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68580</xdr:rowOff>
    </xdr:from>
    <xdr:to>
      <xdr:col>3</xdr:col>
      <xdr:colOff>193675</xdr:colOff>
      <xdr:row>75</xdr:row>
      <xdr:rowOff>170180</xdr:rowOff>
    </xdr:to>
    <xdr:sp macro="" textlink="">
      <xdr:nvSpPr>
        <xdr:cNvPr id="388" name="円/楕円 387"/>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8907</xdr:rowOff>
    </xdr:from>
    <xdr:ext cx="762000" cy="259045"/>
    <xdr:sp macro="" textlink="">
      <xdr:nvSpPr>
        <xdr:cNvPr id="389" name="テキスト ボックス 388"/>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90" name="円/楕円 389"/>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62247</xdr:rowOff>
    </xdr:from>
    <xdr:ext cx="762000" cy="259045"/>
    <xdr:sp macro="" textlink="">
      <xdr:nvSpPr>
        <xdr:cNvPr id="391" name="テキスト ボックス 390"/>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公債費以外では、類似団体平均を上回っている。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前年度からは</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ポイント減少したものの、公債費以外の占める割合は、人件費が</a:t>
          </a:r>
          <a:r>
            <a:rPr kumimoji="1" lang="en-US" altLang="ja-JP" sz="1300">
              <a:solidFill>
                <a:sysClr val="windowText" lastClr="000000"/>
              </a:solidFill>
              <a:latin typeface="ＭＳ Ｐゴシック"/>
            </a:rPr>
            <a:t>25.8</a:t>
          </a:r>
          <a:r>
            <a:rPr kumimoji="1" lang="ja-JP" altLang="en-US" sz="1300">
              <a:solidFill>
                <a:sysClr val="windowText" lastClr="000000"/>
              </a:solidFill>
              <a:latin typeface="ＭＳ Ｐゴシック"/>
            </a:rPr>
            <a:t>ポイントと最も高く、次いで補助費等が</a:t>
          </a:r>
          <a:r>
            <a:rPr kumimoji="1" lang="en-US" altLang="ja-JP" sz="1300">
              <a:solidFill>
                <a:sysClr val="windowText" lastClr="000000"/>
              </a:solidFill>
              <a:latin typeface="ＭＳ Ｐゴシック"/>
            </a:rPr>
            <a:t>20.7</a:t>
          </a:r>
          <a:r>
            <a:rPr kumimoji="1" lang="ja-JP" altLang="en-US" sz="1300">
              <a:solidFill>
                <a:sysClr val="windowText" lastClr="000000"/>
              </a:solidFill>
              <a:latin typeface="ＭＳ Ｐゴシック"/>
            </a:rPr>
            <a:t>ポイントとなっている。今後の対策として、税収の確保に努めるとともに、補助費等の見直しや経費の削減をより一層図っていく。</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9434</xdr:rowOff>
    </xdr:from>
    <xdr:to>
      <xdr:col>24</xdr:col>
      <xdr:colOff>31750</xdr:colOff>
      <xdr:row>78</xdr:row>
      <xdr:rowOff>94343</xdr:rowOff>
    </xdr:to>
    <xdr:cxnSp macro="">
      <xdr:nvCxnSpPr>
        <xdr:cNvPr id="426" name="直線コネクタ 425"/>
        <xdr:cNvCxnSpPr/>
      </xdr:nvCxnSpPr>
      <xdr:spPr>
        <a:xfrm flipV="1">
          <a:off x="15671800" y="1338253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94343</xdr:rowOff>
    </xdr:from>
    <xdr:to>
      <xdr:col>22</xdr:col>
      <xdr:colOff>565150</xdr:colOff>
      <xdr:row>79</xdr:row>
      <xdr:rowOff>89444</xdr:rowOff>
    </xdr:to>
    <xdr:cxnSp macro="">
      <xdr:nvCxnSpPr>
        <xdr:cNvPr id="429" name="直線コネクタ 428"/>
        <xdr:cNvCxnSpPr/>
      </xdr:nvCxnSpPr>
      <xdr:spPr>
        <a:xfrm flipV="1">
          <a:off x="14782800" y="1346744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89444</xdr:rowOff>
    </xdr:from>
    <xdr:to>
      <xdr:col>21</xdr:col>
      <xdr:colOff>361950</xdr:colOff>
      <xdr:row>79</xdr:row>
      <xdr:rowOff>154758</xdr:rowOff>
    </xdr:to>
    <xdr:cxnSp macro="">
      <xdr:nvCxnSpPr>
        <xdr:cNvPr id="432" name="直線コネクタ 431"/>
        <xdr:cNvCxnSpPr/>
      </xdr:nvCxnSpPr>
      <xdr:spPr>
        <a:xfrm flipV="1">
          <a:off x="13893800" y="136339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122101</xdr:rowOff>
    </xdr:from>
    <xdr:to>
      <xdr:col>20</xdr:col>
      <xdr:colOff>158750</xdr:colOff>
      <xdr:row>79</xdr:row>
      <xdr:rowOff>154758</xdr:rowOff>
    </xdr:to>
    <xdr:cxnSp macro="">
      <xdr:nvCxnSpPr>
        <xdr:cNvPr id="435" name="直線コネクタ 434"/>
        <xdr:cNvCxnSpPr/>
      </xdr:nvCxnSpPr>
      <xdr:spPr>
        <a:xfrm>
          <a:off x="13004800" y="13666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130084</xdr:rowOff>
    </xdr:from>
    <xdr:to>
      <xdr:col>24</xdr:col>
      <xdr:colOff>82550</xdr:colOff>
      <xdr:row>78</xdr:row>
      <xdr:rowOff>60234</xdr:rowOff>
    </xdr:to>
    <xdr:sp macro="" textlink="">
      <xdr:nvSpPr>
        <xdr:cNvPr id="445" name="円/楕円 444"/>
        <xdr:cNvSpPr/>
      </xdr:nvSpPr>
      <xdr:spPr>
        <a:xfrm>
          <a:off x="164592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102161</xdr:rowOff>
    </xdr:from>
    <xdr:ext cx="762000" cy="259045"/>
    <xdr:sp macro="" textlink="">
      <xdr:nvSpPr>
        <xdr:cNvPr id="446" name="公債費以外該当値テキスト"/>
        <xdr:cNvSpPr txBox="1"/>
      </xdr:nvSpPr>
      <xdr:spPr>
        <a:xfrm>
          <a:off x="165989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43543</xdr:rowOff>
    </xdr:from>
    <xdr:to>
      <xdr:col>22</xdr:col>
      <xdr:colOff>615950</xdr:colOff>
      <xdr:row>78</xdr:row>
      <xdr:rowOff>145143</xdr:rowOff>
    </xdr:to>
    <xdr:sp macro="" textlink="">
      <xdr:nvSpPr>
        <xdr:cNvPr id="447" name="円/楕円 446"/>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129920</xdr:rowOff>
    </xdr:from>
    <xdr:ext cx="736600" cy="259045"/>
    <xdr:sp macro="" textlink="">
      <xdr:nvSpPr>
        <xdr:cNvPr id="448" name="テキスト ボックス 447"/>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38644</xdr:rowOff>
    </xdr:from>
    <xdr:to>
      <xdr:col>21</xdr:col>
      <xdr:colOff>412750</xdr:colOff>
      <xdr:row>79</xdr:row>
      <xdr:rowOff>140244</xdr:rowOff>
    </xdr:to>
    <xdr:sp macro="" textlink="">
      <xdr:nvSpPr>
        <xdr:cNvPr id="449" name="円/楕円 448"/>
        <xdr:cNvSpPr/>
      </xdr:nvSpPr>
      <xdr:spPr>
        <a:xfrm>
          <a:off x="14732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125021</xdr:rowOff>
    </xdr:from>
    <xdr:ext cx="762000" cy="259045"/>
    <xdr:sp macro="" textlink="">
      <xdr:nvSpPr>
        <xdr:cNvPr id="450" name="テキスト ボックス 449"/>
        <xdr:cNvSpPr txBox="1"/>
      </xdr:nvSpPr>
      <xdr:spPr>
        <a:xfrm>
          <a:off x="14401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103958</xdr:rowOff>
    </xdr:from>
    <xdr:to>
      <xdr:col>20</xdr:col>
      <xdr:colOff>209550</xdr:colOff>
      <xdr:row>80</xdr:row>
      <xdr:rowOff>34108</xdr:rowOff>
    </xdr:to>
    <xdr:sp macro="" textlink="">
      <xdr:nvSpPr>
        <xdr:cNvPr id="451" name="円/楕円 450"/>
        <xdr:cNvSpPr/>
      </xdr:nvSpPr>
      <xdr:spPr>
        <a:xfrm>
          <a:off x="138430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18885</xdr:rowOff>
    </xdr:from>
    <xdr:ext cx="762000" cy="259045"/>
    <xdr:sp macro="" textlink="">
      <xdr:nvSpPr>
        <xdr:cNvPr id="452" name="テキスト ボックス 451"/>
        <xdr:cNvSpPr txBox="1"/>
      </xdr:nvSpPr>
      <xdr:spPr>
        <a:xfrm>
          <a:off x="135128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71301</xdr:rowOff>
    </xdr:from>
    <xdr:to>
      <xdr:col>19</xdr:col>
      <xdr:colOff>6350</xdr:colOff>
      <xdr:row>80</xdr:row>
      <xdr:rowOff>1451</xdr:rowOff>
    </xdr:to>
    <xdr:sp macro="" textlink="">
      <xdr:nvSpPr>
        <xdr:cNvPr id="453" name="円/楕円 452"/>
        <xdr:cNvSpPr/>
      </xdr:nvSpPr>
      <xdr:spPr>
        <a:xfrm>
          <a:off x="129540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157678</xdr:rowOff>
    </xdr:from>
    <xdr:ext cx="762000" cy="259045"/>
    <xdr:sp macro="" textlink="">
      <xdr:nvSpPr>
        <xdr:cNvPr id="454" name="テキスト ボックス 453"/>
        <xdr:cNvSpPr txBox="1"/>
      </xdr:nvSpPr>
      <xdr:spPr>
        <a:xfrm>
          <a:off x="12623800" y="137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高知県本山町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132780</xdr:rowOff>
    </xdr:from>
    <xdr:to>
      <xdr:col>4</xdr:col>
      <xdr:colOff>1117600</xdr:colOff>
      <xdr:row>16</xdr:row>
      <xdr:rowOff>154638</xdr:rowOff>
    </xdr:to>
    <xdr:cxnSp macro="">
      <xdr:nvCxnSpPr>
        <xdr:cNvPr id="47" name="直線コネクタ 46"/>
        <xdr:cNvCxnSpPr/>
      </xdr:nvCxnSpPr>
      <xdr:spPr bwMode="auto">
        <a:xfrm>
          <a:off x="5003800" y="2923605"/>
          <a:ext cx="647700" cy="2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132780</xdr:rowOff>
    </xdr:from>
    <xdr:to>
      <xdr:col>4</xdr:col>
      <xdr:colOff>469900</xdr:colOff>
      <xdr:row>16</xdr:row>
      <xdr:rowOff>154645</xdr:rowOff>
    </xdr:to>
    <xdr:cxnSp macro="">
      <xdr:nvCxnSpPr>
        <xdr:cNvPr id="50" name="直線コネクタ 49"/>
        <xdr:cNvCxnSpPr/>
      </xdr:nvCxnSpPr>
      <xdr:spPr bwMode="auto">
        <a:xfrm flipV="1">
          <a:off x="4305300" y="2923605"/>
          <a:ext cx="698500" cy="2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154645</xdr:rowOff>
    </xdr:from>
    <xdr:to>
      <xdr:col>3</xdr:col>
      <xdr:colOff>904875</xdr:colOff>
      <xdr:row>17</xdr:row>
      <xdr:rowOff>11974</xdr:rowOff>
    </xdr:to>
    <xdr:cxnSp macro="">
      <xdr:nvCxnSpPr>
        <xdr:cNvPr id="53" name="直線コネクタ 52"/>
        <xdr:cNvCxnSpPr/>
      </xdr:nvCxnSpPr>
      <xdr:spPr bwMode="auto">
        <a:xfrm flipV="1">
          <a:off x="3606800" y="2945470"/>
          <a:ext cx="698500" cy="28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11974</xdr:rowOff>
    </xdr:from>
    <xdr:to>
      <xdr:col>3</xdr:col>
      <xdr:colOff>206375</xdr:colOff>
      <xdr:row>17</xdr:row>
      <xdr:rowOff>14790</xdr:rowOff>
    </xdr:to>
    <xdr:cxnSp macro="">
      <xdr:nvCxnSpPr>
        <xdr:cNvPr id="56" name="直線コネクタ 55"/>
        <xdr:cNvCxnSpPr/>
      </xdr:nvCxnSpPr>
      <xdr:spPr bwMode="auto">
        <a:xfrm flipV="1">
          <a:off x="2908300" y="2974249"/>
          <a:ext cx="698500" cy="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103838</xdr:rowOff>
    </xdr:from>
    <xdr:to>
      <xdr:col>5</xdr:col>
      <xdr:colOff>34925</xdr:colOff>
      <xdr:row>17</xdr:row>
      <xdr:rowOff>33988</xdr:rowOff>
    </xdr:to>
    <xdr:sp macro="" textlink="">
      <xdr:nvSpPr>
        <xdr:cNvPr id="66" name="円/楕円 65"/>
        <xdr:cNvSpPr/>
      </xdr:nvSpPr>
      <xdr:spPr bwMode="auto">
        <a:xfrm>
          <a:off x="5600700" y="289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75915</xdr:rowOff>
    </xdr:from>
    <xdr:ext cx="762000" cy="259045"/>
    <xdr:sp macro="" textlink="">
      <xdr:nvSpPr>
        <xdr:cNvPr id="67" name="人口1人当たり決算額の推移該当値テキスト130"/>
        <xdr:cNvSpPr txBox="1"/>
      </xdr:nvSpPr>
      <xdr:spPr>
        <a:xfrm>
          <a:off x="5740400" y="286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233,743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81980</xdr:rowOff>
    </xdr:from>
    <xdr:to>
      <xdr:col>4</xdr:col>
      <xdr:colOff>520700</xdr:colOff>
      <xdr:row>17</xdr:row>
      <xdr:rowOff>12130</xdr:rowOff>
    </xdr:to>
    <xdr:sp macro="" textlink="">
      <xdr:nvSpPr>
        <xdr:cNvPr id="68" name="円/楕円 67"/>
        <xdr:cNvSpPr/>
      </xdr:nvSpPr>
      <xdr:spPr bwMode="auto">
        <a:xfrm>
          <a:off x="4953000" y="287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22307</xdr:rowOff>
    </xdr:from>
    <xdr:ext cx="736600" cy="259045"/>
    <xdr:sp macro="" textlink="">
      <xdr:nvSpPr>
        <xdr:cNvPr id="69" name="テキスト ボックス 68"/>
        <xdr:cNvSpPr txBox="1"/>
      </xdr:nvSpPr>
      <xdr:spPr>
        <a:xfrm>
          <a:off x="4622800" y="264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243,305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103845</xdr:rowOff>
    </xdr:from>
    <xdr:to>
      <xdr:col>3</xdr:col>
      <xdr:colOff>955675</xdr:colOff>
      <xdr:row>17</xdr:row>
      <xdr:rowOff>33995</xdr:rowOff>
    </xdr:to>
    <xdr:sp macro="" textlink="">
      <xdr:nvSpPr>
        <xdr:cNvPr id="70" name="円/楕円 69"/>
        <xdr:cNvSpPr/>
      </xdr:nvSpPr>
      <xdr:spPr bwMode="auto">
        <a:xfrm>
          <a:off x="4254500" y="289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44172</xdr:rowOff>
    </xdr:from>
    <xdr:ext cx="762000" cy="259045"/>
    <xdr:sp macro="" textlink="">
      <xdr:nvSpPr>
        <xdr:cNvPr id="71" name="テキスト ボックス 70"/>
        <xdr:cNvSpPr txBox="1"/>
      </xdr:nvSpPr>
      <xdr:spPr>
        <a:xfrm>
          <a:off x="3924300" y="26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233,740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132624</xdr:rowOff>
    </xdr:from>
    <xdr:to>
      <xdr:col>3</xdr:col>
      <xdr:colOff>257175</xdr:colOff>
      <xdr:row>17</xdr:row>
      <xdr:rowOff>62774</xdr:rowOff>
    </xdr:to>
    <xdr:sp macro="" textlink="">
      <xdr:nvSpPr>
        <xdr:cNvPr id="72" name="円/楕円 71"/>
        <xdr:cNvSpPr/>
      </xdr:nvSpPr>
      <xdr:spPr bwMode="auto">
        <a:xfrm>
          <a:off x="3556000" y="29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47551</xdr:rowOff>
    </xdr:from>
    <xdr:ext cx="762000" cy="259045"/>
    <xdr:sp macro="" textlink="">
      <xdr:nvSpPr>
        <xdr:cNvPr id="73" name="テキスト ボックス 72"/>
        <xdr:cNvSpPr txBox="1"/>
      </xdr:nvSpPr>
      <xdr:spPr>
        <a:xfrm>
          <a:off x="3225800" y="300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221,151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135440</xdr:rowOff>
    </xdr:from>
    <xdr:to>
      <xdr:col>2</xdr:col>
      <xdr:colOff>692150</xdr:colOff>
      <xdr:row>17</xdr:row>
      <xdr:rowOff>65590</xdr:rowOff>
    </xdr:to>
    <xdr:sp macro="" textlink="">
      <xdr:nvSpPr>
        <xdr:cNvPr id="74" name="円/楕円 73"/>
        <xdr:cNvSpPr/>
      </xdr:nvSpPr>
      <xdr:spPr bwMode="auto">
        <a:xfrm>
          <a:off x="2857500" y="292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75767</xdr:rowOff>
    </xdr:from>
    <xdr:ext cx="762000" cy="259045"/>
    <xdr:sp macro="" textlink="">
      <xdr:nvSpPr>
        <xdr:cNvPr id="75" name="テキスト ボックス 74"/>
        <xdr:cNvSpPr txBox="1"/>
      </xdr:nvSpPr>
      <xdr:spPr>
        <a:xfrm>
          <a:off x="2527300" y="26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265267</xdr:rowOff>
    </xdr:from>
    <xdr:to>
      <xdr:col>4</xdr:col>
      <xdr:colOff>1117600</xdr:colOff>
      <xdr:row>35</xdr:row>
      <xdr:rowOff>277744</xdr:rowOff>
    </xdr:to>
    <xdr:cxnSp macro="">
      <xdr:nvCxnSpPr>
        <xdr:cNvPr id="106" name="直線コネクタ 105"/>
        <xdr:cNvCxnSpPr/>
      </xdr:nvCxnSpPr>
      <xdr:spPr bwMode="auto">
        <a:xfrm flipV="1">
          <a:off x="5003800" y="6875617"/>
          <a:ext cx="647700" cy="1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264892</xdr:rowOff>
    </xdr:from>
    <xdr:to>
      <xdr:col>4</xdr:col>
      <xdr:colOff>469900</xdr:colOff>
      <xdr:row>35</xdr:row>
      <xdr:rowOff>277744</xdr:rowOff>
    </xdr:to>
    <xdr:cxnSp macro="">
      <xdr:nvCxnSpPr>
        <xdr:cNvPr id="109" name="直線コネクタ 108"/>
        <xdr:cNvCxnSpPr/>
      </xdr:nvCxnSpPr>
      <xdr:spPr bwMode="auto">
        <a:xfrm>
          <a:off x="4305300" y="6875242"/>
          <a:ext cx="698500" cy="1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264892</xdr:rowOff>
    </xdr:from>
    <xdr:to>
      <xdr:col>3</xdr:col>
      <xdr:colOff>904875</xdr:colOff>
      <xdr:row>35</xdr:row>
      <xdr:rowOff>265930</xdr:rowOff>
    </xdr:to>
    <xdr:cxnSp macro="">
      <xdr:nvCxnSpPr>
        <xdr:cNvPr id="112" name="直線コネクタ 111"/>
        <xdr:cNvCxnSpPr/>
      </xdr:nvCxnSpPr>
      <xdr:spPr bwMode="auto">
        <a:xfrm flipV="1">
          <a:off x="3606800" y="6875242"/>
          <a:ext cx="698500" cy="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212017</xdr:rowOff>
    </xdr:from>
    <xdr:to>
      <xdr:col>3</xdr:col>
      <xdr:colOff>206375</xdr:colOff>
      <xdr:row>35</xdr:row>
      <xdr:rowOff>265930</xdr:rowOff>
    </xdr:to>
    <xdr:cxnSp macro="">
      <xdr:nvCxnSpPr>
        <xdr:cNvPr id="115" name="直線コネクタ 114"/>
        <xdr:cNvCxnSpPr/>
      </xdr:nvCxnSpPr>
      <xdr:spPr bwMode="auto">
        <a:xfrm>
          <a:off x="2908300" y="6822367"/>
          <a:ext cx="698500" cy="5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214467</xdr:rowOff>
    </xdr:from>
    <xdr:to>
      <xdr:col>5</xdr:col>
      <xdr:colOff>34925</xdr:colOff>
      <xdr:row>35</xdr:row>
      <xdr:rowOff>316067</xdr:rowOff>
    </xdr:to>
    <xdr:sp macro="" textlink="">
      <xdr:nvSpPr>
        <xdr:cNvPr id="125" name="円/楕円 124"/>
        <xdr:cNvSpPr/>
      </xdr:nvSpPr>
      <xdr:spPr bwMode="auto">
        <a:xfrm>
          <a:off x="5600700" y="682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186544</xdr:rowOff>
    </xdr:from>
    <xdr:ext cx="762000" cy="259045"/>
    <xdr:sp macro="" textlink="">
      <xdr:nvSpPr>
        <xdr:cNvPr id="126" name="人口1人当たり決算額の推移該当値テキスト445"/>
        <xdr:cNvSpPr txBox="1"/>
      </xdr:nvSpPr>
      <xdr:spPr>
        <a:xfrm>
          <a:off x="5740400" y="679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226944</xdr:rowOff>
    </xdr:from>
    <xdr:to>
      <xdr:col>4</xdr:col>
      <xdr:colOff>520700</xdr:colOff>
      <xdr:row>35</xdr:row>
      <xdr:rowOff>328544</xdr:rowOff>
    </xdr:to>
    <xdr:sp macro="" textlink="">
      <xdr:nvSpPr>
        <xdr:cNvPr id="127" name="円/楕円 126"/>
        <xdr:cNvSpPr/>
      </xdr:nvSpPr>
      <xdr:spPr bwMode="auto">
        <a:xfrm>
          <a:off x="4953000" y="683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313321</xdr:rowOff>
    </xdr:from>
    <xdr:ext cx="736600" cy="259045"/>
    <xdr:sp macro="" textlink="">
      <xdr:nvSpPr>
        <xdr:cNvPr id="128" name="テキスト ボックス 127"/>
        <xdr:cNvSpPr txBox="1"/>
      </xdr:nvSpPr>
      <xdr:spPr>
        <a:xfrm>
          <a:off x="4622800" y="692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214092</xdr:rowOff>
    </xdr:from>
    <xdr:to>
      <xdr:col>3</xdr:col>
      <xdr:colOff>955675</xdr:colOff>
      <xdr:row>35</xdr:row>
      <xdr:rowOff>315692</xdr:rowOff>
    </xdr:to>
    <xdr:sp macro="" textlink="">
      <xdr:nvSpPr>
        <xdr:cNvPr id="129" name="円/楕円 128"/>
        <xdr:cNvSpPr/>
      </xdr:nvSpPr>
      <xdr:spPr bwMode="auto">
        <a:xfrm>
          <a:off x="4254500" y="682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300469</xdr:rowOff>
    </xdr:from>
    <xdr:ext cx="762000" cy="259045"/>
    <xdr:sp macro="" textlink="">
      <xdr:nvSpPr>
        <xdr:cNvPr id="130" name="テキスト ボックス 129"/>
        <xdr:cNvSpPr txBox="1"/>
      </xdr:nvSpPr>
      <xdr:spPr>
        <a:xfrm>
          <a:off x="3924300" y="691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215130</xdr:rowOff>
    </xdr:from>
    <xdr:to>
      <xdr:col>3</xdr:col>
      <xdr:colOff>257175</xdr:colOff>
      <xdr:row>35</xdr:row>
      <xdr:rowOff>316730</xdr:rowOff>
    </xdr:to>
    <xdr:sp macro="" textlink="">
      <xdr:nvSpPr>
        <xdr:cNvPr id="131" name="円/楕円 130"/>
        <xdr:cNvSpPr/>
      </xdr:nvSpPr>
      <xdr:spPr bwMode="auto">
        <a:xfrm>
          <a:off x="3556000" y="682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301507</xdr:rowOff>
    </xdr:from>
    <xdr:ext cx="762000" cy="259045"/>
    <xdr:sp macro="" textlink="">
      <xdr:nvSpPr>
        <xdr:cNvPr id="132" name="テキスト ボックス 131"/>
        <xdr:cNvSpPr txBox="1"/>
      </xdr:nvSpPr>
      <xdr:spPr>
        <a:xfrm>
          <a:off x="3225800" y="69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161217</xdr:rowOff>
    </xdr:from>
    <xdr:to>
      <xdr:col>2</xdr:col>
      <xdr:colOff>692150</xdr:colOff>
      <xdr:row>35</xdr:row>
      <xdr:rowOff>262817</xdr:rowOff>
    </xdr:to>
    <xdr:sp macro="" textlink="">
      <xdr:nvSpPr>
        <xdr:cNvPr id="133" name="円/楕円 132"/>
        <xdr:cNvSpPr/>
      </xdr:nvSpPr>
      <xdr:spPr bwMode="auto">
        <a:xfrm>
          <a:off x="2857500" y="67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247594</xdr:rowOff>
    </xdr:from>
    <xdr:ext cx="762000" cy="259045"/>
    <xdr:sp macro="" textlink="">
      <xdr:nvSpPr>
        <xdr:cNvPr id="134" name="テキスト ボックス 133"/>
        <xdr:cNvSpPr txBox="1"/>
      </xdr:nvSpPr>
      <xdr:spPr>
        <a:xfrm>
          <a:off x="2527300" y="68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3,538
3,514
134.22
5,117,133
4,986,155
116,595
2,258,450
4,305,972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145398</xdr:rowOff>
    </xdr:from>
    <xdr:to>
      <xdr:col>6</xdr:col>
      <xdr:colOff>511175</xdr:colOff>
      <xdr:row>38</xdr:row>
      <xdr:rowOff>23526</xdr:rowOff>
    </xdr:to>
    <xdr:cxnSp macro="">
      <xdr:nvCxnSpPr>
        <xdr:cNvPr id="63" name="直線コネクタ 62"/>
        <xdr:cNvCxnSpPr/>
      </xdr:nvCxnSpPr>
      <xdr:spPr>
        <a:xfrm>
          <a:off x="3797300" y="6489048"/>
          <a:ext cx="838200" cy="4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145398</xdr:rowOff>
    </xdr:from>
    <xdr:to>
      <xdr:col>5</xdr:col>
      <xdr:colOff>358775</xdr:colOff>
      <xdr:row>37</xdr:row>
      <xdr:rowOff>150787</xdr:rowOff>
    </xdr:to>
    <xdr:cxnSp macro="">
      <xdr:nvCxnSpPr>
        <xdr:cNvPr id="66" name="直線コネクタ 65"/>
        <xdr:cNvCxnSpPr/>
      </xdr:nvCxnSpPr>
      <xdr:spPr>
        <a:xfrm flipV="1">
          <a:off x="2908300" y="648904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150787</xdr:rowOff>
    </xdr:from>
    <xdr:to>
      <xdr:col>4</xdr:col>
      <xdr:colOff>155575</xdr:colOff>
      <xdr:row>38</xdr:row>
      <xdr:rowOff>62035</xdr:rowOff>
    </xdr:to>
    <xdr:cxnSp macro="">
      <xdr:nvCxnSpPr>
        <xdr:cNvPr id="69" name="直線コネクタ 68"/>
        <xdr:cNvCxnSpPr/>
      </xdr:nvCxnSpPr>
      <xdr:spPr>
        <a:xfrm flipV="1">
          <a:off x="2019300" y="6494437"/>
          <a:ext cx="889000" cy="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5714</xdr:rowOff>
    </xdr:from>
    <xdr:to>
      <xdr:col>2</xdr:col>
      <xdr:colOff>638175</xdr:colOff>
      <xdr:row>38</xdr:row>
      <xdr:rowOff>62035</xdr:rowOff>
    </xdr:to>
    <xdr:cxnSp macro="">
      <xdr:nvCxnSpPr>
        <xdr:cNvPr id="72" name="直線コネクタ 71"/>
        <xdr:cNvCxnSpPr/>
      </xdr:nvCxnSpPr>
      <xdr:spPr>
        <a:xfrm>
          <a:off x="1130300" y="6520814"/>
          <a:ext cx="889000" cy="5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144175</xdr:rowOff>
    </xdr:from>
    <xdr:to>
      <xdr:col>6</xdr:col>
      <xdr:colOff>561975</xdr:colOff>
      <xdr:row>38</xdr:row>
      <xdr:rowOff>74326</xdr:rowOff>
    </xdr:to>
    <xdr:sp macro="" textlink="">
      <xdr:nvSpPr>
        <xdr:cNvPr id="82" name="円/楕円 81"/>
        <xdr:cNvSpPr/>
      </xdr:nvSpPr>
      <xdr:spPr>
        <a:xfrm>
          <a:off x="4584700" y="64878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122602</xdr:rowOff>
    </xdr:from>
    <xdr:ext cx="599010" cy="259045"/>
    <xdr:sp macro="" textlink="">
      <xdr:nvSpPr>
        <xdr:cNvPr id="83" name="人件費該当値テキスト"/>
        <xdr:cNvSpPr txBox="1"/>
      </xdr:nvSpPr>
      <xdr:spPr>
        <a:xfrm>
          <a:off x="4686300" y="64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94598</xdr:rowOff>
    </xdr:from>
    <xdr:to>
      <xdr:col>5</xdr:col>
      <xdr:colOff>409575</xdr:colOff>
      <xdr:row>38</xdr:row>
      <xdr:rowOff>24749</xdr:rowOff>
    </xdr:to>
    <xdr:sp macro="" textlink="">
      <xdr:nvSpPr>
        <xdr:cNvPr id="84" name="円/楕円 83"/>
        <xdr:cNvSpPr/>
      </xdr:nvSpPr>
      <xdr:spPr>
        <a:xfrm>
          <a:off x="3746500" y="6438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41275</xdr:rowOff>
    </xdr:from>
    <xdr:ext cx="599010" cy="259045"/>
    <xdr:sp macro="" textlink="">
      <xdr:nvSpPr>
        <xdr:cNvPr id="85" name="テキスト ボックス 84"/>
        <xdr:cNvSpPr txBox="1"/>
      </xdr:nvSpPr>
      <xdr:spPr>
        <a:xfrm>
          <a:off x="3497794" y="62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190,755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99987</xdr:rowOff>
    </xdr:from>
    <xdr:to>
      <xdr:col>4</xdr:col>
      <xdr:colOff>206375</xdr:colOff>
      <xdr:row>38</xdr:row>
      <xdr:rowOff>30137</xdr:rowOff>
    </xdr:to>
    <xdr:sp macro="" textlink="">
      <xdr:nvSpPr>
        <xdr:cNvPr id="86" name="円/楕円 85"/>
        <xdr:cNvSpPr/>
      </xdr:nvSpPr>
      <xdr:spPr>
        <a:xfrm>
          <a:off x="2857500" y="6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21264</xdr:rowOff>
    </xdr:from>
    <xdr:ext cx="599010" cy="259045"/>
    <xdr:sp macro="" textlink="">
      <xdr:nvSpPr>
        <xdr:cNvPr id="87" name="テキスト ボックス 86"/>
        <xdr:cNvSpPr txBox="1"/>
      </xdr:nvSpPr>
      <xdr:spPr>
        <a:xfrm>
          <a:off x="2608794" y="653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189,105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11235</xdr:rowOff>
    </xdr:from>
    <xdr:to>
      <xdr:col>3</xdr:col>
      <xdr:colOff>3175</xdr:colOff>
      <xdr:row>38</xdr:row>
      <xdr:rowOff>112835</xdr:rowOff>
    </xdr:to>
    <xdr:sp macro="" textlink="">
      <xdr:nvSpPr>
        <xdr:cNvPr id="88" name="円/楕円 87"/>
        <xdr:cNvSpPr/>
      </xdr:nvSpPr>
      <xdr:spPr>
        <a:xfrm>
          <a:off x="1968500" y="65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103962</xdr:rowOff>
    </xdr:from>
    <xdr:ext cx="599010" cy="259045"/>
    <xdr:sp macro="" textlink="">
      <xdr:nvSpPr>
        <xdr:cNvPr id="89" name="テキスト ボックス 88"/>
        <xdr:cNvSpPr txBox="1"/>
      </xdr:nvSpPr>
      <xdr:spPr>
        <a:xfrm>
          <a:off x="1719794" y="661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126364</xdr:rowOff>
    </xdr:from>
    <xdr:to>
      <xdr:col>1</xdr:col>
      <xdr:colOff>485775</xdr:colOff>
      <xdr:row>38</xdr:row>
      <xdr:rowOff>56514</xdr:rowOff>
    </xdr:to>
    <xdr:sp macro="" textlink="">
      <xdr:nvSpPr>
        <xdr:cNvPr id="90" name="円/楕円 89"/>
        <xdr:cNvSpPr/>
      </xdr:nvSpPr>
      <xdr:spPr>
        <a:xfrm>
          <a:off x="1079500" y="64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47641</xdr:rowOff>
    </xdr:from>
    <xdr:ext cx="599010" cy="259045"/>
    <xdr:sp macro="" textlink="">
      <xdr:nvSpPr>
        <xdr:cNvPr id="91" name="テキスト ボックス 90"/>
        <xdr:cNvSpPr txBox="1"/>
      </xdr:nvSpPr>
      <xdr:spPr>
        <a:xfrm>
          <a:off x="830794" y="656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146789</xdr:rowOff>
    </xdr:from>
    <xdr:to>
      <xdr:col>6</xdr:col>
      <xdr:colOff>511175</xdr:colOff>
      <xdr:row>58</xdr:row>
      <xdr:rowOff>9792</xdr:rowOff>
    </xdr:to>
    <xdr:cxnSp macro="">
      <xdr:nvCxnSpPr>
        <xdr:cNvPr id="122" name="直線コネクタ 121"/>
        <xdr:cNvCxnSpPr/>
      </xdr:nvCxnSpPr>
      <xdr:spPr>
        <a:xfrm flipV="1">
          <a:off x="3797300" y="9919439"/>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9792</xdr:rowOff>
    </xdr:from>
    <xdr:to>
      <xdr:col>5</xdr:col>
      <xdr:colOff>358775</xdr:colOff>
      <xdr:row>58</xdr:row>
      <xdr:rowOff>25900</xdr:rowOff>
    </xdr:to>
    <xdr:cxnSp macro="">
      <xdr:nvCxnSpPr>
        <xdr:cNvPr id="125" name="直線コネクタ 124"/>
        <xdr:cNvCxnSpPr/>
      </xdr:nvCxnSpPr>
      <xdr:spPr>
        <a:xfrm flipV="1">
          <a:off x="2908300" y="9953892"/>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25900</xdr:rowOff>
    </xdr:from>
    <xdr:to>
      <xdr:col>4</xdr:col>
      <xdr:colOff>155575</xdr:colOff>
      <xdr:row>58</xdr:row>
      <xdr:rowOff>82222</xdr:rowOff>
    </xdr:to>
    <xdr:cxnSp macro="">
      <xdr:nvCxnSpPr>
        <xdr:cNvPr id="128" name="直線コネクタ 127"/>
        <xdr:cNvCxnSpPr/>
      </xdr:nvCxnSpPr>
      <xdr:spPr>
        <a:xfrm flipV="1">
          <a:off x="2019300" y="9970000"/>
          <a:ext cx="8890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78750</xdr:rowOff>
    </xdr:from>
    <xdr:to>
      <xdr:col>2</xdr:col>
      <xdr:colOff>638175</xdr:colOff>
      <xdr:row>58</xdr:row>
      <xdr:rowOff>82222</xdr:rowOff>
    </xdr:to>
    <xdr:cxnSp macro="">
      <xdr:nvCxnSpPr>
        <xdr:cNvPr id="131" name="直線コネクタ 130"/>
        <xdr:cNvCxnSpPr/>
      </xdr:nvCxnSpPr>
      <xdr:spPr>
        <a:xfrm>
          <a:off x="1130300" y="10022850"/>
          <a:ext cx="8890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95989</xdr:rowOff>
    </xdr:from>
    <xdr:to>
      <xdr:col>6</xdr:col>
      <xdr:colOff>561975</xdr:colOff>
      <xdr:row>58</xdr:row>
      <xdr:rowOff>26139</xdr:rowOff>
    </xdr:to>
    <xdr:sp macro="" textlink="">
      <xdr:nvSpPr>
        <xdr:cNvPr id="141" name="円/楕円 140"/>
        <xdr:cNvSpPr/>
      </xdr:nvSpPr>
      <xdr:spPr>
        <a:xfrm>
          <a:off x="4584700" y="9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74416</xdr:rowOff>
    </xdr:from>
    <xdr:ext cx="599010" cy="259045"/>
    <xdr:sp macro="" textlink="">
      <xdr:nvSpPr>
        <xdr:cNvPr id="142" name="物件費該当値テキスト"/>
        <xdr:cNvSpPr txBox="1"/>
      </xdr:nvSpPr>
      <xdr:spPr>
        <a:xfrm>
          <a:off x="4686300" y="98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130442</xdr:rowOff>
    </xdr:from>
    <xdr:to>
      <xdr:col>5</xdr:col>
      <xdr:colOff>409575</xdr:colOff>
      <xdr:row>58</xdr:row>
      <xdr:rowOff>60592</xdr:rowOff>
    </xdr:to>
    <xdr:sp macro="" textlink="">
      <xdr:nvSpPr>
        <xdr:cNvPr id="143" name="円/楕円 142"/>
        <xdr:cNvSpPr/>
      </xdr:nvSpPr>
      <xdr:spPr>
        <a:xfrm>
          <a:off x="3746500" y="99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51719</xdr:rowOff>
    </xdr:from>
    <xdr:ext cx="599010" cy="259045"/>
    <xdr:sp macro="" textlink="">
      <xdr:nvSpPr>
        <xdr:cNvPr id="144" name="テキスト ボックス 143"/>
        <xdr:cNvSpPr txBox="1"/>
      </xdr:nvSpPr>
      <xdr:spPr>
        <a:xfrm>
          <a:off x="3497794" y="999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146550</xdr:rowOff>
    </xdr:from>
    <xdr:to>
      <xdr:col>4</xdr:col>
      <xdr:colOff>206375</xdr:colOff>
      <xdr:row>58</xdr:row>
      <xdr:rowOff>76700</xdr:rowOff>
    </xdr:to>
    <xdr:sp macro="" textlink="">
      <xdr:nvSpPr>
        <xdr:cNvPr id="145" name="円/楕円 144"/>
        <xdr:cNvSpPr/>
      </xdr:nvSpPr>
      <xdr:spPr>
        <a:xfrm>
          <a:off x="2857500" y="9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67827</xdr:rowOff>
    </xdr:from>
    <xdr:ext cx="599010" cy="259045"/>
    <xdr:sp macro="" textlink="">
      <xdr:nvSpPr>
        <xdr:cNvPr id="146" name="テキスト ボックス 145"/>
        <xdr:cNvSpPr txBox="1"/>
      </xdr:nvSpPr>
      <xdr:spPr>
        <a:xfrm>
          <a:off x="2608794" y="1001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31422</xdr:rowOff>
    </xdr:from>
    <xdr:to>
      <xdr:col>3</xdr:col>
      <xdr:colOff>3175</xdr:colOff>
      <xdr:row>58</xdr:row>
      <xdr:rowOff>133022</xdr:rowOff>
    </xdr:to>
    <xdr:sp macro="" textlink="">
      <xdr:nvSpPr>
        <xdr:cNvPr id="147" name="円/楕円 146"/>
        <xdr:cNvSpPr/>
      </xdr:nvSpPr>
      <xdr:spPr>
        <a:xfrm>
          <a:off x="1968500" y="99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124149</xdr:rowOff>
    </xdr:from>
    <xdr:ext cx="599010" cy="259045"/>
    <xdr:sp macro="" textlink="">
      <xdr:nvSpPr>
        <xdr:cNvPr id="148" name="テキスト ボックス 147"/>
        <xdr:cNvSpPr txBox="1"/>
      </xdr:nvSpPr>
      <xdr:spPr>
        <a:xfrm>
          <a:off x="1719794" y="100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27950</xdr:rowOff>
    </xdr:from>
    <xdr:to>
      <xdr:col>1</xdr:col>
      <xdr:colOff>485775</xdr:colOff>
      <xdr:row>58</xdr:row>
      <xdr:rowOff>129550</xdr:rowOff>
    </xdr:to>
    <xdr:sp macro="" textlink="">
      <xdr:nvSpPr>
        <xdr:cNvPr id="149" name="円/楕円 148"/>
        <xdr:cNvSpPr/>
      </xdr:nvSpPr>
      <xdr:spPr>
        <a:xfrm>
          <a:off x="1079500" y="99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120677</xdr:rowOff>
    </xdr:from>
    <xdr:ext cx="599010" cy="259045"/>
    <xdr:sp macro="" textlink="">
      <xdr:nvSpPr>
        <xdr:cNvPr id="150" name="テキスト ボックス 149"/>
        <xdr:cNvSpPr txBox="1"/>
      </xdr:nvSpPr>
      <xdr:spPr>
        <a:xfrm>
          <a:off x="830794" y="1006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90348</xdr:rowOff>
    </xdr:from>
    <xdr:to>
      <xdr:col>6</xdr:col>
      <xdr:colOff>511175</xdr:colOff>
      <xdr:row>78</xdr:row>
      <xdr:rowOff>130938</xdr:rowOff>
    </xdr:to>
    <xdr:cxnSp macro="">
      <xdr:nvCxnSpPr>
        <xdr:cNvPr id="179" name="直線コネクタ 178"/>
        <xdr:cNvCxnSpPr/>
      </xdr:nvCxnSpPr>
      <xdr:spPr>
        <a:xfrm>
          <a:off x="3797300" y="13463448"/>
          <a:ext cx="8382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90348</xdr:rowOff>
    </xdr:from>
    <xdr:to>
      <xdr:col>5</xdr:col>
      <xdr:colOff>358775</xdr:colOff>
      <xdr:row>78</xdr:row>
      <xdr:rowOff>113970</xdr:rowOff>
    </xdr:to>
    <xdr:cxnSp macro="">
      <xdr:nvCxnSpPr>
        <xdr:cNvPr id="182" name="直線コネクタ 181"/>
        <xdr:cNvCxnSpPr/>
      </xdr:nvCxnSpPr>
      <xdr:spPr>
        <a:xfrm flipV="1">
          <a:off x="2908300" y="1346344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99454</xdr:rowOff>
    </xdr:from>
    <xdr:to>
      <xdr:col>4</xdr:col>
      <xdr:colOff>155575</xdr:colOff>
      <xdr:row>78</xdr:row>
      <xdr:rowOff>113970</xdr:rowOff>
    </xdr:to>
    <xdr:cxnSp macro="">
      <xdr:nvCxnSpPr>
        <xdr:cNvPr id="185" name="直線コネクタ 184"/>
        <xdr:cNvCxnSpPr/>
      </xdr:nvCxnSpPr>
      <xdr:spPr>
        <a:xfrm>
          <a:off x="2019300" y="1347255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99454</xdr:rowOff>
    </xdr:from>
    <xdr:to>
      <xdr:col>2</xdr:col>
      <xdr:colOff>638175</xdr:colOff>
      <xdr:row>78</xdr:row>
      <xdr:rowOff>101194</xdr:rowOff>
    </xdr:to>
    <xdr:cxnSp macro="">
      <xdr:nvCxnSpPr>
        <xdr:cNvPr id="188" name="直線コネクタ 187"/>
        <xdr:cNvCxnSpPr/>
      </xdr:nvCxnSpPr>
      <xdr:spPr>
        <a:xfrm flipV="1">
          <a:off x="1130300" y="13472554"/>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80138</xdr:rowOff>
    </xdr:from>
    <xdr:to>
      <xdr:col>6</xdr:col>
      <xdr:colOff>561975</xdr:colOff>
      <xdr:row>79</xdr:row>
      <xdr:rowOff>10288</xdr:rowOff>
    </xdr:to>
    <xdr:sp macro="" textlink="">
      <xdr:nvSpPr>
        <xdr:cNvPr id="198" name="円/楕円 197"/>
        <xdr:cNvSpPr/>
      </xdr:nvSpPr>
      <xdr:spPr>
        <a:xfrm>
          <a:off x="45847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166515</xdr:rowOff>
    </xdr:from>
    <xdr:ext cx="469744" cy="259045"/>
    <xdr:sp macro="" textlink="">
      <xdr:nvSpPr>
        <xdr:cNvPr id="199" name="維持補修費該当値テキスト"/>
        <xdr:cNvSpPr txBox="1"/>
      </xdr:nvSpPr>
      <xdr:spPr>
        <a:xfrm>
          <a:off x="4686300" y="133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39548</xdr:rowOff>
    </xdr:from>
    <xdr:to>
      <xdr:col>5</xdr:col>
      <xdr:colOff>409575</xdr:colOff>
      <xdr:row>78</xdr:row>
      <xdr:rowOff>141148</xdr:rowOff>
    </xdr:to>
    <xdr:sp macro="" textlink="">
      <xdr:nvSpPr>
        <xdr:cNvPr id="200" name="円/楕円 199"/>
        <xdr:cNvSpPr/>
      </xdr:nvSpPr>
      <xdr:spPr>
        <a:xfrm>
          <a:off x="3746500" y="134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132275</xdr:rowOff>
    </xdr:from>
    <xdr:ext cx="469744" cy="259045"/>
    <xdr:sp macro="" textlink="">
      <xdr:nvSpPr>
        <xdr:cNvPr id="201" name="テキスト ボックス 200"/>
        <xdr:cNvSpPr txBox="1"/>
      </xdr:nvSpPr>
      <xdr:spPr>
        <a:xfrm>
          <a:off x="3562427" y="135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63170</xdr:rowOff>
    </xdr:from>
    <xdr:to>
      <xdr:col>4</xdr:col>
      <xdr:colOff>206375</xdr:colOff>
      <xdr:row>78</xdr:row>
      <xdr:rowOff>164770</xdr:rowOff>
    </xdr:to>
    <xdr:sp macro="" textlink="">
      <xdr:nvSpPr>
        <xdr:cNvPr id="202" name="円/楕円 201"/>
        <xdr:cNvSpPr/>
      </xdr:nvSpPr>
      <xdr:spPr>
        <a:xfrm>
          <a:off x="2857500" y="13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155897</xdr:rowOff>
    </xdr:from>
    <xdr:ext cx="469744" cy="259045"/>
    <xdr:sp macro="" textlink="">
      <xdr:nvSpPr>
        <xdr:cNvPr id="203" name="テキスト ボックス 202"/>
        <xdr:cNvSpPr txBox="1"/>
      </xdr:nvSpPr>
      <xdr:spPr>
        <a:xfrm>
          <a:off x="2673427" y="135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48654</xdr:rowOff>
    </xdr:from>
    <xdr:to>
      <xdr:col>3</xdr:col>
      <xdr:colOff>3175</xdr:colOff>
      <xdr:row>78</xdr:row>
      <xdr:rowOff>150254</xdr:rowOff>
    </xdr:to>
    <xdr:sp macro="" textlink="">
      <xdr:nvSpPr>
        <xdr:cNvPr id="204" name="円/楕円 203"/>
        <xdr:cNvSpPr/>
      </xdr:nvSpPr>
      <xdr:spPr>
        <a:xfrm>
          <a:off x="1968500" y="134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141381</xdr:rowOff>
    </xdr:from>
    <xdr:ext cx="469744" cy="259045"/>
    <xdr:sp macro="" textlink="">
      <xdr:nvSpPr>
        <xdr:cNvPr id="205" name="テキスト ボックス 204"/>
        <xdr:cNvSpPr txBox="1"/>
      </xdr:nvSpPr>
      <xdr:spPr>
        <a:xfrm>
          <a:off x="1784427" y="135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50394</xdr:rowOff>
    </xdr:from>
    <xdr:to>
      <xdr:col>1</xdr:col>
      <xdr:colOff>485775</xdr:colOff>
      <xdr:row>78</xdr:row>
      <xdr:rowOff>151994</xdr:rowOff>
    </xdr:to>
    <xdr:sp macro="" textlink="">
      <xdr:nvSpPr>
        <xdr:cNvPr id="206" name="円/楕円 205"/>
        <xdr:cNvSpPr/>
      </xdr:nvSpPr>
      <xdr:spPr>
        <a:xfrm>
          <a:off x="1079500" y="134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143121</xdr:rowOff>
    </xdr:from>
    <xdr:ext cx="469744" cy="259045"/>
    <xdr:sp macro="" textlink="">
      <xdr:nvSpPr>
        <xdr:cNvPr id="207" name="テキスト ボックス 206"/>
        <xdr:cNvSpPr txBox="1"/>
      </xdr:nvSpPr>
      <xdr:spPr>
        <a:xfrm>
          <a:off x="895427" y="135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112202</xdr:rowOff>
    </xdr:from>
    <xdr:to>
      <xdr:col>6</xdr:col>
      <xdr:colOff>511175</xdr:colOff>
      <xdr:row>97</xdr:row>
      <xdr:rowOff>164204</xdr:rowOff>
    </xdr:to>
    <xdr:cxnSp macro="">
      <xdr:nvCxnSpPr>
        <xdr:cNvPr id="239" name="直線コネクタ 238"/>
        <xdr:cNvCxnSpPr/>
      </xdr:nvCxnSpPr>
      <xdr:spPr>
        <a:xfrm flipV="1">
          <a:off x="3797300" y="16742852"/>
          <a:ext cx="838200" cy="5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164204</xdr:rowOff>
    </xdr:from>
    <xdr:to>
      <xdr:col>5</xdr:col>
      <xdr:colOff>358775</xdr:colOff>
      <xdr:row>98</xdr:row>
      <xdr:rowOff>24823</xdr:rowOff>
    </xdr:to>
    <xdr:cxnSp macro="">
      <xdr:nvCxnSpPr>
        <xdr:cNvPr id="242" name="直線コネクタ 241"/>
        <xdr:cNvCxnSpPr/>
      </xdr:nvCxnSpPr>
      <xdr:spPr>
        <a:xfrm flipV="1">
          <a:off x="2908300" y="16794854"/>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24823</xdr:rowOff>
    </xdr:from>
    <xdr:to>
      <xdr:col>4</xdr:col>
      <xdr:colOff>155575</xdr:colOff>
      <xdr:row>98</xdr:row>
      <xdr:rowOff>119866</xdr:rowOff>
    </xdr:to>
    <xdr:cxnSp macro="">
      <xdr:nvCxnSpPr>
        <xdr:cNvPr id="245" name="直線コネクタ 244"/>
        <xdr:cNvCxnSpPr/>
      </xdr:nvCxnSpPr>
      <xdr:spPr>
        <a:xfrm flipV="1">
          <a:off x="2019300" y="16826923"/>
          <a:ext cx="889000" cy="9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119866</xdr:rowOff>
    </xdr:from>
    <xdr:to>
      <xdr:col>2</xdr:col>
      <xdr:colOff>638175</xdr:colOff>
      <xdr:row>98</xdr:row>
      <xdr:rowOff>157738</xdr:rowOff>
    </xdr:to>
    <xdr:cxnSp macro="">
      <xdr:nvCxnSpPr>
        <xdr:cNvPr id="248" name="直線コネクタ 247"/>
        <xdr:cNvCxnSpPr/>
      </xdr:nvCxnSpPr>
      <xdr:spPr>
        <a:xfrm flipV="1">
          <a:off x="1130300" y="16921966"/>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61402</xdr:rowOff>
    </xdr:from>
    <xdr:to>
      <xdr:col>6</xdr:col>
      <xdr:colOff>561975</xdr:colOff>
      <xdr:row>97</xdr:row>
      <xdr:rowOff>163002</xdr:rowOff>
    </xdr:to>
    <xdr:sp macro="" textlink="">
      <xdr:nvSpPr>
        <xdr:cNvPr id="258" name="円/楕円 257"/>
        <xdr:cNvSpPr/>
      </xdr:nvSpPr>
      <xdr:spPr>
        <a:xfrm>
          <a:off x="4584700" y="166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39829</xdr:rowOff>
    </xdr:from>
    <xdr:ext cx="534377" cy="259045"/>
    <xdr:sp macro="" textlink="">
      <xdr:nvSpPr>
        <xdr:cNvPr id="259" name="扶助費該当値テキスト"/>
        <xdr:cNvSpPr txBox="1"/>
      </xdr:nvSpPr>
      <xdr:spPr>
        <a:xfrm>
          <a:off x="4686300" y="166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113404</xdr:rowOff>
    </xdr:from>
    <xdr:to>
      <xdr:col>5</xdr:col>
      <xdr:colOff>409575</xdr:colOff>
      <xdr:row>98</xdr:row>
      <xdr:rowOff>43554</xdr:rowOff>
    </xdr:to>
    <xdr:sp macro="" textlink="">
      <xdr:nvSpPr>
        <xdr:cNvPr id="260" name="円/楕円 259"/>
        <xdr:cNvSpPr/>
      </xdr:nvSpPr>
      <xdr:spPr>
        <a:xfrm>
          <a:off x="3746500" y="167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34681</xdr:rowOff>
    </xdr:from>
    <xdr:ext cx="534377" cy="259045"/>
    <xdr:sp macro="" textlink="">
      <xdr:nvSpPr>
        <xdr:cNvPr id="261" name="テキスト ボックス 260"/>
        <xdr:cNvSpPr txBox="1"/>
      </xdr:nvSpPr>
      <xdr:spPr>
        <a:xfrm>
          <a:off x="3530111" y="168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145473</xdr:rowOff>
    </xdr:from>
    <xdr:to>
      <xdr:col>4</xdr:col>
      <xdr:colOff>206375</xdr:colOff>
      <xdr:row>98</xdr:row>
      <xdr:rowOff>75623</xdr:rowOff>
    </xdr:to>
    <xdr:sp macro="" textlink="">
      <xdr:nvSpPr>
        <xdr:cNvPr id="262" name="円/楕円 261"/>
        <xdr:cNvSpPr/>
      </xdr:nvSpPr>
      <xdr:spPr>
        <a:xfrm>
          <a:off x="2857500" y="167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66750</xdr:rowOff>
    </xdr:from>
    <xdr:ext cx="534377" cy="259045"/>
    <xdr:sp macro="" textlink="">
      <xdr:nvSpPr>
        <xdr:cNvPr id="263" name="テキスト ボックス 262"/>
        <xdr:cNvSpPr txBox="1"/>
      </xdr:nvSpPr>
      <xdr:spPr>
        <a:xfrm>
          <a:off x="2641111" y="168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69066</xdr:rowOff>
    </xdr:from>
    <xdr:to>
      <xdr:col>3</xdr:col>
      <xdr:colOff>3175</xdr:colOff>
      <xdr:row>98</xdr:row>
      <xdr:rowOff>170666</xdr:rowOff>
    </xdr:to>
    <xdr:sp macro="" textlink="">
      <xdr:nvSpPr>
        <xdr:cNvPr id="264" name="円/楕円 263"/>
        <xdr:cNvSpPr/>
      </xdr:nvSpPr>
      <xdr:spPr>
        <a:xfrm>
          <a:off x="1968500" y="168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161793</xdr:rowOff>
    </xdr:from>
    <xdr:ext cx="534377" cy="259045"/>
    <xdr:sp macro="" textlink="">
      <xdr:nvSpPr>
        <xdr:cNvPr id="265" name="テキスト ボックス 264"/>
        <xdr:cNvSpPr txBox="1"/>
      </xdr:nvSpPr>
      <xdr:spPr>
        <a:xfrm>
          <a:off x="1752111" y="169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106938</xdr:rowOff>
    </xdr:from>
    <xdr:to>
      <xdr:col>1</xdr:col>
      <xdr:colOff>485775</xdr:colOff>
      <xdr:row>99</xdr:row>
      <xdr:rowOff>37088</xdr:rowOff>
    </xdr:to>
    <xdr:sp macro="" textlink="">
      <xdr:nvSpPr>
        <xdr:cNvPr id="266" name="円/楕円 265"/>
        <xdr:cNvSpPr/>
      </xdr:nvSpPr>
      <xdr:spPr>
        <a:xfrm>
          <a:off x="1079500" y="169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28215</xdr:rowOff>
    </xdr:from>
    <xdr:ext cx="534377" cy="259045"/>
    <xdr:sp macro="" textlink="">
      <xdr:nvSpPr>
        <xdr:cNvPr id="267" name="テキスト ボックス 266"/>
        <xdr:cNvSpPr txBox="1"/>
      </xdr:nvSpPr>
      <xdr:spPr>
        <a:xfrm>
          <a:off x="863111" y="170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154043</xdr:rowOff>
    </xdr:from>
    <xdr:to>
      <xdr:col>15</xdr:col>
      <xdr:colOff>180975</xdr:colOff>
      <xdr:row>36</xdr:row>
      <xdr:rowOff>3200</xdr:rowOff>
    </xdr:to>
    <xdr:cxnSp macro="">
      <xdr:nvCxnSpPr>
        <xdr:cNvPr id="298" name="直線コネクタ 297"/>
        <xdr:cNvCxnSpPr/>
      </xdr:nvCxnSpPr>
      <xdr:spPr>
        <a:xfrm flipV="1">
          <a:off x="9639300" y="6154793"/>
          <a:ext cx="8382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3200</xdr:rowOff>
    </xdr:from>
    <xdr:to>
      <xdr:col>14</xdr:col>
      <xdr:colOff>28575</xdr:colOff>
      <xdr:row>36</xdr:row>
      <xdr:rowOff>39854</xdr:rowOff>
    </xdr:to>
    <xdr:cxnSp macro="">
      <xdr:nvCxnSpPr>
        <xdr:cNvPr id="301" name="直線コネクタ 300"/>
        <xdr:cNvCxnSpPr/>
      </xdr:nvCxnSpPr>
      <xdr:spPr>
        <a:xfrm flipV="1">
          <a:off x="8750300" y="6175400"/>
          <a:ext cx="889000" cy="3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52959</xdr:rowOff>
    </xdr:from>
    <xdr:to>
      <xdr:col>12</xdr:col>
      <xdr:colOff>511175</xdr:colOff>
      <xdr:row>36</xdr:row>
      <xdr:rowOff>39854</xdr:rowOff>
    </xdr:to>
    <xdr:cxnSp macro="">
      <xdr:nvCxnSpPr>
        <xdr:cNvPr id="304" name="直線コネクタ 303"/>
        <xdr:cNvCxnSpPr/>
      </xdr:nvCxnSpPr>
      <xdr:spPr>
        <a:xfrm>
          <a:off x="7861300" y="6053709"/>
          <a:ext cx="889000" cy="15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52959</xdr:rowOff>
    </xdr:from>
    <xdr:to>
      <xdr:col>11</xdr:col>
      <xdr:colOff>307975</xdr:colOff>
      <xdr:row>36</xdr:row>
      <xdr:rowOff>80813</xdr:rowOff>
    </xdr:to>
    <xdr:cxnSp macro="">
      <xdr:nvCxnSpPr>
        <xdr:cNvPr id="307" name="直線コネクタ 306"/>
        <xdr:cNvCxnSpPr/>
      </xdr:nvCxnSpPr>
      <xdr:spPr>
        <a:xfrm flipV="1">
          <a:off x="6972300" y="6053709"/>
          <a:ext cx="889000" cy="1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103243</xdr:rowOff>
    </xdr:from>
    <xdr:to>
      <xdr:col>15</xdr:col>
      <xdr:colOff>231775</xdr:colOff>
      <xdr:row>36</xdr:row>
      <xdr:rowOff>33393</xdr:rowOff>
    </xdr:to>
    <xdr:sp macro="" textlink="">
      <xdr:nvSpPr>
        <xdr:cNvPr id="317" name="円/楕円 316"/>
        <xdr:cNvSpPr/>
      </xdr:nvSpPr>
      <xdr:spPr>
        <a:xfrm>
          <a:off x="10426700" y="61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126120</xdr:rowOff>
    </xdr:from>
    <xdr:ext cx="599010" cy="259045"/>
    <xdr:sp macro="" textlink="">
      <xdr:nvSpPr>
        <xdr:cNvPr id="318" name="補助費等該当値テキスト"/>
        <xdr:cNvSpPr txBox="1"/>
      </xdr:nvSpPr>
      <xdr:spPr>
        <a:xfrm>
          <a:off x="10528300" y="595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123850</xdr:rowOff>
    </xdr:from>
    <xdr:to>
      <xdr:col>14</xdr:col>
      <xdr:colOff>79375</xdr:colOff>
      <xdr:row>36</xdr:row>
      <xdr:rowOff>54000</xdr:rowOff>
    </xdr:to>
    <xdr:sp macro="" textlink="">
      <xdr:nvSpPr>
        <xdr:cNvPr id="319" name="円/楕円 318"/>
        <xdr:cNvSpPr/>
      </xdr:nvSpPr>
      <xdr:spPr>
        <a:xfrm>
          <a:off x="9588500" y="61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70527</xdr:rowOff>
    </xdr:from>
    <xdr:ext cx="599010" cy="259045"/>
    <xdr:sp macro="" textlink="">
      <xdr:nvSpPr>
        <xdr:cNvPr id="320" name="テキスト ボックス 319"/>
        <xdr:cNvSpPr txBox="1"/>
      </xdr:nvSpPr>
      <xdr:spPr>
        <a:xfrm>
          <a:off x="9339794" y="58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160504</xdr:rowOff>
    </xdr:from>
    <xdr:to>
      <xdr:col>12</xdr:col>
      <xdr:colOff>561975</xdr:colOff>
      <xdr:row>36</xdr:row>
      <xdr:rowOff>90654</xdr:rowOff>
    </xdr:to>
    <xdr:sp macro="" textlink="">
      <xdr:nvSpPr>
        <xdr:cNvPr id="321" name="円/楕円 320"/>
        <xdr:cNvSpPr/>
      </xdr:nvSpPr>
      <xdr:spPr>
        <a:xfrm>
          <a:off x="8699500" y="61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107181</xdr:rowOff>
    </xdr:from>
    <xdr:ext cx="599010" cy="259045"/>
    <xdr:sp macro="" textlink="">
      <xdr:nvSpPr>
        <xdr:cNvPr id="322" name="テキスト ボックス 321"/>
        <xdr:cNvSpPr txBox="1"/>
      </xdr:nvSpPr>
      <xdr:spPr>
        <a:xfrm>
          <a:off x="8450794" y="593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2159</xdr:rowOff>
    </xdr:from>
    <xdr:to>
      <xdr:col>11</xdr:col>
      <xdr:colOff>358775</xdr:colOff>
      <xdr:row>35</xdr:row>
      <xdr:rowOff>103759</xdr:rowOff>
    </xdr:to>
    <xdr:sp macro="" textlink="">
      <xdr:nvSpPr>
        <xdr:cNvPr id="323" name="円/楕円 322"/>
        <xdr:cNvSpPr/>
      </xdr:nvSpPr>
      <xdr:spPr>
        <a:xfrm>
          <a:off x="7810500" y="60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120286</xdr:rowOff>
    </xdr:from>
    <xdr:ext cx="599010" cy="259045"/>
    <xdr:sp macro="" textlink="">
      <xdr:nvSpPr>
        <xdr:cNvPr id="324" name="テキスト ボックス 323"/>
        <xdr:cNvSpPr txBox="1"/>
      </xdr:nvSpPr>
      <xdr:spPr>
        <a:xfrm>
          <a:off x="7561794" y="577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30013</xdr:rowOff>
    </xdr:from>
    <xdr:to>
      <xdr:col>10</xdr:col>
      <xdr:colOff>155575</xdr:colOff>
      <xdr:row>36</xdr:row>
      <xdr:rowOff>131613</xdr:rowOff>
    </xdr:to>
    <xdr:sp macro="" textlink="">
      <xdr:nvSpPr>
        <xdr:cNvPr id="325" name="円/楕円 324"/>
        <xdr:cNvSpPr/>
      </xdr:nvSpPr>
      <xdr:spPr>
        <a:xfrm>
          <a:off x="6921500" y="6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148140</xdr:rowOff>
    </xdr:from>
    <xdr:ext cx="599010" cy="259045"/>
    <xdr:sp macro="" textlink="">
      <xdr:nvSpPr>
        <xdr:cNvPr id="326" name="テキスト ボックス 325"/>
        <xdr:cNvSpPr txBox="1"/>
      </xdr:nvSpPr>
      <xdr:spPr>
        <a:xfrm>
          <a:off x="6672794" y="597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29463</xdr:rowOff>
    </xdr:from>
    <xdr:to>
      <xdr:col>15</xdr:col>
      <xdr:colOff>180975</xdr:colOff>
      <xdr:row>58</xdr:row>
      <xdr:rowOff>144936</xdr:rowOff>
    </xdr:to>
    <xdr:cxnSp macro="">
      <xdr:nvCxnSpPr>
        <xdr:cNvPr id="355" name="直線コネクタ 354"/>
        <xdr:cNvCxnSpPr/>
      </xdr:nvCxnSpPr>
      <xdr:spPr>
        <a:xfrm flipV="1">
          <a:off x="9639300" y="9973563"/>
          <a:ext cx="838200" cy="1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144936</xdr:rowOff>
    </xdr:from>
    <xdr:to>
      <xdr:col>14</xdr:col>
      <xdr:colOff>28575</xdr:colOff>
      <xdr:row>58</xdr:row>
      <xdr:rowOff>162919</xdr:rowOff>
    </xdr:to>
    <xdr:cxnSp macro="">
      <xdr:nvCxnSpPr>
        <xdr:cNvPr id="358" name="直線コネクタ 357"/>
        <xdr:cNvCxnSpPr/>
      </xdr:nvCxnSpPr>
      <xdr:spPr>
        <a:xfrm flipV="1">
          <a:off x="8750300" y="10089036"/>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162919</xdr:rowOff>
    </xdr:from>
    <xdr:to>
      <xdr:col>12</xdr:col>
      <xdr:colOff>511175</xdr:colOff>
      <xdr:row>59</xdr:row>
      <xdr:rowOff>2240</xdr:rowOff>
    </xdr:to>
    <xdr:cxnSp macro="">
      <xdr:nvCxnSpPr>
        <xdr:cNvPr id="361" name="直線コネクタ 360"/>
        <xdr:cNvCxnSpPr/>
      </xdr:nvCxnSpPr>
      <xdr:spPr>
        <a:xfrm flipV="1">
          <a:off x="7861300" y="10107019"/>
          <a:ext cx="8890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2240</xdr:rowOff>
    </xdr:from>
    <xdr:to>
      <xdr:col>11</xdr:col>
      <xdr:colOff>307975</xdr:colOff>
      <xdr:row>59</xdr:row>
      <xdr:rowOff>11650</xdr:rowOff>
    </xdr:to>
    <xdr:cxnSp macro="">
      <xdr:nvCxnSpPr>
        <xdr:cNvPr id="364" name="直線コネクタ 363"/>
        <xdr:cNvCxnSpPr/>
      </xdr:nvCxnSpPr>
      <xdr:spPr>
        <a:xfrm flipV="1">
          <a:off x="6972300" y="10117790"/>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150113</xdr:rowOff>
    </xdr:from>
    <xdr:to>
      <xdr:col>15</xdr:col>
      <xdr:colOff>231775</xdr:colOff>
      <xdr:row>58</xdr:row>
      <xdr:rowOff>80263</xdr:rowOff>
    </xdr:to>
    <xdr:sp macro="" textlink="">
      <xdr:nvSpPr>
        <xdr:cNvPr id="374" name="円/楕円 373"/>
        <xdr:cNvSpPr/>
      </xdr:nvSpPr>
      <xdr:spPr>
        <a:xfrm>
          <a:off x="10426700" y="99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1540</xdr:rowOff>
    </xdr:from>
    <xdr:ext cx="599010" cy="259045"/>
    <xdr:sp macro="" textlink="">
      <xdr:nvSpPr>
        <xdr:cNvPr id="375" name="普通建設事業費該当値テキスト"/>
        <xdr:cNvSpPr txBox="1"/>
      </xdr:nvSpPr>
      <xdr:spPr>
        <a:xfrm>
          <a:off x="10528300" y="977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489,337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94136</xdr:rowOff>
    </xdr:from>
    <xdr:to>
      <xdr:col>14</xdr:col>
      <xdr:colOff>79375</xdr:colOff>
      <xdr:row>59</xdr:row>
      <xdr:rowOff>24286</xdr:rowOff>
    </xdr:to>
    <xdr:sp macro="" textlink="">
      <xdr:nvSpPr>
        <xdr:cNvPr id="376" name="円/楕円 375"/>
        <xdr:cNvSpPr/>
      </xdr:nvSpPr>
      <xdr:spPr>
        <a:xfrm>
          <a:off x="9588500" y="100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15413</xdr:rowOff>
    </xdr:from>
    <xdr:ext cx="599010" cy="259045"/>
    <xdr:sp macro="" textlink="">
      <xdr:nvSpPr>
        <xdr:cNvPr id="377" name="テキスト ボックス 376"/>
        <xdr:cNvSpPr txBox="1"/>
      </xdr:nvSpPr>
      <xdr:spPr>
        <a:xfrm>
          <a:off x="9339794" y="1013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112119</xdr:rowOff>
    </xdr:from>
    <xdr:to>
      <xdr:col>12</xdr:col>
      <xdr:colOff>561975</xdr:colOff>
      <xdr:row>59</xdr:row>
      <xdr:rowOff>42269</xdr:rowOff>
    </xdr:to>
    <xdr:sp macro="" textlink="">
      <xdr:nvSpPr>
        <xdr:cNvPr id="378" name="円/楕円 377"/>
        <xdr:cNvSpPr/>
      </xdr:nvSpPr>
      <xdr:spPr>
        <a:xfrm>
          <a:off x="8699500" y="100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33396</xdr:rowOff>
    </xdr:from>
    <xdr:ext cx="599010" cy="259045"/>
    <xdr:sp macro="" textlink="">
      <xdr:nvSpPr>
        <xdr:cNvPr id="379" name="テキスト ボックス 378"/>
        <xdr:cNvSpPr txBox="1"/>
      </xdr:nvSpPr>
      <xdr:spPr>
        <a:xfrm>
          <a:off x="8450794" y="1014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122890</xdr:rowOff>
    </xdr:from>
    <xdr:to>
      <xdr:col>11</xdr:col>
      <xdr:colOff>358775</xdr:colOff>
      <xdr:row>59</xdr:row>
      <xdr:rowOff>53040</xdr:rowOff>
    </xdr:to>
    <xdr:sp macro="" textlink="">
      <xdr:nvSpPr>
        <xdr:cNvPr id="380" name="円/楕円 379"/>
        <xdr:cNvSpPr/>
      </xdr:nvSpPr>
      <xdr:spPr>
        <a:xfrm>
          <a:off x="7810500" y="100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44167</xdr:rowOff>
    </xdr:from>
    <xdr:ext cx="599010" cy="259045"/>
    <xdr:sp macro="" textlink="">
      <xdr:nvSpPr>
        <xdr:cNvPr id="381" name="テキスト ボックス 380"/>
        <xdr:cNvSpPr txBox="1"/>
      </xdr:nvSpPr>
      <xdr:spPr>
        <a:xfrm>
          <a:off x="7561794" y="1015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132300</xdr:rowOff>
    </xdr:from>
    <xdr:to>
      <xdr:col>10</xdr:col>
      <xdr:colOff>155575</xdr:colOff>
      <xdr:row>59</xdr:row>
      <xdr:rowOff>62450</xdr:rowOff>
    </xdr:to>
    <xdr:sp macro="" textlink="">
      <xdr:nvSpPr>
        <xdr:cNvPr id="382" name="円/楕円 381"/>
        <xdr:cNvSpPr/>
      </xdr:nvSpPr>
      <xdr:spPr>
        <a:xfrm>
          <a:off x="6921500" y="100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53577</xdr:rowOff>
    </xdr:from>
    <xdr:ext cx="534377" cy="259045"/>
    <xdr:sp macro="" textlink="">
      <xdr:nvSpPr>
        <xdr:cNvPr id="383" name="テキスト ボックス 382"/>
        <xdr:cNvSpPr txBox="1"/>
      </xdr:nvSpPr>
      <xdr:spPr>
        <a:xfrm>
          <a:off x="6705111" y="1016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167968</xdr:rowOff>
    </xdr:from>
    <xdr:to>
      <xdr:col>15</xdr:col>
      <xdr:colOff>180975</xdr:colOff>
      <xdr:row>79</xdr:row>
      <xdr:rowOff>3046</xdr:rowOff>
    </xdr:to>
    <xdr:cxnSp macro="">
      <xdr:nvCxnSpPr>
        <xdr:cNvPr id="412" name="直線コネクタ 411"/>
        <xdr:cNvCxnSpPr/>
      </xdr:nvCxnSpPr>
      <xdr:spPr>
        <a:xfrm>
          <a:off x="9639300" y="13541068"/>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127324</xdr:rowOff>
    </xdr:from>
    <xdr:to>
      <xdr:col>14</xdr:col>
      <xdr:colOff>28575</xdr:colOff>
      <xdr:row>78</xdr:row>
      <xdr:rowOff>167968</xdr:rowOff>
    </xdr:to>
    <xdr:cxnSp macro="">
      <xdr:nvCxnSpPr>
        <xdr:cNvPr id="415" name="直線コネクタ 414"/>
        <xdr:cNvCxnSpPr/>
      </xdr:nvCxnSpPr>
      <xdr:spPr>
        <a:xfrm>
          <a:off x="8750300" y="13500424"/>
          <a:ext cx="8890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123696</xdr:rowOff>
    </xdr:from>
    <xdr:to>
      <xdr:col>15</xdr:col>
      <xdr:colOff>231775</xdr:colOff>
      <xdr:row>79</xdr:row>
      <xdr:rowOff>53846</xdr:rowOff>
    </xdr:to>
    <xdr:sp macro="" textlink="">
      <xdr:nvSpPr>
        <xdr:cNvPr id="425" name="円/楕円 424"/>
        <xdr:cNvSpPr/>
      </xdr:nvSpPr>
      <xdr:spPr>
        <a:xfrm>
          <a:off x="10426700" y="134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38623</xdr:rowOff>
    </xdr:from>
    <xdr:ext cx="534377" cy="259045"/>
    <xdr:sp macro="" textlink="">
      <xdr:nvSpPr>
        <xdr:cNvPr id="426" name="普通建設事業費 （ うち新規整備　）該当値テキスト"/>
        <xdr:cNvSpPr txBox="1"/>
      </xdr:nvSpPr>
      <xdr:spPr>
        <a:xfrm>
          <a:off x="10528300" y="134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117168</xdr:rowOff>
    </xdr:from>
    <xdr:to>
      <xdr:col>14</xdr:col>
      <xdr:colOff>79375</xdr:colOff>
      <xdr:row>79</xdr:row>
      <xdr:rowOff>47318</xdr:rowOff>
    </xdr:to>
    <xdr:sp macro="" textlink="">
      <xdr:nvSpPr>
        <xdr:cNvPr id="427" name="円/楕円 426"/>
        <xdr:cNvSpPr/>
      </xdr:nvSpPr>
      <xdr:spPr>
        <a:xfrm>
          <a:off x="9588500" y="134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38445</xdr:rowOff>
    </xdr:from>
    <xdr:ext cx="534377" cy="259045"/>
    <xdr:sp macro="" textlink="">
      <xdr:nvSpPr>
        <xdr:cNvPr id="428" name="テキスト ボックス 427"/>
        <xdr:cNvSpPr txBox="1"/>
      </xdr:nvSpPr>
      <xdr:spPr>
        <a:xfrm>
          <a:off x="9372111" y="135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76524</xdr:rowOff>
    </xdr:from>
    <xdr:to>
      <xdr:col>12</xdr:col>
      <xdr:colOff>561975</xdr:colOff>
      <xdr:row>79</xdr:row>
      <xdr:rowOff>6674</xdr:rowOff>
    </xdr:to>
    <xdr:sp macro="" textlink="">
      <xdr:nvSpPr>
        <xdr:cNvPr id="429" name="円/楕円 428"/>
        <xdr:cNvSpPr/>
      </xdr:nvSpPr>
      <xdr:spPr>
        <a:xfrm>
          <a:off x="8699500" y="134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169251</xdr:rowOff>
    </xdr:from>
    <xdr:ext cx="534377" cy="259045"/>
    <xdr:sp macro="" textlink="">
      <xdr:nvSpPr>
        <xdr:cNvPr id="430" name="テキスト ボックス 429"/>
        <xdr:cNvSpPr txBox="1"/>
      </xdr:nvSpPr>
      <xdr:spPr>
        <a:xfrm>
          <a:off x="8483111" y="135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98306</xdr:rowOff>
    </xdr:from>
    <xdr:to>
      <xdr:col>15</xdr:col>
      <xdr:colOff>180975</xdr:colOff>
      <xdr:row>98</xdr:row>
      <xdr:rowOff>168433</xdr:rowOff>
    </xdr:to>
    <xdr:cxnSp macro="">
      <xdr:nvCxnSpPr>
        <xdr:cNvPr id="459" name="直線コネクタ 458"/>
        <xdr:cNvCxnSpPr/>
      </xdr:nvCxnSpPr>
      <xdr:spPr>
        <a:xfrm flipV="1">
          <a:off x="9639300" y="16900406"/>
          <a:ext cx="838200" cy="7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168433</xdr:rowOff>
    </xdr:from>
    <xdr:to>
      <xdr:col>14</xdr:col>
      <xdr:colOff>28575</xdr:colOff>
      <xdr:row>99</xdr:row>
      <xdr:rowOff>24761</xdr:rowOff>
    </xdr:to>
    <xdr:cxnSp macro="">
      <xdr:nvCxnSpPr>
        <xdr:cNvPr id="462" name="直線コネクタ 461"/>
        <xdr:cNvCxnSpPr/>
      </xdr:nvCxnSpPr>
      <xdr:spPr>
        <a:xfrm flipV="1">
          <a:off x="8750300" y="16970533"/>
          <a:ext cx="889000" cy="2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47506</xdr:rowOff>
    </xdr:from>
    <xdr:to>
      <xdr:col>15</xdr:col>
      <xdr:colOff>231775</xdr:colOff>
      <xdr:row>98</xdr:row>
      <xdr:rowOff>149106</xdr:rowOff>
    </xdr:to>
    <xdr:sp macro="" textlink="">
      <xdr:nvSpPr>
        <xdr:cNvPr id="472" name="円/楕円 471"/>
        <xdr:cNvSpPr/>
      </xdr:nvSpPr>
      <xdr:spPr>
        <a:xfrm>
          <a:off x="10426700" y="168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6883</xdr:rowOff>
    </xdr:from>
    <xdr:ext cx="599010" cy="259045"/>
    <xdr:sp macro="" textlink="">
      <xdr:nvSpPr>
        <xdr:cNvPr id="473" name="普通建設事業費 （ うち更新整備　）該当値テキスト"/>
        <xdr:cNvSpPr txBox="1"/>
      </xdr:nvSpPr>
      <xdr:spPr>
        <a:xfrm>
          <a:off x="10528300" y="1663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117633</xdr:rowOff>
    </xdr:from>
    <xdr:to>
      <xdr:col>14</xdr:col>
      <xdr:colOff>79375</xdr:colOff>
      <xdr:row>99</xdr:row>
      <xdr:rowOff>47783</xdr:rowOff>
    </xdr:to>
    <xdr:sp macro="" textlink="">
      <xdr:nvSpPr>
        <xdr:cNvPr id="474" name="円/楕円 473"/>
        <xdr:cNvSpPr/>
      </xdr:nvSpPr>
      <xdr:spPr>
        <a:xfrm>
          <a:off x="9588500" y="169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38910</xdr:rowOff>
    </xdr:from>
    <xdr:ext cx="599010" cy="259045"/>
    <xdr:sp macro="" textlink="">
      <xdr:nvSpPr>
        <xdr:cNvPr id="475" name="テキスト ボックス 474"/>
        <xdr:cNvSpPr txBox="1"/>
      </xdr:nvSpPr>
      <xdr:spPr>
        <a:xfrm>
          <a:off x="9339794" y="1701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145411</xdr:rowOff>
    </xdr:from>
    <xdr:to>
      <xdr:col>12</xdr:col>
      <xdr:colOff>561975</xdr:colOff>
      <xdr:row>99</xdr:row>
      <xdr:rowOff>75561</xdr:rowOff>
    </xdr:to>
    <xdr:sp macro="" textlink="">
      <xdr:nvSpPr>
        <xdr:cNvPr id="476" name="円/楕円 475"/>
        <xdr:cNvSpPr/>
      </xdr:nvSpPr>
      <xdr:spPr>
        <a:xfrm>
          <a:off x="8699500" y="169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66688</xdr:rowOff>
    </xdr:from>
    <xdr:ext cx="534377" cy="259045"/>
    <xdr:sp macro="" textlink="">
      <xdr:nvSpPr>
        <xdr:cNvPr id="477" name="テキスト ボックス 476"/>
        <xdr:cNvSpPr txBox="1"/>
      </xdr:nvSpPr>
      <xdr:spPr>
        <a:xfrm>
          <a:off x="8483111" y="170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85819</xdr:rowOff>
    </xdr:from>
    <xdr:to>
      <xdr:col>23</xdr:col>
      <xdr:colOff>517525</xdr:colOff>
      <xdr:row>39</xdr:row>
      <xdr:rowOff>21620</xdr:rowOff>
    </xdr:to>
    <xdr:cxnSp macro="">
      <xdr:nvCxnSpPr>
        <xdr:cNvPr id="506" name="直線コネクタ 505"/>
        <xdr:cNvCxnSpPr/>
      </xdr:nvCxnSpPr>
      <xdr:spPr>
        <a:xfrm>
          <a:off x="15481300" y="6600919"/>
          <a:ext cx="8382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85819</xdr:rowOff>
    </xdr:from>
    <xdr:to>
      <xdr:col>22</xdr:col>
      <xdr:colOff>365125</xdr:colOff>
      <xdr:row>39</xdr:row>
      <xdr:rowOff>5497</xdr:rowOff>
    </xdr:to>
    <xdr:cxnSp macro="">
      <xdr:nvCxnSpPr>
        <xdr:cNvPr id="509" name="直線コネクタ 508"/>
        <xdr:cNvCxnSpPr/>
      </xdr:nvCxnSpPr>
      <xdr:spPr>
        <a:xfrm flipV="1">
          <a:off x="14592300" y="6600919"/>
          <a:ext cx="889000" cy="9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5497</xdr:rowOff>
    </xdr:from>
    <xdr:to>
      <xdr:col>21</xdr:col>
      <xdr:colOff>161925</xdr:colOff>
      <xdr:row>39</xdr:row>
      <xdr:rowOff>31359</xdr:rowOff>
    </xdr:to>
    <xdr:cxnSp macro="">
      <xdr:nvCxnSpPr>
        <xdr:cNvPr id="512" name="直線コネクタ 511"/>
        <xdr:cNvCxnSpPr/>
      </xdr:nvCxnSpPr>
      <xdr:spPr>
        <a:xfrm flipV="1">
          <a:off x="13703300" y="6692047"/>
          <a:ext cx="8890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31359</xdr:rowOff>
    </xdr:from>
    <xdr:to>
      <xdr:col>19</xdr:col>
      <xdr:colOff>644525</xdr:colOff>
      <xdr:row>39</xdr:row>
      <xdr:rowOff>42359</xdr:rowOff>
    </xdr:to>
    <xdr:cxnSp macro="">
      <xdr:nvCxnSpPr>
        <xdr:cNvPr id="515" name="直線コネクタ 514"/>
        <xdr:cNvCxnSpPr/>
      </xdr:nvCxnSpPr>
      <xdr:spPr>
        <a:xfrm flipV="1">
          <a:off x="12814300" y="6717909"/>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142270</xdr:rowOff>
    </xdr:from>
    <xdr:to>
      <xdr:col>23</xdr:col>
      <xdr:colOff>568325</xdr:colOff>
      <xdr:row>39</xdr:row>
      <xdr:rowOff>72420</xdr:rowOff>
    </xdr:to>
    <xdr:sp macro="" textlink="">
      <xdr:nvSpPr>
        <xdr:cNvPr id="525" name="円/楕円 524"/>
        <xdr:cNvSpPr/>
      </xdr:nvSpPr>
      <xdr:spPr>
        <a:xfrm>
          <a:off x="16268700" y="66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35019</xdr:rowOff>
    </xdr:from>
    <xdr:to>
      <xdr:col>22</xdr:col>
      <xdr:colOff>415925</xdr:colOff>
      <xdr:row>38</xdr:row>
      <xdr:rowOff>136619</xdr:rowOff>
    </xdr:to>
    <xdr:sp macro="" textlink="">
      <xdr:nvSpPr>
        <xdr:cNvPr id="527" name="円/楕円 526"/>
        <xdr:cNvSpPr/>
      </xdr:nvSpPr>
      <xdr:spPr>
        <a:xfrm>
          <a:off x="15430500" y="65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153146</xdr:rowOff>
    </xdr:from>
    <xdr:ext cx="534377" cy="259045"/>
    <xdr:sp macro="" textlink="">
      <xdr:nvSpPr>
        <xdr:cNvPr id="528" name="テキスト ボックス 527"/>
        <xdr:cNvSpPr txBox="1"/>
      </xdr:nvSpPr>
      <xdr:spPr>
        <a:xfrm>
          <a:off x="15214111" y="63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126147</xdr:rowOff>
    </xdr:from>
    <xdr:to>
      <xdr:col>21</xdr:col>
      <xdr:colOff>212725</xdr:colOff>
      <xdr:row>39</xdr:row>
      <xdr:rowOff>56297</xdr:rowOff>
    </xdr:to>
    <xdr:sp macro="" textlink="">
      <xdr:nvSpPr>
        <xdr:cNvPr id="529" name="円/楕円 528"/>
        <xdr:cNvSpPr/>
      </xdr:nvSpPr>
      <xdr:spPr>
        <a:xfrm>
          <a:off x="14541500" y="66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47424</xdr:rowOff>
    </xdr:from>
    <xdr:ext cx="534377" cy="259045"/>
    <xdr:sp macro="" textlink="">
      <xdr:nvSpPr>
        <xdr:cNvPr id="530" name="テキスト ボックス 529"/>
        <xdr:cNvSpPr txBox="1"/>
      </xdr:nvSpPr>
      <xdr:spPr>
        <a:xfrm>
          <a:off x="14325111" y="67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152009</xdr:rowOff>
    </xdr:from>
    <xdr:to>
      <xdr:col>20</xdr:col>
      <xdr:colOff>9525</xdr:colOff>
      <xdr:row>39</xdr:row>
      <xdr:rowOff>82159</xdr:rowOff>
    </xdr:to>
    <xdr:sp macro="" textlink="">
      <xdr:nvSpPr>
        <xdr:cNvPr id="531" name="円/楕円 530"/>
        <xdr:cNvSpPr/>
      </xdr:nvSpPr>
      <xdr:spPr>
        <a:xfrm>
          <a:off x="13652500" y="66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73286</xdr:rowOff>
    </xdr:from>
    <xdr:ext cx="469744" cy="259045"/>
    <xdr:sp macro="" textlink="">
      <xdr:nvSpPr>
        <xdr:cNvPr id="532" name="テキスト ボックス 531"/>
        <xdr:cNvSpPr txBox="1"/>
      </xdr:nvSpPr>
      <xdr:spPr>
        <a:xfrm>
          <a:off x="13468427" y="675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163009</xdr:rowOff>
    </xdr:from>
    <xdr:to>
      <xdr:col>18</xdr:col>
      <xdr:colOff>492125</xdr:colOff>
      <xdr:row>39</xdr:row>
      <xdr:rowOff>93159</xdr:rowOff>
    </xdr:to>
    <xdr:sp macro="" textlink="">
      <xdr:nvSpPr>
        <xdr:cNvPr id="533" name="円/楕円 532"/>
        <xdr:cNvSpPr/>
      </xdr:nvSpPr>
      <xdr:spPr>
        <a:xfrm>
          <a:off x="12763500" y="66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84286</xdr:rowOff>
    </xdr:from>
    <xdr:ext cx="378565" cy="259045"/>
    <xdr:sp macro="" textlink="">
      <xdr:nvSpPr>
        <xdr:cNvPr id="534" name="テキスト ボックス 533"/>
        <xdr:cNvSpPr txBox="1"/>
      </xdr:nvSpPr>
      <xdr:spPr>
        <a:xfrm>
          <a:off x="12625017" y="6770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96882</xdr:rowOff>
    </xdr:from>
    <xdr:to>
      <xdr:col>23</xdr:col>
      <xdr:colOff>517525</xdr:colOff>
      <xdr:row>78</xdr:row>
      <xdr:rowOff>103777</xdr:rowOff>
    </xdr:to>
    <xdr:cxnSp macro="">
      <xdr:nvCxnSpPr>
        <xdr:cNvPr id="618" name="直線コネクタ 617"/>
        <xdr:cNvCxnSpPr/>
      </xdr:nvCxnSpPr>
      <xdr:spPr>
        <a:xfrm flipV="1">
          <a:off x="15481300" y="13469982"/>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103332</xdr:rowOff>
    </xdr:from>
    <xdr:to>
      <xdr:col>22</xdr:col>
      <xdr:colOff>365125</xdr:colOff>
      <xdr:row>78</xdr:row>
      <xdr:rowOff>103777</xdr:rowOff>
    </xdr:to>
    <xdr:cxnSp macro="">
      <xdr:nvCxnSpPr>
        <xdr:cNvPr id="621" name="直線コネクタ 620"/>
        <xdr:cNvCxnSpPr/>
      </xdr:nvCxnSpPr>
      <xdr:spPr>
        <a:xfrm>
          <a:off x="14592300" y="13476432"/>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103332</xdr:rowOff>
    </xdr:from>
    <xdr:to>
      <xdr:col>21</xdr:col>
      <xdr:colOff>161925</xdr:colOff>
      <xdr:row>78</xdr:row>
      <xdr:rowOff>121420</xdr:rowOff>
    </xdr:to>
    <xdr:cxnSp macro="">
      <xdr:nvCxnSpPr>
        <xdr:cNvPr id="624" name="直線コネクタ 623"/>
        <xdr:cNvCxnSpPr/>
      </xdr:nvCxnSpPr>
      <xdr:spPr>
        <a:xfrm flipV="1">
          <a:off x="13703300" y="13476432"/>
          <a:ext cx="88900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111550</xdr:rowOff>
    </xdr:from>
    <xdr:to>
      <xdr:col>19</xdr:col>
      <xdr:colOff>644525</xdr:colOff>
      <xdr:row>78</xdr:row>
      <xdr:rowOff>121420</xdr:rowOff>
    </xdr:to>
    <xdr:cxnSp macro="">
      <xdr:nvCxnSpPr>
        <xdr:cNvPr id="627" name="直線コネクタ 626"/>
        <xdr:cNvCxnSpPr/>
      </xdr:nvCxnSpPr>
      <xdr:spPr>
        <a:xfrm>
          <a:off x="12814300" y="13484650"/>
          <a:ext cx="889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46082</xdr:rowOff>
    </xdr:from>
    <xdr:to>
      <xdr:col>23</xdr:col>
      <xdr:colOff>568325</xdr:colOff>
      <xdr:row>78</xdr:row>
      <xdr:rowOff>147682</xdr:rowOff>
    </xdr:to>
    <xdr:sp macro="" textlink="">
      <xdr:nvSpPr>
        <xdr:cNvPr id="637" name="円/楕円 636"/>
        <xdr:cNvSpPr/>
      </xdr:nvSpPr>
      <xdr:spPr>
        <a:xfrm>
          <a:off x="16268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132459</xdr:rowOff>
    </xdr:from>
    <xdr:ext cx="534377" cy="259045"/>
    <xdr:sp macro="" textlink="">
      <xdr:nvSpPr>
        <xdr:cNvPr id="638" name="公債費該当値テキスト"/>
        <xdr:cNvSpPr txBox="1"/>
      </xdr:nvSpPr>
      <xdr:spPr>
        <a:xfrm>
          <a:off x="16370300" y="133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52977</xdr:rowOff>
    </xdr:from>
    <xdr:to>
      <xdr:col>22</xdr:col>
      <xdr:colOff>415925</xdr:colOff>
      <xdr:row>78</xdr:row>
      <xdr:rowOff>154577</xdr:rowOff>
    </xdr:to>
    <xdr:sp macro="" textlink="">
      <xdr:nvSpPr>
        <xdr:cNvPr id="639" name="円/楕円 638"/>
        <xdr:cNvSpPr/>
      </xdr:nvSpPr>
      <xdr:spPr>
        <a:xfrm>
          <a:off x="15430500" y="134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145704</xdr:rowOff>
    </xdr:from>
    <xdr:ext cx="534377" cy="259045"/>
    <xdr:sp macro="" textlink="">
      <xdr:nvSpPr>
        <xdr:cNvPr id="640" name="テキスト ボックス 639"/>
        <xdr:cNvSpPr txBox="1"/>
      </xdr:nvSpPr>
      <xdr:spPr>
        <a:xfrm>
          <a:off x="15214111" y="135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52532</xdr:rowOff>
    </xdr:from>
    <xdr:to>
      <xdr:col>21</xdr:col>
      <xdr:colOff>212725</xdr:colOff>
      <xdr:row>78</xdr:row>
      <xdr:rowOff>154132</xdr:rowOff>
    </xdr:to>
    <xdr:sp macro="" textlink="">
      <xdr:nvSpPr>
        <xdr:cNvPr id="641" name="円/楕円 640"/>
        <xdr:cNvSpPr/>
      </xdr:nvSpPr>
      <xdr:spPr>
        <a:xfrm>
          <a:off x="14541500" y="134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145259</xdr:rowOff>
    </xdr:from>
    <xdr:ext cx="534377" cy="259045"/>
    <xdr:sp macro="" textlink="">
      <xdr:nvSpPr>
        <xdr:cNvPr id="642" name="テキスト ボックス 641"/>
        <xdr:cNvSpPr txBox="1"/>
      </xdr:nvSpPr>
      <xdr:spPr>
        <a:xfrm>
          <a:off x="14325111" y="135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70620</xdr:rowOff>
    </xdr:from>
    <xdr:to>
      <xdr:col>20</xdr:col>
      <xdr:colOff>9525</xdr:colOff>
      <xdr:row>79</xdr:row>
      <xdr:rowOff>770</xdr:rowOff>
    </xdr:to>
    <xdr:sp macro="" textlink="">
      <xdr:nvSpPr>
        <xdr:cNvPr id="643" name="円/楕円 642"/>
        <xdr:cNvSpPr/>
      </xdr:nvSpPr>
      <xdr:spPr>
        <a:xfrm>
          <a:off x="13652500" y="13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163347</xdr:rowOff>
    </xdr:from>
    <xdr:ext cx="534377" cy="259045"/>
    <xdr:sp macro="" textlink="">
      <xdr:nvSpPr>
        <xdr:cNvPr id="644" name="テキスト ボックス 643"/>
        <xdr:cNvSpPr txBox="1"/>
      </xdr:nvSpPr>
      <xdr:spPr>
        <a:xfrm>
          <a:off x="13436111" y="135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60750</xdr:rowOff>
    </xdr:from>
    <xdr:to>
      <xdr:col>18</xdr:col>
      <xdr:colOff>492125</xdr:colOff>
      <xdr:row>78</xdr:row>
      <xdr:rowOff>162350</xdr:rowOff>
    </xdr:to>
    <xdr:sp macro="" textlink="">
      <xdr:nvSpPr>
        <xdr:cNvPr id="645" name="円/楕円 644"/>
        <xdr:cNvSpPr/>
      </xdr:nvSpPr>
      <xdr:spPr>
        <a:xfrm>
          <a:off x="12763500" y="134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153477</xdr:rowOff>
    </xdr:from>
    <xdr:ext cx="534377" cy="259045"/>
    <xdr:sp macro="" textlink="">
      <xdr:nvSpPr>
        <xdr:cNvPr id="646" name="テキスト ボックス 645"/>
        <xdr:cNvSpPr txBox="1"/>
      </xdr:nvSpPr>
      <xdr:spPr>
        <a:xfrm>
          <a:off x="12547111" y="135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68233</xdr:rowOff>
    </xdr:from>
    <xdr:to>
      <xdr:col>23</xdr:col>
      <xdr:colOff>517525</xdr:colOff>
      <xdr:row>98</xdr:row>
      <xdr:rowOff>87953</xdr:rowOff>
    </xdr:to>
    <xdr:cxnSp macro="">
      <xdr:nvCxnSpPr>
        <xdr:cNvPr id="673" name="直線コネクタ 672"/>
        <xdr:cNvCxnSpPr/>
      </xdr:nvCxnSpPr>
      <xdr:spPr>
        <a:xfrm flipV="1">
          <a:off x="15481300" y="16870333"/>
          <a:ext cx="8382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143742</xdr:rowOff>
    </xdr:from>
    <xdr:to>
      <xdr:col>22</xdr:col>
      <xdr:colOff>365125</xdr:colOff>
      <xdr:row>98</xdr:row>
      <xdr:rowOff>87953</xdr:rowOff>
    </xdr:to>
    <xdr:cxnSp macro="">
      <xdr:nvCxnSpPr>
        <xdr:cNvPr id="676" name="直線コネクタ 675"/>
        <xdr:cNvCxnSpPr/>
      </xdr:nvCxnSpPr>
      <xdr:spPr>
        <a:xfrm>
          <a:off x="14592300" y="16774392"/>
          <a:ext cx="889000" cy="1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143742</xdr:rowOff>
    </xdr:from>
    <xdr:to>
      <xdr:col>21</xdr:col>
      <xdr:colOff>161925</xdr:colOff>
      <xdr:row>98</xdr:row>
      <xdr:rowOff>49357</xdr:rowOff>
    </xdr:to>
    <xdr:cxnSp macro="">
      <xdr:nvCxnSpPr>
        <xdr:cNvPr id="679" name="直線コネクタ 678"/>
        <xdr:cNvCxnSpPr/>
      </xdr:nvCxnSpPr>
      <xdr:spPr>
        <a:xfrm flipV="1">
          <a:off x="13703300" y="16774392"/>
          <a:ext cx="889000" cy="7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49357</xdr:rowOff>
    </xdr:from>
    <xdr:to>
      <xdr:col>19</xdr:col>
      <xdr:colOff>644525</xdr:colOff>
      <xdr:row>98</xdr:row>
      <xdr:rowOff>67100</xdr:rowOff>
    </xdr:to>
    <xdr:cxnSp macro="">
      <xdr:nvCxnSpPr>
        <xdr:cNvPr id="682" name="直線コネクタ 681"/>
        <xdr:cNvCxnSpPr/>
      </xdr:nvCxnSpPr>
      <xdr:spPr>
        <a:xfrm flipV="1">
          <a:off x="12814300" y="16851457"/>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17433</xdr:rowOff>
    </xdr:from>
    <xdr:to>
      <xdr:col>23</xdr:col>
      <xdr:colOff>568325</xdr:colOff>
      <xdr:row>98</xdr:row>
      <xdr:rowOff>119033</xdr:rowOff>
    </xdr:to>
    <xdr:sp macro="" textlink="">
      <xdr:nvSpPr>
        <xdr:cNvPr id="692" name="円/楕円 691"/>
        <xdr:cNvSpPr/>
      </xdr:nvSpPr>
      <xdr:spPr>
        <a:xfrm>
          <a:off x="16268700" y="168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148260</xdr:rowOff>
    </xdr:from>
    <xdr:ext cx="534377" cy="259045"/>
    <xdr:sp macro="" textlink="">
      <xdr:nvSpPr>
        <xdr:cNvPr id="693" name="積立金該当値テキスト"/>
        <xdr:cNvSpPr txBox="1"/>
      </xdr:nvSpPr>
      <xdr:spPr>
        <a:xfrm>
          <a:off x="16370300" y="166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37153</xdr:rowOff>
    </xdr:from>
    <xdr:to>
      <xdr:col>22</xdr:col>
      <xdr:colOff>415925</xdr:colOff>
      <xdr:row>98</xdr:row>
      <xdr:rowOff>138753</xdr:rowOff>
    </xdr:to>
    <xdr:sp macro="" textlink="">
      <xdr:nvSpPr>
        <xdr:cNvPr id="694" name="円/楕円 693"/>
        <xdr:cNvSpPr/>
      </xdr:nvSpPr>
      <xdr:spPr>
        <a:xfrm>
          <a:off x="15430500" y="168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129880</xdr:rowOff>
    </xdr:from>
    <xdr:ext cx="534377" cy="259045"/>
    <xdr:sp macro="" textlink="">
      <xdr:nvSpPr>
        <xdr:cNvPr id="695" name="テキスト ボックス 694"/>
        <xdr:cNvSpPr txBox="1"/>
      </xdr:nvSpPr>
      <xdr:spPr>
        <a:xfrm>
          <a:off x="15214111" y="169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92942</xdr:rowOff>
    </xdr:from>
    <xdr:to>
      <xdr:col>21</xdr:col>
      <xdr:colOff>212725</xdr:colOff>
      <xdr:row>98</xdr:row>
      <xdr:rowOff>23092</xdr:rowOff>
    </xdr:to>
    <xdr:sp macro="" textlink="">
      <xdr:nvSpPr>
        <xdr:cNvPr id="696" name="円/楕円 695"/>
        <xdr:cNvSpPr/>
      </xdr:nvSpPr>
      <xdr:spPr>
        <a:xfrm>
          <a:off x="14541500" y="167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39619</xdr:rowOff>
    </xdr:from>
    <xdr:ext cx="599010" cy="259045"/>
    <xdr:sp macro="" textlink="">
      <xdr:nvSpPr>
        <xdr:cNvPr id="697" name="テキスト ボックス 696"/>
        <xdr:cNvSpPr txBox="1"/>
      </xdr:nvSpPr>
      <xdr:spPr>
        <a:xfrm>
          <a:off x="14292794" y="16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170007</xdr:rowOff>
    </xdr:from>
    <xdr:to>
      <xdr:col>20</xdr:col>
      <xdr:colOff>9525</xdr:colOff>
      <xdr:row>98</xdr:row>
      <xdr:rowOff>100157</xdr:rowOff>
    </xdr:to>
    <xdr:sp macro="" textlink="">
      <xdr:nvSpPr>
        <xdr:cNvPr id="698" name="円/楕円 697"/>
        <xdr:cNvSpPr/>
      </xdr:nvSpPr>
      <xdr:spPr>
        <a:xfrm>
          <a:off x="13652500" y="168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116684</xdr:rowOff>
    </xdr:from>
    <xdr:ext cx="534377" cy="259045"/>
    <xdr:sp macro="" textlink="">
      <xdr:nvSpPr>
        <xdr:cNvPr id="699" name="テキスト ボックス 698"/>
        <xdr:cNvSpPr txBox="1"/>
      </xdr:nvSpPr>
      <xdr:spPr>
        <a:xfrm>
          <a:off x="13436111" y="1657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16300</xdr:rowOff>
    </xdr:from>
    <xdr:to>
      <xdr:col>18</xdr:col>
      <xdr:colOff>492125</xdr:colOff>
      <xdr:row>98</xdr:row>
      <xdr:rowOff>117900</xdr:rowOff>
    </xdr:to>
    <xdr:sp macro="" textlink="">
      <xdr:nvSpPr>
        <xdr:cNvPr id="700" name="円/楕円 699"/>
        <xdr:cNvSpPr/>
      </xdr:nvSpPr>
      <xdr:spPr>
        <a:xfrm>
          <a:off x="12763500" y="168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109027</xdr:rowOff>
    </xdr:from>
    <xdr:ext cx="534377" cy="259045"/>
    <xdr:sp macro="" textlink="">
      <xdr:nvSpPr>
        <xdr:cNvPr id="701" name="テキスト ボックス 700"/>
        <xdr:cNvSpPr txBox="1"/>
      </xdr:nvSpPr>
      <xdr:spPr>
        <a:xfrm>
          <a:off x="12547111" y="169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88151</xdr:rowOff>
    </xdr:from>
    <xdr:to>
      <xdr:col>32</xdr:col>
      <xdr:colOff>187325</xdr:colOff>
      <xdr:row>32</xdr:row>
      <xdr:rowOff>95504</xdr:rowOff>
    </xdr:to>
    <xdr:cxnSp macro="">
      <xdr:nvCxnSpPr>
        <xdr:cNvPr id="730" name="直線コネクタ 729"/>
        <xdr:cNvCxnSpPr/>
      </xdr:nvCxnSpPr>
      <xdr:spPr>
        <a:xfrm flipV="1">
          <a:off x="21323300" y="5574551"/>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95504</xdr:rowOff>
    </xdr:from>
    <xdr:to>
      <xdr:col>31</xdr:col>
      <xdr:colOff>34925</xdr:colOff>
      <xdr:row>32</xdr:row>
      <xdr:rowOff>145339</xdr:rowOff>
    </xdr:to>
    <xdr:cxnSp macro="">
      <xdr:nvCxnSpPr>
        <xdr:cNvPr id="733" name="直線コネクタ 732"/>
        <xdr:cNvCxnSpPr/>
      </xdr:nvCxnSpPr>
      <xdr:spPr>
        <a:xfrm flipV="1">
          <a:off x="20434300" y="558190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145339</xdr:rowOff>
    </xdr:from>
    <xdr:to>
      <xdr:col>29</xdr:col>
      <xdr:colOff>517525</xdr:colOff>
      <xdr:row>33</xdr:row>
      <xdr:rowOff>75349</xdr:rowOff>
    </xdr:to>
    <xdr:cxnSp macro="">
      <xdr:nvCxnSpPr>
        <xdr:cNvPr id="736" name="直線コネクタ 735"/>
        <xdr:cNvCxnSpPr/>
      </xdr:nvCxnSpPr>
      <xdr:spPr>
        <a:xfrm flipV="1">
          <a:off x="19545300" y="5631739"/>
          <a:ext cx="8890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75349</xdr:rowOff>
    </xdr:from>
    <xdr:to>
      <xdr:col>28</xdr:col>
      <xdr:colOff>314325</xdr:colOff>
      <xdr:row>33</xdr:row>
      <xdr:rowOff>78816</xdr:rowOff>
    </xdr:to>
    <xdr:cxnSp macro="">
      <xdr:nvCxnSpPr>
        <xdr:cNvPr id="739" name="直線コネクタ 738"/>
        <xdr:cNvCxnSpPr/>
      </xdr:nvCxnSpPr>
      <xdr:spPr>
        <a:xfrm flipV="1">
          <a:off x="18656300" y="573319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123182</xdr:rowOff>
    </xdr:from>
    <xdr:ext cx="469744" cy="259045"/>
    <xdr:sp macro="" textlink="">
      <xdr:nvSpPr>
        <xdr:cNvPr id="741" name="テキスト ボックス 740"/>
        <xdr:cNvSpPr txBox="1"/>
      </xdr:nvSpPr>
      <xdr:spPr>
        <a:xfrm>
          <a:off x="19310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37351</xdr:rowOff>
    </xdr:from>
    <xdr:to>
      <xdr:col>32</xdr:col>
      <xdr:colOff>238125</xdr:colOff>
      <xdr:row>32</xdr:row>
      <xdr:rowOff>138951</xdr:rowOff>
    </xdr:to>
    <xdr:sp macro="" textlink="">
      <xdr:nvSpPr>
        <xdr:cNvPr id="749" name="円/楕円 748"/>
        <xdr:cNvSpPr/>
      </xdr:nvSpPr>
      <xdr:spPr>
        <a:xfrm>
          <a:off x="22110700" y="55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60228</xdr:rowOff>
    </xdr:from>
    <xdr:ext cx="534377" cy="259045"/>
    <xdr:sp macro="" textlink="">
      <xdr:nvSpPr>
        <xdr:cNvPr id="750" name="投資及び出資金該当値テキスト"/>
        <xdr:cNvSpPr txBox="1"/>
      </xdr:nvSpPr>
      <xdr:spPr>
        <a:xfrm>
          <a:off x="22212300" y="53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30,353</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44704</xdr:rowOff>
    </xdr:from>
    <xdr:to>
      <xdr:col>31</xdr:col>
      <xdr:colOff>85725</xdr:colOff>
      <xdr:row>32</xdr:row>
      <xdr:rowOff>146304</xdr:rowOff>
    </xdr:to>
    <xdr:sp macro="" textlink="">
      <xdr:nvSpPr>
        <xdr:cNvPr id="751" name="円/楕円 750"/>
        <xdr:cNvSpPr/>
      </xdr:nvSpPr>
      <xdr:spPr>
        <a:xfrm>
          <a:off x="21272500" y="5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162831</xdr:rowOff>
    </xdr:from>
    <xdr:ext cx="534377" cy="259045"/>
    <xdr:sp macro="" textlink="">
      <xdr:nvSpPr>
        <xdr:cNvPr id="752" name="テキスト ボックス 751"/>
        <xdr:cNvSpPr txBox="1"/>
      </xdr:nvSpPr>
      <xdr:spPr>
        <a:xfrm>
          <a:off x="21056111" y="53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94539</xdr:rowOff>
    </xdr:from>
    <xdr:to>
      <xdr:col>29</xdr:col>
      <xdr:colOff>568325</xdr:colOff>
      <xdr:row>33</xdr:row>
      <xdr:rowOff>24689</xdr:rowOff>
    </xdr:to>
    <xdr:sp macro="" textlink="">
      <xdr:nvSpPr>
        <xdr:cNvPr id="753" name="円/楕円 752"/>
        <xdr:cNvSpPr/>
      </xdr:nvSpPr>
      <xdr:spPr>
        <a:xfrm>
          <a:off x="20383500" y="55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41216</xdr:rowOff>
    </xdr:from>
    <xdr:ext cx="534377" cy="259045"/>
    <xdr:sp macro="" textlink="">
      <xdr:nvSpPr>
        <xdr:cNvPr id="754" name="テキスト ボックス 753"/>
        <xdr:cNvSpPr txBox="1"/>
      </xdr:nvSpPr>
      <xdr:spPr>
        <a:xfrm>
          <a:off x="20167111" y="53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24549</xdr:rowOff>
    </xdr:from>
    <xdr:to>
      <xdr:col>28</xdr:col>
      <xdr:colOff>365125</xdr:colOff>
      <xdr:row>33</xdr:row>
      <xdr:rowOff>126149</xdr:rowOff>
    </xdr:to>
    <xdr:sp macro="" textlink="">
      <xdr:nvSpPr>
        <xdr:cNvPr id="755" name="円/楕円 754"/>
        <xdr:cNvSpPr/>
      </xdr:nvSpPr>
      <xdr:spPr>
        <a:xfrm>
          <a:off x="19494500" y="56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142676</xdr:rowOff>
    </xdr:from>
    <xdr:ext cx="534377" cy="259045"/>
    <xdr:sp macro="" textlink="">
      <xdr:nvSpPr>
        <xdr:cNvPr id="756" name="テキスト ボックス 755"/>
        <xdr:cNvSpPr txBox="1"/>
      </xdr:nvSpPr>
      <xdr:spPr>
        <a:xfrm>
          <a:off x="19278111" y="5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26,189</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28016</xdr:rowOff>
    </xdr:from>
    <xdr:to>
      <xdr:col>27</xdr:col>
      <xdr:colOff>161925</xdr:colOff>
      <xdr:row>33</xdr:row>
      <xdr:rowOff>129616</xdr:rowOff>
    </xdr:to>
    <xdr:sp macro="" textlink="">
      <xdr:nvSpPr>
        <xdr:cNvPr id="757" name="円/楕円 756"/>
        <xdr:cNvSpPr/>
      </xdr:nvSpPr>
      <xdr:spPr>
        <a:xfrm>
          <a:off x="18605500" y="56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31</xdr:row>
      <xdr:rowOff>146143</xdr:rowOff>
    </xdr:from>
    <xdr:ext cx="534377" cy="259045"/>
    <xdr:sp macro="" textlink="">
      <xdr:nvSpPr>
        <xdr:cNvPr id="758" name="テキスト ボックス 757"/>
        <xdr:cNvSpPr txBox="1"/>
      </xdr:nvSpPr>
      <xdr:spPr>
        <a:xfrm>
          <a:off x="18389111" y="54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123149</xdr:rowOff>
    </xdr:from>
    <xdr:to>
      <xdr:col>32</xdr:col>
      <xdr:colOff>187325</xdr:colOff>
      <xdr:row>57</xdr:row>
      <xdr:rowOff>15547</xdr:rowOff>
    </xdr:to>
    <xdr:cxnSp macro="">
      <xdr:nvCxnSpPr>
        <xdr:cNvPr id="785" name="直線コネクタ 784"/>
        <xdr:cNvCxnSpPr/>
      </xdr:nvCxnSpPr>
      <xdr:spPr>
        <a:xfrm>
          <a:off x="21323300" y="9724349"/>
          <a:ext cx="8382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123149</xdr:rowOff>
    </xdr:from>
    <xdr:to>
      <xdr:col>31</xdr:col>
      <xdr:colOff>34925</xdr:colOff>
      <xdr:row>57</xdr:row>
      <xdr:rowOff>6792</xdr:rowOff>
    </xdr:to>
    <xdr:cxnSp macro="">
      <xdr:nvCxnSpPr>
        <xdr:cNvPr id="788" name="直線コネクタ 787"/>
        <xdr:cNvCxnSpPr/>
      </xdr:nvCxnSpPr>
      <xdr:spPr>
        <a:xfrm flipV="1">
          <a:off x="20434300" y="9724349"/>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6792</xdr:rowOff>
    </xdr:from>
    <xdr:to>
      <xdr:col>29</xdr:col>
      <xdr:colOff>517525</xdr:colOff>
      <xdr:row>57</xdr:row>
      <xdr:rowOff>14176</xdr:rowOff>
    </xdr:to>
    <xdr:cxnSp macro="">
      <xdr:nvCxnSpPr>
        <xdr:cNvPr id="791" name="直線コネクタ 790"/>
        <xdr:cNvCxnSpPr/>
      </xdr:nvCxnSpPr>
      <xdr:spPr>
        <a:xfrm flipV="1">
          <a:off x="19545300" y="9779442"/>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13536</xdr:rowOff>
    </xdr:from>
    <xdr:to>
      <xdr:col>28</xdr:col>
      <xdr:colOff>314325</xdr:colOff>
      <xdr:row>57</xdr:row>
      <xdr:rowOff>14176</xdr:rowOff>
    </xdr:to>
    <xdr:cxnSp macro="">
      <xdr:nvCxnSpPr>
        <xdr:cNvPr id="794" name="直線コネクタ 793"/>
        <xdr:cNvCxnSpPr/>
      </xdr:nvCxnSpPr>
      <xdr:spPr>
        <a:xfrm>
          <a:off x="18656300" y="978618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136197</xdr:rowOff>
    </xdr:from>
    <xdr:to>
      <xdr:col>32</xdr:col>
      <xdr:colOff>238125</xdr:colOff>
      <xdr:row>57</xdr:row>
      <xdr:rowOff>66347</xdr:rowOff>
    </xdr:to>
    <xdr:sp macro="" textlink="">
      <xdr:nvSpPr>
        <xdr:cNvPr id="804" name="円/楕円 803"/>
        <xdr:cNvSpPr/>
      </xdr:nvSpPr>
      <xdr:spPr>
        <a:xfrm>
          <a:off x="22110700" y="973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159074</xdr:rowOff>
    </xdr:from>
    <xdr:ext cx="534377" cy="259045"/>
    <xdr:sp macro="" textlink="">
      <xdr:nvSpPr>
        <xdr:cNvPr id="805" name="貸付金該当値テキスト"/>
        <xdr:cNvSpPr txBox="1"/>
      </xdr:nvSpPr>
      <xdr:spPr>
        <a:xfrm>
          <a:off x="22212300" y="95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72349</xdr:rowOff>
    </xdr:from>
    <xdr:to>
      <xdr:col>31</xdr:col>
      <xdr:colOff>85725</xdr:colOff>
      <xdr:row>57</xdr:row>
      <xdr:rowOff>2499</xdr:rowOff>
    </xdr:to>
    <xdr:sp macro="" textlink="">
      <xdr:nvSpPr>
        <xdr:cNvPr id="806" name="円/楕円 805"/>
        <xdr:cNvSpPr/>
      </xdr:nvSpPr>
      <xdr:spPr>
        <a:xfrm>
          <a:off x="21272500" y="96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19026</xdr:rowOff>
    </xdr:from>
    <xdr:ext cx="534377" cy="259045"/>
    <xdr:sp macro="" textlink="">
      <xdr:nvSpPr>
        <xdr:cNvPr id="807" name="テキスト ボックス 806"/>
        <xdr:cNvSpPr txBox="1"/>
      </xdr:nvSpPr>
      <xdr:spPr>
        <a:xfrm>
          <a:off x="21056111" y="94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127442</xdr:rowOff>
    </xdr:from>
    <xdr:to>
      <xdr:col>29</xdr:col>
      <xdr:colOff>568325</xdr:colOff>
      <xdr:row>57</xdr:row>
      <xdr:rowOff>57592</xdr:rowOff>
    </xdr:to>
    <xdr:sp macro="" textlink="">
      <xdr:nvSpPr>
        <xdr:cNvPr id="808" name="円/楕円 807"/>
        <xdr:cNvSpPr/>
      </xdr:nvSpPr>
      <xdr:spPr>
        <a:xfrm>
          <a:off x="20383500" y="97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74119</xdr:rowOff>
    </xdr:from>
    <xdr:ext cx="534377" cy="259045"/>
    <xdr:sp macro="" textlink="">
      <xdr:nvSpPr>
        <xdr:cNvPr id="809" name="テキスト ボックス 808"/>
        <xdr:cNvSpPr txBox="1"/>
      </xdr:nvSpPr>
      <xdr:spPr>
        <a:xfrm>
          <a:off x="20167111" y="950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134826</xdr:rowOff>
    </xdr:from>
    <xdr:to>
      <xdr:col>28</xdr:col>
      <xdr:colOff>365125</xdr:colOff>
      <xdr:row>57</xdr:row>
      <xdr:rowOff>64976</xdr:rowOff>
    </xdr:to>
    <xdr:sp macro="" textlink="">
      <xdr:nvSpPr>
        <xdr:cNvPr id="810" name="円/楕円 809"/>
        <xdr:cNvSpPr/>
      </xdr:nvSpPr>
      <xdr:spPr>
        <a:xfrm>
          <a:off x="19494500" y="97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81503</xdr:rowOff>
    </xdr:from>
    <xdr:ext cx="534377" cy="259045"/>
    <xdr:sp macro="" textlink="">
      <xdr:nvSpPr>
        <xdr:cNvPr id="811" name="テキスト ボックス 810"/>
        <xdr:cNvSpPr txBox="1"/>
      </xdr:nvSpPr>
      <xdr:spPr>
        <a:xfrm>
          <a:off x="19278111" y="951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134186</xdr:rowOff>
    </xdr:from>
    <xdr:to>
      <xdr:col>27</xdr:col>
      <xdr:colOff>161925</xdr:colOff>
      <xdr:row>57</xdr:row>
      <xdr:rowOff>64336</xdr:rowOff>
    </xdr:to>
    <xdr:sp macro="" textlink="">
      <xdr:nvSpPr>
        <xdr:cNvPr id="812" name="円/楕円 811"/>
        <xdr:cNvSpPr/>
      </xdr:nvSpPr>
      <xdr:spPr>
        <a:xfrm>
          <a:off x="18605500" y="97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80863</xdr:rowOff>
    </xdr:from>
    <xdr:ext cx="534377" cy="259045"/>
    <xdr:sp macro="" textlink="">
      <xdr:nvSpPr>
        <xdr:cNvPr id="813" name="テキスト ボックス 812"/>
        <xdr:cNvSpPr txBox="1"/>
      </xdr:nvSpPr>
      <xdr:spPr>
        <a:xfrm>
          <a:off x="18389111" y="951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105310</xdr:rowOff>
    </xdr:from>
    <xdr:to>
      <xdr:col>32</xdr:col>
      <xdr:colOff>187325</xdr:colOff>
      <xdr:row>76</xdr:row>
      <xdr:rowOff>120041</xdr:rowOff>
    </xdr:to>
    <xdr:cxnSp macro="">
      <xdr:nvCxnSpPr>
        <xdr:cNvPr id="840" name="直線コネクタ 839"/>
        <xdr:cNvCxnSpPr/>
      </xdr:nvCxnSpPr>
      <xdr:spPr>
        <a:xfrm flipV="1">
          <a:off x="21323300" y="13135510"/>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120041</xdr:rowOff>
    </xdr:from>
    <xdr:to>
      <xdr:col>31</xdr:col>
      <xdr:colOff>34925</xdr:colOff>
      <xdr:row>76</xdr:row>
      <xdr:rowOff>131731</xdr:rowOff>
    </xdr:to>
    <xdr:cxnSp macro="">
      <xdr:nvCxnSpPr>
        <xdr:cNvPr id="843" name="直線コネクタ 842"/>
        <xdr:cNvCxnSpPr/>
      </xdr:nvCxnSpPr>
      <xdr:spPr>
        <a:xfrm flipV="1">
          <a:off x="20434300" y="13150241"/>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128581</xdr:rowOff>
    </xdr:from>
    <xdr:to>
      <xdr:col>29</xdr:col>
      <xdr:colOff>517525</xdr:colOff>
      <xdr:row>76</xdr:row>
      <xdr:rowOff>131731</xdr:rowOff>
    </xdr:to>
    <xdr:cxnSp macro="">
      <xdr:nvCxnSpPr>
        <xdr:cNvPr id="846" name="直線コネクタ 845"/>
        <xdr:cNvCxnSpPr/>
      </xdr:nvCxnSpPr>
      <xdr:spPr>
        <a:xfrm>
          <a:off x="19545300" y="13158781"/>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80338</xdr:rowOff>
    </xdr:from>
    <xdr:to>
      <xdr:col>28</xdr:col>
      <xdr:colOff>314325</xdr:colOff>
      <xdr:row>76</xdr:row>
      <xdr:rowOff>128581</xdr:rowOff>
    </xdr:to>
    <xdr:cxnSp macro="">
      <xdr:nvCxnSpPr>
        <xdr:cNvPr id="849" name="直線コネクタ 848"/>
        <xdr:cNvCxnSpPr/>
      </xdr:nvCxnSpPr>
      <xdr:spPr>
        <a:xfrm>
          <a:off x="18656300" y="13110538"/>
          <a:ext cx="889000" cy="4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54510</xdr:rowOff>
    </xdr:from>
    <xdr:to>
      <xdr:col>32</xdr:col>
      <xdr:colOff>238125</xdr:colOff>
      <xdr:row>76</xdr:row>
      <xdr:rowOff>156110</xdr:rowOff>
    </xdr:to>
    <xdr:sp macro="" textlink="">
      <xdr:nvSpPr>
        <xdr:cNvPr id="859" name="円/楕円 858"/>
        <xdr:cNvSpPr/>
      </xdr:nvSpPr>
      <xdr:spPr>
        <a:xfrm>
          <a:off x="22110700" y="130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32937</xdr:rowOff>
    </xdr:from>
    <xdr:ext cx="534377" cy="259045"/>
    <xdr:sp macro="" textlink="">
      <xdr:nvSpPr>
        <xdr:cNvPr id="860" name="繰出金該当値テキスト"/>
        <xdr:cNvSpPr txBox="1"/>
      </xdr:nvSpPr>
      <xdr:spPr>
        <a:xfrm>
          <a:off x="22212300" y="130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82,522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69241</xdr:rowOff>
    </xdr:from>
    <xdr:to>
      <xdr:col>31</xdr:col>
      <xdr:colOff>85725</xdr:colOff>
      <xdr:row>76</xdr:row>
      <xdr:rowOff>170841</xdr:rowOff>
    </xdr:to>
    <xdr:sp macro="" textlink="">
      <xdr:nvSpPr>
        <xdr:cNvPr id="861" name="円/楕円 860"/>
        <xdr:cNvSpPr/>
      </xdr:nvSpPr>
      <xdr:spPr>
        <a:xfrm>
          <a:off x="21272500" y="130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161968</xdr:rowOff>
    </xdr:from>
    <xdr:ext cx="534377" cy="259045"/>
    <xdr:sp macro="" textlink="">
      <xdr:nvSpPr>
        <xdr:cNvPr id="862" name="テキスト ボックス 861"/>
        <xdr:cNvSpPr txBox="1"/>
      </xdr:nvSpPr>
      <xdr:spPr>
        <a:xfrm>
          <a:off x="21056111" y="131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80931</xdr:rowOff>
    </xdr:from>
    <xdr:to>
      <xdr:col>29</xdr:col>
      <xdr:colOff>568325</xdr:colOff>
      <xdr:row>77</xdr:row>
      <xdr:rowOff>11081</xdr:rowOff>
    </xdr:to>
    <xdr:sp macro="" textlink="">
      <xdr:nvSpPr>
        <xdr:cNvPr id="863" name="円/楕円 862"/>
        <xdr:cNvSpPr/>
      </xdr:nvSpPr>
      <xdr:spPr>
        <a:xfrm>
          <a:off x="20383500" y="131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2208</xdr:rowOff>
    </xdr:from>
    <xdr:ext cx="534377" cy="259045"/>
    <xdr:sp macro="" textlink="">
      <xdr:nvSpPr>
        <xdr:cNvPr id="864" name="テキスト ボックス 863"/>
        <xdr:cNvSpPr txBox="1"/>
      </xdr:nvSpPr>
      <xdr:spPr>
        <a:xfrm>
          <a:off x="20167111" y="132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77781</xdr:rowOff>
    </xdr:from>
    <xdr:to>
      <xdr:col>28</xdr:col>
      <xdr:colOff>365125</xdr:colOff>
      <xdr:row>77</xdr:row>
      <xdr:rowOff>7931</xdr:rowOff>
    </xdr:to>
    <xdr:sp macro="" textlink="">
      <xdr:nvSpPr>
        <xdr:cNvPr id="865" name="円/楕円 864"/>
        <xdr:cNvSpPr/>
      </xdr:nvSpPr>
      <xdr:spPr>
        <a:xfrm>
          <a:off x="19494500" y="13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170508</xdr:rowOff>
    </xdr:from>
    <xdr:ext cx="534377" cy="259045"/>
    <xdr:sp macro="" textlink="">
      <xdr:nvSpPr>
        <xdr:cNvPr id="866" name="テキスト ボックス 865"/>
        <xdr:cNvSpPr txBox="1"/>
      </xdr:nvSpPr>
      <xdr:spPr>
        <a:xfrm>
          <a:off x="19278111" y="132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29538</xdr:rowOff>
    </xdr:from>
    <xdr:to>
      <xdr:col>27</xdr:col>
      <xdr:colOff>161925</xdr:colOff>
      <xdr:row>76</xdr:row>
      <xdr:rowOff>131138</xdr:rowOff>
    </xdr:to>
    <xdr:sp macro="" textlink="">
      <xdr:nvSpPr>
        <xdr:cNvPr id="867" name="円/楕円 866"/>
        <xdr:cNvSpPr/>
      </xdr:nvSpPr>
      <xdr:spPr>
        <a:xfrm>
          <a:off x="18605500" y="130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122265</xdr:rowOff>
    </xdr:from>
    <xdr:ext cx="534377" cy="259045"/>
    <xdr:sp macro="" textlink="">
      <xdr:nvSpPr>
        <xdr:cNvPr id="868" name="テキスト ボックス 867"/>
        <xdr:cNvSpPr txBox="1"/>
      </xdr:nvSpPr>
      <xdr:spPr>
        <a:xfrm>
          <a:off x="18389111" y="131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年度の歳出決算総額は</a:t>
          </a:r>
          <a:r>
            <a:rPr kumimoji="1" lang="en-US" altLang="ja-JP" sz="1300">
              <a:latin typeface="ＭＳ Ｐゴシック"/>
            </a:rPr>
            <a:t>4,986,155</a:t>
          </a:r>
          <a:r>
            <a:rPr kumimoji="1" lang="ja-JP" altLang="en-US" sz="1300">
              <a:latin typeface="ＭＳ Ｐゴシック"/>
            </a:rPr>
            <a:t>千円で、住民一人あたり</a:t>
          </a:r>
          <a:r>
            <a:rPr kumimoji="1" lang="en-US" altLang="ja-JP" sz="1300">
              <a:latin typeface="ＭＳ Ｐゴシック"/>
            </a:rPr>
            <a:t>1,409</a:t>
          </a:r>
          <a:r>
            <a:rPr kumimoji="1" lang="ja-JP" altLang="en-US" sz="1300">
              <a:latin typeface="ＭＳ Ｐゴシック"/>
            </a:rPr>
            <a:t>千円となっている。主な構成項目である人件費は、住民一人あたり</a:t>
          </a:r>
          <a:r>
            <a:rPr kumimoji="1" lang="en-US" altLang="ja-JP" sz="1300">
              <a:latin typeface="ＭＳ Ｐゴシック"/>
            </a:rPr>
            <a:t>175,574</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年度から比較すると減少している。</a:t>
          </a:r>
          <a:endParaRPr kumimoji="1" lang="en-US" altLang="ja-JP" sz="1300">
            <a:latin typeface="ＭＳ Ｐゴシック"/>
          </a:endParaRPr>
        </a:p>
        <a:p>
          <a:r>
            <a:rPr kumimoji="1" lang="ja-JP" altLang="en-US" sz="1300">
              <a:latin typeface="ＭＳ Ｐゴシック"/>
            </a:rPr>
            <a:t>公債費は</a:t>
          </a:r>
          <a:r>
            <a:rPr kumimoji="1" lang="en-US" altLang="ja-JP" sz="1300">
              <a:latin typeface="ＭＳ Ｐゴシック"/>
            </a:rPr>
            <a:t>93,715</a:t>
          </a:r>
          <a:r>
            <a:rPr kumimoji="1" lang="ja-JP" altLang="en-US" sz="1300">
              <a:latin typeface="ＭＳ Ｐゴシック"/>
            </a:rPr>
            <a:t>円と平成</a:t>
          </a:r>
          <a:r>
            <a:rPr kumimoji="1" lang="en-US" altLang="ja-JP" sz="1300">
              <a:latin typeface="ＭＳ Ｐゴシック"/>
            </a:rPr>
            <a:t>23</a:t>
          </a:r>
          <a:r>
            <a:rPr kumimoji="1" lang="ja-JP" altLang="en-US" sz="1300">
              <a:latin typeface="ＭＳ Ｐゴシック"/>
            </a:rPr>
            <a:t>年度からほぼ横ばいである。</a:t>
          </a:r>
          <a:endParaRPr kumimoji="1" lang="en-US" altLang="ja-JP" sz="1300">
            <a:latin typeface="ＭＳ Ｐゴシック"/>
          </a:endParaRPr>
        </a:p>
        <a:p>
          <a:r>
            <a:rPr kumimoji="1" lang="ja-JP" altLang="en-US" sz="1300">
              <a:latin typeface="ＭＳ Ｐゴシック"/>
            </a:rPr>
            <a:t>普通建設事業費は</a:t>
          </a:r>
          <a:r>
            <a:rPr kumimoji="1" lang="en-US" altLang="ja-JP" sz="1300">
              <a:latin typeface="ＭＳ Ｐゴシック"/>
            </a:rPr>
            <a:t>489,337</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年度と比較して大幅に増加しているのは、大型事業の建設等によるもので、今後も更なる増加が見込まれる。</a:t>
          </a:r>
          <a:endParaRPr kumimoji="1" lang="en-US" altLang="ja-JP" sz="1300">
            <a:latin typeface="ＭＳ Ｐゴシック"/>
          </a:endParaRPr>
        </a:p>
        <a:p>
          <a:r>
            <a:rPr kumimoji="1" lang="ja-JP" altLang="en-US" sz="1300">
              <a:latin typeface="ＭＳ Ｐゴシック"/>
            </a:rPr>
            <a:t>このため公共施設等総合管理計画に基づき、事業の取捨選択を徹底していくことで、事業の減少を目指す。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3,538
3,514
134.22
5,117,133
4,986,155
116,595
2,258,450
4,305,972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57823</xdr:rowOff>
    </xdr:from>
    <xdr:to>
      <xdr:col>6</xdr:col>
      <xdr:colOff>511175</xdr:colOff>
      <xdr:row>37</xdr:row>
      <xdr:rowOff>78206</xdr:rowOff>
    </xdr:to>
    <xdr:cxnSp macro="">
      <xdr:nvCxnSpPr>
        <xdr:cNvPr id="60" name="直線コネクタ 59"/>
        <xdr:cNvCxnSpPr/>
      </xdr:nvCxnSpPr>
      <xdr:spPr>
        <a:xfrm>
          <a:off x="3797300" y="6401473"/>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57823</xdr:rowOff>
    </xdr:from>
    <xdr:to>
      <xdr:col>5</xdr:col>
      <xdr:colOff>358775</xdr:colOff>
      <xdr:row>37</xdr:row>
      <xdr:rowOff>60681</xdr:rowOff>
    </xdr:to>
    <xdr:cxnSp macro="">
      <xdr:nvCxnSpPr>
        <xdr:cNvPr id="63" name="直線コネクタ 62"/>
        <xdr:cNvCxnSpPr/>
      </xdr:nvCxnSpPr>
      <xdr:spPr>
        <a:xfrm flipV="1">
          <a:off x="2908300" y="640147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60681</xdr:rowOff>
    </xdr:from>
    <xdr:to>
      <xdr:col>4</xdr:col>
      <xdr:colOff>155575</xdr:colOff>
      <xdr:row>37</xdr:row>
      <xdr:rowOff>136480</xdr:rowOff>
    </xdr:to>
    <xdr:cxnSp macro="">
      <xdr:nvCxnSpPr>
        <xdr:cNvPr id="66" name="直線コネクタ 65"/>
        <xdr:cNvCxnSpPr/>
      </xdr:nvCxnSpPr>
      <xdr:spPr>
        <a:xfrm flipV="1">
          <a:off x="2019300" y="6404331"/>
          <a:ext cx="889000" cy="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83102</xdr:rowOff>
    </xdr:from>
    <xdr:to>
      <xdr:col>2</xdr:col>
      <xdr:colOff>638175</xdr:colOff>
      <xdr:row>37</xdr:row>
      <xdr:rowOff>136480</xdr:rowOff>
    </xdr:to>
    <xdr:cxnSp macro="">
      <xdr:nvCxnSpPr>
        <xdr:cNvPr id="69" name="直線コネクタ 68"/>
        <xdr:cNvCxnSpPr/>
      </xdr:nvCxnSpPr>
      <xdr:spPr>
        <a:xfrm>
          <a:off x="1130300" y="642675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27406</xdr:rowOff>
    </xdr:from>
    <xdr:to>
      <xdr:col>6</xdr:col>
      <xdr:colOff>561975</xdr:colOff>
      <xdr:row>37</xdr:row>
      <xdr:rowOff>129006</xdr:rowOff>
    </xdr:to>
    <xdr:sp macro="" textlink="">
      <xdr:nvSpPr>
        <xdr:cNvPr id="79" name="円/楕円 78"/>
        <xdr:cNvSpPr/>
      </xdr:nvSpPr>
      <xdr:spPr>
        <a:xfrm>
          <a:off x="45847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5833</xdr:rowOff>
    </xdr:from>
    <xdr:ext cx="534377" cy="259045"/>
    <xdr:sp macro="" textlink="">
      <xdr:nvSpPr>
        <xdr:cNvPr id="80" name="議会費該当値テキスト"/>
        <xdr:cNvSpPr txBox="1"/>
      </xdr:nvSpPr>
      <xdr:spPr>
        <a:xfrm>
          <a:off x="4686300" y="63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7023</xdr:rowOff>
    </xdr:from>
    <xdr:to>
      <xdr:col>5</xdr:col>
      <xdr:colOff>409575</xdr:colOff>
      <xdr:row>37</xdr:row>
      <xdr:rowOff>108623</xdr:rowOff>
    </xdr:to>
    <xdr:sp macro="" textlink="">
      <xdr:nvSpPr>
        <xdr:cNvPr id="81" name="円/楕円 80"/>
        <xdr:cNvSpPr/>
      </xdr:nvSpPr>
      <xdr:spPr>
        <a:xfrm>
          <a:off x="3746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99750</xdr:rowOff>
    </xdr:from>
    <xdr:ext cx="534377" cy="259045"/>
    <xdr:sp macro="" textlink="">
      <xdr:nvSpPr>
        <xdr:cNvPr id="82" name="テキスト ボックス 81"/>
        <xdr:cNvSpPr txBox="1"/>
      </xdr:nvSpPr>
      <xdr:spPr>
        <a:xfrm>
          <a:off x="3530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9881</xdr:rowOff>
    </xdr:from>
    <xdr:to>
      <xdr:col>4</xdr:col>
      <xdr:colOff>206375</xdr:colOff>
      <xdr:row>37</xdr:row>
      <xdr:rowOff>111481</xdr:rowOff>
    </xdr:to>
    <xdr:sp macro="" textlink="">
      <xdr:nvSpPr>
        <xdr:cNvPr id="83" name="円/楕円 82"/>
        <xdr:cNvSpPr/>
      </xdr:nvSpPr>
      <xdr:spPr>
        <a:xfrm>
          <a:off x="2857500" y="63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102608</xdr:rowOff>
    </xdr:from>
    <xdr:ext cx="534377" cy="259045"/>
    <xdr:sp macro="" textlink="">
      <xdr:nvSpPr>
        <xdr:cNvPr id="84" name="テキスト ボックス 83"/>
        <xdr:cNvSpPr txBox="1"/>
      </xdr:nvSpPr>
      <xdr:spPr>
        <a:xfrm>
          <a:off x="2641111" y="64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85680</xdr:rowOff>
    </xdr:from>
    <xdr:to>
      <xdr:col>3</xdr:col>
      <xdr:colOff>3175</xdr:colOff>
      <xdr:row>38</xdr:row>
      <xdr:rowOff>15830</xdr:rowOff>
    </xdr:to>
    <xdr:sp macro="" textlink="">
      <xdr:nvSpPr>
        <xdr:cNvPr id="85" name="円/楕円 84"/>
        <xdr:cNvSpPr/>
      </xdr:nvSpPr>
      <xdr:spPr>
        <a:xfrm>
          <a:off x="1968500" y="64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6958</xdr:rowOff>
    </xdr:from>
    <xdr:ext cx="534377" cy="259045"/>
    <xdr:sp macro="" textlink="">
      <xdr:nvSpPr>
        <xdr:cNvPr id="86" name="テキスト ボックス 85"/>
        <xdr:cNvSpPr txBox="1"/>
      </xdr:nvSpPr>
      <xdr:spPr>
        <a:xfrm>
          <a:off x="1752111" y="65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32302</xdr:rowOff>
    </xdr:from>
    <xdr:to>
      <xdr:col>1</xdr:col>
      <xdr:colOff>485775</xdr:colOff>
      <xdr:row>37</xdr:row>
      <xdr:rowOff>133902</xdr:rowOff>
    </xdr:to>
    <xdr:sp macro="" textlink="">
      <xdr:nvSpPr>
        <xdr:cNvPr id="87" name="円/楕円 86"/>
        <xdr:cNvSpPr/>
      </xdr:nvSpPr>
      <xdr:spPr>
        <a:xfrm>
          <a:off x="1079500" y="63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125030</xdr:rowOff>
    </xdr:from>
    <xdr:ext cx="534377" cy="259045"/>
    <xdr:sp macro="" textlink="">
      <xdr:nvSpPr>
        <xdr:cNvPr id="88" name="テキスト ボックス 87"/>
        <xdr:cNvSpPr txBox="1"/>
      </xdr:nvSpPr>
      <xdr:spPr>
        <a:xfrm>
          <a:off x="863111" y="64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17101</xdr:rowOff>
    </xdr:from>
    <xdr:to>
      <xdr:col>6</xdr:col>
      <xdr:colOff>511175</xdr:colOff>
      <xdr:row>58</xdr:row>
      <xdr:rowOff>38198</xdr:rowOff>
    </xdr:to>
    <xdr:cxnSp macro="">
      <xdr:nvCxnSpPr>
        <xdr:cNvPr id="117" name="直線コネクタ 116"/>
        <xdr:cNvCxnSpPr/>
      </xdr:nvCxnSpPr>
      <xdr:spPr>
        <a:xfrm flipV="1">
          <a:off x="3797300" y="9961201"/>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25791</xdr:rowOff>
    </xdr:from>
    <xdr:to>
      <xdr:col>5</xdr:col>
      <xdr:colOff>358775</xdr:colOff>
      <xdr:row>58</xdr:row>
      <xdr:rowOff>38198</xdr:rowOff>
    </xdr:to>
    <xdr:cxnSp macro="">
      <xdr:nvCxnSpPr>
        <xdr:cNvPr id="120" name="直線コネクタ 119"/>
        <xdr:cNvCxnSpPr/>
      </xdr:nvCxnSpPr>
      <xdr:spPr>
        <a:xfrm>
          <a:off x="2908300" y="9969891"/>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12474</xdr:rowOff>
    </xdr:from>
    <xdr:to>
      <xdr:col>4</xdr:col>
      <xdr:colOff>155575</xdr:colOff>
      <xdr:row>58</xdr:row>
      <xdr:rowOff>25791</xdr:rowOff>
    </xdr:to>
    <xdr:cxnSp macro="">
      <xdr:nvCxnSpPr>
        <xdr:cNvPr id="123" name="直線コネクタ 122"/>
        <xdr:cNvCxnSpPr/>
      </xdr:nvCxnSpPr>
      <xdr:spPr>
        <a:xfrm>
          <a:off x="2019300" y="9956574"/>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12474</xdr:rowOff>
    </xdr:from>
    <xdr:to>
      <xdr:col>2</xdr:col>
      <xdr:colOff>638175</xdr:colOff>
      <xdr:row>58</xdr:row>
      <xdr:rowOff>64195</xdr:rowOff>
    </xdr:to>
    <xdr:cxnSp macro="">
      <xdr:nvCxnSpPr>
        <xdr:cNvPr id="126" name="直線コネクタ 125"/>
        <xdr:cNvCxnSpPr/>
      </xdr:nvCxnSpPr>
      <xdr:spPr>
        <a:xfrm flipV="1">
          <a:off x="1130300" y="9956574"/>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137751</xdr:rowOff>
    </xdr:from>
    <xdr:to>
      <xdr:col>6</xdr:col>
      <xdr:colOff>561975</xdr:colOff>
      <xdr:row>58</xdr:row>
      <xdr:rowOff>67901</xdr:rowOff>
    </xdr:to>
    <xdr:sp macro="" textlink="">
      <xdr:nvSpPr>
        <xdr:cNvPr id="136" name="円/楕円 135"/>
        <xdr:cNvSpPr/>
      </xdr:nvSpPr>
      <xdr:spPr>
        <a:xfrm>
          <a:off x="4584700" y="99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158848</xdr:rowOff>
    </xdr:from>
    <xdr:to>
      <xdr:col>5</xdr:col>
      <xdr:colOff>409575</xdr:colOff>
      <xdr:row>58</xdr:row>
      <xdr:rowOff>88998</xdr:rowOff>
    </xdr:to>
    <xdr:sp macro="" textlink="">
      <xdr:nvSpPr>
        <xdr:cNvPr id="138" name="円/楕円 137"/>
        <xdr:cNvSpPr/>
      </xdr:nvSpPr>
      <xdr:spPr>
        <a:xfrm>
          <a:off x="3746500" y="99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80125</xdr:rowOff>
    </xdr:from>
    <xdr:ext cx="599010" cy="259045"/>
    <xdr:sp macro="" textlink="">
      <xdr:nvSpPr>
        <xdr:cNvPr id="139" name="テキスト ボックス 138"/>
        <xdr:cNvSpPr txBox="1"/>
      </xdr:nvSpPr>
      <xdr:spPr>
        <a:xfrm>
          <a:off x="3497794" y="100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146441</xdr:rowOff>
    </xdr:from>
    <xdr:to>
      <xdr:col>4</xdr:col>
      <xdr:colOff>206375</xdr:colOff>
      <xdr:row>58</xdr:row>
      <xdr:rowOff>76591</xdr:rowOff>
    </xdr:to>
    <xdr:sp macro="" textlink="">
      <xdr:nvSpPr>
        <xdr:cNvPr id="140" name="円/楕円 139"/>
        <xdr:cNvSpPr/>
      </xdr:nvSpPr>
      <xdr:spPr>
        <a:xfrm>
          <a:off x="2857500" y="99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93118</xdr:rowOff>
    </xdr:from>
    <xdr:ext cx="599010" cy="259045"/>
    <xdr:sp macro="" textlink="">
      <xdr:nvSpPr>
        <xdr:cNvPr id="141" name="テキスト ボックス 140"/>
        <xdr:cNvSpPr txBox="1"/>
      </xdr:nvSpPr>
      <xdr:spPr>
        <a:xfrm>
          <a:off x="2608794" y="969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133124</xdr:rowOff>
    </xdr:from>
    <xdr:to>
      <xdr:col>3</xdr:col>
      <xdr:colOff>3175</xdr:colOff>
      <xdr:row>58</xdr:row>
      <xdr:rowOff>63274</xdr:rowOff>
    </xdr:to>
    <xdr:sp macro="" textlink="">
      <xdr:nvSpPr>
        <xdr:cNvPr id="142" name="円/楕円 141"/>
        <xdr:cNvSpPr/>
      </xdr:nvSpPr>
      <xdr:spPr>
        <a:xfrm>
          <a:off x="1968500" y="9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79801</xdr:rowOff>
    </xdr:from>
    <xdr:ext cx="599010" cy="259045"/>
    <xdr:sp macro="" textlink="">
      <xdr:nvSpPr>
        <xdr:cNvPr id="143" name="テキスト ボックス 142"/>
        <xdr:cNvSpPr txBox="1"/>
      </xdr:nvSpPr>
      <xdr:spPr>
        <a:xfrm>
          <a:off x="1719794" y="96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13395</xdr:rowOff>
    </xdr:from>
    <xdr:to>
      <xdr:col>1</xdr:col>
      <xdr:colOff>485775</xdr:colOff>
      <xdr:row>58</xdr:row>
      <xdr:rowOff>114995</xdr:rowOff>
    </xdr:to>
    <xdr:sp macro="" textlink="">
      <xdr:nvSpPr>
        <xdr:cNvPr id="144" name="円/楕円 143"/>
        <xdr:cNvSpPr/>
      </xdr:nvSpPr>
      <xdr:spPr>
        <a:xfrm>
          <a:off x="1079500" y="99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106122</xdr:rowOff>
    </xdr:from>
    <xdr:ext cx="599010" cy="259045"/>
    <xdr:sp macro="" textlink="">
      <xdr:nvSpPr>
        <xdr:cNvPr id="145" name="テキスト ボックス 144"/>
        <xdr:cNvSpPr txBox="1"/>
      </xdr:nvSpPr>
      <xdr:spPr>
        <a:xfrm>
          <a:off x="830794" y="1005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10310</xdr:rowOff>
    </xdr:from>
    <xdr:to>
      <xdr:col>6</xdr:col>
      <xdr:colOff>511175</xdr:colOff>
      <xdr:row>76</xdr:row>
      <xdr:rowOff>16566</xdr:rowOff>
    </xdr:to>
    <xdr:cxnSp macro="">
      <xdr:nvCxnSpPr>
        <xdr:cNvPr id="172" name="直線コネクタ 171"/>
        <xdr:cNvCxnSpPr/>
      </xdr:nvCxnSpPr>
      <xdr:spPr>
        <a:xfrm flipV="1">
          <a:off x="3797300" y="12697610"/>
          <a:ext cx="838200" cy="34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136447</xdr:rowOff>
    </xdr:from>
    <xdr:to>
      <xdr:col>5</xdr:col>
      <xdr:colOff>358775</xdr:colOff>
      <xdr:row>76</xdr:row>
      <xdr:rowOff>16566</xdr:rowOff>
    </xdr:to>
    <xdr:cxnSp macro="">
      <xdr:nvCxnSpPr>
        <xdr:cNvPr id="175" name="直線コネクタ 174"/>
        <xdr:cNvCxnSpPr/>
      </xdr:nvCxnSpPr>
      <xdr:spPr>
        <a:xfrm>
          <a:off x="2908300" y="12823747"/>
          <a:ext cx="889000" cy="2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136447</xdr:rowOff>
    </xdr:from>
    <xdr:to>
      <xdr:col>4</xdr:col>
      <xdr:colOff>155575</xdr:colOff>
      <xdr:row>76</xdr:row>
      <xdr:rowOff>52263</xdr:rowOff>
    </xdr:to>
    <xdr:cxnSp macro="">
      <xdr:nvCxnSpPr>
        <xdr:cNvPr id="178" name="直線コネクタ 177"/>
        <xdr:cNvCxnSpPr/>
      </xdr:nvCxnSpPr>
      <xdr:spPr>
        <a:xfrm flipV="1">
          <a:off x="2019300" y="12823747"/>
          <a:ext cx="889000" cy="2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52263</xdr:rowOff>
    </xdr:from>
    <xdr:to>
      <xdr:col>2</xdr:col>
      <xdr:colOff>638175</xdr:colOff>
      <xdr:row>76</xdr:row>
      <xdr:rowOff>53262</xdr:rowOff>
    </xdr:to>
    <xdr:cxnSp macro="">
      <xdr:nvCxnSpPr>
        <xdr:cNvPr id="181" name="直線コネクタ 180"/>
        <xdr:cNvCxnSpPr/>
      </xdr:nvCxnSpPr>
      <xdr:spPr>
        <a:xfrm flipV="1">
          <a:off x="1130300" y="13082463"/>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130960</xdr:rowOff>
    </xdr:from>
    <xdr:to>
      <xdr:col>6</xdr:col>
      <xdr:colOff>561975</xdr:colOff>
      <xdr:row>74</xdr:row>
      <xdr:rowOff>61110</xdr:rowOff>
    </xdr:to>
    <xdr:sp macro="" textlink="">
      <xdr:nvSpPr>
        <xdr:cNvPr id="191" name="円/楕円 190"/>
        <xdr:cNvSpPr/>
      </xdr:nvSpPr>
      <xdr:spPr>
        <a:xfrm>
          <a:off x="4584700" y="12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153837</xdr:rowOff>
    </xdr:from>
    <xdr:ext cx="599010" cy="259045"/>
    <xdr:sp macro="" textlink="">
      <xdr:nvSpPr>
        <xdr:cNvPr id="192" name="民生費該当値テキスト"/>
        <xdr:cNvSpPr txBox="1"/>
      </xdr:nvSpPr>
      <xdr:spPr>
        <a:xfrm>
          <a:off x="4686300" y="124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356,601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137217</xdr:rowOff>
    </xdr:from>
    <xdr:to>
      <xdr:col>5</xdr:col>
      <xdr:colOff>409575</xdr:colOff>
      <xdr:row>76</xdr:row>
      <xdr:rowOff>67366</xdr:rowOff>
    </xdr:to>
    <xdr:sp macro="" textlink="">
      <xdr:nvSpPr>
        <xdr:cNvPr id="193" name="円/楕円 192"/>
        <xdr:cNvSpPr/>
      </xdr:nvSpPr>
      <xdr:spPr>
        <a:xfrm>
          <a:off x="3746500" y="12995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58493</xdr:rowOff>
    </xdr:from>
    <xdr:ext cx="599010" cy="259045"/>
    <xdr:sp macro="" textlink="">
      <xdr:nvSpPr>
        <xdr:cNvPr id="194" name="テキスト ボックス 193"/>
        <xdr:cNvSpPr txBox="1"/>
      </xdr:nvSpPr>
      <xdr:spPr>
        <a:xfrm>
          <a:off x="3497794" y="1308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203,864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85647</xdr:rowOff>
    </xdr:from>
    <xdr:to>
      <xdr:col>4</xdr:col>
      <xdr:colOff>206375</xdr:colOff>
      <xdr:row>75</xdr:row>
      <xdr:rowOff>15797</xdr:rowOff>
    </xdr:to>
    <xdr:sp macro="" textlink="">
      <xdr:nvSpPr>
        <xdr:cNvPr id="195" name="円/楕円 194"/>
        <xdr:cNvSpPr/>
      </xdr:nvSpPr>
      <xdr:spPr>
        <a:xfrm>
          <a:off x="2857500" y="127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32324</xdr:rowOff>
    </xdr:from>
    <xdr:ext cx="599010" cy="259045"/>
    <xdr:sp macro="" textlink="">
      <xdr:nvSpPr>
        <xdr:cNvPr id="196" name="テキスト ボックス 195"/>
        <xdr:cNvSpPr txBox="1"/>
      </xdr:nvSpPr>
      <xdr:spPr>
        <a:xfrm>
          <a:off x="2608794" y="12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1463</xdr:rowOff>
    </xdr:from>
    <xdr:to>
      <xdr:col>3</xdr:col>
      <xdr:colOff>3175</xdr:colOff>
      <xdr:row>76</xdr:row>
      <xdr:rowOff>103063</xdr:rowOff>
    </xdr:to>
    <xdr:sp macro="" textlink="">
      <xdr:nvSpPr>
        <xdr:cNvPr id="197" name="円/楕円 196"/>
        <xdr:cNvSpPr/>
      </xdr:nvSpPr>
      <xdr:spPr>
        <a:xfrm>
          <a:off x="1968500" y="130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94190</xdr:rowOff>
    </xdr:from>
    <xdr:ext cx="599010" cy="259045"/>
    <xdr:sp macro="" textlink="">
      <xdr:nvSpPr>
        <xdr:cNvPr id="198" name="テキスト ボックス 197"/>
        <xdr:cNvSpPr txBox="1"/>
      </xdr:nvSpPr>
      <xdr:spPr>
        <a:xfrm>
          <a:off x="1719794" y="1312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2462</xdr:rowOff>
    </xdr:from>
    <xdr:to>
      <xdr:col>1</xdr:col>
      <xdr:colOff>485775</xdr:colOff>
      <xdr:row>76</xdr:row>
      <xdr:rowOff>104062</xdr:rowOff>
    </xdr:to>
    <xdr:sp macro="" textlink="">
      <xdr:nvSpPr>
        <xdr:cNvPr id="199" name="円/楕円 198"/>
        <xdr:cNvSpPr/>
      </xdr:nvSpPr>
      <xdr:spPr>
        <a:xfrm>
          <a:off x="1079500" y="130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95189</xdr:rowOff>
    </xdr:from>
    <xdr:ext cx="599010" cy="259045"/>
    <xdr:sp macro="" textlink="">
      <xdr:nvSpPr>
        <xdr:cNvPr id="200" name="テキスト ボックス 199"/>
        <xdr:cNvSpPr txBox="1"/>
      </xdr:nvSpPr>
      <xdr:spPr>
        <a:xfrm>
          <a:off x="830794" y="131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14103</xdr:rowOff>
    </xdr:from>
    <xdr:to>
      <xdr:col>6</xdr:col>
      <xdr:colOff>511175</xdr:colOff>
      <xdr:row>96</xdr:row>
      <xdr:rowOff>42529</xdr:rowOff>
    </xdr:to>
    <xdr:cxnSp macro="">
      <xdr:nvCxnSpPr>
        <xdr:cNvPr id="229" name="直線コネクタ 228"/>
        <xdr:cNvCxnSpPr/>
      </xdr:nvCxnSpPr>
      <xdr:spPr>
        <a:xfrm>
          <a:off x="3797300" y="16473303"/>
          <a:ext cx="8382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14103</xdr:rowOff>
    </xdr:from>
    <xdr:to>
      <xdr:col>5</xdr:col>
      <xdr:colOff>358775</xdr:colOff>
      <xdr:row>96</xdr:row>
      <xdr:rowOff>27918</xdr:rowOff>
    </xdr:to>
    <xdr:cxnSp macro="">
      <xdr:nvCxnSpPr>
        <xdr:cNvPr id="232" name="直線コネクタ 231"/>
        <xdr:cNvCxnSpPr/>
      </xdr:nvCxnSpPr>
      <xdr:spPr>
        <a:xfrm flipV="1">
          <a:off x="2908300" y="16473303"/>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16701</xdr:rowOff>
    </xdr:from>
    <xdr:to>
      <xdr:col>4</xdr:col>
      <xdr:colOff>155575</xdr:colOff>
      <xdr:row>96</xdr:row>
      <xdr:rowOff>27918</xdr:rowOff>
    </xdr:to>
    <xdr:cxnSp macro="">
      <xdr:nvCxnSpPr>
        <xdr:cNvPr id="235" name="直線コネクタ 234"/>
        <xdr:cNvCxnSpPr/>
      </xdr:nvCxnSpPr>
      <xdr:spPr>
        <a:xfrm>
          <a:off x="2019300" y="16475901"/>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15078</xdr:rowOff>
    </xdr:from>
    <xdr:to>
      <xdr:col>2</xdr:col>
      <xdr:colOff>638175</xdr:colOff>
      <xdr:row>96</xdr:row>
      <xdr:rowOff>16701</xdr:rowOff>
    </xdr:to>
    <xdr:cxnSp macro="">
      <xdr:nvCxnSpPr>
        <xdr:cNvPr id="238" name="直線コネクタ 237"/>
        <xdr:cNvCxnSpPr/>
      </xdr:nvCxnSpPr>
      <xdr:spPr>
        <a:xfrm>
          <a:off x="1130300" y="1647427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163179</xdr:rowOff>
    </xdr:from>
    <xdr:to>
      <xdr:col>6</xdr:col>
      <xdr:colOff>561975</xdr:colOff>
      <xdr:row>96</xdr:row>
      <xdr:rowOff>93329</xdr:rowOff>
    </xdr:to>
    <xdr:sp macro="" textlink="">
      <xdr:nvSpPr>
        <xdr:cNvPr id="248" name="円/楕円 247"/>
        <xdr:cNvSpPr/>
      </xdr:nvSpPr>
      <xdr:spPr>
        <a:xfrm>
          <a:off x="4584700" y="1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14606</xdr:rowOff>
    </xdr:from>
    <xdr:ext cx="599010" cy="259045"/>
    <xdr:sp macro="" textlink="">
      <xdr:nvSpPr>
        <xdr:cNvPr id="249" name="衛生費該当値テキスト"/>
        <xdr:cNvSpPr txBox="1"/>
      </xdr:nvSpPr>
      <xdr:spPr>
        <a:xfrm>
          <a:off x="4686300" y="1630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135,504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134753</xdr:rowOff>
    </xdr:from>
    <xdr:to>
      <xdr:col>5</xdr:col>
      <xdr:colOff>409575</xdr:colOff>
      <xdr:row>96</xdr:row>
      <xdr:rowOff>64903</xdr:rowOff>
    </xdr:to>
    <xdr:sp macro="" textlink="">
      <xdr:nvSpPr>
        <xdr:cNvPr id="250" name="円/楕円 249"/>
        <xdr:cNvSpPr/>
      </xdr:nvSpPr>
      <xdr:spPr>
        <a:xfrm>
          <a:off x="3746500" y="164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81430</xdr:rowOff>
    </xdr:from>
    <xdr:ext cx="599010" cy="259045"/>
    <xdr:sp macro="" textlink="">
      <xdr:nvSpPr>
        <xdr:cNvPr id="251" name="テキスト ボックス 250"/>
        <xdr:cNvSpPr txBox="1"/>
      </xdr:nvSpPr>
      <xdr:spPr>
        <a:xfrm>
          <a:off x="3497794" y="1619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148568</xdr:rowOff>
    </xdr:from>
    <xdr:to>
      <xdr:col>4</xdr:col>
      <xdr:colOff>206375</xdr:colOff>
      <xdr:row>96</xdr:row>
      <xdr:rowOff>78718</xdr:rowOff>
    </xdr:to>
    <xdr:sp macro="" textlink="">
      <xdr:nvSpPr>
        <xdr:cNvPr id="252" name="円/楕円 251"/>
        <xdr:cNvSpPr/>
      </xdr:nvSpPr>
      <xdr:spPr>
        <a:xfrm>
          <a:off x="2857500" y="164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95245</xdr:rowOff>
    </xdr:from>
    <xdr:ext cx="599010" cy="259045"/>
    <xdr:sp macro="" textlink="">
      <xdr:nvSpPr>
        <xdr:cNvPr id="253" name="テキスト ボックス 252"/>
        <xdr:cNvSpPr txBox="1"/>
      </xdr:nvSpPr>
      <xdr:spPr>
        <a:xfrm>
          <a:off x="2608794" y="162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137351</xdr:rowOff>
    </xdr:from>
    <xdr:to>
      <xdr:col>3</xdr:col>
      <xdr:colOff>3175</xdr:colOff>
      <xdr:row>96</xdr:row>
      <xdr:rowOff>67501</xdr:rowOff>
    </xdr:to>
    <xdr:sp macro="" textlink="">
      <xdr:nvSpPr>
        <xdr:cNvPr id="254" name="円/楕円 253"/>
        <xdr:cNvSpPr/>
      </xdr:nvSpPr>
      <xdr:spPr>
        <a:xfrm>
          <a:off x="1968500" y="164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84028</xdr:rowOff>
    </xdr:from>
    <xdr:ext cx="599010" cy="259045"/>
    <xdr:sp macro="" textlink="">
      <xdr:nvSpPr>
        <xdr:cNvPr id="255" name="テキスト ボックス 254"/>
        <xdr:cNvSpPr txBox="1"/>
      </xdr:nvSpPr>
      <xdr:spPr>
        <a:xfrm>
          <a:off x="1719794" y="1620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142,283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135728</xdr:rowOff>
    </xdr:from>
    <xdr:to>
      <xdr:col>1</xdr:col>
      <xdr:colOff>485775</xdr:colOff>
      <xdr:row>96</xdr:row>
      <xdr:rowOff>65878</xdr:rowOff>
    </xdr:to>
    <xdr:sp macro="" textlink="">
      <xdr:nvSpPr>
        <xdr:cNvPr id="256" name="円/楕円 255"/>
        <xdr:cNvSpPr/>
      </xdr:nvSpPr>
      <xdr:spPr>
        <a:xfrm>
          <a:off x="1079500" y="164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82405</xdr:rowOff>
    </xdr:from>
    <xdr:ext cx="599010" cy="259045"/>
    <xdr:sp macro="" textlink="">
      <xdr:nvSpPr>
        <xdr:cNvPr id="257" name="テキスト ボックス 256"/>
        <xdr:cNvSpPr txBox="1"/>
      </xdr:nvSpPr>
      <xdr:spPr>
        <a:xfrm>
          <a:off x="830794" y="1619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35585</xdr:rowOff>
    </xdr:from>
    <xdr:to>
      <xdr:col>15</xdr:col>
      <xdr:colOff>180975</xdr:colOff>
      <xdr:row>39</xdr:row>
      <xdr:rowOff>44450</xdr:rowOff>
    </xdr:to>
    <xdr:cxnSp macro="">
      <xdr:nvCxnSpPr>
        <xdr:cNvPr id="286" name="直線コネクタ 285"/>
        <xdr:cNvCxnSpPr/>
      </xdr:nvCxnSpPr>
      <xdr:spPr>
        <a:xfrm>
          <a:off x="9639300" y="6722135"/>
          <a:ext cx="8382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161899</xdr:rowOff>
    </xdr:from>
    <xdr:to>
      <xdr:col>14</xdr:col>
      <xdr:colOff>28575</xdr:colOff>
      <xdr:row>39</xdr:row>
      <xdr:rowOff>35585</xdr:rowOff>
    </xdr:to>
    <xdr:cxnSp macro="">
      <xdr:nvCxnSpPr>
        <xdr:cNvPr id="289" name="直線コネクタ 288"/>
        <xdr:cNvCxnSpPr/>
      </xdr:nvCxnSpPr>
      <xdr:spPr>
        <a:xfrm>
          <a:off x="8750300" y="6676999"/>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56324</xdr:rowOff>
    </xdr:from>
    <xdr:to>
      <xdr:col>12</xdr:col>
      <xdr:colOff>511175</xdr:colOff>
      <xdr:row>38</xdr:row>
      <xdr:rowOff>161899</xdr:rowOff>
    </xdr:to>
    <xdr:cxnSp macro="">
      <xdr:nvCxnSpPr>
        <xdr:cNvPr id="292" name="直線コネクタ 291"/>
        <xdr:cNvCxnSpPr/>
      </xdr:nvCxnSpPr>
      <xdr:spPr>
        <a:xfrm>
          <a:off x="7861300" y="6571424"/>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18517</xdr:rowOff>
    </xdr:from>
    <xdr:to>
      <xdr:col>11</xdr:col>
      <xdr:colOff>307975</xdr:colOff>
      <xdr:row>38</xdr:row>
      <xdr:rowOff>56324</xdr:rowOff>
    </xdr:to>
    <xdr:cxnSp macro="">
      <xdr:nvCxnSpPr>
        <xdr:cNvPr id="295" name="直線コネクタ 294"/>
        <xdr:cNvCxnSpPr/>
      </xdr:nvCxnSpPr>
      <xdr:spPr>
        <a:xfrm>
          <a:off x="6972300" y="6533617"/>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156235</xdr:rowOff>
    </xdr:from>
    <xdr:to>
      <xdr:col>14</xdr:col>
      <xdr:colOff>79375</xdr:colOff>
      <xdr:row>39</xdr:row>
      <xdr:rowOff>86385</xdr:rowOff>
    </xdr:to>
    <xdr:sp macro="" textlink="">
      <xdr:nvSpPr>
        <xdr:cNvPr id="307" name="円/楕円 306"/>
        <xdr:cNvSpPr/>
      </xdr:nvSpPr>
      <xdr:spPr>
        <a:xfrm>
          <a:off x="9588500" y="66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77512</xdr:rowOff>
    </xdr:from>
    <xdr:ext cx="378565" cy="259045"/>
    <xdr:sp macro="" textlink="">
      <xdr:nvSpPr>
        <xdr:cNvPr id="308" name="テキスト ボックス 307"/>
        <xdr:cNvSpPr txBox="1"/>
      </xdr:nvSpPr>
      <xdr:spPr>
        <a:xfrm>
          <a:off x="9450017" y="676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111099</xdr:rowOff>
    </xdr:from>
    <xdr:to>
      <xdr:col>12</xdr:col>
      <xdr:colOff>561975</xdr:colOff>
      <xdr:row>39</xdr:row>
      <xdr:rowOff>41249</xdr:rowOff>
    </xdr:to>
    <xdr:sp macro="" textlink="">
      <xdr:nvSpPr>
        <xdr:cNvPr id="309" name="円/楕円 308"/>
        <xdr:cNvSpPr/>
      </xdr:nvSpPr>
      <xdr:spPr>
        <a:xfrm>
          <a:off x="8699500" y="66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57776</xdr:rowOff>
    </xdr:from>
    <xdr:ext cx="469744" cy="259045"/>
    <xdr:sp macro="" textlink="">
      <xdr:nvSpPr>
        <xdr:cNvPr id="310" name="テキスト ボックス 309"/>
        <xdr:cNvSpPr txBox="1"/>
      </xdr:nvSpPr>
      <xdr:spPr>
        <a:xfrm>
          <a:off x="8515427" y="64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5524</xdr:rowOff>
    </xdr:from>
    <xdr:to>
      <xdr:col>11</xdr:col>
      <xdr:colOff>358775</xdr:colOff>
      <xdr:row>38</xdr:row>
      <xdr:rowOff>107124</xdr:rowOff>
    </xdr:to>
    <xdr:sp macro="" textlink="">
      <xdr:nvSpPr>
        <xdr:cNvPr id="311" name="円/楕円 310"/>
        <xdr:cNvSpPr/>
      </xdr:nvSpPr>
      <xdr:spPr>
        <a:xfrm>
          <a:off x="7810500" y="65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123651</xdr:rowOff>
    </xdr:from>
    <xdr:ext cx="534377" cy="259045"/>
    <xdr:sp macro="" textlink="">
      <xdr:nvSpPr>
        <xdr:cNvPr id="312" name="テキスト ボックス 311"/>
        <xdr:cNvSpPr txBox="1"/>
      </xdr:nvSpPr>
      <xdr:spPr>
        <a:xfrm>
          <a:off x="7594111" y="62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139167</xdr:rowOff>
    </xdr:from>
    <xdr:to>
      <xdr:col>10</xdr:col>
      <xdr:colOff>155575</xdr:colOff>
      <xdr:row>38</xdr:row>
      <xdr:rowOff>69317</xdr:rowOff>
    </xdr:to>
    <xdr:sp macro="" textlink="">
      <xdr:nvSpPr>
        <xdr:cNvPr id="313" name="円/楕円 312"/>
        <xdr:cNvSpPr/>
      </xdr:nvSpPr>
      <xdr:spPr>
        <a:xfrm>
          <a:off x="6921500" y="64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85844</xdr:rowOff>
    </xdr:from>
    <xdr:ext cx="534377" cy="259045"/>
    <xdr:sp macro="" textlink="">
      <xdr:nvSpPr>
        <xdr:cNvPr id="314" name="テキスト ボックス 313"/>
        <xdr:cNvSpPr txBox="1"/>
      </xdr:nvSpPr>
      <xdr:spPr>
        <a:xfrm>
          <a:off x="6705111" y="625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3240</xdr:rowOff>
    </xdr:from>
    <xdr:to>
      <xdr:col>15</xdr:col>
      <xdr:colOff>180975</xdr:colOff>
      <xdr:row>59</xdr:row>
      <xdr:rowOff>3920</xdr:rowOff>
    </xdr:to>
    <xdr:cxnSp macro="">
      <xdr:nvCxnSpPr>
        <xdr:cNvPr id="343" name="直線コネクタ 342"/>
        <xdr:cNvCxnSpPr/>
      </xdr:nvCxnSpPr>
      <xdr:spPr>
        <a:xfrm flipV="1">
          <a:off x="9639300" y="10118790"/>
          <a:ext cx="8382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162109</xdr:rowOff>
    </xdr:from>
    <xdr:to>
      <xdr:col>14</xdr:col>
      <xdr:colOff>28575</xdr:colOff>
      <xdr:row>59</xdr:row>
      <xdr:rowOff>3920</xdr:rowOff>
    </xdr:to>
    <xdr:cxnSp macro="">
      <xdr:nvCxnSpPr>
        <xdr:cNvPr id="346" name="直線コネクタ 345"/>
        <xdr:cNvCxnSpPr/>
      </xdr:nvCxnSpPr>
      <xdr:spPr>
        <a:xfrm>
          <a:off x="8750300" y="10106209"/>
          <a:ext cx="8890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162109</xdr:rowOff>
    </xdr:from>
    <xdr:to>
      <xdr:col>12</xdr:col>
      <xdr:colOff>511175</xdr:colOff>
      <xdr:row>59</xdr:row>
      <xdr:rowOff>335</xdr:rowOff>
    </xdr:to>
    <xdr:cxnSp macro="">
      <xdr:nvCxnSpPr>
        <xdr:cNvPr id="349" name="直線コネクタ 348"/>
        <xdr:cNvCxnSpPr/>
      </xdr:nvCxnSpPr>
      <xdr:spPr>
        <a:xfrm flipV="1">
          <a:off x="7861300" y="10106209"/>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166781</xdr:rowOff>
    </xdr:from>
    <xdr:to>
      <xdr:col>11</xdr:col>
      <xdr:colOff>307975</xdr:colOff>
      <xdr:row>59</xdr:row>
      <xdr:rowOff>335</xdr:rowOff>
    </xdr:to>
    <xdr:cxnSp macro="">
      <xdr:nvCxnSpPr>
        <xdr:cNvPr id="352" name="直線コネクタ 351"/>
        <xdr:cNvCxnSpPr/>
      </xdr:nvCxnSpPr>
      <xdr:spPr>
        <a:xfrm>
          <a:off x="6972300" y="10110881"/>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123890</xdr:rowOff>
    </xdr:from>
    <xdr:to>
      <xdr:col>15</xdr:col>
      <xdr:colOff>231775</xdr:colOff>
      <xdr:row>59</xdr:row>
      <xdr:rowOff>54040</xdr:rowOff>
    </xdr:to>
    <xdr:sp macro="" textlink="">
      <xdr:nvSpPr>
        <xdr:cNvPr id="362" name="円/楕円 361"/>
        <xdr:cNvSpPr/>
      </xdr:nvSpPr>
      <xdr:spPr>
        <a:xfrm>
          <a:off x="10426700" y="100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124570</xdr:rowOff>
    </xdr:from>
    <xdr:to>
      <xdr:col>14</xdr:col>
      <xdr:colOff>79375</xdr:colOff>
      <xdr:row>59</xdr:row>
      <xdr:rowOff>54720</xdr:rowOff>
    </xdr:to>
    <xdr:sp macro="" textlink="">
      <xdr:nvSpPr>
        <xdr:cNvPr id="364" name="円/楕円 363"/>
        <xdr:cNvSpPr/>
      </xdr:nvSpPr>
      <xdr:spPr>
        <a:xfrm>
          <a:off x="9588500" y="100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45847</xdr:rowOff>
    </xdr:from>
    <xdr:ext cx="599010" cy="259045"/>
    <xdr:sp macro="" textlink="">
      <xdr:nvSpPr>
        <xdr:cNvPr id="365" name="テキスト ボックス 364"/>
        <xdr:cNvSpPr txBox="1"/>
      </xdr:nvSpPr>
      <xdr:spPr>
        <a:xfrm>
          <a:off x="9339794" y="101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111309</xdr:rowOff>
    </xdr:from>
    <xdr:to>
      <xdr:col>12</xdr:col>
      <xdr:colOff>561975</xdr:colOff>
      <xdr:row>59</xdr:row>
      <xdr:rowOff>41459</xdr:rowOff>
    </xdr:to>
    <xdr:sp macro="" textlink="">
      <xdr:nvSpPr>
        <xdr:cNvPr id="366" name="円/楕円 365"/>
        <xdr:cNvSpPr/>
      </xdr:nvSpPr>
      <xdr:spPr>
        <a:xfrm>
          <a:off x="8699500" y="100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32586</xdr:rowOff>
    </xdr:from>
    <xdr:ext cx="599010" cy="259045"/>
    <xdr:sp macro="" textlink="">
      <xdr:nvSpPr>
        <xdr:cNvPr id="367" name="テキスト ボックス 366"/>
        <xdr:cNvSpPr txBox="1"/>
      </xdr:nvSpPr>
      <xdr:spPr>
        <a:xfrm>
          <a:off x="8450794" y="1014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120985</xdr:rowOff>
    </xdr:from>
    <xdr:to>
      <xdr:col>11</xdr:col>
      <xdr:colOff>358775</xdr:colOff>
      <xdr:row>59</xdr:row>
      <xdr:rowOff>51135</xdr:rowOff>
    </xdr:to>
    <xdr:sp macro="" textlink="">
      <xdr:nvSpPr>
        <xdr:cNvPr id="368" name="円/楕円 367"/>
        <xdr:cNvSpPr/>
      </xdr:nvSpPr>
      <xdr:spPr>
        <a:xfrm>
          <a:off x="7810500" y="100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42262</xdr:rowOff>
    </xdr:from>
    <xdr:ext cx="599010" cy="259045"/>
    <xdr:sp macro="" textlink="">
      <xdr:nvSpPr>
        <xdr:cNvPr id="369" name="テキスト ボックス 368"/>
        <xdr:cNvSpPr txBox="1"/>
      </xdr:nvSpPr>
      <xdr:spPr>
        <a:xfrm>
          <a:off x="7561794" y="101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115981</xdr:rowOff>
    </xdr:from>
    <xdr:to>
      <xdr:col>10</xdr:col>
      <xdr:colOff>155575</xdr:colOff>
      <xdr:row>59</xdr:row>
      <xdr:rowOff>46131</xdr:rowOff>
    </xdr:to>
    <xdr:sp macro="" textlink="">
      <xdr:nvSpPr>
        <xdr:cNvPr id="370" name="円/楕円 369"/>
        <xdr:cNvSpPr/>
      </xdr:nvSpPr>
      <xdr:spPr>
        <a:xfrm>
          <a:off x="6921500" y="100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37258</xdr:rowOff>
    </xdr:from>
    <xdr:ext cx="599010" cy="259045"/>
    <xdr:sp macro="" textlink="">
      <xdr:nvSpPr>
        <xdr:cNvPr id="371" name="テキスト ボックス 370"/>
        <xdr:cNvSpPr txBox="1"/>
      </xdr:nvSpPr>
      <xdr:spPr>
        <a:xfrm>
          <a:off x="6672794" y="1015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153305</xdr:rowOff>
    </xdr:from>
    <xdr:to>
      <xdr:col>15</xdr:col>
      <xdr:colOff>180975</xdr:colOff>
      <xdr:row>79</xdr:row>
      <xdr:rowOff>1588</xdr:rowOff>
    </xdr:to>
    <xdr:cxnSp macro="">
      <xdr:nvCxnSpPr>
        <xdr:cNvPr id="400" name="直線コネクタ 399"/>
        <xdr:cNvCxnSpPr/>
      </xdr:nvCxnSpPr>
      <xdr:spPr>
        <a:xfrm flipV="1">
          <a:off x="9639300" y="13526405"/>
          <a:ext cx="838200" cy="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1588</xdr:rowOff>
    </xdr:from>
    <xdr:to>
      <xdr:col>14</xdr:col>
      <xdr:colOff>28575</xdr:colOff>
      <xdr:row>79</xdr:row>
      <xdr:rowOff>3284</xdr:rowOff>
    </xdr:to>
    <xdr:cxnSp macro="">
      <xdr:nvCxnSpPr>
        <xdr:cNvPr id="403" name="直線コネクタ 402"/>
        <xdr:cNvCxnSpPr/>
      </xdr:nvCxnSpPr>
      <xdr:spPr>
        <a:xfrm flipV="1">
          <a:off x="8750300" y="13546138"/>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3284</xdr:rowOff>
    </xdr:from>
    <xdr:to>
      <xdr:col>12</xdr:col>
      <xdr:colOff>511175</xdr:colOff>
      <xdr:row>79</xdr:row>
      <xdr:rowOff>4361</xdr:rowOff>
    </xdr:to>
    <xdr:cxnSp macro="">
      <xdr:nvCxnSpPr>
        <xdr:cNvPr id="406" name="直線コネクタ 405"/>
        <xdr:cNvCxnSpPr/>
      </xdr:nvCxnSpPr>
      <xdr:spPr>
        <a:xfrm flipV="1">
          <a:off x="7861300" y="13547834"/>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2845</xdr:rowOff>
    </xdr:from>
    <xdr:to>
      <xdr:col>11</xdr:col>
      <xdr:colOff>307975</xdr:colOff>
      <xdr:row>79</xdr:row>
      <xdr:rowOff>4361</xdr:rowOff>
    </xdr:to>
    <xdr:cxnSp macro="">
      <xdr:nvCxnSpPr>
        <xdr:cNvPr id="409" name="直線コネクタ 408"/>
        <xdr:cNvCxnSpPr/>
      </xdr:nvCxnSpPr>
      <xdr:spPr>
        <a:xfrm>
          <a:off x="6972300" y="13547395"/>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102505</xdr:rowOff>
    </xdr:from>
    <xdr:to>
      <xdr:col>15</xdr:col>
      <xdr:colOff>231775</xdr:colOff>
      <xdr:row>79</xdr:row>
      <xdr:rowOff>32655</xdr:rowOff>
    </xdr:to>
    <xdr:sp macro="" textlink="">
      <xdr:nvSpPr>
        <xdr:cNvPr id="419" name="円/楕円 418"/>
        <xdr:cNvSpPr/>
      </xdr:nvSpPr>
      <xdr:spPr>
        <a:xfrm>
          <a:off x="10426700" y="13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17432</xdr:rowOff>
    </xdr:from>
    <xdr:ext cx="534377" cy="259045"/>
    <xdr:sp macro="" textlink="">
      <xdr:nvSpPr>
        <xdr:cNvPr id="420" name="商工費該当値テキスト"/>
        <xdr:cNvSpPr txBox="1"/>
      </xdr:nvSpPr>
      <xdr:spPr>
        <a:xfrm>
          <a:off x="10528300" y="1339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122238</xdr:rowOff>
    </xdr:from>
    <xdr:to>
      <xdr:col>14</xdr:col>
      <xdr:colOff>79375</xdr:colOff>
      <xdr:row>79</xdr:row>
      <xdr:rowOff>52388</xdr:rowOff>
    </xdr:to>
    <xdr:sp macro="" textlink="">
      <xdr:nvSpPr>
        <xdr:cNvPr id="421" name="円/楕円 420"/>
        <xdr:cNvSpPr/>
      </xdr:nvSpPr>
      <xdr:spPr>
        <a:xfrm>
          <a:off x="9588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43515</xdr:rowOff>
    </xdr:from>
    <xdr:ext cx="534377" cy="259045"/>
    <xdr:sp macro="" textlink="">
      <xdr:nvSpPr>
        <xdr:cNvPr id="422" name="テキスト ボックス 421"/>
        <xdr:cNvSpPr txBox="1"/>
      </xdr:nvSpPr>
      <xdr:spPr>
        <a:xfrm>
          <a:off x="9372111" y="135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123934</xdr:rowOff>
    </xdr:from>
    <xdr:to>
      <xdr:col>12</xdr:col>
      <xdr:colOff>561975</xdr:colOff>
      <xdr:row>79</xdr:row>
      <xdr:rowOff>54084</xdr:rowOff>
    </xdr:to>
    <xdr:sp macro="" textlink="">
      <xdr:nvSpPr>
        <xdr:cNvPr id="423" name="円/楕円 422"/>
        <xdr:cNvSpPr/>
      </xdr:nvSpPr>
      <xdr:spPr>
        <a:xfrm>
          <a:off x="8699500" y="134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45211</xdr:rowOff>
    </xdr:from>
    <xdr:ext cx="534377" cy="259045"/>
    <xdr:sp macro="" textlink="">
      <xdr:nvSpPr>
        <xdr:cNvPr id="424" name="テキスト ボックス 423"/>
        <xdr:cNvSpPr txBox="1"/>
      </xdr:nvSpPr>
      <xdr:spPr>
        <a:xfrm>
          <a:off x="8483111" y="135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125011</xdr:rowOff>
    </xdr:from>
    <xdr:to>
      <xdr:col>11</xdr:col>
      <xdr:colOff>358775</xdr:colOff>
      <xdr:row>79</xdr:row>
      <xdr:rowOff>55161</xdr:rowOff>
    </xdr:to>
    <xdr:sp macro="" textlink="">
      <xdr:nvSpPr>
        <xdr:cNvPr id="425" name="円/楕円 424"/>
        <xdr:cNvSpPr/>
      </xdr:nvSpPr>
      <xdr:spPr>
        <a:xfrm>
          <a:off x="7810500" y="134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46288</xdr:rowOff>
    </xdr:from>
    <xdr:ext cx="534377" cy="259045"/>
    <xdr:sp macro="" textlink="">
      <xdr:nvSpPr>
        <xdr:cNvPr id="426" name="テキスト ボックス 425"/>
        <xdr:cNvSpPr txBox="1"/>
      </xdr:nvSpPr>
      <xdr:spPr>
        <a:xfrm>
          <a:off x="7594111" y="135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123495</xdr:rowOff>
    </xdr:from>
    <xdr:to>
      <xdr:col>10</xdr:col>
      <xdr:colOff>155575</xdr:colOff>
      <xdr:row>79</xdr:row>
      <xdr:rowOff>53645</xdr:rowOff>
    </xdr:to>
    <xdr:sp macro="" textlink="">
      <xdr:nvSpPr>
        <xdr:cNvPr id="427" name="円/楕円 426"/>
        <xdr:cNvSpPr/>
      </xdr:nvSpPr>
      <xdr:spPr>
        <a:xfrm>
          <a:off x="6921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44772</xdr:rowOff>
    </xdr:from>
    <xdr:ext cx="534377" cy="259045"/>
    <xdr:sp macro="" textlink="">
      <xdr:nvSpPr>
        <xdr:cNvPr id="428" name="テキスト ボックス 427"/>
        <xdr:cNvSpPr txBox="1"/>
      </xdr:nvSpPr>
      <xdr:spPr>
        <a:xfrm>
          <a:off x="6705111" y="135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165671</xdr:rowOff>
    </xdr:from>
    <xdr:to>
      <xdr:col>15</xdr:col>
      <xdr:colOff>180975</xdr:colOff>
      <xdr:row>98</xdr:row>
      <xdr:rowOff>82996</xdr:rowOff>
    </xdr:to>
    <xdr:cxnSp macro="">
      <xdr:nvCxnSpPr>
        <xdr:cNvPr id="455" name="直線コネクタ 454"/>
        <xdr:cNvCxnSpPr/>
      </xdr:nvCxnSpPr>
      <xdr:spPr>
        <a:xfrm flipV="1">
          <a:off x="9639300" y="16796321"/>
          <a:ext cx="838200" cy="8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82996</xdr:rowOff>
    </xdr:from>
    <xdr:to>
      <xdr:col>14</xdr:col>
      <xdr:colOff>28575</xdr:colOff>
      <xdr:row>98</xdr:row>
      <xdr:rowOff>108970</xdr:rowOff>
    </xdr:to>
    <xdr:cxnSp macro="">
      <xdr:nvCxnSpPr>
        <xdr:cNvPr id="458" name="直線コネクタ 457"/>
        <xdr:cNvCxnSpPr/>
      </xdr:nvCxnSpPr>
      <xdr:spPr>
        <a:xfrm flipV="1">
          <a:off x="8750300" y="16885096"/>
          <a:ext cx="889000" cy="2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108970</xdr:rowOff>
    </xdr:from>
    <xdr:to>
      <xdr:col>12</xdr:col>
      <xdr:colOff>511175</xdr:colOff>
      <xdr:row>98</xdr:row>
      <xdr:rowOff>119055</xdr:rowOff>
    </xdr:to>
    <xdr:cxnSp macro="">
      <xdr:nvCxnSpPr>
        <xdr:cNvPr id="461" name="直線コネクタ 460"/>
        <xdr:cNvCxnSpPr/>
      </xdr:nvCxnSpPr>
      <xdr:spPr>
        <a:xfrm flipV="1">
          <a:off x="7861300" y="16911070"/>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119055</xdr:rowOff>
    </xdr:from>
    <xdr:to>
      <xdr:col>11</xdr:col>
      <xdr:colOff>307975</xdr:colOff>
      <xdr:row>98</xdr:row>
      <xdr:rowOff>131806</xdr:rowOff>
    </xdr:to>
    <xdr:cxnSp macro="">
      <xdr:nvCxnSpPr>
        <xdr:cNvPr id="464" name="直線コネクタ 463"/>
        <xdr:cNvCxnSpPr/>
      </xdr:nvCxnSpPr>
      <xdr:spPr>
        <a:xfrm flipV="1">
          <a:off x="6972300" y="16921155"/>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114871</xdr:rowOff>
    </xdr:from>
    <xdr:to>
      <xdr:col>15</xdr:col>
      <xdr:colOff>231775</xdr:colOff>
      <xdr:row>98</xdr:row>
      <xdr:rowOff>45021</xdr:rowOff>
    </xdr:to>
    <xdr:sp macro="" textlink="">
      <xdr:nvSpPr>
        <xdr:cNvPr id="474" name="円/楕円 473"/>
        <xdr:cNvSpPr/>
      </xdr:nvSpPr>
      <xdr:spPr>
        <a:xfrm>
          <a:off x="10426700" y="16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137748</xdr:rowOff>
    </xdr:from>
    <xdr:ext cx="599010" cy="259045"/>
    <xdr:sp macro="" textlink="">
      <xdr:nvSpPr>
        <xdr:cNvPr id="475" name="土木費該当値テキスト"/>
        <xdr:cNvSpPr txBox="1"/>
      </xdr:nvSpPr>
      <xdr:spPr>
        <a:xfrm>
          <a:off x="10528300" y="1659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32196</xdr:rowOff>
    </xdr:from>
    <xdr:to>
      <xdr:col>14</xdr:col>
      <xdr:colOff>79375</xdr:colOff>
      <xdr:row>98</xdr:row>
      <xdr:rowOff>133796</xdr:rowOff>
    </xdr:to>
    <xdr:sp macro="" textlink="">
      <xdr:nvSpPr>
        <xdr:cNvPr id="476" name="円/楕円 475"/>
        <xdr:cNvSpPr/>
      </xdr:nvSpPr>
      <xdr:spPr>
        <a:xfrm>
          <a:off x="9588500" y="168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124923</xdr:rowOff>
    </xdr:from>
    <xdr:ext cx="599010" cy="259045"/>
    <xdr:sp macro="" textlink="">
      <xdr:nvSpPr>
        <xdr:cNvPr id="477" name="テキスト ボックス 476"/>
        <xdr:cNvSpPr txBox="1"/>
      </xdr:nvSpPr>
      <xdr:spPr>
        <a:xfrm>
          <a:off x="9339794" y="1692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58170</xdr:rowOff>
    </xdr:from>
    <xdr:to>
      <xdr:col>12</xdr:col>
      <xdr:colOff>561975</xdr:colOff>
      <xdr:row>98</xdr:row>
      <xdr:rowOff>159770</xdr:rowOff>
    </xdr:to>
    <xdr:sp macro="" textlink="">
      <xdr:nvSpPr>
        <xdr:cNvPr id="478" name="円/楕円 477"/>
        <xdr:cNvSpPr/>
      </xdr:nvSpPr>
      <xdr:spPr>
        <a:xfrm>
          <a:off x="8699500" y="168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150897</xdr:rowOff>
    </xdr:from>
    <xdr:ext cx="534377" cy="259045"/>
    <xdr:sp macro="" textlink="">
      <xdr:nvSpPr>
        <xdr:cNvPr id="479" name="テキスト ボックス 478"/>
        <xdr:cNvSpPr txBox="1"/>
      </xdr:nvSpPr>
      <xdr:spPr>
        <a:xfrm>
          <a:off x="8483111" y="16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68255</xdr:rowOff>
    </xdr:from>
    <xdr:to>
      <xdr:col>11</xdr:col>
      <xdr:colOff>358775</xdr:colOff>
      <xdr:row>98</xdr:row>
      <xdr:rowOff>169855</xdr:rowOff>
    </xdr:to>
    <xdr:sp macro="" textlink="">
      <xdr:nvSpPr>
        <xdr:cNvPr id="480" name="円/楕円 479"/>
        <xdr:cNvSpPr/>
      </xdr:nvSpPr>
      <xdr:spPr>
        <a:xfrm>
          <a:off x="7810500" y="168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160982</xdr:rowOff>
    </xdr:from>
    <xdr:ext cx="534377" cy="259045"/>
    <xdr:sp macro="" textlink="">
      <xdr:nvSpPr>
        <xdr:cNvPr id="481" name="テキスト ボックス 480"/>
        <xdr:cNvSpPr txBox="1"/>
      </xdr:nvSpPr>
      <xdr:spPr>
        <a:xfrm>
          <a:off x="7594111" y="169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81006</xdr:rowOff>
    </xdr:from>
    <xdr:to>
      <xdr:col>10</xdr:col>
      <xdr:colOff>155575</xdr:colOff>
      <xdr:row>99</xdr:row>
      <xdr:rowOff>11156</xdr:rowOff>
    </xdr:to>
    <xdr:sp macro="" textlink="">
      <xdr:nvSpPr>
        <xdr:cNvPr id="482" name="円/楕円 481"/>
        <xdr:cNvSpPr/>
      </xdr:nvSpPr>
      <xdr:spPr>
        <a:xfrm>
          <a:off x="6921500" y="16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2283</xdr:rowOff>
    </xdr:from>
    <xdr:ext cx="534377" cy="259045"/>
    <xdr:sp macro="" textlink="">
      <xdr:nvSpPr>
        <xdr:cNvPr id="483" name="テキスト ボックス 482"/>
        <xdr:cNvSpPr txBox="1"/>
      </xdr:nvSpPr>
      <xdr:spPr>
        <a:xfrm>
          <a:off x="6705111" y="169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112680</xdr:rowOff>
    </xdr:from>
    <xdr:to>
      <xdr:col>23</xdr:col>
      <xdr:colOff>517525</xdr:colOff>
      <xdr:row>37</xdr:row>
      <xdr:rowOff>117236</xdr:rowOff>
    </xdr:to>
    <xdr:cxnSp macro="">
      <xdr:nvCxnSpPr>
        <xdr:cNvPr id="512" name="直線コネクタ 511"/>
        <xdr:cNvCxnSpPr/>
      </xdr:nvCxnSpPr>
      <xdr:spPr>
        <a:xfrm flipV="1">
          <a:off x="15481300" y="6456330"/>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117236</xdr:rowOff>
    </xdr:from>
    <xdr:to>
      <xdr:col>22</xdr:col>
      <xdr:colOff>365125</xdr:colOff>
      <xdr:row>37</xdr:row>
      <xdr:rowOff>142306</xdr:rowOff>
    </xdr:to>
    <xdr:cxnSp macro="">
      <xdr:nvCxnSpPr>
        <xdr:cNvPr id="515" name="直線コネクタ 514"/>
        <xdr:cNvCxnSpPr/>
      </xdr:nvCxnSpPr>
      <xdr:spPr>
        <a:xfrm flipV="1">
          <a:off x="14592300" y="6460886"/>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102857</xdr:rowOff>
    </xdr:from>
    <xdr:to>
      <xdr:col>21</xdr:col>
      <xdr:colOff>161925</xdr:colOff>
      <xdr:row>37</xdr:row>
      <xdr:rowOff>142306</xdr:rowOff>
    </xdr:to>
    <xdr:cxnSp macro="">
      <xdr:nvCxnSpPr>
        <xdr:cNvPr id="518" name="直線コネクタ 517"/>
        <xdr:cNvCxnSpPr/>
      </xdr:nvCxnSpPr>
      <xdr:spPr>
        <a:xfrm>
          <a:off x="13703300" y="6446507"/>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102857</xdr:rowOff>
    </xdr:from>
    <xdr:to>
      <xdr:col>19</xdr:col>
      <xdr:colOff>644525</xdr:colOff>
      <xdr:row>37</xdr:row>
      <xdr:rowOff>113236</xdr:rowOff>
    </xdr:to>
    <xdr:cxnSp macro="">
      <xdr:nvCxnSpPr>
        <xdr:cNvPr id="521" name="直線コネクタ 520"/>
        <xdr:cNvCxnSpPr/>
      </xdr:nvCxnSpPr>
      <xdr:spPr>
        <a:xfrm flipV="1">
          <a:off x="12814300" y="6446507"/>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61880</xdr:rowOff>
    </xdr:from>
    <xdr:to>
      <xdr:col>23</xdr:col>
      <xdr:colOff>568325</xdr:colOff>
      <xdr:row>37</xdr:row>
      <xdr:rowOff>163480</xdr:rowOff>
    </xdr:to>
    <xdr:sp macro="" textlink="">
      <xdr:nvSpPr>
        <xdr:cNvPr id="531" name="円/楕円 530"/>
        <xdr:cNvSpPr/>
      </xdr:nvSpPr>
      <xdr:spPr>
        <a:xfrm>
          <a:off x="16268700" y="64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40307</xdr:rowOff>
    </xdr:from>
    <xdr:ext cx="534377" cy="259045"/>
    <xdr:sp macro="" textlink="">
      <xdr:nvSpPr>
        <xdr:cNvPr id="532" name="消防費該当値テキスト"/>
        <xdr:cNvSpPr txBox="1"/>
      </xdr:nvSpPr>
      <xdr:spPr>
        <a:xfrm>
          <a:off x="16370300" y="63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66436</xdr:rowOff>
    </xdr:from>
    <xdr:to>
      <xdr:col>22</xdr:col>
      <xdr:colOff>415925</xdr:colOff>
      <xdr:row>37</xdr:row>
      <xdr:rowOff>168036</xdr:rowOff>
    </xdr:to>
    <xdr:sp macro="" textlink="">
      <xdr:nvSpPr>
        <xdr:cNvPr id="533" name="円/楕円 532"/>
        <xdr:cNvSpPr/>
      </xdr:nvSpPr>
      <xdr:spPr>
        <a:xfrm>
          <a:off x="15430500" y="64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159163</xdr:rowOff>
    </xdr:from>
    <xdr:ext cx="534377" cy="259045"/>
    <xdr:sp macro="" textlink="">
      <xdr:nvSpPr>
        <xdr:cNvPr id="534" name="テキスト ボックス 533"/>
        <xdr:cNvSpPr txBox="1"/>
      </xdr:nvSpPr>
      <xdr:spPr>
        <a:xfrm>
          <a:off x="15214111" y="65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91506</xdr:rowOff>
    </xdr:from>
    <xdr:to>
      <xdr:col>21</xdr:col>
      <xdr:colOff>212725</xdr:colOff>
      <xdr:row>38</xdr:row>
      <xdr:rowOff>21656</xdr:rowOff>
    </xdr:to>
    <xdr:sp macro="" textlink="">
      <xdr:nvSpPr>
        <xdr:cNvPr id="535" name="円/楕円 534"/>
        <xdr:cNvSpPr/>
      </xdr:nvSpPr>
      <xdr:spPr>
        <a:xfrm>
          <a:off x="14541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12783</xdr:rowOff>
    </xdr:from>
    <xdr:ext cx="534377" cy="259045"/>
    <xdr:sp macro="" textlink="">
      <xdr:nvSpPr>
        <xdr:cNvPr id="536" name="テキスト ボックス 535"/>
        <xdr:cNvSpPr txBox="1"/>
      </xdr:nvSpPr>
      <xdr:spPr>
        <a:xfrm>
          <a:off x="14325111" y="65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52057</xdr:rowOff>
    </xdr:from>
    <xdr:to>
      <xdr:col>20</xdr:col>
      <xdr:colOff>9525</xdr:colOff>
      <xdr:row>37</xdr:row>
      <xdr:rowOff>153657</xdr:rowOff>
    </xdr:to>
    <xdr:sp macro="" textlink="">
      <xdr:nvSpPr>
        <xdr:cNvPr id="537" name="円/楕円 536"/>
        <xdr:cNvSpPr/>
      </xdr:nvSpPr>
      <xdr:spPr>
        <a:xfrm>
          <a:off x="13652500" y="63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144784</xdr:rowOff>
    </xdr:from>
    <xdr:ext cx="534377" cy="259045"/>
    <xdr:sp macro="" textlink="">
      <xdr:nvSpPr>
        <xdr:cNvPr id="538" name="テキスト ボックス 537"/>
        <xdr:cNvSpPr txBox="1"/>
      </xdr:nvSpPr>
      <xdr:spPr>
        <a:xfrm>
          <a:off x="13436111" y="64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62436</xdr:rowOff>
    </xdr:from>
    <xdr:to>
      <xdr:col>18</xdr:col>
      <xdr:colOff>492125</xdr:colOff>
      <xdr:row>37</xdr:row>
      <xdr:rowOff>164036</xdr:rowOff>
    </xdr:to>
    <xdr:sp macro="" textlink="">
      <xdr:nvSpPr>
        <xdr:cNvPr id="539" name="円/楕円 538"/>
        <xdr:cNvSpPr/>
      </xdr:nvSpPr>
      <xdr:spPr>
        <a:xfrm>
          <a:off x="12763500" y="64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155163</xdr:rowOff>
    </xdr:from>
    <xdr:ext cx="534377" cy="259045"/>
    <xdr:sp macro="" textlink="">
      <xdr:nvSpPr>
        <xdr:cNvPr id="540" name="テキスト ボックス 539"/>
        <xdr:cNvSpPr txBox="1"/>
      </xdr:nvSpPr>
      <xdr:spPr>
        <a:xfrm>
          <a:off x="12547111" y="649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34171</xdr:rowOff>
    </xdr:from>
    <xdr:to>
      <xdr:col>23</xdr:col>
      <xdr:colOff>517525</xdr:colOff>
      <xdr:row>58</xdr:row>
      <xdr:rowOff>98651</xdr:rowOff>
    </xdr:to>
    <xdr:cxnSp macro="">
      <xdr:nvCxnSpPr>
        <xdr:cNvPr id="569" name="直線コネクタ 568"/>
        <xdr:cNvCxnSpPr/>
      </xdr:nvCxnSpPr>
      <xdr:spPr>
        <a:xfrm>
          <a:off x="15481300" y="9978271"/>
          <a:ext cx="8382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34171</xdr:rowOff>
    </xdr:from>
    <xdr:to>
      <xdr:col>22</xdr:col>
      <xdr:colOff>365125</xdr:colOff>
      <xdr:row>58</xdr:row>
      <xdr:rowOff>114958</xdr:rowOff>
    </xdr:to>
    <xdr:cxnSp macro="">
      <xdr:nvCxnSpPr>
        <xdr:cNvPr id="572" name="直線コネクタ 571"/>
        <xdr:cNvCxnSpPr/>
      </xdr:nvCxnSpPr>
      <xdr:spPr>
        <a:xfrm flipV="1">
          <a:off x="14592300" y="9978271"/>
          <a:ext cx="8890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114958</xdr:rowOff>
    </xdr:from>
    <xdr:to>
      <xdr:col>21</xdr:col>
      <xdr:colOff>161925</xdr:colOff>
      <xdr:row>58</xdr:row>
      <xdr:rowOff>120255</xdr:rowOff>
    </xdr:to>
    <xdr:cxnSp macro="">
      <xdr:nvCxnSpPr>
        <xdr:cNvPr id="575" name="直線コネクタ 574"/>
        <xdr:cNvCxnSpPr/>
      </xdr:nvCxnSpPr>
      <xdr:spPr>
        <a:xfrm flipV="1">
          <a:off x="13703300" y="10059058"/>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120255</xdr:rowOff>
    </xdr:from>
    <xdr:to>
      <xdr:col>19</xdr:col>
      <xdr:colOff>644525</xdr:colOff>
      <xdr:row>58</xdr:row>
      <xdr:rowOff>122281</xdr:rowOff>
    </xdr:to>
    <xdr:cxnSp macro="">
      <xdr:nvCxnSpPr>
        <xdr:cNvPr id="578" name="直線コネクタ 577"/>
        <xdr:cNvCxnSpPr/>
      </xdr:nvCxnSpPr>
      <xdr:spPr>
        <a:xfrm flipV="1">
          <a:off x="12814300" y="10064355"/>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47851</xdr:rowOff>
    </xdr:from>
    <xdr:to>
      <xdr:col>23</xdr:col>
      <xdr:colOff>568325</xdr:colOff>
      <xdr:row>58</xdr:row>
      <xdr:rowOff>149451</xdr:rowOff>
    </xdr:to>
    <xdr:sp macro="" textlink="">
      <xdr:nvSpPr>
        <xdr:cNvPr id="588" name="円/楕円 587"/>
        <xdr:cNvSpPr/>
      </xdr:nvSpPr>
      <xdr:spPr>
        <a:xfrm>
          <a:off x="16268700" y="99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134228</xdr:rowOff>
    </xdr:from>
    <xdr:ext cx="534377" cy="259045"/>
    <xdr:sp macro="" textlink="">
      <xdr:nvSpPr>
        <xdr:cNvPr id="589" name="教育費該当値テキスト"/>
        <xdr:cNvSpPr txBox="1"/>
      </xdr:nvSpPr>
      <xdr:spPr>
        <a:xfrm>
          <a:off x="16370300" y="990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154821</xdr:rowOff>
    </xdr:from>
    <xdr:to>
      <xdr:col>22</xdr:col>
      <xdr:colOff>415925</xdr:colOff>
      <xdr:row>58</xdr:row>
      <xdr:rowOff>84971</xdr:rowOff>
    </xdr:to>
    <xdr:sp macro="" textlink="">
      <xdr:nvSpPr>
        <xdr:cNvPr id="590" name="円/楕円 589"/>
        <xdr:cNvSpPr/>
      </xdr:nvSpPr>
      <xdr:spPr>
        <a:xfrm>
          <a:off x="15430500" y="99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76098</xdr:rowOff>
    </xdr:from>
    <xdr:ext cx="534377" cy="259045"/>
    <xdr:sp macro="" textlink="">
      <xdr:nvSpPr>
        <xdr:cNvPr id="591" name="テキスト ボックス 590"/>
        <xdr:cNvSpPr txBox="1"/>
      </xdr:nvSpPr>
      <xdr:spPr>
        <a:xfrm>
          <a:off x="15214111" y="100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64158</xdr:rowOff>
    </xdr:from>
    <xdr:to>
      <xdr:col>21</xdr:col>
      <xdr:colOff>212725</xdr:colOff>
      <xdr:row>58</xdr:row>
      <xdr:rowOff>165758</xdr:rowOff>
    </xdr:to>
    <xdr:sp macro="" textlink="">
      <xdr:nvSpPr>
        <xdr:cNvPr id="592" name="円/楕円 591"/>
        <xdr:cNvSpPr/>
      </xdr:nvSpPr>
      <xdr:spPr>
        <a:xfrm>
          <a:off x="14541500" y="100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156885</xdr:rowOff>
    </xdr:from>
    <xdr:ext cx="534377" cy="259045"/>
    <xdr:sp macro="" textlink="">
      <xdr:nvSpPr>
        <xdr:cNvPr id="593" name="テキスト ボックス 592"/>
        <xdr:cNvSpPr txBox="1"/>
      </xdr:nvSpPr>
      <xdr:spPr>
        <a:xfrm>
          <a:off x="14325111" y="101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69455</xdr:rowOff>
    </xdr:from>
    <xdr:to>
      <xdr:col>20</xdr:col>
      <xdr:colOff>9525</xdr:colOff>
      <xdr:row>58</xdr:row>
      <xdr:rowOff>171055</xdr:rowOff>
    </xdr:to>
    <xdr:sp macro="" textlink="">
      <xdr:nvSpPr>
        <xdr:cNvPr id="594" name="円/楕円 593"/>
        <xdr:cNvSpPr/>
      </xdr:nvSpPr>
      <xdr:spPr>
        <a:xfrm>
          <a:off x="13652500" y="100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162182</xdr:rowOff>
    </xdr:from>
    <xdr:ext cx="534377" cy="259045"/>
    <xdr:sp macro="" textlink="">
      <xdr:nvSpPr>
        <xdr:cNvPr id="595" name="テキスト ボックス 594"/>
        <xdr:cNvSpPr txBox="1"/>
      </xdr:nvSpPr>
      <xdr:spPr>
        <a:xfrm>
          <a:off x="13436111" y="101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71481</xdr:rowOff>
    </xdr:from>
    <xdr:to>
      <xdr:col>18</xdr:col>
      <xdr:colOff>492125</xdr:colOff>
      <xdr:row>59</xdr:row>
      <xdr:rowOff>1631</xdr:rowOff>
    </xdr:to>
    <xdr:sp macro="" textlink="">
      <xdr:nvSpPr>
        <xdr:cNvPr id="596" name="円/楕円 595"/>
        <xdr:cNvSpPr/>
      </xdr:nvSpPr>
      <xdr:spPr>
        <a:xfrm>
          <a:off x="12763500" y="100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164208</xdr:rowOff>
    </xdr:from>
    <xdr:ext cx="534377" cy="259045"/>
    <xdr:sp macro="" textlink="">
      <xdr:nvSpPr>
        <xdr:cNvPr id="597" name="テキスト ボックス 596"/>
        <xdr:cNvSpPr txBox="1"/>
      </xdr:nvSpPr>
      <xdr:spPr>
        <a:xfrm>
          <a:off x="12547111" y="101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85820</xdr:rowOff>
    </xdr:from>
    <xdr:to>
      <xdr:col>23</xdr:col>
      <xdr:colOff>517525</xdr:colOff>
      <xdr:row>79</xdr:row>
      <xdr:rowOff>21620</xdr:rowOff>
    </xdr:to>
    <xdr:cxnSp macro="">
      <xdr:nvCxnSpPr>
        <xdr:cNvPr id="626" name="直線コネクタ 625"/>
        <xdr:cNvCxnSpPr/>
      </xdr:nvCxnSpPr>
      <xdr:spPr>
        <a:xfrm>
          <a:off x="15481300" y="13458920"/>
          <a:ext cx="838200" cy="1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85820</xdr:rowOff>
    </xdr:from>
    <xdr:to>
      <xdr:col>22</xdr:col>
      <xdr:colOff>365125</xdr:colOff>
      <xdr:row>79</xdr:row>
      <xdr:rowOff>5496</xdr:rowOff>
    </xdr:to>
    <xdr:cxnSp macro="">
      <xdr:nvCxnSpPr>
        <xdr:cNvPr id="629" name="直線コネクタ 628"/>
        <xdr:cNvCxnSpPr/>
      </xdr:nvCxnSpPr>
      <xdr:spPr>
        <a:xfrm flipV="1">
          <a:off x="14592300" y="13458920"/>
          <a:ext cx="889000" cy="9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5496</xdr:rowOff>
    </xdr:from>
    <xdr:to>
      <xdr:col>21</xdr:col>
      <xdr:colOff>161925</xdr:colOff>
      <xdr:row>79</xdr:row>
      <xdr:rowOff>31359</xdr:rowOff>
    </xdr:to>
    <xdr:cxnSp macro="">
      <xdr:nvCxnSpPr>
        <xdr:cNvPr id="632" name="直線コネクタ 631"/>
        <xdr:cNvCxnSpPr/>
      </xdr:nvCxnSpPr>
      <xdr:spPr>
        <a:xfrm flipV="1">
          <a:off x="13703300" y="13550046"/>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31359</xdr:rowOff>
    </xdr:from>
    <xdr:to>
      <xdr:col>19</xdr:col>
      <xdr:colOff>644525</xdr:colOff>
      <xdr:row>79</xdr:row>
      <xdr:rowOff>42359</xdr:rowOff>
    </xdr:to>
    <xdr:cxnSp macro="">
      <xdr:nvCxnSpPr>
        <xdr:cNvPr id="635" name="直線コネクタ 634"/>
        <xdr:cNvCxnSpPr/>
      </xdr:nvCxnSpPr>
      <xdr:spPr>
        <a:xfrm flipV="1">
          <a:off x="12814300" y="13575909"/>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142270</xdr:rowOff>
    </xdr:from>
    <xdr:to>
      <xdr:col>23</xdr:col>
      <xdr:colOff>568325</xdr:colOff>
      <xdr:row>79</xdr:row>
      <xdr:rowOff>72420</xdr:rowOff>
    </xdr:to>
    <xdr:sp macro="" textlink="">
      <xdr:nvSpPr>
        <xdr:cNvPr id="645" name="円/楕円 644"/>
        <xdr:cNvSpPr/>
      </xdr:nvSpPr>
      <xdr:spPr>
        <a:xfrm>
          <a:off x="16268700" y="135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35020</xdr:rowOff>
    </xdr:from>
    <xdr:to>
      <xdr:col>22</xdr:col>
      <xdr:colOff>415925</xdr:colOff>
      <xdr:row>78</xdr:row>
      <xdr:rowOff>136620</xdr:rowOff>
    </xdr:to>
    <xdr:sp macro="" textlink="">
      <xdr:nvSpPr>
        <xdr:cNvPr id="647" name="円/楕円 646"/>
        <xdr:cNvSpPr/>
      </xdr:nvSpPr>
      <xdr:spPr>
        <a:xfrm>
          <a:off x="15430500" y="134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153147</xdr:rowOff>
    </xdr:from>
    <xdr:ext cx="534377" cy="259045"/>
    <xdr:sp macro="" textlink="">
      <xdr:nvSpPr>
        <xdr:cNvPr id="648" name="テキスト ボックス 647"/>
        <xdr:cNvSpPr txBox="1"/>
      </xdr:nvSpPr>
      <xdr:spPr>
        <a:xfrm>
          <a:off x="15214111" y="131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126146</xdr:rowOff>
    </xdr:from>
    <xdr:to>
      <xdr:col>21</xdr:col>
      <xdr:colOff>212725</xdr:colOff>
      <xdr:row>79</xdr:row>
      <xdr:rowOff>56296</xdr:rowOff>
    </xdr:to>
    <xdr:sp macro="" textlink="">
      <xdr:nvSpPr>
        <xdr:cNvPr id="649" name="円/楕円 648"/>
        <xdr:cNvSpPr/>
      </xdr:nvSpPr>
      <xdr:spPr>
        <a:xfrm>
          <a:off x="14541500" y="134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47423</xdr:rowOff>
    </xdr:from>
    <xdr:ext cx="534377" cy="259045"/>
    <xdr:sp macro="" textlink="">
      <xdr:nvSpPr>
        <xdr:cNvPr id="650" name="テキスト ボックス 649"/>
        <xdr:cNvSpPr txBox="1"/>
      </xdr:nvSpPr>
      <xdr:spPr>
        <a:xfrm>
          <a:off x="14325111" y="13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152009</xdr:rowOff>
    </xdr:from>
    <xdr:to>
      <xdr:col>20</xdr:col>
      <xdr:colOff>9525</xdr:colOff>
      <xdr:row>79</xdr:row>
      <xdr:rowOff>82159</xdr:rowOff>
    </xdr:to>
    <xdr:sp macro="" textlink="">
      <xdr:nvSpPr>
        <xdr:cNvPr id="651" name="円/楕円 650"/>
        <xdr:cNvSpPr/>
      </xdr:nvSpPr>
      <xdr:spPr>
        <a:xfrm>
          <a:off x="13652500" y="135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73286</xdr:rowOff>
    </xdr:from>
    <xdr:ext cx="469744" cy="259045"/>
    <xdr:sp macro="" textlink="">
      <xdr:nvSpPr>
        <xdr:cNvPr id="652" name="テキスト ボックス 651"/>
        <xdr:cNvSpPr txBox="1"/>
      </xdr:nvSpPr>
      <xdr:spPr>
        <a:xfrm>
          <a:off x="13468427" y="136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163009</xdr:rowOff>
    </xdr:from>
    <xdr:to>
      <xdr:col>18</xdr:col>
      <xdr:colOff>492125</xdr:colOff>
      <xdr:row>79</xdr:row>
      <xdr:rowOff>93159</xdr:rowOff>
    </xdr:to>
    <xdr:sp macro="" textlink="">
      <xdr:nvSpPr>
        <xdr:cNvPr id="653" name="円/楕円 652"/>
        <xdr:cNvSpPr/>
      </xdr:nvSpPr>
      <xdr:spPr>
        <a:xfrm>
          <a:off x="12763500" y="135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84286</xdr:rowOff>
    </xdr:from>
    <xdr:ext cx="378565" cy="259045"/>
    <xdr:sp macro="" textlink="">
      <xdr:nvSpPr>
        <xdr:cNvPr id="654" name="テキスト ボックス 653"/>
        <xdr:cNvSpPr txBox="1"/>
      </xdr:nvSpPr>
      <xdr:spPr>
        <a:xfrm>
          <a:off x="12625017" y="1362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96882</xdr:rowOff>
    </xdr:from>
    <xdr:to>
      <xdr:col>23</xdr:col>
      <xdr:colOff>517525</xdr:colOff>
      <xdr:row>98</xdr:row>
      <xdr:rowOff>103777</xdr:rowOff>
    </xdr:to>
    <xdr:cxnSp macro="">
      <xdr:nvCxnSpPr>
        <xdr:cNvPr id="683" name="直線コネクタ 682"/>
        <xdr:cNvCxnSpPr/>
      </xdr:nvCxnSpPr>
      <xdr:spPr>
        <a:xfrm flipV="1">
          <a:off x="15481300" y="16898982"/>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103332</xdr:rowOff>
    </xdr:from>
    <xdr:to>
      <xdr:col>22</xdr:col>
      <xdr:colOff>365125</xdr:colOff>
      <xdr:row>98</xdr:row>
      <xdr:rowOff>103777</xdr:rowOff>
    </xdr:to>
    <xdr:cxnSp macro="">
      <xdr:nvCxnSpPr>
        <xdr:cNvPr id="686" name="直線コネクタ 685"/>
        <xdr:cNvCxnSpPr/>
      </xdr:nvCxnSpPr>
      <xdr:spPr>
        <a:xfrm>
          <a:off x="14592300" y="16905432"/>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103332</xdr:rowOff>
    </xdr:from>
    <xdr:to>
      <xdr:col>21</xdr:col>
      <xdr:colOff>161925</xdr:colOff>
      <xdr:row>98</xdr:row>
      <xdr:rowOff>121420</xdr:rowOff>
    </xdr:to>
    <xdr:cxnSp macro="">
      <xdr:nvCxnSpPr>
        <xdr:cNvPr id="689" name="直線コネクタ 688"/>
        <xdr:cNvCxnSpPr/>
      </xdr:nvCxnSpPr>
      <xdr:spPr>
        <a:xfrm flipV="1">
          <a:off x="13703300" y="16905432"/>
          <a:ext cx="88900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111550</xdr:rowOff>
    </xdr:from>
    <xdr:to>
      <xdr:col>19</xdr:col>
      <xdr:colOff>644525</xdr:colOff>
      <xdr:row>98</xdr:row>
      <xdr:rowOff>121420</xdr:rowOff>
    </xdr:to>
    <xdr:cxnSp macro="">
      <xdr:nvCxnSpPr>
        <xdr:cNvPr id="692" name="直線コネクタ 691"/>
        <xdr:cNvCxnSpPr/>
      </xdr:nvCxnSpPr>
      <xdr:spPr>
        <a:xfrm>
          <a:off x="12814300" y="16913650"/>
          <a:ext cx="889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46082</xdr:rowOff>
    </xdr:from>
    <xdr:to>
      <xdr:col>23</xdr:col>
      <xdr:colOff>568325</xdr:colOff>
      <xdr:row>98</xdr:row>
      <xdr:rowOff>147682</xdr:rowOff>
    </xdr:to>
    <xdr:sp macro="" textlink="">
      <xdr:nvSpPr>
        <xdr:cNvPr id="702" name="円/楕円 701"/>
        <xdr:cNvSpPr/>
      </xdr:nvSpPr>
      <xdr:spPr>
        <a:xfrm>
          <a:off x="16268700" y="168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132459</xdr:rowOff>
    </xdr:from>
    <xdr:ext cx="534377" cy="259045"/>
    <xdr:sp macro="" textlink="">
      <xdr:nvSpPr>
        <xdr:cNvPr id="703" name="公債費該当値テキスト"/>
        <xdr:cNvSpPr txBox="1"/>
      </xdr:nvSpPr>
      <xdr:spPr>
        <a:xfrm>
          <a:off x="16370300" y="167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52977</xdr:rowOff>
    </xdr:from>
    <xdr:to>
      <xdr:col>22</xdr:col>
      <xdr:colOff>415925</xdr:colOff>
      <xdr:row>98</xdr:row>
      <xdr:rowOff>154577</xdr:rowOff>
    </xdr:to>
    <xdr:sp macro="" textlink="">
      <xdr:nvSpPr>
        <xdr:cNvPr id="704" name="円/楕円 703"/>
        <xdr:cNvSpPr/>
      </xdr:nvSpPr>
      <xdr:spPr>
        <a:xfrm>
          <a:off x="15430500" y="1685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145704</xdr:rowOff>
    </xdr:from>
    <xdr:ext cx="534377" cy="259045"/>
    <xdr:sp macro="" textlink="">
      <xdr:nvSpPr>
        <xdr:cNvPr id="705" name="テキスト ボックス 704"/>
        <xdr:cNvSpPr txBox="1"/>
      </xdr:nvSpPr>
      <xdr:spPr>
        <a:xfrm>
          <a:off x="15214111" y="169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52532</xdr:rowOff>
    </xdr:from>
    <xdr:to>
      <xdr:col>21</xdr:col>
      <xdr:colOff>212725</xdr:colOff>
      <xdr:row>98</xdr:row>
      <xdr:rowOff>154132</xdr:rowOff>
    </xdr:to>
    <xdr:sp macro="" textlink="">
      <xdr:nvSpPr>
        <xdr:cNvPr id="706" name="円/楕円 705"/>
        <xdr:cNvSpPr/>
      </xdr:nvSpPr>
      <xdr:spPr>
        <a:xfrm>
          <a:off x="14541500" y="168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145259</xdr:rowOff>
    </xdr:from>
    <xdr:ext cx="534377" cy="259045"/>
    <xdr:sp macro="" textlink="">
      <xdr:nvSpPr>
        <xdr:cNvPr id="707" name="テキスト ボックス 706"/>
        <xdr:cNvSpPr txBox="1"/>
      </xdr:nvSpPr>
      <xdr:spPr>
        <a:xfrm>
          <a:off x="14325111" y="1694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70620</xdr:rowOff>
    </xdr:from>
    <xdr:to>
      <xdr:col>20</xdr:col>
      <xdr:colOff>9525</xdr:colOff>
      <xdr:row>99</xdr:row>
      <xdr:rowOff>770</xdr:rowOff>
    </xdr:to>
    <xdr:sp macro="" textlink="">
      <xdr:nvSpPr>
        <xdr:cNvPr id="708" name="円/楕円 707"/>
        <xdr:cNvSpPr/>
      </xdr:nvSpPr>
      <xdr:spPr>
        <a:xfrm>
          <a:off x="13652500" y="16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163347</xdr:rowOff>
    </xdr:from>
    <xdr:ext cx="534377" cy="259045"/>
    <xdr:sp macro="" textlink="">
      <xdr:nvSpPr>
        <xdr:cNvPr id="709" name="テキスト ボックス 708"/>
        <xdr:cNvSpPr txBox="1"/>
      </xdr:nvSpPr>
      <xdr:spPr>
        <a:xfrm>
          <a:off x="13436111" y="169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60750</xdr:rowOff>
    </xdr:from>
    <xdr:to>
      <xdr:col>18</xdr:col>
      <xdr:colOff>492125</xdr:colOff>
      <xdr:row>98</xdr:row>
      <xdr:rowOff>162350</xdr:rowOff>
    </xdr:to>
    <xdr:sp macro="" textlink="">
      <xdr:nvSpPr>
        <xdr:cNvPr id="710" name="円/楕円 709"/>
        <xdr:cNvSpPr/>
      </xdr:nvSpPr>
      <xdr:spPr>
        <a:xfrm>
          <a:off x="12763500" y="168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153477</xdr:rowOff>
    </xdr:from>
    <xdr:ext cx="534377" cy="259045"/>
    <xdr:sp macro="" textlink="">
      <xdr:nvSpPr>
        <xdr:cNvPr id="711" name="テキスト ボックス 710"/>
        <xdr:cNvSpPr txBox="1"/>
      </xdr:nvSpPr>
      <xdr:spPr>
        <a:xfrm>
          <a:off x="12547111" y="169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a:t>
          </a:r>
          <a:r>
            <a:rPr kumimoji="1" lang="en-US" altLang="ja-JP" sz="1300">
              <a:latin typeface="ＭＳ Ｐゴシック"/>
            </a:rPr>
            <a:t>260,892</a:t>
          </a:r>
          <a:r>
            <a:rPr kumimoji="1" lang="ja-JP" altLang="en-US" sz="1300">
              <a:latin typeface="ＭＳ Ｐゴシック"/>
            </a:rPr>
            <a:t>円で、前年度と比較すると</a:t>
          </a:r>
          <a:r>
            <a:rPr kumimoji="1" lang="en-US" altLang="ja-JP" sz="1300">
              <a:latin typeface="ＭＳ Ｐゴシック"/>
            </a:rPr>
            <a:t>27,687</a:t>
          </a:r>
          <a:r>
            <a:rPr kumimoji="1" lang="ja-JP" altLang="en-US" sz="1300">
              <a:latin typeface="ＭＳ Ｐゴシック"/>
            </a:rPr>
            <a:t>円の増となっている。その要因は、移住者等定住支援事業費等の増などが影響している。</a:t>
          </a:r>
          <a:endParaRPr kumimoji="1" lang="en-US" altLang="ja-JP" sz="1300">
            <a:latin typeface="ＭＳ Ｐゴシック"/>
          </a:endParaRPr>
        </a:p>
        <a:p>
          <a:r>
            <a:rPr kumimoji="1" lang="ja-JP" altLang="en-US" sz="1300">
              <a:latin typeface="ＭＳ Ｐゴシック"/>
            </a:rPr>
            <a:t>民生費は</a:t>
          </a:r>
          <a:r>
            <a:rPr kumimoji="1" lang="en-US" altLang="ja-JP" sz="1300">
              <a:latin typeface="ＭＳ Ｐゴシック"/>
            </a:rPr>
            <a:t>356,601</a:t>
          </a:r>
          <a:r>
            <a:rPr kumimoji="1" lang="ja-JP" altLang="en-US" sz="1300">
              <a:latin typeface="ＭＳ Ｐゴシック"/>
            </a:rPr>
            <a:t>円で、前年度と比較すると</a:t>
          </a:r>
          <a:r>
            <a:rPr kumimoji="1" lang="en-US" altLang="ja-JP" sz="1300">
              <a:latin typeface="ＭＳ Ｐゴシック"/>
            </a:rPr>
            <a:t>152,737</a:t>
          </a:r>
          <a:r>
            <a:rPr kumimoji="1" lang="ja-JP" altLang="en-US" sz="1300">
              <a:latin typeface="ＭＳ Ｐゴシック"/>
            </a:rPr>
            <a:t>円の増となっている。総合福祉ゾーン整備費補助金等の増が要因となっている。</a:t>
          </a:r>
          <a:endParaRPr kumimoji="1" lang="en-US" altLang="ja-JP" sz="1300">
            <a:latin typeface="ＭＳ Ｐゴシック"/>
          </a:endParaRPr>
        </a:p>
        <a:p>
          <a:r>
            <a:rPr kumimoji="1" lang="ja-JP" altLang="en-US" sz="1300">
              <a:latin typeface="ＭＳ Ｐゴシック"/>
            </a:rPr>
            <a:t>土木費は</a:t>
          </a:r>
          <a:r>
            <a:rPr kumimoji="1" lang="en-US" altLang="ja-JP" sz="1300">
              <a:latin typeface="ＭＳ Ｐゴシック"/>
            </a:rPr>
            <a:t>318,197</a:t>
          </a:r>
          <a:r>
            <a:rPr kumimoji="1" lang="ja-JP" altLang="en-US" sz="1300">
              <a:latin typeface="ＭＳ Ｐゴシック"/>
            </a:rPr>
            <a:t>円で、前年度と比較すると</a:t>
          </a:r>
          <a:r>
            <a:rPr kumimoji="1" lang="en-US" altLang="ja-JP" sz="1300">
              <a:latin typeface="ＭＳ Ｐゴシック"/>
            </a:rPr>
            <a:t>194,174</a:t>
          </a:r>
          <a:r>
            <a:rPr kumimoji="1" lang="ja-JP" altLang="en-US" sz="1300">
              <a:latin typeface="ＭＳ Ｐゴシック"/>
            </a:rPr>
            <a:t>円の増となっている。社会資本整備総合交付金事業等の増が要因となっている。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実質収支比率については、前年度と比較して財政調整基金残高で</a:t>
          </a:r>
          <a:r>
            <a:rPr kumimoji="1" lang="en-US" altLang="ja-JP" sz="1100">
              <a:latin typeface="ＭＳ ゴシック" pitchFamily="49" charset="-128"/>
              <a:ea typeface="ＭＳ ゴシック" pitchFamily="49" charset="-128"/>
            </a:rPr>
            <a:t>6.66</a:t>
          </a:r>
          <a:r>
            <a:rPr kumimoji="1" lang="ja-JP" altLang="en-US" sz="1100">
              <a:latin typeface="ＭＳ ゴシック" pitchFamily="49" charset="-128"/>
              <a:ea typeface="ＭＳ ゴシック" pitchFamily="49" charset="-128"/>
            </a:rPr>
            <a:t>ポイント増、実質収支額で</a:t>
          </a:r>
          <a:r>
            <a:rPr kumimoji="1" lang="en-US" altLang="ja-JP" sz="1100">
              <a:latin typeface="ＭＳ ゴシック" pitchFamily="49" charset="-128"/>
              <a:ea typeface="ＭＳ ゴシック" pitchFamily="49" charset="-128"/>
            </a:rPr>
            <a:t>1.07</a:t>
          </a:r>
          <a:r>
            <a:rPr kumimoji="1" lang="ja-JP" altLang="en-US" sz="1100">
              <a:latin typeface="ＭＳ ゴシック" pitchFamily="49" charset="-128"/>
              <a:ea typeface="ＭＳ ゴシック" pitchFamily="49" charset="-128"/>
            </a:rPr>
            <a:t>ポイント減、実質単年度収支は</a:t>
          </a:r>
          <a:r>
            <a:rPr kumimoji="1" lang="en-US" altLang="ja-JP" sz="1100">
              <a:latin typeface="ＭＳ ゴシック" pitchFamily="49" charset="-128"/>
              <a:ea typeface="ＭＳ ゴシック" pitchFamily="49" charset="-128"/>
            </a:rPr>
            <a:t>2.15</a:t>
          </a:r>
          <a:r>
            <a:rPr kumimoji="1" lang="ja-JP" altLang="en-US" sz="1100">
              <a:latin typeface="ＭＳ ゴシック" pitchFamily="49" charset="-128"/>
              <a:ea typeface="ＭＳ ゴシック" pitchFamily="49" charset="-128"/>
            </a:rPr>
            <a:t>ポイント増となった。地方交付税に大きく依存している財政基盤の弱い本町としては、今後の地方交付税の行方が不透明である現状において、一定基金を確保しておく必要がある。実質収支、単年度収支どちらにおいても税収、地方交付税等の歳入状況に大きく影響を受ける状況であり、特に地方交付税がそのまま実質収支等に影響をあたえるので年度間によって一定の増減はやむをえないと考えるが、実質収支額については、標準財政規模比３～５％を目標に、事業等を精選しながら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病院事業会計について、不採算地区病院の要件緩和により交付税措置額が増加したことが、一般会計からの繰入額の増加などにより、赤字額の解消に繋げ、黒字決算の状況を維持している。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簡易水道会計については、新規事業の開始や、一般会計からの繰出金も増加したことにより標準財政規模比が</a:t>
          </a:r>
          <a:r>
            <a:rPr kumimoji="1" lang="en-US" altLang="ja-JP" sz="1400">
              <a:solidFill>
                <a:sysClr val="windowText" lastClr="000000"/>
              </a:solidFill>
              <a:latin typeface="ＭＳ ゴシック" pitchFamily="49" charset="-128"/>
              <a:ea typeface="ＭＳ ゴシック" pitchFamily="49" charset="-128"/>
            </a:rPr>
            <a:t>0.29</a:t>
          </a:r>
          <a:r>
            <a:rPr kumimoji="1" lang="ja-JP" altLang="en-US" sz="1400">
              <a:solidFill>
                <a:sysClr val="windowText" lastClr="000000"/>
              </a:solidFill>
              <a:latin typeface="ＭＳ ゴシック" pitchFamily="49" charset="-128"/>
              <a:ea typeface="ＭＳ ゴシック" pitchFamily="49" charset="-128"/>
            </a:rPr>
            <a:t>ポイント減となった。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他の各会計については、赤字額は無く順調に推移している。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ysClr val="windowText" lastClr="000000"/>
              </a:solidFill>
              <a:effectLst/>
              <a:latin typeface="+mn-lt"/>
              <a:ea typeface="+mn-ea"/>
              <a:cs typeface="+mn-cs"/>
            </a:rPr>
            <a:t>新規</a:t>
          </a:r>
          <a:r>
            <a:rPr lang="ja-JP" altLang="ja-JP" sz="1100" b="0" i="0" baseline="0">
              <a:solidFill>
                <a:sysClr val="windowText" lastClr="000000"/>
              </a:solidFill>
              <a:effectLst/>
              <a:latin typeface="+mn-lt"/>
              <a:ea typeface="+mn-ea"/>
              <a:cs typeface="+mn-cs"/>
            </a:rPr>
            <a:t>発行額の抑制により、起債の元利償還額は、平成１６年度</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ピーク</a:t>
          </a:r>
          <a:r>
            <a:rPr lang="ja-JP" altLang="en-US" sz="1100" b="0" i="0" baseline="0">
              <a:solidFill>
                <a:sysClr val="windowText" lastClr="000000"/>
              </a:solidFill>
              <a:effectLst/>
              <a:latin typeface="+mn-lt"/>
              <a:ea typeface="+mn-ea"/>
              <a:cs typeface="+mn-cs"/>
            </a:rPr>
            <a:t>と比べて低水準を維持している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標準財政規模の影響により多少の増減は予想されるものの、今後大型事業の実施により増加傾向に推移するものと予想される</a:t>
          </a:r>
          <a:r>
            <a:rPr lang="ja-JP" altLang="en-US" sz="1100" b="0" i="0" baseline="0">
              <a:solidFill>
                <a:sysClr val="windowText" lastClr="000000"/>
              </a:solidFill>
              <a:effectLst/>
              <a:latin typeface="+mn-lt"/>
              <a:ea typeface="+mn-ea"/>
              <a:cs typeface="+mn-cs"/>
            </a:rPr>
            <a:t>ため、事業の実施と地方債の発行の適切な管理に努める。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地方債発行の抑制により地方債残高は減少</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ていたが、</a:t>
          </a:r>
          <a:r>
            <a:rPr lang="ja-JP" altLang="en-US" sz="1100" b="0" i="0" baseline="0">
              <a:solidFill>
                <a:sysClr val="windowText" lastClr="000000"/>
              </a:solidFill>
              <a:effectLst/>
              <a:latin typeface="+mn-lt"/>
              <a:ea typeface="+mn-ea"/>
              <a:cs typeface="+mn-cs"/>
            </a:rPr>
            <a:t>大型事業に係る</a:t>
          </a:r>
          <a:r>
            <a:rPr lang="ja-JP" altLang="ja-JP" sz="1100" b="0" i="0" baseline="0">
              <a:solidFill>
                <a:sysClr val="windowText" lastClr="000000"/>
              </a:solidFill>
              <a:effectLst/>
              <a:latin typeface="+mn-lt"/>
              <a:ea typeface="+mn-ea"/>
              <a:cs typeface="+mn-cs"/>
            </a:rPr>
            <a:t>過疎対策事業債の借入れ等で地方債残高が増加傾向と</a:t>
          </a:r>
          <a:r>
            <a:rPr lang="ja-JP" altLang="en-US" sz="1100" b="0" i="0" baseline="0">
              <a:solidFill>
                <a:sysClr val="windowText" lastClr="000000"/>
              </a:solidFill>
              <a:effectLst/>
              <a:latin typeface="+mn-lt"/>
              <a:ea typeface="+mn-ea"/>
              <a:cs typeface="+mn-cs"/>
            </a:rPr>
            <a:t>なっている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財政調整基金等充当可能基金額を増額し</a:t>
          </a:r>
          <a:r>
            <a:rPr lang="ja-JP" altLang="en-US" sz="1100" b="0" i="0" baseline="0">
              <a:solidFill>
                <a:sysClr val="windowText" lastClr="000000"/>
              </a:solidFill>
              <a:effectLst/>
              <a:latin typeface="+mn-lt"/>
              <a:ea typeface="+mn-ea"/>
              <a:cs typeface="+mn-cs"/>
            </a:rPr>
            <a:t>たものの、比率は悪化している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大型事業の</a:t>
          </a:r>
          <a:r>
            <a:rPr lang="ja-JP" altLang="en-US" sz="1100" b="0" i="0" baseline="0">
              <a:solidFill>
                <a:sysClr val="windowText" lastClr="000000"/>
              </a:solidFill>
              <a:effectLst/>
              <a:latin typeface="+mn-lt"/>
              <a:ea typeface="+mn-ea"/>
              <a:cs typeface="+mn-cs"/>
            </a:rPr>
            <a:t>実施に伴う地方債現在高の増加</a:t>
          </a:r>
          <a:r>
            <a:rPr lang="ja-JP" altLang="ja-JP" sz="1100" b="0" i="0" baseline="0">
              <a:solidFill>
                <a:sysClr val="windowText" lastClr="000000"/>
              </a:solidFill>
              <a:effectLst/>
              <a:latin typeface="+mn-lt"/>
              <a:ea typeface="+mn-ea"/>
              <a:cs typeface="+mn-cs"/>
            </a:rPr>
            <a:t>が予測される。各種補助金等の</a:t>
          </a:r>
          <a:r>
            <a:rPr lang="ja-JP" altLang="en-US" sz="1100" b="0" i="0" baseline="0">
              <a:solidFill>
                <a:sysClr val="windowText" lastClr="000000"/>
              </a:solidFill>
              <a:effectLst/>
              <a:latin typeface="+mn-lt"/>
              <a:ea typeface="+mn-ea"/>
              <a:cs typeface="+mn-cs"/>
            </a:rPr>
            <a:t>活用</a:t>
          </a:r>
          <a:r>
            <a:rPr lang="ja-JP" altLang="ja-JP" sz="1100" b="0" i="0" baseline="0">
              <a:solidFill>
                <a:sysClr val="windowText" lastClr="000000"/>
              </a:solidFill>
              <a:effectLst/>
              <a:latin typeface="+mn-lt"/>
              <a:ea typeface="+mn-ea"/>
              <a:cs typeface="+mn-cs"/>
            </a:rPr>
            <a:t>検討や、有利な起債の借入等、後世への負担を少しでも軽減できるよう、健全な財政運営に</a:t>
          </a:r>
          <a:r>
            <a:rPr lang="ja-JP" altLang="en-US" sz="1100" b="0" i="0" baseline="0">
              <a:solidFill>
                <a:sysClr val="windowText" lastClr="000000"/>
              </a:solidFill>
              <a:effectLst/>
              <a:latin typeface="+mn-lt"/>
              <a:ea typeface="+mn-ea"/>
              <a:cs typeface="+mn-cs"/>
            </a:rPr>
            <a:t>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3,538
3,514
134.22
5,117,133
4,986,155
116,595
2,258,450
4,305,972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年度整備中</a:t>
          </a:r>
          <a:endParaRPr lang="ja-JP" altLang="ja-JP">
            <a:effectLst/>
          </a:endParaRPr>
        </a:p>
        <a:p>
          <a:r>
            <a:rPr kumimoji="1" lang="ja-JP" altLang="ja-JP" sz="1100">
              <a:solidFill>
                <a:schemeClr val="dk1"/>
              </a:solidFill>
              <a:effectLst/>
              <a:latin typeface="+mn-lt"/>
              <a:ea typeface="+mn-ea"/>
              <a:cs typeface="+mn-cs"/>
            </a:rPr>
            <a:t>老朽化した施設が多い本町においては、平成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年度に作成された本山町公共施設等総合管理計画に基づき、今後新庁舎の建設や施設の複合化・集約化に向けて取り組みが必要とされている。</a:t>
          </a:r>
          <a:endParaRPr lang="ja-JP" altLang="ja-JP">
            <a:effectLst/>
          </a:endParaRPr>
        </a:p>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55.7</a:t>
          </a:r>
          <a:r>
            <a:rPr kumimoji="1" lang="ja-JP" altLang="ja-JP" sz="1100">
              <a:solidFill>
                <a:schemeClr val="dk1"/>
              </a:solidFill>
              <a:effectLst/>
              <a:latin typeface="+mn-lt"/>
              <a:ea typeface="+mn-ea"/>
              <a:cs typeface="+mn-cs"/>
            </a:rPr>
            <a:t>％で、類似団体と比較して、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ポイント高くなっている。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23707</xdr:rowOff>
    </xdr:from>
    <xdr:to>
      <xdr:col>3</xdr:col>
      <xdr:colOff>511175</xdr:colOff>
      <xdr:row>32</xdr:row>
      <xdr:rowOff>125307</xdr:rowOff>
    </xdr:to>
    <xdr:sp macro="" textlink="">
      <xdr:nvSpPr>
        <xdr:cNvPr id="83" name="円/楕円 82"/>
        <xdr:cNvSpPr/>
      </xdr:nvSpPr>
      <xdr:spPr>
        <a:xfrm>
          <a:off x="4000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141834</xdr:rowOff>
    </xdr:from>
    <xdr:ext cx="405111" cy="259045"/>
    <xdr:sp macro="" textlink="">
      <xdr:nvSpPr>
        <xdr:cNvPr id="85" name="n_1mainValue有形固定資産減価償却率"/>
        <xdr:cNvSpPr txBox="1"/>
      </xdr:nvSpPr>
      <xdr:spPr>
        <a:xfrm>
          <a:off x="3836043" y="60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3,538
3,514
134.22
5,117,133
4,986,155
116,595
2,258,450
4,305,972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77978</xdr:rowOff>
    </xdr:from>
    <xdr:to>
      <xdr:col>5</xdr:col>
      <xdr:colOff>409575</xdr:colOff>
      <xdr:row>42</xdr:row>
      <xdr:rowOff>8128</xdr:rowOff>
    </xdr:to>
    <xdr:sp macro="" textlink="">
      <xdr:nvSpPr>
        <xdr:cNvPr id="68" name="円/楕円 67"/>
        <xdr:cNvSpPr/>
      </xdr:nvSpPr>
      <xdr:spPr>
        <a:xfrm>
          <a:off x="3746500" y="7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129811</xdr:rowOff>
    </xdr:from>
    <xdr:ext cx="405111" cy="259045"/>
    <xdr:sp macro="" textlink="">
      <xdr:nvSpPr>
        <xdr:cNvPr id="69"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170705</xdr:rowOff>
    </xdr:from>
    <xdr:ext cx="405111" cy="259045"/>
    <xdr:sp macro="" textlink="">
      <xdr:nvSpPr>
        <xdr:cNvPr id="70" name="n_1mainValue【道路】&#10;有形固定資産減価償却率"/>
        <xdr:cNvSpPr txBox="1"/>
      </xdr:nvSpPr>
      <xdr:spPr>
        <a:xfrm>
          <a:off x="3582043" y="720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69337</xdr:rowOff>
    </xdr:from>
    <xdr:to>
      <xdr:col>14</xdr:col>
      <xdr:colOff>79375</xdr:colOff>
      <xdr:row>41</xdr:row>
      <xdr:rowOff>170937</xdr:rowOff>
    </xdr:to>
    <xdr:sp macro="" textlink="">
      <xdr:nvSpPr>
        <xdr:cNvPr id="107" name="円/楕円 106"/>
        <xdr:cNvSpPr/>
      </xdr:nvSpPr>
      <xdr:spPr>
        <a:xfrm>
          <a:off x="9588500" y="70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162064</xdr:rowOff>
    </xdr:from>
    <xdr:ext cx="534377" cy="259045"/>
    <xdr:sp macro="" textlink="">
      <xdr:nvSpPr>
        <xdr:cNvPr id="109" name="n_1mainValue【道路】&#10;一人当たり延長"/>
        <xdr:cNvSpPr txBox="1"/>
      </xdr:nvSpPr>
      <xdr:spPr>
        <a:xfrm>
          <a:off x="9359410" y="71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58928</xdr:rowOff>
    </xdr:from>
    <xdr:to>
      <xdr:col>5</xdr:col>
      <xdr:colOff>409575</xdr:colOff>
      <xdr:row>58</xdr:row>
      <xdr:rowOff>160528</xdr:rowOff>
    </xdr:to>
    <xdr:sp macro="" textlink="">
      <xdr:nvSpPr>
        <xdr:cNvPr id="145" name="円/楕円 144"/>
        <xdr:cNvSpPr/>
      </xdr:nvSpPr>
      <xdr:spPr>
        <a:xfrm>
          <a:off x="3746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5605</xdr:rowOff>
    </xdr:from>
    <xdr:ext cx="405111" cy="259045"/>
    <xdr:sp macro="" textlink="">
      <xdr:nvSpPr>
        <xdr:cNvPr id="147" name="n_1mainValue【橋りょう・トンネル】&#10;有形固定資産減価償却率"/>
        <xdr:cNvSpPr txBox="1"/>
      </xdr:nvSpPr>
      <xdr:spPr>
        <a:xfrm>
          <a:off x="3582043"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135120</xdr:rowOff>
    </xdr:from>
    <xdr:to>
      <xdr:col>14</xdr:col>
      <xdr:colOff>79375</xdr:colOff>
      <xdr:row>61</xdr:row>
      <xdr:rowOff>65270</xdr:rowOff>
    </xdr:to>
    <xdr:sp macro="" textlink="">
      <xdr:nvSpPr>
        <xdr:cNvPr id="184" name="円/楕円 183"/>
        <xdr:cNvSpPr/>
      </xdr:nvSpPr>
      <xdr:spPr>
        <a:xfrm>
          <a:off x="9588500" y="10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56397</xdr:rowOff>
    </xdr:from>
    <xdr:ext cx="599010" cy="259045"/>
    <xdr:sp macro="" textlink="">
      <xdr:nvSpPr>
        <xdr:cNvPr id="186" name="n_1mainValue【橋りょう・トンネル】&#10;一人当たり有形固定資産（償却資産）額"/>
        <xdr:cNvSpPr txBox="1"/>
      </xdr:nvSpPr>
      <xdr:spPr>
        <a:xfrm>
          <a:off x="9327094" y="1051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163322</xdr:rowOff>
    </xdr:from>
    <xdr:to>
      <xdr:col>5</xdr:col>
      <xdr:colOff>409575</xdr:colOff>
      <xdr:row>79</xdr:row>
      <xdr:rowOff>93472</xdr:rowOff>
    </xdr:to>
    <xdr:sp macro="" textlink="">
      <xdr:nvSpPr>
        <xdr:cNvPr id="222" name="円/楕円 221"/>
        <xdr:cNvSpPr/>
      </xdr:nvSpPr>
      <xdr:spPr>
        <a:xfrm>
          <a:off x="3746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109999</xdr:rowOff>
    </xdr:from>
    <xdr:ext cx="405111" cy="259045"/>
    <xdr:sp macro="" textlink="">
      <xdr:nvSpPr>
        <xdr:cNvPr id="224" name="n_1mainValue【公営住宅】&#10;有形固定資産減価償却率"/>
        <xdr:cNvSpPr txBox="1"/>
      </xdr:nvSpPr>
      <xdr:spPr>
        <a:xfrm>
          <a:off x="3582043"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93742</xdr:rowOff>
    </xdr:from>
    <xdr:to>
      <xdr:col>14</xdr:col>
      <xdr:colOff>79375</xdr:colOff>
      <xdr:row>85</xdr:row>
      <xdr:rowOff>23892</xdr:rowOff>
    </xdr:to>
    <xdr:sp macro="" textlink="">
      <xdr:nvSpPr>
        <xdr:cNvPr id="266" name="円/楕円 265"/>
        <xdr:cNvSpPr/>
      </xdr:nvSpPr>
      <xdr:spPr>
        <a:xfrm>
          <a:off x="9588500" y="14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7"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40419</xdr:rowOff>
    </xdr:from>
    <xdr:ext cx="469744" cy="259045"/>
    <xdr:sp macro="" textlink="">
      <xdr:nvSpPr>
        <xdr:cNvPr id="268" name="n_1mainValue【公営住宅】&#10;一人当たり面積"/>
        <xdr:cNvSpPr txBox="1"/>
      </xdr:nvSpPr>
      <xdr:spPr>
        <a:xfrm>
          <a:off x="9391727" y="14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126637</xdr:rowOff>
    </xdr:from>
    <xdr:to>
      <xdr:col>22</xdr:col>
      <xdr:colOff>415925</xdr:colOff>
      <xdr:row>38</xdr:row>
      <xdr:rowOff>56787</xdr:rowOff>
    </xdr:to>
    <xdr:sp macro="" textlink="">
      <xdr:nvSpPr>
        <xdr:cNvPr id="323" name="円/楕円 322"/>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4"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47914</xdr:rowOff>
    </xdr:from>
    <xdr:ext cx="405111" cy="259045"/>
    <xdr:sp macro="" textlink="">
      <xdr:nvSpPr>
        <xdr:cNvPr id="325" name="n_1mainValue【認定こども園・幼稚園・保育所】&#10;有形固定資産減価償却率"/>
        <xdr:cNvSpPr txBox="1"/>
      </xdr:nvSpPr>
      <xdr:spPr>
        <a:xfrm>
          <a:off x="15266043"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2"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61839</xdr:rowOff>
    </xdr:from>
    <xdr:to>
      <xdr:col>31</xdr:col>
      <xdr:colOff>85725</xdr:colOff>
      <xdr:row>41</xdr:row>
      <xdr:rowOff>163439</xdr:rowOff>
    </xdr:to>
    <xdr:sp macro="" textlink="">
      <xdr:nvSpPr>
        <xdr:cNvPr id="360" name="円/楕円 359"/>
        <xdr:cNvSpPr/>
      </xdr:nvSpPr>
      <xdr:spPr>
        <a:xfrm>
          <a:off x="21272500" y="709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1"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8516</xdr:rowOff>
    </xdr:from>
    <xdr:ext cx="469744" cy="259045"/>
    <xdr:sp macro="" textlink="">
      <xdr:nvSpPr>
        <xdr:cNvPr id="362" name="n_1mainValue【認定こども園・幼稚園・保育所】&#10;一人当たり面積"/>
        <xdr:cNvSpPr txBox="1"/>
      </xdr:nvSpPr>
      <xdr:spPr>
        <a:xfrm>
          <a:off x="21075727" y="68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4" name="フローチャート : 判断 393"/>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109220</xdr:rowOff>
    </xdr:from>
    <xdr:to>
      <xdr:col>22</xdr:col>
      <xdr:colOff>415925</xdr:colOff>
      <xdr:row>60</xdr:row>
      <xdr:rowOff>39370</xdr:rowOff>
    </xdr:to>
    <xdr:sp macro="" textlink="">
      <xdr:nvSpPr>
        <xdr:cNvPr id="400" name="円/楕円 399"/>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1"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55897</xdr:rowOff>
    </xdr:from>
    <xdr:ext cx="405111" cy="259045"/>
    <xdr:sp macro="" textlink="">
      <xdr:nvSpPr>
        <xdr:cNvPr id="402" name="n_1mainValue【学校施設】&#10;有形固定資産減価償却率"/>
        <xdr:cNvSpPr txBox="1"/>
      </xdr:nvSpPr>
      <xdr:spPr>
        <a:xfrm>
          <a:off x="15266043"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63576</xdr:rowOff>
    </xdr:from>
    <xdr:to>
      <xdr:col>31</xdr:col>
      <xdr:colOff>85725</xdr:colOff>
      <xdr:row>63</xdr:row>
      <xdr:rowOff>165176</xdr:rowOff>
    </xdr:to>
    <xdr:sp macro="" textlink="">
      <xdr:nvSpPr>
        <xdr:cNvPr id="439" name="円/楕円 438"/>
        <xdr:cNvSpPr/>
      </xdr:nvSpPr>
      <xdr:spPr>
        <a:xfrm>
          <a:off x="21272500" y="108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40"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156303</xdr:rowOff>
    </xdr:from>
    <xdr:ext cx="469744" cy="259045"/>
    <xdr:sp macro="" textlink="">
      <xdr:nvSpPr>
        <xdr:cNvPr id="441" name="n_1mainValue【学校施設】&#10;一人当たり面積"/>
        <xdr:cNvSpPr txBox="1"/>
      </xdr:nvSpPr>
      <xdr:spPr>
        <a:xfrm>
          <a:off x="21075727" y="1095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年度整備中</a:t>
          </a:r>
          <a:endParaRPr lang="ja-JP" altLang="ja-JP" sz="1300">
            <a:effectLst/>
          </a:endParaRPr>
        </a:p>
        <a:p>
          <a:r>
            <a:rPr kumimoji="1" lang="ja-JP" altLang="ja-JP" sz="1300">
              <a:solidFill>
                <a:schemeClr val="dk1"/>
              </a:solidFill>
              <a:effectLst/>
              <a:latin typeface="+mn-lt"/>
              <a:ea typeface="+mn-ea"/>
              <a:cs typeface="+mn-cs"/>
            </a:rPr>
            <a:t>本町の建物の総面積は、約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千㎡で、一人当たりの面積は全国平均よりもやや高めとなっている。他の自治体に比べると学校施設の割合が低く、産業系施設の割合が高いのが特徴といえる。</a:t>
          </a:r>
          <a:endParaRPr lang="ja-JP" altLang="ja-JP" sz="1300">
            <a:effectLst/>
          </a:endParaRPr>
        </a:p>
        <a:p>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割が旧耐震基準時代に建設されたもので、庁舎や公営住宅を含む行政系施設で老朽化が特に進み、今後の対応が急務とされている。</a:t>
          </a:r>
          <a:endParaRPr lang="ja-JP" altLang="ja-JP" sz="1300">
            <a:effectLst/>
          </a:endParaRPr>
        </a:p>
        <a:p>
          <a:r>
            <a:rPr kumimoji="1" lang="ja-JP" altLang="ja-JP" sz="1300">
              <a:solidFill>
                <a:schemeClr val="dk1"/>
              </a:solidFill>
              <a:effectLst/>
              <a:latin typeface="+mn-lt"/>
              <a:ea typeface="+mn-ea"/>
              <a:cs typeface="+mn-cs"/>
            </a:rPr>
            <a:t>有形固定資産減価償却率は、庁舎の</a:t>
          </a:r>
          <a:r>
            <a:rPr kumimoji="1" lang="en-US" altLang="ja-JP" sz="1300">
              <a:solidFill>
                <a:schemeClr val="dk1"/>
              </a:solidFill>
              <a:effectLst/>
              <a:latin typeface="+mn-lt"/>
              <a:ea typeface="+mn-ea"/>
              <a:cs typeface="+mn-cs"/>
            </a:rPr>
            <a:t>93.8</a:t>
          </a:r>
          <a:r>
            <a:rPr kumimoji="1" lang="ja-JP" altLang="ja-JP" sz="1300">
              <a:solidFill>
                <a:schemeClr val="dk1"/>
              </a:solidFill>
              <a:effectLst/>
              <a:latin typeface="+mn-lt"/>
              <a:ea typeface="+mn-ea"/>
              <a:cs typeface="+mn-cs"/>
            </a:rPr>
            <a:t>％が全国平均</a:t>
          </a:r>
          <a:r>
            <a:rPr kumimoji="1" lang="en-US" altLang="ja-JP" sz="1300">
              <a:solidFill>
                <a:schemeClr val="dk1"/>
              </a:solidFill>
              <a:effectLst/>
              <a:latin typeface="+mn-lt"/>
              <a:ea typeface="+mn-ea"/>
              <a:cs typeface="+mn-cs"/>
            </a:rPr>
            <a:t>52.42</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41.4</a:t>
          </a:r>
          <a:r>
            <a:rPr kumimoji="1" lang="ja-JP" altLang="ja-JP" sz="1300">
              <a:solidFill>
                <a:schemeClr val="dk1"/>
              </a:solidFill>
              <a:effectLst/>
              <a:latin typeface="+mn-lt"/>
              <a:ea typeface="+mn-ea"/>
              <a:cs typeface="+mn-cs"/>
            </a:rPr>
            <a:t>ポイント、類似団体</a:t>
          </a:r>
          <a:r>
            <a:rPr kumimoji="1" lang="en-US" altLang="ja-JP" sz="1300">
              <a:solidFill>
                <a:schemeClr val="dk1"/>
              </a:solidFill>
              <a:effectLst/>
              <a:latin typeface="+mn-lt"/>
              <a:ea typeface="+mn-ea"/>
              <a:cs typeface="+mn-cs"/>
            </a:rPr>
            <a:t>59.0</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34.8</a:t>
          </a:r>
          <a:r>
            <a:rPr kumimoji="1" lang="ja-JP" altLang="ja-JP" sz="1300">
              <a:solidFill>
                <a:schemeClr val="dk1"/>
              </a:solidFill>
              <a:effectLst/>
              <a:latin typeface="+mn-lt"/>
              <a:ea typeface="+mn-ea"/>
              <a:cs typeface="+mn-cs"/>
            </a:rPr>
            <a:t>ポイント上回っており、庁舎の建設の必要性が大きいことがわかる。また、公営住宅の</a:t>
          </a:r>
          <a:r>
            <a:rPr kumimoji="1" lang="en-US" altLang="ja-JP" sz="1300">
              <a:solidFill>
                <a:schemeClr val="dk1"/>
              </a:solidFill>
              <a:effectLst/>
              <a:latin typeface="+mn-lt"/>
              <a:ea typeface="+mn-ea"/>
              <a:cs typeface="+mn-cs"/>
            </a:rPr>
            <a:t>72.3</a:t>
          </a:r>
          <a:r>
            <a:rPr kumimoji="1" lang="ja-JP" altLang="ja-JP" sz="1300">
              <a:solidFill>
                <a:schemeClr val="dk1"/>
              </a:solidFill>
              <a:effectLst/>
              <a:latin typeface="+mn-lt"/>
              <a:ea typeface="+mn-ea"/>
              <a:cs typeface="+mn-cs"/>
            </a:rPr>
            <a:t>％が全国平均</a:t>
          </a:r>
          <a:r>
            <a:rPr kumimoji="1" lang="en-US" altLang="ja-JP" sz="1300">
              <a:solidFill>
                <a:schemeClr val="dk1"/>
              </a:solidFill>
              <a:effectLst/>
              <a:latin typeface="+mn-lt"/>
              <a:ea typeface="+mn-ea"/>
              <a:cs typeface="+mn-cs"/>
            </a:rPr>
            <a:t>59.</a:t>
          </a:r>
          <a:endParaRPr lang="ja-JP" altLang="ja-JP" sz="1300">
            <a:effectLst/>
          </a:endParaRPr>
        </a:p>
        <a:p>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ポイント、類似団体で</a:t>
          </a:r>
          <a:r>
            <a:rPr kumimoji="1" lang="en-US" altLang="ja-JP" sz="1300">
              <a:solidFill>
                <a:schemeClr val="dk1"/>
              </a:solidFill>
              <a:effectLst/>
              <a:latin typeface="+mn-lt"/>
              <a:ea typeface="+mn-ea"/>
              <a:cs typeface="+mn-cs"/>
            </a:rPr>
            <a:t>55.5</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16.8</a:t>
          </a:r>
          <a:r>
            <a:rPr kumimoji="1" lang="ja-JP" altLang="ja-JP" sz="1300">
              <a:solidFill>
                <a:schemeClr val="dk1"/>
              </a:solidFill>
              <a:effectLst/>
              <a:latin typeface="+mn-lt"/>
              <a:ea typeface="+mn-ea"/>
              <a:cs typeface="+mn-cs"/>
            </a:rPr>
            <a:t>ポイント上回っている。そのほかにも、橋りょう、学校施設、町民会館等も同様で、整備が必要とされる。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3,538
3,514
134.22
5,117,133
4,986,155
116,595
2,258,450
4,305,972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90932</xdr:rowOff>
    </xdr:from>
    <xdr:to>
      <xdr:col>5</xdr:col>
      <xdr:colOff>409575</xdr:colOff>
      <xdr:row>60</xdr:row>
      <xdr:rowOff>21082</xdr:rowOff>
    </xdr:to>
    <xdr:sp macro="" textlink="">
      <xdr:nvSpPr>
        <xdr:cNvPr id="85" name="円/楕円 84"/>
        <xdr:cNvSpPr/>
      </xdr:nvSpPr>
      <xdr:spPr>
        <a:xfrm>
          <a:off x="3746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37609</xdr:rowOff>
    </xdr:from>
    <xdr:ext cx="405111" cy="259045"/>
    <xdr:sp macro="" textlink="">
      <xdr:nvSpPr>
        <xdr:cNvPr id="86" name="n_1mainValue【体育館・プール】&#10;有形固定資産減価償却率"/>
        <xdr:cNvSpPr txBox="1"/>
      </xdr:nvSpPr>
      <xdr:spPr>
        <a:xfrm>
          <a:off x="3582043"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96810</xdr:rowOff>
    </xdr:from>
    <xdr:to>
      <xdr:col>14</xdr:col>
      <xdr:colOff>79375</xdr:colOff>
      <xdr:row>63</xdr:row>
      <xdr:rowOff>26960</xdr:rowOff>
    </xdr:to>
    <xdr:sp macro="" textlink="">
      <xdr:nvSpPr>
        <xdr:cNvPr id="126" name="円/楕円 125"/>
        <xdr:cNvSpPr/>
      </xdr:nvSpPr>
      <xdr:spPr>
        <a:xfrm>
          <a:off x="9588500" y="107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43487</xdr:rowOff>
    </xdr:from>
    <xdr:ext cx="469744" cy="259045"/>
    <xdr:sp macro="" textlink="">
      <xdr:nvSpPr>
        <xdr:cNvPr id="127" name="n_1mainValue【体育館・プール】&#10;一人当たり面積"/>
        <xdr:cNvSpPr txBox="1"/>
      </xdr:nvSpPr>
      <xdr:spPr>
        <a:xfrm>
          <a:off x="9391727" y="105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4" name="テキスト ボックス 15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5" name="直線コネクタ 1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6" name="テキスト ボックス 15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7" name="直線コネクタ 1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8" name="テキスト ボックス 1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9" name="直線コネクタ 1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0" name="テキスト ボックス 1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1" name="直線コネクタ 1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2" name="テキスト ボックス 1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3" name="直線コネクタ 1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4" name="テキスト ボックス 16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5" name="直線コネクタ 1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6" name="テキスト ボックス 1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168" name="直線コネクタ 167"/>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169"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70" name="直線コネクタ 16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171"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172" name="直線コネクタ 171"/>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173"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174" name="フローチャート : 判断 173"/>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175" name="フローチャート : 判断 174"/>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176"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7" name="テキスト ボックス 1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8" name="テキスト ボックス 1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9" name="テキスト ボックス 1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0" name="テキスト ボックス 1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1" name="テキスト ボックス 1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2539</xdr:rowOff>
    </xdr:from>
    <xdr:to>
      <xdr:col>5</xdr:col>
      <xdr:colOff>409575</xdr:colOff>
      <xdr:row>106</xdr:row>
      <xdr:rowOff>104139</xdr:rowOff>
    </xdr:to>
    <xdr:sp macro="" textlink="">
      <xdr:nvSpPr>
        <xdr:cNvPr id="182" name="円/楕円 181"/>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120666</xdr:rowOff>
    </xdr:from>
    <xdr:ext cx="405111" cy="259045"/>
    <xdr:sp macro="" textlink="">
      <xdr:nvSpPr>
        <xdr:cNvPr id="183" name="n_1mainValue【市民会館】&#10;有形固定資産減価償却率"/>
        <xdr:cNvSpPr txBox="1"/>
      </xdr:nvSpPr>
      <xdr:spPr>
        <a:xfrm>
          <a:off x="3582043"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1" name="正方形/長方形 1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2" name="テキスト ボックス 1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3" name="直線コネクタ 1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4" name="テキスト ボックス 19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195" name="直線コネクタ 19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196" name="テキスト ボックス 19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197" name="直線コネクタ 19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198" name="テキスト ボックス 19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199" name="直線コネクタ 19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00" name="テキスト ボックス 19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01" name="直線コネクタ 20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02" name="テキスト ボックス 20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3" name="直線コネクタ 2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4" name="テキスト ボックス 2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160782</xdr:rowOff>
    </xdr:from>
    <xdr:to>
      <xdr:col>15</xdr:col>
      <xdr:colOff>180340</xdr:colOff>
      <xdr:row>106</xdr:row>
      <xdr:rowOff>48768</xdr:rowOff>
    </xdr:to>
    <xdr:cxnSp macro="">
      <xdr:nvCxnSpPr>
        <xdr:cNvPr id="206" name="直線コネクタ 205"/>
        <xdr:cNvCxnSpPr/>
      </xdr:nvCxnSpPr>
      <xdr:spPr>
        <a:xfrm flipV="1">
          <a:off x="10476865" y="18163032"/>
          <a:ext cx="0" cy="5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80535</xdr:rowOff>
    </xdr:from>
    <xdr:ext cx="469744" cy="259045"/>
    <xdr:sp macro="" textlink="">
      <xdr:nvSpPr>
        <xdr:cNvPr id="207" name="【市民会館】&#10;一人当たり面積最小値テキスト"/>
        <xdr:cNvSpPr txBox="1"/>
      </xdr:nvSpPr>
      <xdr:spPr>
        <a:xfrm>
          <a:off x="10566400" y="182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106</xdr:row>
      <xdr:rowOff>48768</xdr:rowOff>
    </xdr:from>
    <xdr:to>
      <xdr:col>15</xdr:col>
      <xdr:colOff>269875</xdr:colOff>
      <xdr:row>106</xdr:row>
      <xdr:rowOff>48768</xdr:rowOff>
    </xdr:to>
    <xdr:cxnSp macro="">
      <xdr:nvCxnSpPr>
        <xdr:cNvPr id="208" name="直線コネクタ 207"/>
        <xdr:cNvCxnSpPr/>
      </xdr:nvCxnSpPr>
      <xdr:spPr>
        <a:xfrm>
          <a:off x="10388600" y="1822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107459</xdr:rowOff>
    </xdr:from>
    <xdr:ext cx="469744" cy="259045"/>
    <xdr:sp macro="" textlink="">
      <xdr:nvSpPr>
        <xdr:cNvPr id="209" name="【市民会館】&#10;一人当たり面積最大値テキスト"/>
        <xdr:cNvSpPr txBox="1"/>
      </xdr:nvSpPr>
      <xdr:spPr>
        <a:xfrm>
          <a:off x="10566400"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105</xdr:row>
      <xdr:rowOff>160782</xdr:rowOff>
    </xdr:from>
    <xdr:to>
      <xdr:col>15</xdr:col>
      <xdr:colOff>269875</xdr:colOff>
      <xdr:row>105</xdr:row>
      <xdr:rowOff>160782</xdr:rowOff>
    </xdr:to>
    <xdr:cxnSp macro="">
      <xdr:nvCxnSpPr>
        <xdr:cNvPr id="210" name="直線コネクタ 209"/>
        <xdr:cNvCxnSpPr/>
      </xdr:nvCxnSpPr>
      <xdr:spPr>
        <a:xfrm>
          <a:off x="10388600" y="1816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124985</xdr:rowOff>
    </xdr:from>
    <xdr:ext cx="469744" cy="259045"/>
    <xdr:sp macro="" textlink="">
      <xdr:nvSpPr>
        <xdr:cNvPr id="211" name="【市民会館】&#10;一人当たり面積平均値テキスト"/>
        <xdr:cNvSpPr txBox="1"/>
      </xdr:nvSpPr>
      <xdr:spPr>
        <a:xfrm>
          <a:off x="10566400" y="1812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146558</xdr:rowOff>
    </xdr:from>
    <xdr:to>
      <xdr:col>15</xdr:col>
      <xdr:colOff>231775</xdr:colOff>
      <xdr:row>106</xdr:row>
      <xdr:rowOff>76708</xdr:rowOff>
    </xdr:to>
    <xdr:sp macro="" textlink="">
      <xdr:nvSpPr>
        <xdr:cNvPr id="212" name="フローチャート : 判断 211"/>
        <xdr:cNvSpPr/>
      </xdr:nvSpPr>
      <xdr:spPr>
        <a:xfrm>
          <a:off x="104267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160274</xdr:rowOff>
    </xdr:from>
    <xdr:to>
      <xdr:col>14</xdr:col>
      <xdr:colOff>79375</xdr:colOff>
      <xdr:row>100</xdr:row>
      <xdr:rowOff>90424</xdr:rowOff>
    </xdr:to>
    <xdr:sp macro="" textlink="">
      <xdr:nvSpPr>
        <xdr:cNvPr id="213" name="フローチャート : 判断 212"/>
        <xdr:cNvSpPr/>
      </xdr:nvSpPr>
      <xdr:spPr>
        <a:xfrm>
          <a:off x="9588500" y="1713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106951</xdr:rowOff>
    </xdr:from>
    <xdr:ext cx="469744" cy="259045"/>
    <xdr:sp macro="" textlink="">
      <xdr:nvSpPr>
        <xdr:cNvPr id="214" name="n_1aveValue【市民会館】&#10;一人当たり面積"/>
        <xdr:cNvSpPr txBox="1"/>
      </xdr:nvSpPr>
      <xdr:spPr>
        <a:xfrm>
          <a:off x="9391727"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5" name="テキスト ボックス 2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6" name="テキスト ボックス 2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7" name="テキスト ボックス 2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8" name="テキスト ボックス 2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9" name="テキスト ボックス 2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61976</xdr:rowOff>
    </xdr:from>
    <xdr:to>
      <xdr:col>14</xdr:col>
      <xdr:colOff>79375</xdr:colOff>
      <xdr:row>108</xdr:row>
      <xdr:rowOff>163576</xdr:rowOff>
    </xdr:to>
    <xdr:sp macro="" textlink="">
      <xdr:nvSpPr>
        <xdr:cNvPr id="220" name="円/楕円 219"/>
        <xdr:cNvSpPr/>
      </xdr:nvSpPr>
      <xdr:spPr>
        <a:xfrm>
          <a:off x="9588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154703</xdr:rowOff>
    </xdr:from>
    <xdr:ext cx="469744" cy="259045"/>
    <xdr:sp macro="" textlink="">
      <xdr:nvSpPr>
        <xdr:cNvPr id="221" name="n_1mainValue【市民会館】&#10;一人当たり面積"/>
        <xdr:cNvSpPr txBox="1"/>
      </xdr:nvSpPr>
      <xdr:spPr>
        <a:xfrm>
          <a:off x="9391727" y="1867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1" name="正方形/長方形 2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2" name="正方形/長方形 2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3" name="正方形/長方形 2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4" name="正方形/長方形 2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5" name="正方形/長方形 2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6" name="正方形/長方形 2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7" name="正方形/長方形 23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8" name="正方形/長方形 2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9" name="正方形/長方形 2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0" name="正方形/長方形 2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1" name="正方形/長方形 2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2" name="正方形/長方形 2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3" name="正方形/長方形 2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4" name="正方形/長方形 2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5" name="正方形/長方形 2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6" name="テキスト ボックス 2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7" name="直線コネクタ 2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8" name="テキスト ボックス 24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9" name="直線コネクタ 2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0" name="テキスト ボックス 2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1" name="直線コネクタ 2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2" name="テキスト ボックス 2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3" name="直線コネクタ 2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4" name="テキスト ボックス 2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5" name="直線コネクタ 2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6" name="テキスト ボックス 2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7" name="直線コネクタ 2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8" name="テキスト ボックス 2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9" name="直線コネクタ 2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0" name="テキスト ボックス 2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62" name="直線コネクタ 261"/>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3"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4" name="直線コネクタ 26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5"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66" name="直線コネクタ 265"/>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67"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68" name="フローチャート : 判断 267"/>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69" name="フローチャート : 判断 268"/>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270"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1" name="テキスト ボックス 2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2" name="テキスト ボックス 2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3" name="テキスト ボックス 2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4" name="テキスト ボックス 2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5" name="テキスト ボックス 2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82550</xdr:rowOff>
    </xdr:from>
    <xdr:to>
      <xdr:col>22</xdr:col>
      <xdr:colOff>415925</xdr:colOff>
      <xdr:row>59</xdr:row>
      <xdr:rowOff>12700</xdr:rowOff>
    </xdr:to>
    <xdr:sp macro="" textlink="">
      <xdr:nvSpPr>
        <xdr:cNvPr id="276" name="円/楕円 275"/>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29227</xdr:rowOff>
    </xdr:from>
    <xdr:ext cx="405111" cy="259045"/>
    <xdr:sp macro="" textlink="">
      <xdr:nvSpPr>
        <xdr:cNvPr id="277" name="n_1mainValue【保健センター・保健所】&#10;有形固定資産減価償却率"/>
        <xdr:cNvSpPr txBox="1"/>
      </xdr:nvSpPr>
      <xdr:spPr>
        <a:xfrm>
          <a:off x="15266043"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8" name="正方形/長方形 2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9" name="正方形/長方形 2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0" name="正方形/長方形 2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1" name="正方形/長方形 2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2" name="正方形/長方形 2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3" name="正方形/長方形 2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4" name="正方形/長方形 2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5" name="正方形/長方形 2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6" name="テキスト ボックス 2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7" name="直線コネクタ 2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8" name="テキスト ボックス 2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9" name="直線コネクタ 2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0" name="テキスト ボックス 2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1" name="直線コネクタ 2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2" name="テキスト ボックス 2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3" name="直線コネクタ 2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4" name="テキスト ボックス 2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5" name="直線コネクタ 2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6" name="テキスト ボックス 2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7" name="直線コネクタ 2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8" name="テキスト ボックス 2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9" name="直線コネクタ 2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0" name="テキスト ボックス 2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2" name="直線コネクタ 301"/>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3"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4" name="直線コネクタ 303"/>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5"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6" name="直線コネクタ 305"/>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07"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08" name="フローチャート : 判断 307"/>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09" name="フローチャート : 判断 308"/>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10"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1" name="テキスト ボックス 3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2" name="テキスト ボックス 3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3" name="テキスト ボックス 3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4" name="テキスト ボックス 3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5" name="テキスト ボックス 3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137795</xdr:rowOff>
    </xdr:from>
    <xdr:to>
      <xdr:col>31</xdr:col>
      <xdr:colOff>85725</xdr:colOff>
      <xdr:row>61</xdr:row>
      <xdr:rowOff>67945</xdr:rowOff>
    </xdr:to>
    <xdr:sp macro="" textlink="">
      <xdr:nvSpPr>
        <xdr:cNvPr id="316" name="円/楕円 315"/>
        <xdr:cNvSpPr/>
      </xdr:nvSpPr>
      <xdr:spPr>
        <a:xfrm>
          <a:off x="21272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84472</xdr:rowOff>
    </xdr:from>
    <xdr:ext cx="469744" cy="259045"/>
    <xdr:sp macro="" textlink="">
      <xdr:nvSpPr>
        <xdr:cNvPr id="317" name="n_1mainValue【保健センター・保健所】&#10;一人当たり面積"/>
        <xdr:cNvSpPr txBox="1"/>
      </xdr:nvSpPr>
      <xdr:spPr>
        <a:xfrm>
          <a:off x="2107572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8" name="正方形/長方形 3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9" name="正方形/長方形 3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0" name="正方形/長方形 3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1" name="正方形/長方形 3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2" name="正方形/長方形 3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3" name="正方形/長方形 3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4" name="正方形/長方形 3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5" name="正方形/長方形 3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6" name="テキスト ボックス 3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7" name="直線コネクタ 3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8" name="直線コネクタ 3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9" name="テキスト ボックス 3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30" name="直線コネクタ 3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31" name="テキスト ボックス 3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2" name="直線コネクタ 3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3" name="テキスト ボックス 3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4" name="直線コネクタ 3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5" name="テキスト ボックス 3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6" name="直線コネクタ 3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7" name="テキスト ボックス 3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8" name="直線コネクタ 3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9" name="テキスト ボックス 3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0" name="直線コネクタ 3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1" name="テキスト ボックス 3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3" name="直線コネクタ 342"/>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4"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5" name="直線コネクタ 34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6"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7" name="直線コネクタ 346"/>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8"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9" name="フローチャート : 判断 348"/>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50" name="フローチャート : 判断 349"/>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351"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2" name="テキスト ボックス 3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3" name="テキスト ボックス 3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4" name="テキスト ボックス 3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5" name="テキスト ボックス 3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6" name="テキスト ボックス 3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28121</xdr:rowOff>
    </xdr:from>
    <xdr:to>
      <xdr:col>22</xdr:col>
      <xdr:colOff>415925</xdr:colOff>
      <xdr:row>79</xdr:row>
      <xdr:rowOff>129721</xdr:rowOff>
    </xdr:to>
    <xdr:sp macro="" textlink="">
      <xdr:nvSpPr>
        <xdr:cNvPr id="357" name="円/楕円 356"/>
        <xdr:cNvSpPr/>
      </xdr:nvSpPr>
      <xdr:spPr>
        <a:xfrm>
          <a:off x="15430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146248</xdr:rowOff>
    </xdr:from>
    <xdr:ext cx="405111" cy="259045"/>
    <xdr:sp macro="" textlink="">
      <xdr:nvSpPr>
        <xdr:cNvPr id="358" name="n_1mainValue【消防施設】&#10;有形固定資産減価償却率"/>
        <xdr:cNvSpPr txBox="1"/>
      </xdr:nvSpPr>
      <xdr:spPr>
        <a:xfrm>
          <a:off x="15266043"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9" name="正方形/長方形 3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0" name="正方形/長方形 3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1" name="正方形/長方形 3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2" name="正方形/長方形 3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3" name="正方形/長方形 3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4" name="正方形/長方形 3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5" name="正方形/長方形 3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6" name="正方形/長方形 3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7" name="テキスト ボックス 3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8" name="直線コネクタ 3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9" name="直線コネクタ 3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0" name="テキスト ボックス 3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1" name="直線コネクタ 3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2" name="テキスト ボックス 3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3" name="直線コネクタ 3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4" name="テキスト ボックス 3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5" name="直線コネクタ 3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6" name="テキスト ボックス 3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7" name="直線コネクタ 3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8" name="テキスト ボックス 3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84</xdr:row>
      <xdr:rowOff>5080</xdr:rowOff>
    </xdr:from>
    <xdr:to>
      <xdr:col>32</xdr:col>
      <xdr:colOff>186689</xdr:colOff>
      <xdr:row>86</xdr:row>
      <xdr:rowOff>99061</xdr:rowOff>
    </xdr:to>
    <xdr:cxnSp macro="">
      <xdr:nvCxnSpPr>
        <xdr:cNvPr id="382" name="直線コネクタ 381"/>
        <xdr:cNvCxnSpPr/>
      </xdr:nvCxnSpPr>
      <xdr:spPr>
        <a:xfrm flipV="1">
          <a:off x="22160864" y="14406880"/>
          <a:ext cx="0" cy="436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102888</xdr:rowOff>
    </xdr:from>
    <xdr:ext cx="469744" cy="259045"/>
    <xdr:sp macro="" textlink="">
      <xdr:nvSpPr>
        <xdr:cNvPr id="383" name="【消防施設】&#10;一人当たり面積最小値テキスト"/>
        <xdr:cNvSpPr txBox="1"/>
      </xdr:nvSpPr>
      <xdr:spPr>
        <a:xfrm>
          <a:off x="22250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99061</xdr:rowOff>
    </xdr:from>
    <xdr:to>
      <xdr:col>32</xdr:col>
      <xdr:colOff>276225</xdr:colOff>
      <xdr:row>86</xdr:row>
      <xdr:rowOff>99061</xdr:rowOff>
    </xdr:to>
    <xdr:cxnSp macro="">
      <xdr:nvCxnSpPr>
        <xdr:cNvPr id="384" name="直線コネクタ 38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123207</xdr:rowOff>
    </xdr:from>
    <xdr:ext cx="469744" cy="259045"/>
    <xdr:sp macro="" textlink="">
      <xdr:nvSpPr>
        <xdr:cNvPr id="385" name="【消防施設】&#10;一人当たり面積最大値テキスト"/>
        <xdr:cNvSpPr txBox="1"/>
      </xdr:nvSpPr>
      <xdr:spPr>
        <a:xfrm>
          <a:off x="22250400" y="1418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84</xdr:row>
      <xdr:rowOff>5080</xdr:rowOff>
    </xdr:from>
    <xdr:to>
      <xdr:col>32</xdr:col>
      <xdr:colOff>276225</xdr:colOff>
      <xdr:row>84</xdr:row>
      <xdr:rowOff>5080</xdr:rowOff>
    </xdr:to>
    <xdr:cxnSp macro="">
      <xdr:nvCxnSpPr>
        <xdr:cNvPr id="386" name="直線コネクタ 385"/>
        <xdr:cNvCxnSpPr/>
      </xdr:nvCxnSpPr>
      <xdr:spPr>
        <a:xfrm>
          <a:off x="22072600" y="1440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114316</xdr:rowOff>
    </xdr:from>
    <xdr:ext cx="469744" cy="259045"/>
    <xdr:sp macro="" textlink="">
      <xdr:nvSpPr>
        <xdr:cNvPr id="387" name="【消防施設】&#10;一人当たり面積平均値テキスト"/>
        <xdr:cNvSpPr txBox="1"/>
      </xdr:nvSpPr>
      <xdr:spPr>
        <a:xfrm>
          <a:off x="222504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135889</xdr:rowOff>
    </xdr:from>
    <xdr:to>
      <xdr:col>32</xdr:col>
      <xdr:colOff>238125</xdr:colOff>
      <xdr:row>85</xdr:row>
      <xdr:rowOff>66039</xdr:rowOff>
    </xdr:to>
    <xdr:sp macro="" textlink="">
      <xdr:nvSpPr>
        <xdr:cNvPr id="388" name="フローチャート : 判断 387"/>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19050</xdr:rowOff>
    </xdr:from>
    <xdr:to>
      <xdr:col>31</xdr:col>
      <xdr:colOff>85725</xdr:colOff>
      <xdr:row>84</xdr:row>
      <xdr:rowOff>120650</xdr:rowOff>
    </xdr:to>
    <xdr:sp macro="" textlink="">
      <xdr:nvSpPr>
        <xdr:cNvPr id="389" name="フローチャート : 判断 388"/>
        <xdr:cNvSpPr/>
      </xdr:nvSpPr>
      <xdr:spPr>
        <a:xfrm>
          <a:off x="21272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111777</xdr:rowOff>
    </xdr:from>
    <xdr:ext cx="469744" cy="259045"/>
    <xdr:sp macro="" textlink="">
      <xdr:nvSpPr>
        <xdr:cNvPr id="390" name="n_1aveValue【消防施設】&#10;一人当たり面積"/>
        <xdr:cNvSpPr txBox="1"/>
      </xdr:nvSpPr>
      <xdr:spPr>
        <a:xfrm>
          <a:off x="21075727" y="145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1" name="テキスト ボックス 3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2" name="テキスト ボックス 3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3" name="テキスト ボックス 3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4" name="テキスト ボックス 3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5" name="テキスト ボックス 3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82550</xdr:rowOff>
    </xdr:from>
    <xdr:to>
      <xdr:col>31</xdr:col>
      <xdr:colOff>85725</xdr:colOff>
      <xdr:row>79</xdr:row>
      <xdr:rowOff>12700</xdr:rowOff>
    </xdr:to>
    <xdr:sp macro="" textlink="">
      <xdr:nvSpPr>
        <xdr:cNvPr id="396" name="円/楕円 395"/>
        <xdr:cNvSpPr/>
      </xdr:nvSpPr>
      <xdr:spPr>
        <a:xfrm>
          <a:off x="2127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29227</xdr:rowOff>
    </xdr:from>
    <xdr:ext cx="469744" cy="259045"/>
    <xdr:sp macro="" textlink="">
      <xdr:nvSpPr>
        <xdr:cNvPr id="397" name="n_1mainValue【消防施設】&#10;一人当たり面積"/>
        <xdr:cNvSpPr txBox="1"/>
      </xdr:nvSpPr>
      <xdr:spPr>
        <a:xfrm>
          <a:off x="210757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8" name="テキスト ボックス 4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9" name="直線コネクタ 4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0" name="テキスト ボックス 4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1" name="直線コネクタ 4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2" name="テキスト ボックス 4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3" name="直線コネクタ 4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4" name="テキスト ボックス 4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5" name="直線コネクタ 4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6" name="テキスト ボックス 4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7" name="直線コネクタ 4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8" name="テキスト ボックス 4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2" name="直線コネクタ 421"/>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3"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4" name="直線コネクタ 42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5"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6" name="直線コネクタ 425"/>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7"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8" name="フローチャート : 判断 427"/>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9" name="フローチャート : 判断 428"/>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30"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67311</xdr:rowOff>
    </xdr:from>
    <xdr:to>
      <xdr:col>22</xdr:col>
      <xdr:colOff>415925</xdr:colOff>
      <xdr:row>100</xdr:row>
      <xdr:rowOff>168911</xdr:rowOff>
    </xdr:to>
    <xdr:sp macro="" textlink="">
      <xdr:nvSpPr>
        <xdr:cNvPr id="436" name="円/楕円 435"/>
        <xdr:cNvSpPr/>
      </xdr:nvSpPr>
      <xdr:spPr>
        <a:xfrm>
          <a:off x="15430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13988</xdr:rowOff>
    </xdr:from>
    <xdr:ext cx="405111" cy="259045"/>
    <xdr:sp macro="" textlink="">
      <xdr:nvSpPr>
        <xdr:cNvPr id="437" name="n_1mainValue【庁舎】&#10;有形固定資産減価償却率"/>
        <xdr:cNvSpPr txBox="1"/>
      </xdr:nvSpPr>
      <xdr:spPr>
        <a:xfrm>
          <a:off x="15266043"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8" name="直線コネクタ 4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9" name="テキスト ボックス 4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0" name="直線コネクタ 4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1" name="テキスト ボックス 45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2" name="直線コネクタ 4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3" name="テキスト ボックス 45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4" name="直線コネクタ 4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5" name="テキスト ボックス 45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6" name="直線コネクタ 4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7" name="テキスト ボックス 4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9" name="直線コネクタ 458"/>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60"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61" name="直線コネクタ 460"/>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2"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3" name="直線コネクタ 462"/>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4"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5" name="フローチャート : 判断 464"/>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6" name="フローチャート : 判断 465"/>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7"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152502</xdr:rowOff>
    </xdr:from>
    <xdr:to>
      <xdr:col>31</xdr:col>
      <xdr:colOff>85725</xdr:colOff>
      <xdr:row>107</xdr:row>
      <xdr:rowOff>82652</xdr:rowOff>
    </xdr:to>
    <xdr:sp macro="" textlink="">
      <xdr:nvSpPr>
        <xdr:cNvPr id="473" name="円/楕円 472"/>
        <xdr:cNvSpPr/>
      </xdr:nvSpPr>
      <xdr:spPr>
        <a:xfrm>
          <a:off x="21272500" y="183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73779</xdr:rowOff>
    </xdr:from>
    <xdr:ext cx="469744" cy="259045"/>
    <xdr:sp macro="" textlink="">
      <xdr:nvSpPr>
        <xdr:cNvPr id="474" name="n_1mainValue【庁舎】&#10;一人当たり面積"/>
        <xdr:cNvSpPr txBox="1"/>
      </xdr:nvSpPr>
      <xdr:spPr>
        <a:xfrm>
          <a:off x="210757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5" name="正方形/長方形 4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7" name="テキスト ボックス 4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年度整備中</a:t>
          </a:r>
          <a:endParaRPr lang="ja-JP" altLang="ja-JP" sz="1300">
            <a:effectLst/>
          </a:endParaRPr>
        </a:p>
        <a:p>
          <a:r>
            <a:rPr kumimoji="1" lang="ja-JP" altLang="ja-JP" sz="1300">
              <a:solidFill>
                <a:schemeClr val="dk1"/>
              </a:solidFill>
              <a:effectLst/>
              <a:latin typeface="+mn-lt"/>
              <a:ea typeface="+mn-ea"/>
              <a:cs typeface="+mn-cs"/>
            </a:rPr>
            <a:t>本町の建物の総面積は、約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千㎡で、一人当たりの面積は全国平均よりもやや高めとなっている。他の自治体に比べると学校施設の割合が低く、産業系施設の割合が高いのが特徴といえる。</a:t>
          </a:r>
          <a:endParaRPr lang="ja-JP" altLang="ja-JP" sz="1300">
            <a:effectLst/>
          </a:endParaRPr>
        </a:p>
        <a:p>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割が旧耐震基準時代に建設されたもので、庁舎や公営住宅を含む行政系施設で老朽化が特に進み、今後の対応が急務とされている。</a:t>
          </a:r>
          <a:endParaRPr lang="ja-JP" altLang="ja-JP" sz="1300">
            <a:effectLst/>
          </a:endParaRPr>
        </a:p>
        <a:p>
          <a:r>
            <a:rPr kumimoji="1" lang="ja-JP" altLang="ja-JP" sz="1300">
              <a:solidFill>
                <a:schemeClr val="dk1"/>
              </a:solidFill>
              <a:effectLst/>
              <a:latin typeface="+mn-lt"/>
              <a:ea typeface="+mn-ea"/>
              <a:cs typeface="+mn-cs"/>
            </a:rPr>
            <a:t>有形固定資産減価償却率は、庁舎の</a:t>
          </a:r>
          <a:r>
            <a:rPr kumimoji="1" lang="en-US" altLang="ja-JP" sz="1300">
              <a:solidFill>
                <a:schemeClr val="dk1"/>
              </a:solidFill>
              <a:effectLst/>
              <a:latin typeface="+mn-lt"/>
              <a:ea typeface="+mn-ea"/>
              <a:cs typeface="+mn-cs"/>
            </a:rPr>
            <a:t>93.8</a:t>
          </a:r>
          <a:r>
            <a:rPr kumimoji="1" lang="ja-JP" altLang="ja-JP" sz="1300">
              <a:solidFill>
                <a:schemeClr val="dk1"/>
              </a:solidFill>
              <a:effectLst/>
              <a:latin typeface="+mn-lt"/>
              <a:ea typeface="+mn-ea"/>
              <a:cs typeface="+mn-cs"/>
            </a:rPr>
            <a:t>％が全国平均</a:t>
          </a:r>
          <a:r>
            <a:rPr kumimoji="1" lang="en-US" altLang="ja-JP" sz="1300">
              <a:solidFill>
                <a:schemeClr val="dk1"/>
              </a:solidFill>
              <a:effectLst/>
              <a:latin typeface="+mn-lt"/>
              <a:ea typeface="+mn-ea"/>
              <a:cs typeface="+mn-cs"/>
            </a:rPr>
            <a:t>52.42</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41.4</a:t>
          </a:r>
          <a:r>
            <a:rPr kumimoji="1" lang="ja-JP" altLang="ja-JP" sz="1300">
              <a:solidFill>
                <a:schemeClr val="dk1"/>
              </a:solidFill>
              <a:effectLst/>
              <a:latin typeface="+mn-lt"/>
              <a:ea typeface="+mn-ea"/>
              <a:cs typeface="+mn-cs"/>
            </a:rPr>
            <a:t>ポイント、類似団体</a:t>
          </a:r>
          <a:r>
            <a:rPr kumimoji="1" lang="en-US" altLang="ja-JP" sz="1300">
              <a:solidFill>
                <a:schemeClr val="dk1"/>
              </a:solidFill>
              <a:effectLst/>
              <a:latin typeface="+mn-lt"/>
              <a:ea typeface="+mn-ea"/>
              <a:cs typeface="+mn-cs"/>
            </a:rPr>
            <a:t>59.0</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34.8</a:t>
          </a:r>
          <a:r>
            <a:rPr kumimoji="1" lang="ja-JP" altLang="ja-JP" sz="1300">
              <a:solidFill>
                <a:schemeClr val="dk1"/>
              </a:solidFill>
              <a:effectLst/>
              <a:latin typeface="+mn-lt"/>
              <a:ea typeface="+mn-ea"/>
              <a:cs typeface="+mn-cs"/>
            </a:rPr>
            <a:t>ポイント上回っており、庁舎の建設の必要性が大きいことがわかる。また、公営住宅の</a:t>
          </a:r>
          <a:r>
            <a:rPr kumimoji="1" lang="en-US" altLang="ja-JP" sz="1300">
              <a:solidFill>
                <a:schemeClr val="dk1"/>
              </a:solidFill>
              <a:effectLst/>
              <a:latin typeface="+mn-lt"/>
              <a:ea typeface="+mn-ea"/>
              <a:cs typeface="+mn-cs"/>
            </a:rPr>
            <a:t>72.3</a:t>
          </a:r>
          <a:r>
            <a:rPr kumimoji="1" lang="ja-JP" altLang="ja-JP" sz="1300">
              <a:solidFill>
                <a:schemeClr val="dk1"/>
              </a:solidFill>
              <a:effectLst/>
              <a:latin typeface="+mn-lt"/>
              <a:ea typeface="+mn-ea"/>
              <a:cs typeface="+mn-cs"/>
            </a:rPr>
            <a:t>％が全国平均</a:t>
          </a:r>
          <a:r>
            <a:rPr kumimoji="1" lang="en-US" altLang="ja-JP" sz="1300">
              <a:solidFill>
                <a:schemeClr val="dk1"/>
              </a:solidFill>
              <a:effectLst/>
              <a:latin typeface="+mn-lt"/>
              <a:ea typeface="+mn-ea"/>
              <a:cs typeface="+mn-cs"/>
            </a:rPr>
            <a:t>59.</a:t>
          </a:r>
        </a:p>
        <a:p>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ポイント、類似団体で</a:t>
          </a:r>
          <a:r>
            <a:rPr kumimoji="1" lang="en-US" altLang="ja-JP" sz="1300">
              <a:solidFill>
                <a:schemeClr val="dk1"/>
              </a:solidFill>
              <a:effectLst/>
              <a:latin typeface="+mn-lt"/>
              <a:ea typeface="+mn-ea"/>
              <a:cs typeface="+mn-cs"/>
            </a:rPr>
            <a:t>55.5</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16.8</a:t>
          </a:r>
          <a:r>
            <a:rPr kumimoji="1" lang="ja-JP" altLang="ja-JP" sz="1300">
              <a:solidFill>
                <a:schemeClr val="dk1"/>
              </a:solidFill>
              <a:effectLst/>
              <a:latin typeface="+mn-lt"/>
              <a:ea typeface="+mn-ea"/>
              <a:cs typeface="+mn-cs"/>
            </a:rPr>
            <a:t>ポイント上回っている。そのほかにも、橋りょう、学校施設</a:t>
          </a:r>
          <a:r>
            <a:rPr kumimoji="1" lang="ja-JP" altLang="en-US" sz="1300">
              <a:solidFill>
                <a:schemeClr val="dk1"/>
              </a:solidFill>
              <a:effectLst/>
              <a:latin typeface="+mn-lt"/>
              <a:ea typeface="+mn-ea"/>
              <a:cs typeface="+mn-cs"/>
            </a:rPr>
            <a:t>、町民会館</a:t>
          </a:r>
          <a:r>
            <a:rPr kumimoji="1" lang="ja-JP" altLang="ja-JP" sz="1300">
              <a:solidFill>
                <a:schemeClr val="dk1"/>
              </a:solidFill>
              <a:effectLst/>
              <a:latin typeface="+mn-lt"/>
              <a:ea typeface="+mn-ea"/>
              <a:cs typeface="+mn-cs"/>
            </a:rPr>
            <a:t>等も同様で、整備が必要とされる。</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93410_&#26412;&#23665;&#30010;_2016&#65288;1803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86089</v>
          </cell>
          <cell r="F3">
            <v>228305</v>
          </cell>
        </row>
        <row r="5">
          <cell r="A5" t="str">
            <v xml:space="preserve"> H25</v>
          </cell>
          <cell r="D5">
            <v>110787</v>
          </cell>
          <cell r="F5">
            <v>316331</v>
          </cell>
        </row>
        <row r="7">
          <cell r="A7" t="str">
            <v xml:space="preserve"> H26</v>
          </cell>
          <cell r="D7">
            <v>139058</v>
          </cell>
          <cell r="F7">
            <v>333013</v>
          </cell>
        </row>
        <row r="9">
          <cell r="A9" t="str">
            <v xml:space="preserve"> H27</v>
          </cell>
          <cell r="D9">
            <v>186257</v>
          </cell>
          <cell r="F9">
            <v>280458</v>
          </cell>
        </row>
        <row r="11">
          <cell r="A11" t="str">
            <v xml:space="preserve"> H28</v>
          </cell>
          <cell r="D11">
            <v>489337</v>
          </cell>
          <cell r="F11">
            <v>291945</v>
          </cell>
        </row>
        <row r="18">
          <cell r="B18" t="str">
            <v>H24</v>
          </cell>
          <cell r="C18" t="str">
            <v>H25</v>
          </cell>
          <cell r="D18" t="str">
            <v>H26</v>
          </cell>
          <cell r="E18" t="str">
            <v>H27</v>
          </cell>
          <cell r="F18" t="str">
            <v>H28</v>
          </cell>
        </row>
        <row r="19">
          <cell r="A19" t="str">
            <v>実質収支額</v>
          </cell>
          <cell r="B19">
            <v>3.57</v>
          </cell>
          <cell r="C19">
            <v>6.65</v>
          </cell>
          <cell r="D19">
            <v>6.95</v>
          </cell>
          <cell r="E19">
            <v>6.23</v>
          </cell>
          <cell r="F19">
            <v>5.16</v>
          </cell>
        </row>
        <row r="20">
          <cell r="A20" t="str">
            <v>財政調整基金残高</v>
          </cell>
          <cell r="B20">
            <v>47.52</v>
          </cell>
          <cell r="C20">
            <v>45.33</v>
          </cell>
          <cell r="D20">
            <v>21.22</v>
          </cell>
          <cell r="E20">
            <v>23.98</v>
          </cell>
          <cell r="F20">
            <v>30.64</v>
          </cell>
        </row>
        <row r="21">
          <cell r="A21" t="str">
            <v>実質単年度収支</v>
          </cell>
          <cell r="B21">
            <v>-3.93</v>
          </cell>
          <cell r="C21">
            <v>0.81</v>
          </cell>
          <cell r="D21">
            <v>-23.31</v>
          </cell>
          <cell r="E21">
            <v>2.87</v>
          </cell>
          <cell r="F21">
            <v>5.0199999999999996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#VALUE!</v>
          </cell>
          <cell r="G27" t="e">
            <v>#VALUE!</v>
          </cell>
          <cell r="H27" t="e">
            <v>#VALUE!</v>
          </cell>
          <cell r="I27" t="e">
            <v>#VALUE!</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汗見川へき地診療所事業特別会計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後期高齢者医療保険事業特別会計</v>
          </cell>
          <cell r="B30" t="e">
            <v>#N/A</v>
          </cell>
          <cell r="C30">
            <v>0</v>
          </cell>
          <cell r="D30" t="e">
            <v>#N/A</v>
          </cell>
          <cell r="E30">
            <v>0</v>
          </cell>
          <cell r="F30" t="e">
            <v>#N/A</v>
          </cell>
          <cell r="G30">
            <v>0</v>
          </cell>
          <cell r="H30" t="e">
            <v>#N/A</v>
          </cell>
          <cell r="I30">
            <v>0</v>
          </cell>
          <cell r="J30" t="e">
            <v>#N/A</v>
          </cell>
          <cell r="K30">
            <v>0</v>
          </cell>
        </row>
        <row r="31">
          <cell r="A31" t="str">
            <v>通所リハビリテーション事業特別会計</v>
          </cell>
          <cell r="B31" t="e">
            <v>#N/A</v>
          </cell>
          <cell r="C31">
            <v>1.1000000000000001</v>
          </cell>
          <cell r="D31" t="e">
            <v>#N/A</v>
          </cell>
          <cell r="E31">
            <v>0.97</v>
          </cell>
          <cell r="F31" t="e">
            <v>#N/A</v>
          </cell>
          <cell r="G31">
            <v>0.55000000000000004</v>
          </cell>
          <cell r="H31" t="e">
            <v>#N/A</v>
          </cell>
          <cell r="I31">
            <v>0</v>
          </cell>
          <cell r="J31" t="e">
            <v>#N/A</v>
          </cell>
          <cell r="K31">
            <v>0</v>
          </cell>
        </row>
        <row r="32">
          <cell r="A32" t="str">
            <v>簡易水道事業特別会計</v>
          </cell>
          <cell r="B32" t="e">
            <v>#N/A</v>
          </cell>
          <cell r="C32">
            <v>8.9499999999999993</v>
          </cell>
          <cell r="D32" t="e">
            <v>#N/A</v>
          </cell>
          <cell r="E32">
            <v>9.61</v>
          </cell>
          <cell r="F32" t="e">
            <v>#N/A</v>
          </cell>
          <cell r="G32">
            <v>2.0699999999999998</v>
          </cell>
          <cell r="H32" t="e">
            <v>#N/A</v>
          </cell>
          <cell r="I32">
            <v>0.45</v>
          </cell>
          <cell r="J32" t="e">
            <v>#N/A</v>
          </cell>
          <cell r="K32">
            <v>0.16</v>
          </cell>
        </row>
        <row r="33">
          <cell r="A33" t="str">
            <v>介護保険事業特別会計</v>
          </cell>
          <cell r="B33" t="e">
            <v>#N/A</v>
          </cell>
          <cell r="C33">
            <v>0.22</v>
          </cell>
          <cell r="D33" t="e">
            <v>#N/A</v>
          </cell>
          <cell r="E33">
            <v>0.91</v>
          </cell>
          <cell r="F33" t="e">
            <v>#N/A</v>
          </cell>
          <cell r="G33">
            <v>0.75</v>
          </cell>
          <cell r="H33" t="e">
            <v>#N/A</v>
          </cell>
          <cell r="I33">
            <v>0.08</v>
          </cell>
          <cell r="J33" t="e">
            <v>#N/A</v>
          </cell>
          <cell r="K33">
            <v>0.36</v>
          </cell>
        </row>
        <row r="34">
          <cell r="A34" t="str">
            <v>国民健康保険事業特別会計</v>
          </cell>
          <cell r="B34" t="e">
            <v>#N/A</v>
          </cell>
          <cell r="C34">
            <v>0.46</v>
          </cell>
          <cell r="D34" t="e">
            <v>#N/A</v>
          </cell>
          <cell r="E34">
            <v>0.68</v>
          </cell>
          <cell r="F34" t="e">
            <v>#N/A</v>
          </cell>
          <cell r="G34">
            <v>0.43</v>
          </cell>
          <cell r="H34" t="e">
            <v>#N/A</v>
          </cell>
          <cell r="I34">
            <v>0.3</v>
          </cell>
          <cell r="J34" t="e">
            <v>#N/A</v>
          </cell>
          <cell r="K34">
            <v>1.62</v>
          </cell>
        </row>
        <row r="35">
          <cell r="A35" t="str">
            <v>一般会計</v>
          </cell>
          <cell r="B35" t="e">
            <v>#N/A</v>
          </cell>
          <cell r="C35">
            <v>3.56</v>
          </cell>
          <cell r="D35" t="e">
            <v>#N/A</v>
          </cell>
          <cell r="E35">
            <v>6.65</v>
          </cell>
          <cell r="F35" t="e">
            <v>#N/A</v>
          </cell>
          <cell r="G35">
            <v>6.94</v>
          </cell>
          <cell r="H35" t="e">
            <v>#N/A</v>
          </cell>
          <cell r="I35">
            <v>6.22</v>
          </cell>
          <cell r="J35" t="e">
            <v>#N/A</v>
          </cell>
          <cell r="K35">
            <v>5.16</v>
          </cell>
        </row>
        <row r="36">
          <cell r="A36" t="str">
            <v>病院事業特別会計</v>
          </cell>
          <cell r="B36" t="e">
            <v>#N/A</v>
          </cell>
          <cell r="C36">
            <v>15.55</v>
          </cell>
          <cell r="D36" t="e">
            <v>#N/A</v>
          </cell>
          <cell r="E36">
            <v>19.440000000000001</v>
          </cell>
          <cell r="F36" t="e">
            <v>#N/A</v>
          </cell>
          <cell r="G36">
            <v>11.3</v>
          </cell>
          <cell r="H36" t="e">
            <v>#N/A</v>
          </cell>
          <cell r="I36">
            <v>10.36</v>
          </cell>
          <cell r="J36" t="e">
            <v>#N/A</v>
          </cell>
          <cell r="K36">
            <v>8.08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367</v>
          </cell>
          <cell r="G42">
            <v>364</v>
          </cell>
          <cell r="J42">
            <v>403</v>
          </cell>
          <cell r="M42">
            <v>385</v>
          </cell>
          <cell r="P42">
            <v>372</v>
          </cell>
        </row>
        <row r="43">
          <cell r="A43" t="str">
            <v>一時借入金の利子</v>
          </cell>
          <cell r="B43" t="str">
            <v>-</v>
          </cell>
          <cell r="E43" t="str">
            <v>-</v>
          </cell>
          <cell r="H43" t="str">
            <v>-</v>
          </cell>
          <cell r="K43" t="str">
            <v>-</v>
          </cell>
          <cell r="N43" t="str">
            <v>-</v>
          </cell>
        </row>
        <row r="44">
          <cell r="A44" t="str">
            <v>債務負担行為に基づく支出額</v>
          </cell>
          <cell r="B44">
            <v>7</v>
          </cell>
          <cell r="E44" t="str">
            <v>-</v>
          </cell>
          <cell r="H44" t="str">
            <v>-</v>
          </cell>
          <cell r="K44" t="str">
            <v>-</v>
          </cell>
          <cell r="N44" t="str">
            <v>-</v>
          </cell>
        </row>
        <row r="45">
          <cell r="A45" t="str">
            <v>組合等が起こした地方債の元利償還金に対する負担金等</v>
          </cell>
          <cell r="B45">
            <v>53</v>
          </cell>
          <cell r="E45">
            <v>55</v>
          </cell>
          <cell r="H45">
            <v>45</v>
          </cell>
          <cell r="K45">
            <v>25</v>
          </cell>
          <cell r="N45">
            <v>3</v>
          </cell>
        </row>
        <row r="46">
          <cell r="A46" t="str">
            <v>公営企業債の元利償還金に対する繰入金</v>
          </cell>
          <cell r="B46">
            <v>159</v>
          </cell>
          <cell r="E46">
            <v>149</v>
          </cell>
          <cell r="H46">
            <v>149</v>
          </cell>
          <cell r="K46">
            <v>149</v>
          </cell>
          <cell r="N46">
            <v>152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315</v>
          </cell>
          <cell r="E49">
            <v>282</v>
          </cell>
          <cell r="H49">
            <v>328</v>
          </cell>
          <cell r="K49">
            <v>318</v>
          </cell>
          <cell r="N49">
            <v>332</v>
          </cell>
        </row>
        <row r="50">
          <cell r="A50" t="str">
            <v>実質公債費比率の分子</v>
          </cell>
          <cell r="B50" t="e">
            <v>#N/A</v>
          </cell>
          <cell r="C50">
            <v>167</v>
          </cell>
          <cell r="D50" t="e">
            <v>#N/A</v>
          </cell>
          <cell r="E50" t="e">
            <v>#N/A</v>
          </cell>
          <cell r="F50">
            <v>122</v>
          </cell>
          <cell r="G50" t="e">
            <v>#N/A</v>
          </cell>
          <cell r="H50" t="e">
            <v>#N/A</v>
          </cell>
          <cell r="I50">
            <v>119</v>
          </cell>
          <cell r="J50" t="e">
            <v>#N/A</v>
          </cell>
          <cell r="K50" t="e">
            <v>#N/A</v>
          </cell>
          <cell r="L50">
            <v>107</v>
          </cell>
          <cell r="M50" t="e">
            <v>#N/A</v>
          </cell>
          <cell r="N50" t="e">
            <v>#N/A</v>
          </cell>
          <cell r="O50">
            <v>115</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3840</v>
          </cell>
          <cell r="G56">
            <v>3765</v>
          </cell>
          <cell r="J56">
            <v>3752</v>
          </cell>
          <cell r="M56">
            <v>3688</v>
          </cell>
          <cell r="P56">
            <v>4116</v>
          </cell>
        </row>
        <row r="57">
          <cell r="A57" t="str">
            <v>充当可能特定歳入</v>
          </cell>
          <cell r="D57">
            <v>115</v>
          </cell>
          <cell r="G57">
            <v>96</v>
          </cell>
          <cell r="J57">
            <v>92</v>
          </cell>
          <cell r="M57">
            <v>84</v>
          </cell>
          <cell r="P57">
            <v>153</v>
          </cell>
        </row>
        <row r="58">
          <cell r="A58" t="str">
            <v>充当可能基金</v>
          </cell>
          <cell r="D58">
            <v>2266</v>
          </cell>
          <cell r="G58">
            <v>2387</v>
          </cell>
          <cell r="J58">
            <v>2292</v>
          </cell>
          <cell r="M58">
            <v>2449</v>
          </cell>
          <cell r="P58">
            <v>2538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174</v>
          </cell>
          <cell r="E61" t="str">
            <v>-</v>
          </cell>
          <cell r="H61" t="str">
            <v>-</v>
          </cell>
          <cell r="K61" t="str">
            <v>-</v>
          </cell>
          <cell r="N61" t="str">
            <v>-</v>
          </cell>
        </row>
        <row r="62">
          <cell r="A62" t="str">
            <v>退職手当負担見込額</v>
          </cell>
          <cell r="B62">
            <v>705</v>
          </cell>
          <cell r="E62">
            <v>558</v>
          </cell>
          <cell r="H62">
            <v>533</v>
          </cell>
          <cell r="K62">
            <v>428</v>
          </cell>
          <cell r="N62">
            <v>385</v>
          </cell>
        </row>
        <row r="63">
          <cell r="A63" t="str">
            <v>組合等負担等見込額</v>
          </cell>
          <cell r="B63">
            <v>129</v>
          </cell>
          <cell r="E63">
            <v>113</v>
          </cell>
          <cell r="H63">
            <v>66</v>
          </cell>
          <cell r="K63">
            <v>53</v>
          </cell>
          <cell r="N63">
            <v>69</v>
          </cell>
        </row>
        <row r="64">
          <cell r="A64" t="str">
            <v>公営企業債等繰入見込額</v>
          </cell>
          <cell r="B64">
            <v>1906</v>
          </cell>
          <cell r="E64">
            <v>1926</v>
          </cell>
          <cell r="H64">
            <v>2008</v>
          </cell>
          <cell r="K64">
            <v>1915</v>
          </cell>
          <cell r="N64">
            <v>1910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3152</v>
          </cell>
          <cell r="E66">
            <v>3350</v>
          </cell>
          <cell r="H66">
            <v>3388</v>
          </cell>
          <cell r="K66">
            <v>3529</v>
          </cell>
          <cell r="N66">
            <v>4306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5117133</v>
      </c>
      <c r="BO4" s="342"/>
      <c r="BP4" s="342"/>
      <c r="BQ4" s="342"/>
      <c r="BR4" s="342"/>
      <c r="BS4" s="342"/>
      <c r="BT4" s="342"/>
      <c r="BU4" s="343"/>
      <c r="BV4" s="341">
        <v>4104092</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5.2</v>
      </c>
      <c r="CU4" s="348"/>
      <c r="CV4" s="348"/>
      <c r="CW4" s="348"/>
      <c r="CX4" s="348"/>
      <c r="CY4" s="348"/>
      <c r="CZ4" s="348"/>
      <c r="DA4" s="349"/>
      <c r="DB4" s="347">
        <v>6.2</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32</v>
      </c>
      <c r="AN5" s="402"/>
      <c r="AO5" s="402"/>
      <c r="AP5" s="402"/>
      <c r="AQ5" s="402"/>
      <c r="AR5" s="402"/>
      <c r="AS5" s="402"/>
      <c r="AT5" s="403"/>
      <c r="AU5" s="404" t="s">
        <v>33</v>
      </c>
      <c r="AV5" s="405"/>
      <c r="AW5" s="405"/>
      <c r="AX5" s="405"/>
      <c r="AY5" s="406" t="s">
        <v>34</v>
      </c>
      <c r="AZ5" s="407"/>
      <c r="BA5" s="407"/>
      <c r="BB5" s="407"/>
      <c r="BC5" s="407"/>
      <c r="BD5" s="407"/>
      <c r="BE5" s="407"/>
      <c r="BF5" s="407"/>
      <c r="BG5" s="407"/>
      <c r="BH5" s="407"/>
      <c r="BI5" s="407"/>
      <c r="BJ5" s="407"/>
      <c r="BK5" s="407"/>
      <c r="BL5" s="407"/>
      <c r="BM5" s="408"/>
      <c r="BN5" s="409">
        <v>4986155</v>
      </c>
      <c r="BO5" s="410"/>
      <c r="BP5" s="410"/>
      <c r="BQ5" s="410"/>
      <c r="BR5" s="410"/>
      <c r="BS5" s="410"/>
      <c r="BT5" s="410"/>
      <c r="BU5" s="411"/>
      <c r="BV5" s="409">
        <v>3932457</v>
      </c>
      <c r="BW5" s="410"/>
      <c r="BX5" s="410"/>
      <c r="BY5" s="410"/>
      <c r="BZ5" s="410"/>
      <c r="CA5" s="410"/>
      <c r="CB5" s="410"/>
      <c r="CC5" s="411"/>
      <c r="CD5" s="412" t="s">
        <v>35</v>
      </c>
      <c r="CE5" s="413"/>
      <c r="CF5" s="413"/>
      <c r="CG5" s="413"/>
      <c r="CH5" s="413"/>
      <c r="CI5" s="413"/>
      <c r="CJ5" s="413"/>
      <c r="CK5" s="413"/>
      <c r="CL5" s="413"/>
      <c r="CM5" s="413"/>
      <c r="CN5" s="413"/>
      <c r="CO5" s="413"/>
      <c r="CP5" s="413"/>
      <c r="CQ5" s="413"/>
      <c r="CR5" s="413"/>
      <c r="CS5" s="414"/>
      <c r="CT5" s="375">
        <v>82.8</v>
      </c>
      <c r="CU5" s="376"/>
      <c r="CV5" s="376"/>
      <c r="CW5" s="376"/>
      <c r="CX5" s="376"/>
      <c r="CY5" s="376"/>
      <c r="CZ5" s="376"/>
      <c r="DA5" s="377"/>
      <c r="DB5" s="375">
        <v>84.4</v>
      </c>
      <c r="DC5" s="376"/>
      <c r="DD5" s="376"/>
      <c r="DE5" s="376"/>
      <c r="DF5" s="376"/>
      <c r="DG5" s="376"/>
      <c r="DH5" s="376"/>
      <c r="DI5" s="377"/>
      <c r="DJ5" s="44"/>
      <c r="DK5" s="44"/>
      <c r="DL5" s="44"/>
      <c r="DM5" s="44"/>
      <c r="DN5" s="44"/>
      <c r="DO5" s="44"/>
    </row>
    <row r="6" spans="1:119" ht="18.75" customHeight="1" x14ac:dyDescent="0.15">
      <c r="A6" s="45"/>
      <c r="B6" s="378" t="s">
        <v>36</v>
      </c>
      <c r="C6" s="379"/>
      <c r="D6" s="379"/>
      <c r="E6" s="380"/>
      <c r="F6" s="380"/>
      <c r="G6" s="380"/>
      <c r="H6" s="380"/>
      <c r="I6" s="380"/>
      <c r="J6" s="380"/>
      <c r="K6" s="380"/>
      <c r="L6" s="380" t="s">
        <v>37</v>
      </c>
      <c r="M6" s="380"/>
      <c r="N6" s="380"/>
      <c r="O6" s="380"/>
      <c r="P6" s="380"/>
      <c r="Q6" s="380"/>
      <c r="R6" s="384"/>
      <c r="S6" s="384"/>
      <c r="T6" s="384"/>
      <c r="U6" s="384"/>
      <c r="V6" s="385"/>
      <c r="W6" s="388" t="s">
        <v>38</v>
      </c>
      <c r="X6" s="389"/>
      <c r="Y6" s="389"/>
      <c r="Z6" s="389"/>
      <c r="AA6" s="389"/>
      <c r="AB6" s="379"/>
      <c r="AC6" s="392" t="s">
        <v>39</v>
      </c>
      <c r="AD6" s="393"/>
      <c r="AE6" s="393"/>
      <c r="AF6" s="393"/>
      <c r="AG6" s="393"/>
      <c r="AH6" s="393"/>
      <c r="AI6" s="393"/>
      <c r="AJ6" s="393"/>
      <c r="AK6" s="393"/>
      <c r="AL6" s="394"/>
      <c r="AM6" s="401" t="s">
        <v>40</v>
      </c>
      <c r="AN6" s="402"/>
      <c r="AO6" s="402"/>
      <c r="AP6" s="402"/>
      <c r="AQ6" s="402"/>
      <c r="AR6" s="402"/>
      <c r="AS6" s="402"/>
      <c r="AT6" s="403"/>
      <c r="AU6" s="404" t="s">
        <v>33</v>
      </c>
      <c r="AV6" s="405"/>
      <c r="AW6" s="405"/>
      <c r="AX6" s="405"/>
      <c r="AY6" s="406" t="s">
        <v>41</v>
      </c>
      <c r="AZ6" s="407"/>
      <c r="BA6" s="407"/>
      <c r="BB6" s="407"/>
      <c r="BC6" s="407"/>
      <c r="BD6" s="407"/>
      <c r="BE6" s="407"/>
      <c r="BF6" s="407"/>
      <c r="BG6" s="407"/>
      <c r="BH6" s="407"/>
      <c r="BI6" s="407"/>
      <c r="BJ6" s="407"/>
      <c r="BK6" s="407"/>
      <c r="BL6" s="407"/>
      <c r="BM6" s="408"/>
      <c r="BN6" s="409">
        <v>130978</v>
      </c>
      <c r="BO6" s="410"/>
      <c r="BP6" s="410"/>
      <c r="BQ6" s="410"/>
      <c r="BR6" s="410"/>
      <c r="BS6" s="410"/>
      <c r="BT6" s="410"/>
      <c r="BU6" s="411"/>
      <c r="BV6" s="409">
        <v>171635</v>
      </c>
      <c r="BW6" s="410"/>
      <c r="BX6" s="410"/>
      <c r="BY6" s="410"/>
      <c r="BZ6" s="410"/>
      <c r="CA6" s="410"/>
      <c r="CB6" s="410"/>
      <c r="CC6" s="411"/>
      <c r="CD6" s="412" t="s">
        <v>42</v>
      </c>
      <c r="CE6" s="413"/>
      <c r="CF6" s="413"/>
      <c r="CG6" s="413"/>
      <c r="CH6" s="413"/>
      <c r="CI6" s="413"/>
      <c r="CJ6" s="413"/>
      <c r="CK6" s="413"/>
      <c r="CL6" s="413"/>
      <c r="CM6" s="413"/>
      <c r="CN6" s="413"/>
      <c r="CO6" s="413"/>
      <c r="CP6" s="413"/>
      <c r="CQ6" s="413"/>
      <c r="CR6" s="413"/>
      <c r="CS6" s="414"/>
      <c r="CT6" s="415">
        <v>86.1</v>
      </c>
      <c r="CU6" s="416"/>
      <c r="CV6" s="416"/>
      <c r="CW6" s="416"/>
      <c r="CX6" s="416"/>
      <c r="CY6" s="416"/>
      <c r="CZ6" s="416"/>
      <c r="DA6" s="417"/>
      <c r="DB6" s="415">
        <v>88.7</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43</v>
      </c>
      <c r="AN7" s="402"/>
      <c r="AO7" s="402"/>
      <c r="AP7" s="402"/>
      <c r="AQ7" s="402"/>
      <c r="AR7" s="402"/>
      <c r="AS7" s="402"/>
      <c r="AT7" s="403"/>
      <c r="AU7" s="404" t="s">
        <v>44</v>
      </c>
      <c r="AV7" s="405"/>
      <c r="AW7" s="405"/>
      <c r="AX7" s="405"/>
      <c r="AY7" s="406" t="s">
        <v>45</v>
      </c>
      <c r="AZ7" s="407"/>
      <c r="BA7" s="407"/>
      <c r="BB7" s="407"/>
      <c r="BC7" s="407"/>
      <c r="BD7" s="407"/>
      <c r="BE7" s="407"/>
      <c r="BF7" s="407"/>
      <c r="BG7" s="407"/>
      <c r="BH7" s="407"/>
      <c r="BI7" s="407"/>
      <c r="BJ7" s="407"/>
      <c r="BK7" s="407"/>
      <c r="BL7" s="407"/>
      <c r="BM7" s="408"/>
      <c r="BN7" s="409">
        <v>14383</v>
      </c>
      <c r="BO7" s="410"/>
      <c r="BP7" s="410"/>
      <c r="BQ7" s="410"/>
      <c r="BR7" s="410"/>
      <c r="BS7" s="410"/>
      <c r="BT7" s="410"/>
      <c r="BU7" s="411"/>
      <c r="BV7" s="409">
        <v>28321</v>
      </c>
      <c r="BW7" s="410"/>
      <c r="BX7" s="410"/>
      <c r="BY7" s="410"/>
      <c r="BZ7" s="410"/>
      <c r="CA7" s="410"/>
      <c r="CB7" s="410"/>
      <c r="CC7" s="411"/>
      <c r="CD7" s="412" t="s">
        <v>46</v>
      </c>
      <c r="CE7" s="413"/>
      <c r="CF7" s="413"/>
      <c r="CG7" s="413"/>
      <c r="CH7" s="413"/>
      <c r="CI7" s="413"/>
      <c r="CJ7" s="413"/>
      <c r="CK7" s="413"/>
      <c r="CL7" s="413"/>
      <c r="CM7" s="413"/>
      <c r="CN7" s="413"/>
      <c r="CO7" s="413"/>
      <c r="CP7" s="413"/>
      <c r="CQ7" s="413"/>
      <c r="CR7" s="413"/>
      <c r="CS7" s="414"/>
      <c r="CT7" s="409">
        <v>2258450</v>
      </c>
      <c r="CU7" s="410"/>
      <c r="CV7" s="410"/>
      <c r="CW7" s="410"/>
      <c r="CX7" s="410"/>
      <c r="CY7" s="410"/>
      <c r="CZ7" s="410"/>
      <c r="DA7" s="411"/>
      <c r="DB7" s="409">
        <v>2302148</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47</v>
      </c>
      <c r="AN8" s="402"/>
      <c r="AO8" s="402"/>
      <c r="AP8" s="402"/>
      <c r="AQ8" s="402"/>
      <c r="AR8" s="402"/>
      <c r="AS8" s="402"/>
      <c r="AT8" s="403"/>
      <c r="AU8" s="404" t="s">
        <v>48</v>
      </c>
      <c r="AV8" s="405"/>
      <c r="AW8" s="405"/>
      <c r="AX8" s="405"/>
      <c r="AY8" s="406" t="s">
        <v>49</v>
      </c>
      <c r="AZ8" s="407"/>
      <c r="BA8" s="407"/>
      <c r="BB8" s="407"/>
      <c r="BC8" s="407"/>
      <c r="BD8" s="407"/>
      <c r="BE8" s="407"/>
      <c r="BF8" s="407"/>
      <c r="BG8" s="407"/>
      <c r="BH8" s="407"/>
      <c r="BI8" s="407"/>
      <c r="BJ8" s="407"/>
      <c r="BK8" s="407"/>
      <c r="BL8" s="407"/>
      <c r="BM8" s="408"/>
      <c r="BN8" s="409">
        <v>116595</v>
      </c>
      <c r="BO8" s="410"/>
      <c r="BP8" s="410"/>
      <c r="BQ8" s="410"/>
      <c r="BR8" s="410"/>
      <c r="BS8" s="410"/>
      <c r="BT8" s="410"/>
      <c r="BU8" s="411"/>
      <c r="BV8" s="409">
        <v>143314</v>
      </c>
      <c r="BW8" s="410"/>
      <c r="BX8" s="410"/>
      <c r="BY8" s="410"/>
      <c r="BZ8" s="410"/>
      <c r="CA8" s="410"/>
      <c r="CB8" s="410"/>
      <c r="CC8" s="411"/>
      <c r="CD8" s="412" t="s">
        <v>50</v>
      </c>
      <c r="CE8" s="413"/>
      <c r="CF8" s="413"/>
      <c r="CG8" s="413"/>
      <c r="CH8" s="413"/>
      <c r="CI8" s="413"/>
      <c r="CJ8" s="413"/>
      <c r="CK8" s="413"/>
      <c r="CL8" s="413"/>
      <c r="CM8" s="413"/>
      <c r="CN8" s="413"/>
      <c r="CO8" s="413"/>
      <c r="CP8" s="413"/>
      <c r="CQ8" s="413"/>
      <c r="CR8" s="413"/>
      <c r="CS8" s="414"/>
      <c r="CT8" s="418">
        <v>0.16</v>
      </c>
      <c r="CU8" s="419"/>
      <c r="CV8" s="419"/>
      <c r="CW8" s="419"/>
      <c r="CX8" s="419"/>
      <c r="CY8" s="419"/>
      <c r="CZ8" s="419"/>
      <c r="DA8" s="420"/>
      <c r="DB8" s="418">
        <v>0.15</v>
      </c>
      <c r="DC8" s="419"/>
      <c r="DD8" s="419"/>
      <c r="DE8" s="419"/>
      <c r="DF8" s="419"/>
      <c r="DG8" s="419"/>
      <c r="DH8" s="419"/>
      <c r="DI8" s="420"/>
      <c r="DJ8" s="44"/>
      <c r="DK8" s="44"/>
      <c r="DL8" s="44"/>
      <c r="DM8" s="44"/>
      <c r="DN8" s="44"/>
      <c r="DO8" s="44"/>
    </row>
    <row r="9" spans="1:119" ht="18.75" customHeight="1" thickBot="1" x14ac:dyDescent="0.2">
      <c r="A9" s="45"/>
      <c r="B9" s="372" t="s">
        <v>51</v>
      </c>
      <c r="C9" s="373"/>
      <c r="D9" s="373"/>
      <c r="E9" s="373"/>
      <c r="F9" s="373"/>
      <c r="G9" s="373"/>
      <c r="H9" s="373"/>
      <c r="I9" s="373"/>
      <c r="J9" s="373"/>
      <c r="K9" s="421"/>
      <c r="L9" s="422" t="s">
        <v>52</v>
      </c>
      <c r="M9" s="423"/>
      <c r="N9" s="423"/>
      <c r="O9" s="423"/>
      <c r="P9" s="423"/>
      <c r="Q9" s="424"/>
      <c r="R9" s="425">
        <v>3573</v>
      </c>
      <c r="S9" s="426"/>
      <c r="T9" s="426"/>
      <c r="U9" s="426"/>
      <c r="V9" s="427"/>
      <c r="W9" s="335" t="s">
        <v>53</v>
      </c>
      <c r="X9" s="336"/>
      <c r="Y9" s="336"/>
      <c r="Z9" s="336"/>
      <c r="AA9" s="336"/>
      <c r="AB9" s="336"/>
      <c r="AC9" s="336"/>
      <c r="AD9" s="336"/>
      <c r="AE9" s="336"/>
      <c r="AF9" s="336"/>
      <c r="AG9" s="336"/>
      <c r="AH9" s="336"/>
      <c r="AI9" s="336"/>
      <c r="AJ9" s="336"/>
      <c r="AK9" s="336"/>
      <c r="AL9" s="337"/>
      <c r="AM9" s="401" t="s">
        <v>54</v>
      </c>
      <c r="AN9" s="402"/>
      <c r="AO9" s="402"/>
      <c r="AP9" s="402"/>
      <c r="AQ9" s="402"/>
      <c r="AR9" s="402"/>
      <c r="AS9" s="402"/>
      <c r="AT9" s="403"/>
      <c r="AU9" s="404" t="s">
        <v>33</v>
      </c>
      <c r="AV9" s="405"/>
      <c r="AW9" s="405"/>
      <c r="AX9" s="405"/>
      <c r="AY9" s="406" t="s">
        <v>55</v>
      </c>
      <c r="AZ9" s="407"/>
      <c r="BA9" s="407"/>
      <c r="BB9" s="407"/>
      <c r="BC9" s="407"/>
      <c r="BD9" s="407"/>
      <c r="BE9" s="407"/>
      <c r="BF9" s="407"/>
      <c r="BG9" s="407"/>
      <c r="BH9" s="407"/>
      <c r="BI9" s="407"/>
      <c r="BJ9" s="407"/>
      <c r="BK9" s="407"/>
      <c r="BL9" s="407"/>
      <c r="BM9" s="408"/>
      <c r="BN9" s="409">
        <v>-26719</v>
      </c>
      <c r="BO9" s="410"/>
      <c r="BP9" s="410"/>
      <c r="BQ9" s="410"/>
      <c r="BR9" s="410"/>
      <c r="BS9" s="410"/>
      <c r="BT9" s="410"/>
      <c r="BU9" s="411"/>
      <c r="BV9" s="409">
        <v>-11887</v>
      </c>
      <c r="BW9" s="410"/>
      <c r="BX9" s="410"/>
      <c r="BY9" s="410"/>
      <c r="BZ9" s="410"/>
      <c r="CA9" s="410"/>
      <c r="CB9" s="410"/>
      <c r="CC9" s="411"/>
      <c r="CD9" s="412" t="s">
        <v>56</v>
      </c>
      <c r="CE9" s="413"/>
      <c r="CF9" s="413"/>
      <c r="CG9" s="413"/>
      <c r="CH9" s="413"/>
      <c r="CI9" s="413"/>
      <c r="CJ9" s="413"/>
      <c r="CK9" s="413"/>
      <c r="CL9" s="413"/>
      <c r="CM9" s="413"/>
      <c r="CN9" s="413"/>
      <c r="CO9" s="413"/>
      <c r="CP9" s="413"/>
      <c r="CQ9" s="413"/>
      <c r="CR9" s="413"/>
      <c r="CS9" s="414"/>
      <c r="CT9" s="375">
        <v>11.8</v>
      </c>
      <c r="CU9" s="376"/>
      <c r="CV9" s="376"/>
      <c r="CW9" s="376"/>
      <c r="CX9" s="376"/>
      <c r="CY9" s="376"/>
      <c r="CZ9" s="376"/>
      <c r="DA9" s="377"/>
      <c r="DB9" s="375">
        <v>10.5</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57</v>
      </c>
      <c r="M10" s="402"/>
      <c r="N10" s="402"/>
      <c r="O10" s="402"/>
      <c r="P10" s="402"/>
      <c r="Q10" s="403"/>
      <c r="R10" s="429">
        <v>4103</v>
      </c>
      <c r="S10" s="430"/>
      <c r="T10" s="430"/>
      <c r="U10" s="430"/>
      <c r="V10" s="431"/>
      <c r="W10" s="366"/>
      <c r="X10" s="367"/>
      <c r="Y10" s="367"/>
      <c r="Z10" s="367"/>
      <c r="AA10" s="367"/>
      <c r="AB10" s="367"/>
      <c r="AC10" s="367"/>
      <c r="AD10" s="367"/>
      <c r="AE10" s="367"/>
      <c r="AF10" s="367"/>
      <c r="AG10" s="367"/>
      <c r="AH10" s="367"/>
      <c r="AI10" s="367"/>
      <c r="AJ10" s="367"/>
      <c r="AK10" s="367"/>
      <c r="AL10" s="370"/>
      <c r="AM10" s="401" t="s">
        <v>58</v>
      </c>
      <c r="AN10" s="402"/>
      <c r="AO10" s="402"/>
      <c r="AP10" s="402"/>
      <c r="AQ10" s="402"/>
      <c r="AR10" s="402"/>
      <c r="AS10" s="402"/>
      <c r="AT10" s="403"/>
      <c r="AU10" s="404" t="s">
        <v>59</v>
      </c>
      <c r="AV10" s="405"/>
      <c r="AW10" s="405"/>
      <c r="AX10" s="405"/>
      <c r="AY10" s="406" t="s">
        <v>60</v>
      </c>
      <c r="AZ10" s="407"/>
      <c r="BA10" s="407"/>
      <c r="BB10" s="407"/>
      <c r="BC10" s="407"/>
      <c r="BD10" s="407"/>
      <c r="BE10" s="407"/>
      <c r="BF10" s="407"/>
      <c r="BG10" s="407"/>
      <c r="BH10" s="407"/>
      <c r="BI10" s="407"/>
      <c r="BJ10" s="407"/>
      <c r="BK10" s="407"/>
      <c r="BL10" s="407"/>
      <c r="BM10" s="408"/>
      <c r="BN10" s="409">
        <v>140000</v>
      </c>
      <c r="BO10" s="410"/>
      <c r="BP10" s="410"/>
      <c r="BQ10" s="410"/>
      <c r="BR10" s="410"/>
      <c r="BS10" s="410"/>
      <c r="BT10" s="410"/>
      <c r="BU10" s="411"/>
      <c r="BV10" s="409">
        <v>78000</v>
      </c>
      <c r="BW10" s="410"/>
      <c r="BX10" s="410"/>
      <c r="BY10" s="410"/>
      <c r="BZ10" s="410"/>
      <c r="CA10" s="410"/>
      <c r="CB10" s="410"/>
      <c r="CC10" s="411"/>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1" t="s">
        <v>64</v>
      </c>
      <c r="AN11" s="402"/>
      <c r="AO11" s="402"/>
      <c r="AP11" s="402"/>
      <c r="AQ11" s="402"/>
      <c r="AR11" s="402"/>
      <c r="AS11" s="402"/>
      <c r="AT11" s="403"/>
      <c r="AU11" s="404" t="s">
        <v>65</v>
      </c>
      <c r="AV11" s="405"/>
      <c r="AW11" s="405"/>
      <c r="AX11" s="405"/>
      <c r="AY11" s="406" t="s">
        <v>66</v>
      </c>
      <c r="AZ11" s="407"/>
      <c r="BA11" s="407"/>
      <c r="BB11" s="407"/>
      <c r="BC11" s="407"/>
      <c r="BD11" s="407"/>
      <c r="BE11" s="407"/>
      <c r="BF11" s="407"/>
      <c r="BG11" s="407"/>
      <c r="BH11" s="407"/>
      <c r="BI11" s="407"/>
      <c r="BJ11" s="407"/>
      <c r="BK11" s="407"/>
      <c r="BL11" s="407"/>
      <c r="BM11" s="408"/>
      <c r="BN11" s="409" t="s">
        <v>67</v>
      </c>
      <c r="BO11" s="410"/>
      <c r="BP11" s="410"/>
      <c r="BQ11" s="410"/>
      <c r="BR11" s="410"/>
      <c r="BS11" s="410"/>
      <c r="BT11" s="410"/>
      <c r="BU11" s="411"/>
      <c r="BV11" s="409" t="s">
        <v>67</v>
      </c>
      <c r="BW11" s="410"/>
      <c r="BX11" s="410"/>
      <c r="BY11" s="410"/>
      <c r="BZ11" s="410"/>
      <c r="CA11" s="410"/>
      <c r="CB11" s="410"/>
      <c r="CC11" s="411"/>
      <c r="CD11" s="412" t="s">
        <v>68</v>
      </c>
      <c r="CE11" s="413"/>
      <c r="CF11" s="413"/>
      <c r="CG11" s="413"/>
      <c r="CH11" s="413"/>
      <c r="CI11" s="413"/>
      <c r="CJ11" s="413"/>
      <c r="CK11" s="413"/>
      <c r="CL11" s="413"/>
      <c r="CM11" s="413"/>
      <c r="CN11" s="413"/>
      <c r="CO11" s="413"/>
      <c r="CP11" s="413"/>
      <c r="CQ11" s="413"/>
      <c r="CR11" s="413"/>
      <c r="CS11" s="414"/>
      <c r="CT11" s="418" t="s">
        <v>67</v>
      </c>
      <c r="CU11" s="419"/>
      <c r="CV11" s="419"/>
      <c r="CW11" s="419"/>
      <c r="CX11" s="419"/>
      <c r="CY11" s="419"/>
      <c r="CZ11" s="419"/>
      <c r="DA11" s="420"/>
      <c r="DB11" s="418" t="s">
        <v>67</v>
      </c>
      <c r="DC11" s="419"/>
      <c r="DD11" s="419"/>
      <c r="DE11" s="419"/>
      <c r="DF11" s="419"/>
      <c r="DG11" s="419"/>
      <c r="DH11" s="419"/>
      <c r="DI11" s="420"/>
      <c r="DJ11" s="44"/>
      <c r="DK11" s="44"/>
      <c r="DL11" s="44"/>
      <c r="DM11" s="44"/>
      <c r="DN11" s="44"/>
      <c r="DO11" s="44"/>
    </row>
    <row r="12" spans="1:119" ht="18.75" customHeight="1" x14ac:dyDescent="0.15">
      <c r="A12" s="45"/>
      <c r="B12" s="438" t="s">
        <v>69</v>
      </c>
      <c r="C12" s="439"/>
      <c r="D12" s="439"/>
      <c r="E12" s="439"/>
      <c r="F12" s="439"/>
      <c r="G12" s="439"/>
      <c r="H12" s="439"/>
      <c r="I12" s="439"/>
      <c r="J12" s="439"/>
      <c r="K12" s="440"/>
      <c r="L12" s="447" t="s">
        <v>70</v>
      </c>
      <c r="M12" s="448"/>
      <c r="N12" s="448"/>
      <c r="O12" s="448"/>
      <c r="P12" s="448"/>
      <c r="Q12" s="449"/>
      <c r="R12" s="450">
        <v>3538</v>
      </c>
      <c r="S12" s="451"/>
      <c r="T12" s="451"/>
      <c r="U12" s="451"/>
      <c r="V12" s="452"/>
      <c r="W12" s="453" t="s">
        <v>25</v>
      </c>
      <c r="X12" s="405"/>
      <c r="Y12" s="405"/>
      <c r="Z12" s="405"/>
      <c r="AA12" s="405"/>
      <c r="AB12" s="454"/>
      <c r="AC12" s="404" t="s">
        <v>71</v>
      </c>
      <c r="AD12" s="405"/>
      <c r="AE12" s="405"/>
      <c r="AF12" s="405"/>
      <c r="AG12" s="454"/>
      <c r="AH12" s="404" t="s">
        <v>72</v>
      </c>
      <c r="AI12" s="405"/>
      <c r="AJ12" s="405"/>
      <c r="AK12" s="405"/>
      <c r="AL12" s="455"/>
      <c r="AM12" s="401" t="s">
        <v>73</v>
      </c>
      <c r="AN12" s="402"/>
      <c r="AO12" s="402"/>
      <c r="AP12" s="402"/>
      <c r="AQ12" s="402"/>
      <c r="AR12" s="402"/>
      <c r="AS12" s="402"/>
      <c r="AT12" s="403"/>
      <c r="AU12" s="404" t="s">
        <v>74</v>
      </c>
      <c r="AV12" s="405"/>
      <c r="AW12" s="405"/>
      <c r="AX12" s="405"/>
      <c r="AY12" s="406" t="s">
        <v>75</v>
      </c>
      <c r="AZ12" s="407"/>
      <c r="BA12" s="407"/>
      <c r="BB12" s="407"/>
      <c r="BC12" s="407"/>
      <c r="BD12" s="407"/>
      <c r="BE12" s="407"/>
      <c r="BF12" s="407"/>
      <c r="BG12" s="407"/>
      <c r="BH12" s="407"/>
      <c r="BI12" s="407"/>
      <c r="BJ12" s="407"/>
      <c r="BK12" s="407"/>
      <c r="BL12" s="407"/>
      <c r="BM12" s="408"/>
      <c r="BN12" s="409" t="s">
        <v>76</v>
      </c>
      <c r="BO12" s="410"/>
      <c r="BP12" s="410"/>
      <c r="BQ12" s="410"/>
      <c r="BR12" s="410"/>
      <c r="BS12" s="410"/>
      <c r="BT12" s="410"/>
      <c r="BU12" s="411"/>
      <c r="BV12" s="409" t="s">
        <v>76</v>
      </c>
      <c r="BW12" s="410"/>
      <c r="BX12" s="410"/>
      <c r="BY12" s="410"/>
      <c r="BZ12" s="410"/>
      <c r="CA12" s="410"/>
      <c r="CB12" s="410"/>
      <c r="CC12" s="411"/>
      <c r="CD12" s="412" t="s">
        <v>77</v>
      </c>
      <c r="CE12" s="413"/>
      <c r="CF12" s="413"/>
      <c r="CG12" s="413"/>
      <c r="CH12" s="413"/>
      <c r="CI12" s="413"/>
      <c r="CJ12" s="413"/>
      <c r="CK12" s="413"/>
      <c r="CL12" s="413"/>
      <c r="CM12" s="413"/>
      <c r="CN12" s="413"/>
      <c r="CO12" s="413"/>
      <c r="CP12" s="413"/>
      <c r="CQ12" s="413"/>
      <c r="CR12" s="413"/>
      <c r="CS12" s="414"/>
      <c r="CT12" s="418" t="s">
        <v>76</v>
      </c>
      <c r="CU12" s="419"/>
      <c r="CV12" s="419"/>
      <c r="CW12" s="419"/>
      <c r="CX12" s="419"/>
      <c r="CY12" s="419"/>
      <c r="CZ12" s="419"/>
      <c r="DA12" s="420"/>
      <c r="DB12" s="418" t="s">
        <v>76</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78</v>
      </c>
      <c r="N13" s="467"/>
      <c r="O13" s="467"/>
      <c r="P13" s="467"/>
      <c r="Q13" s="468"/>
      <c r="R13" s="459">
        <v>3514</v>
      </c>
      <c r="S13" s="460"/>
      <c r="T13" s="460"/>
      <c r="U13" s="460"/>
      <c r="V13" s="461"/>
      <c r="W13" s="388" t="s">
        <v>79</v>
      </c>
      <c r="X13" s="389"/>
      <c r="Y13" s="389"/>
      <c r="Z13" s="389"/>
      <c r="AA13" s="389"/>
      <c r="AB13" s="379"/>
      <c r="AC13" s="429">
        <v>372</v>
      </c>
      <c r="AD13" s="430"/>
      <c r="AE13" s="430"/>
      <c r="AF13" s="430"/>
      <c r="AG13" s="469"/>
      <c r="AH13" s="429">
        <v>421</v>
      </c>
      <c r="AI13" s="430"/>
      <c r="AJ13" s="430"/>
      <c r="AK13" s="430"/>
      <c r="AL13" s="431"/>
      <c r="AM13" s="401" t="s">
        <v>80</v>
      </c>
      <c r="AN13" s="402"/>
      <c r="AO13" s="402"/>
      <c r="AP13" s="402"/>
      <c r="AQ13" s="402"/>
      <c r="AR13" s="402"/>
      <c r="AS13" s="402"/>
      <c r="AT13" s="403"/>
      <c r="AU13" s="404" t="s">
        <v>81</v>
      </c>
      <c r="AV13" s="405"/>
      <c r="AW13" s="405"/>
      <c r="AX13" s="405"/>
      <c r="AY13" s="406" t="s">
        <v>82</v>
      </c>
      <c r="AZ13" s="407"/>
      <c r="BA13" s="407"/>
      <c r="BB13" s="407"/>
      <c r="BC13" s="407"/>
      <c r="BD13" s="407"/>
      <c r="BE13" s="407"/>
      <c r="BF13" s="407"/>
      <c r="BG13" s="407"/>
      <c r="BH13" s="407"/>
      <c r="BI13" s="407"/>
      <c r="BJ13" s="407"/>
      <c r="BK13" s="407"/>
      <c r="BL13" s="407"/>
      <c r="BM13" s="408"/>
      <c r="BN13" s="409">
        <v>113281</v>
      </c>
      <c r="BO13" s="410"/>
      <c r="BP13" s="410"/>
      <c r="BQ13" s="410"/>
      <c r="BR13" s="410"/>
      <c r="BS13" s="410"/>
      <c r="BT13" s="410"/>
      <c r="BU13" s="411"/>
      <c r="BV13" s="409">
        <v>66113</v>
      </c>
      <c r="BW13" s="410"/>
      <c r="BX13" s="410"/>
      <c r="BY13" s="410"/>
      <c r="BZ13" s="410"/>
      <c r="CA13" s="410"/>
      <c r="CB13" s="410"/>
      <c r="CC13" s="411"/>
      <c r="CD13" s="412" t="s">
        <v>83</v>
      </c>
      <c r="CE13" s="413"/>
      <c r="CF13" s="413"/>
      <c r="CG13" s="413"/>
      <c r="CH13" s="413"/>
      <c r="CI13" s="413"/>
      <c r="CJ13" s="413"/>
      <c r="CK13" s="413"/>
      <c r="CL13" s="413"/>
      <c r="CM13" s="413"/>
      <c r="CN13" s="413"/>
      <c r="CO13" s="413"/>
      <c r="CP13" s="413"/>
      <c r="CQ13" s="413"/>
      <c r="CR13" s="413"/>
      <c r="CS13" s="414"/>
      <c r="CT13" s="375">
        <v>6</v>
      </c>
      <c r="CU13" s="376"/>
      <c r="CV13" s="376"/>
      <c r="CW13" s="376"/>
      <c r="CX13" s="376"/>
      <c r="CY13" s="376"/>
      <c r="CZ13" s="376"/>
      <c r="DA13" s="377"/>
      <c r="DB13" s="375">
        <v>6.1</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84</v>
      </c>
      <c r="M14" s="457"/>
      <c r="N14" s="457"/>
      <c r="O14" s="457"/>
      <c r="P14" s="457"/>
      <c r="Q14" s="458"/>
      <c r="R14" s="459">
        <v>3598</v>
      </c>
      <c r="S14" s="460"/>
      <c r="T14" s="460"/>
      <c r="U14" s="460"/>
      <c r="V14" s="461"/>
      <c r="W14" s="368"/>
      <c r="X14" s="369"/>
      <c r="Y14" s="369"/>
      <c r="Z14" s="369"/>
      <c r="AA14" s="369"/>
      <c r="AB14" s="358"/>
      <c r="AC14" s="462">
        <v>21.2</v>
      </c>
      <c r="AD14" s="463"/>
      <c r="AE14" s="463"/>
      <c r="AF14" s="463"/>
      <c r="AG14" s="464"/>
      <c r="AH14" s="462">
        <v>22.6</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85</v>
      </c>
      <c r="CE14" s="471"/>
      <c r="CF14" s="471"/>
      <c r="CG14" s="471"/>
      <c r="CH14" s="471"/>
      <c r="CI14" s="471"/>
      <c r="CJ14" s="471"/>
      <c r="CK14" s="471"/>
      <c r="CL14" s="471"/>
      <c r="CM14" s="471"/>
      <c r="CN14" s="471"/>
      <c r="CO14" s="471"/>
      <c r="CP14" s="471"/>
      <c r="CQ14" s="471"/>
      <c r="CR14" s="471"/>
      <c r="CS14" s="472"/>
      <c r="CT14" s="473" t="s">
        <v>76</v>
      </c>
      <c r="CU14" s="474"/>
      <c r="CV14" s="474"/>
      <c r="CW14" s="474"/>
      <c r="CX14" s="474"/>
      <c r="CY14" s="474"/>
      <c r="CZ14" s="474"/>
      <c r="DA14" s="475"/>
      <c r="DB14" s="473" t="s">
        <v>76</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78</v>
      </c>
      <c r="N15" s="467"/>
      <c r="O15" s="467"/>
      <c r="P15" s="467"/>
      <c r="Q15" s="468"/>
      <c r="R15" s="459">
        <v>3579</v>
      </c>
      <c r="S15" s="460"/>
      <c r="T15" s="460"/>
      <c r="U15" s="460"/>
      <c r="V15" s="461"/>
      <c r="W15" s="388" t="s">
        <v>86</v>
      </c>
      <c r="X15" s="389"/>
      <c r="Y15" s="389"/>
      <c r="Z15" s="389"/>
      <c r="AA15" s="389"/>
      <c r="AB15" s="379"/>
      <c r="AC15" s="429">
        <v>285</v>
      </c>
      <c r="AD15" s="430"/>
      <c r="AE15" s="430"/>
      <c r="AF15" s="430"/>
      <c r="AG15" s="469"/>
      <c r="AH15" s="429">
        <v>318</v>
      </c>
      <c r="AI15" s="430"/>
      <c r="AJ15" s="430"/>
      <c r="AK15" s="430"/>
      <c r="AL15" s="431"/>
      <c r="AM15" s="401"/>
      <c r="AN15" s="402"/>
      <c r="AO15" s="402"/>
      <c r="AP15" s="402"/>
      <c r="AQ15" s="402"/>
      <c r="AR15" s="402"/>
      <c r="AS15" s="402"/>
      <c r="AT15" s="403"/>
      <c r="AU15" s="404"/>
      <c r="AV15" s="405"/>
      <c r="AW15" s="405"/>
      <c r="AX15" s="405"/>
      <c r="AY15" s="338" t="s">
        <v>87</v>
      </c>
      <c r="AZ15" s="339"/>
      <c r="BA15" s="339"/>
      <c r="BB15" s="339"/>
      <c r="BC15" s="339"/>
      <c r="BD15" s="339"/>
      <c r="BE15" s="339"/>
      <c r="BF15" s="339"/>
      <c r="BG15" s="339"/>
      <c r="BH15" s="339"/>
      <c r="BI15" s="339"/>
      <c r="BJ15" s="339"/>
      <c r="BK15" s="339"/>
      <c r="BL15" s="339"/>
      <c r="BM15" s="340"/>
      <c r="BN15" s="341">
        <v>359687</v>
      </c>
      <c r="BO15" s="342"/>
      <c r="BP15" s="342"/>
      <c r="BQ15" s="342"/>
      <c r="BR15" s="342"/>
      <c r="BS15" s="342"/>
      <c r="BT15" s="342"/>
      <c r="BU15" s="343"/>
      <c r="BV15" s="341">
        <v>311578</v>
      </c>
      <c r="BW15" s="342"/>
      <c r="BX15" s="342"/>
      <c r="BY15" s="342"/>
      <c r="BZ15" s="342"/>
      <c r="CA15" s="342"/>
      <c r="CB15" s="342"/>
      <c r="CC15" s="343"/>
      <c r="CD15" s="476" t="s">
        <v>88</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89</v>
      </c>
      <c r="M16" s="479"/>
      <c r="N16" s="479"/>
      <c r="O16" s="479"/>
      <c r="P16" s="479"/>
      <c r="Q16" s="480"/>
      <c r="R16" s="481" t="s">
        <v>90</v>
      </c>
      <c r="S16" s="482"/>
      <c r="T16" s="482"/>
      <c r="U16" s="482"/>
      <c r="V16" s="483"/>
      <c r="W16" s="368"/>
      <c r="X16" s="369"/>
      <c r="Y16" s="369"/>
      <c r="Z16" s="369"/>
      <c r="AA16" s="369"/>
      <c r="AB16" s="358"/>
      <c r="AC16" s="462">
        <v>16.2</v>
      </c>
      <c r="AD16" s="463"/>
      <c r="AE16" s="463"/>
      <c r="AF16" s="463"/>
      <c r="AG16" s="464"/>
      <c r="AH16" s="462">
        <v>17</v>
      </c>
      <c r="AI16" s="463"/>
      <c r="AJ16" s="463"/>
      <c r="AK16" s="463"/>
      <c r="AL16" s="465"/>
      <c r="AM16" s="401"/>
      <c r="AN16" s="402"/>
      <c r="AO16" s="402"/>
      <c r="AP16" s="402"/>
      <c r="AQ16" s="402"/>
      <c r="AR16" s="402"/>
      <c r="AS16" s="402"/>
      <c r="AT16" s="403"/>
      <c r="AU16" s="404"/>
      <c r="AV16" s="405"/>
      <c r="AW16" s="405"/>
      <c r="AX16" s="405"/>
      <c r="AY16" s="406" t="s">
        <v>91</v>
      </c>
      <c r="AZ16" s="407"/>
      <c r="BA16" s="407"/>
      <c r="BB16" s="407"/>
      <c r="BC16" s="407"/>
      <c r="BD16" s="407"/>
      <c r="BE16" s="407"/>
      <c r="BF16" s="407"/>
      <c r="BG16" s="407"/>
      <c r="BH16" s="407"/>
      <c r="BI16" s="407"/>
      <c r="BJ16" s="407"/>
      <c r="BK16" s="407"/>
      <c r="BL16" s="407"/>
      <c r="BM16" s="408"/>
      <c r="BN16" s="409">
        <v>2087718</v>
      </c>
      <c r="BO16" s="410"/>
      <c r="BP16" s="410"/>
      <c r="BQ16" s="410"/>
      <c r="BR16" s="410"/>
      <c r="BS16" s="410"/>
      <c r="BT16" s="410"/>
      <c r="BU16" s="411"/>
      <c r="BV16" s="409">
        <v>2114201</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92</v>
      </c>
      <c r="N17" s="485"/>
      <c r="O17" s="485"/>
      <c r="P17" s="485"/>
      <c r="Q17" s="486"/>
      <c r="R17" s="481" t="s">
        <v>93</v>
      </c>
      <c r="S17" s="482"/>
      <c r="T17" s="482"/>
      <c r="U17" s="482"/>
      <c r="V17" s="483"/>
      <c r="W17" s="388" t="s">
        <v>94</v>
      </c>
      <c r="X17" s="389"/>
      <c r="Y17" s="389"/>
      <c r="Z17" s="389"/>
      <c r="AA17" s="389"/>
      <c r="AB17" s="379"/>
      <c r="AC17" s="429">
        <v>1099</v>
      </c>
      <c r="AD17" s="430"/>
      <c r="AE17" s="430"/>
      <c r="AF17" s="430"/>
      <c r="AG17" s="469"/>
      <c r="AH17" s="429">
        <v>1127</v>
      </c>
      <c r="AI17" s="430"/>
      <c r="AJ17" s="430"/>
      <c r="AK17" s="430"/>
      <c r="AL17" s="431"/>
      <c r="AM17" s="401"/>
      <c r="AN17" s="402"/>
      <c r="AO17" s="402"/>
      <c r="AP17" s="402"/>
      <c r="AQ17" s="402"/>
      <c r="AR17" s="402"/>
      <c r="AS17" s="402"/>
      <c r="AT17" s="403"/>
      <c r="AU17" s="404"/>
      <c r="AV17" s="405"/>
      <c r="AW17" s="405"/>
      <c r="AX17" s="405"/>
      <c r="AY17" s="406" t="s">
        <v>95</v>
      </c>
      <c r="AZ17" s="407"/>
      <c r="BA17" s="407"/>
      <c r="BB17" s="407"/>
      <c r="BC17" s="407"/>
      <c r="BD17" s="407"/>
      <c r="BE17" s="407"/>
      <c r="BF17" s="407"/>
      <c r="BG17" s="407"/>
      <c r="BH17" s="407"/>
      <c r="BI17" s="407"/>
      <c r="BJ17" s="407"/>
      <c r="BK17" s="407"/>
      <c r="BL17" s="407"/>
      <c r="BM17" s="408"/>
      <c r="BN17" s="409">
        <v>449482</v>
      </c>
      <c r="BO17" s="410"/>
      <c r="BP17" s="410"/>
      <c r="BQ17" s="410"/>
      <c r="BR17" s="410"/>
      <c r="BS17" s="410"/>
      <c r="BT17" s="410"/>
      <c r="BU17" s="411"/>
      <c r="BV17" s="409">
        <v>386862</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96</v>
      </c>
      <c r="C18" s="421"/>
      <c r="D18" s="421"/>
      <c r="E18" s="490"/>
      <c r="F18" s="490"/>
      <c r="G18" s="490"/>
      <c r="H18" s="490"/>
      <c r="I18" s="490"/>
      <c r="J18" s="490"/>
      <c r="K18" s="490"/>
      <c r="L18" s="491">
        <v>134.22</v>
      </c>
      <c r="M18" s="491"/>
      <c r="N18" s="491"/>
      <c r="O18" s="491"/>
      <c r="P18" s="491"/>
      <c r="Q18" s="491"/>
      <c r="R18" s="492"/>
      <c r="S18" s="492"/>
      <c r="T18" s="492"/>
      <c r="U18" s="492"/>
      <c r="V18" s="493"/>
      <c r="W18" s="390"/>
      <c r="X18" s="391"/>
      <c r="Y18" s="391"/>
      <c r="Z18" s="391"/>
      <c r="AA18" s="391"/>
      <c r="AB18" s="382"/>
      <c r="AC18" s="494">
        <v>62.6</v>
      </c>
      <c r="AD18" s="495"/>
      <c r="AE18" s="495"/>
      <c r="AF18" s="495"/>
      <c r="AG18" s="496"/>
      <c r="AH18" s="494">
        <v>60.4</v>
      </c>
      <c r="AI18" s="495"/>
      <c r="AJ18" s="495"/>
      <c r="AK18" s="495"/>
      <c r="AL18" s="497"/>
      <c r="AM18" s="401"/>
      <c r="AN18" s="402"/>
      <c r="AO18" s="402"/>
      <c r="AP18" s="402"/>
      <c r="AQ18" s="402"/>
      <c r="AR18" s="402"/>
      <c r="AS18" s="402"/>
      <c r="AT18" s="403"/>
      <c r="AU18" s="404"/>
      <c r="AV18" s="405"/>
      <c r="AW18" s="405"/>
      <c r="AX18" s="405"/>
      <c r="AY18" s="406" t="s">
        <v>97</v>
      </c>
      <c r="AZ18" s="407"/>
      <c r="BA18" s="407"/>
      <c r="BB18" s="407"/>
      <c r="BC18" s="407"/>
      <c r="BD18" s="407"/>
      <c r="BE18" s="407"/>
      <c r="BF18" s="407"/>
      <c r="BG18" s="407"/>
      <c r="BH18" s="407"/>
      <c r="BI18" s="407"/>
      <c r="BJ18" s="407"/>
      <c r="BK18" s="407"/>
      <c r="BL18" s="407"/>
      <c r="BM18" s="408"/>
      <c r="BN18" s="409">
        <v>1828840</v>
      </c>
      <c r="BO18" s="410"/>
      <c r="BP18" s="410"/>
      <c r="BQ18" s="410"/>
      <c r="BR18" s="410"/>
      <c r="BS18" s="410"/>
      <c r="BT18" s="410"/>
      <c r="BU18" s="411"/>
      <c r="BV18" s="409">
        <v>1963647</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98</v>
      </c>
      <c r="C19" s="421"/>
      <c r="D19" s="421"/>
      <c r="E19" s="490"/>
      <c r="F19" s="490"/>
      <c r="G19" s="490"/>
      <c r="H19" s="490"/>
      <c r="I19" s="490"/>
      <c r="J19" s="490"/>
      <c r="K19" s="490"/>
      <c r="L19" s="498">
        <v>27</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99</v>
      </c>
      <c r="AZ19" s="407"/>
      <c r="BA19" s="407"/>
      <c r="BB19" s="407"/>
      <c r="BC19" s="407"/>
      <c r="BD19" s="407"/>
      <c r="BE19" s="407"/>
      <c r="BF19" s="407"/>
      <c r="BG19" s="407"/>
      <c r="BH19" s="407"/>
      <c r="BI19" s="407"/>
      <c r="BJ19" s="407"/>
      <c r="BK19" s="407"/>
      <c r="BL19" s="407"/>
      <c r="BM19" s="408"/>
      <c r="BN19" s="409">
        <v>2684628</v>
      </c>
      <c r="BO19" s="410"/>
      <c r="BP19" s="410"/>
      <c r="BQ19" s="410"/>
      <c r="BR19" s="410"/>
      <c r="BS19" s="410"/>
      <c r="BT19" s="410"/>
      <c r="BU19" s="411"/>
      <c r="BV19" s="409">
        <v>2957087</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100</v>
      </c>
      <c r="C20" s="421"/>
      <c r="D20" s="421"/>
      <c r="E20" s="490"/>
      <c r="F20" s="490"/>
      <c r="G20" s="490"/>
      <c r="H20" s="490"/>
      <c r="I20" s="490"/>
      <c r="J20" s="490"/>
      <c r="K20" s="490"/>
      <c r="L20" s="498">
        <v>1688</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102</v>
      </c>
      <c r="C22" s="509"/>
      <c r="D22" s="510"/>
      <c r="E22" s="384" t="s">
        <v>25</v>
      </c>
      <c r="F22" s="389"/>
      <c r="G22" s="389"/>
      <c r="H22" s="389"/>
      <c r="I22" s="389"/>
      <c r="J22" s="389"/>
      <c r="K22" s="379"/>
      <c r="L22" s="384" t="s">
        <v>103</v>
      </c>
      <c r="M22" s="389"/>
      <c r="N22" s="389"/>
      <c r="O22" s="389"/>
      <c r="P22" s="379"/>
      <c r="Q22" s="517" t="s">
        <v>104</v>
      </c>
      <c r="R22" s="518"/>
      <c r="S22" s="518"/>
      <c r="T22" s="518"/>
      <c r="U22" s="518"/>
      <c r="V22" s="519"/>
      <c r="W22" s="523" t="s">
        <v>105</v>
      </c>
      <c r="X22" s="509"/>
      <c r="Y22" s="510"/>
      <c r="Z22" s="384" t="s">
        <v>25</v>
      </c>
      <c r="AA22" s="389"/>
      <c r="AB22" s="389"/>
      <c r="AC22" s="389"/>
      <c r="AD22" s="389"/>
      <c r="AE22" s="389"/>
      <c r="AF22" s="389"/>
      <c r="AG22" s="379"/>
      <c r="AH22" s="528" t="s">
        <v>106</v>
      </c>
      <c r="AI22" s="389"/>
      <c r="AJ22" s="389"/>
      <c r="AK22" s="389"/>
      <c r="AL22" s="379"/>
      <c r="AM22" s="528" t="s">
        <v>107</v>
      </c>
      <c r="AN22" s="529"/>
      <c r="AO22" s="529"/>
      <c r="AP22" s="529"/>
      <c r="AQ22" s="529"/>
      <c r="AR22" s="530"/>
      <c r="AS22" s="517" t="s">
        <v>104</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108</v>
      </c>
      <c r="AZ23" s="339"/>
      <c r="BA23" s="339"/>
      <c r="BB23" s="339"/>
      <c r="BC23" s="339"/>
      <c r="BD23" s="339"/>
      <c r="BE23" s="339"/>
      <c r="BF23" s="339"/>
      <c r="BG23" s="339"/>
      <c r="BH23" s="339"/>
      <c r="BI23" s="339"/>
      <c r="BJ23" s="339"/>
      <c r="BK23" s="339"/>
      <c r="BL23" s="339"/>
      <c r="BM23" s="340"/>
      <c r="BN23" s="409">
        <v>4305972</v>
      </c>
      <c r="BO23" s="410"/>
      <c r="BP23" s="410"/>
      <c r="BQ23" s="410"/>
      <c r="BR23" s="410"/>
      <c r="BS23" s="410"/>
      <c r="BT23" s="410"/>
      <c r="BU23" s="411"/>
      <c r="BV23" s="409">
        <v>3529489</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109</v>
      </c>
      <c r="F24" s="402"/>
      <c r="G24" s="402"/>
      <c r="H24" s="402"/>
      <c r="I24" s="402"/>
      <c r="J24" s="402"/>
      <c r="K24" s="403"/>
      <c r="L24" s="429">
        <v>1</v>
      </c>
      <c r="M24" s="430"/>
      <c r="N24" s="430"/>
      <c r="O24" s="430"/>
      <c r="P24" s="469"/>
      <c r="Q24" s="429">
        <v>6960</v>
      </c>
      <c r="R24" s="430"/>
      <c r="S24" s="430"/>
      <c r="T24" s="430"/>
      <c r="U24" s="430"/>
      <c r="V24" s="469"/>
      <c r="W24" s="524"/>
      <c r="X24" s="512"/>
      <c r="Y24" s="513"/>
      <c r="Z24" s="428" t="s">
        <v>110</v>
      </c>
      <c r="AA24" s="402"/>
      <c r="AB24" s="402"/>
      <c r="AC24" s="402"/>
      <c r="AD24" s="402"/>
      <c r="AE24" s="402"/>
      <c r="AF24" s="402"/>
      <c r="AG24" s="403"/>
      <c r="AH24" s="429">
        <v>71</v>
      </c>
      <c r="AI24" s="430"/>
      <c r="AJ24" s="430"/>
      <c r="AK24" s="430"/>
      <c r="AL24" s="469"/>
      <c r="AM24" s="429">
        <v>219745</v>
      </c>
      <c r="AN24" s="430"/>
      <c r="AO24" s="430"/>
      <c r="AP24" s="430"/>
      <c r="AQ24" s="430"/>
      <c r="AR24" s="469"/>
      <c r="AS24" s="429">
        <v>3095</v>
      </c>
      <c r="AT24" s="430"/>
      <c r="AU24" s="430"/>
      <c r="AV24" s="430"/>
      <c r="AW24" s="430"/>
      <c r="AX24" s="431"/>
      <c r="AY24" s="536" t="s">
        <v>111</v>
      </c>
      <c r="AZ24" s="537"/>
      <c r="BA24" s="537"/>
      <c r="BB24" s="537"/>
      <c r="BC24" s="537"/>
      <c r="BD24" s="537"/>
      <c r="BE24" s="537"/>
      <c r="BF24" s="537"/>
      <c r="BG24" s="537"/>
      <c r="BH24" s="537"/>
      <c r="BI24" s="537"/>
      <c r="BJ24" s="537"/>
      <c r="BK24" s="537"/>
      <c r="BL24" s="537"/>
      <c r="BM24" s="538"/>
      <c r="BN24" s="409">
        <v>4050837</v>
      </c>
      <c r="BO24" s="410"/>
      <c r="BP24" s="410"/>
      <c r="BQ24" s="410"/>
      <c r="BR24" s="410"/>
      <c r="BS24" s="410"/>
      <c r="BT24" s="410"/>
      <c r="BU24" s="411"/>
      <c r="BV24" s="409">
        <v>3240861</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112</v>
      </c>
      <c r="F25" s="402"/>
      <c r="G25" s="402"/>
      <c r="H25" s="402"/>
      <c r="I25" s="402"/>
      <c r="J25" s="402"/>
      <c r="K25" s="403"/>
      <c r="L25" s="429">
        <v>1</v>
      </c>
      <c r="M25" s="430"/>
      <c r="N25" s="430"/>
      <c r="O25" s="430"/>
      <c r="P25" s="469"/>
      <c r="Q25" s="429">
        <v>5990</v>
      </c>
      <c r="R25" s="430"/>
      <c r="S25" s="430"/>
      <c r="T25" s="430"/>
      <c r="U25" s="430"/>
      <c r="V25" s="469"/>
      <c r="W25" s="524"/>
      <c r="X25" s="512"/>
      <c r="Y25" s="513"/>
      <c r="Z25" s="428" t="s">
        <v>113</v>
      </c>
      <c r="AA25" s="402"/>
      <c r="AB25" s="402"/>
      <c r="AC25" s="402"/>
      <c r="AD25" s="402"/>
      <c r="AE25" s="402"/>
      <c r="AF25" s="402"/>
      <c r="AG25" s="403"/>
      <c r="AH25" s="429" t="s">
        <v>76</v>
      </c>
      <c r="AI25" s="430"/>
      <c r="AJ25" s="430"/>
      <c r="AK25" s="430"/>
      <c r="AL25" s="469"/>
      <c r="AM25" s="429" t="s">
        <v>76</v>
      </c>
      <c r="AN25" s="430"/>
      <c r="AO25" s="430"/>
      <c r="AP25" s="430"/>
      <c r="AQ25" s="430"/>
      <c r="AR25" s="469"/>
      <c r="AS25" s="429" t="s">
        <v>76</v>
      </c>
      <c r="AT25" s="430"/>
      <c r="AU25" s="430"/>
      <c r="AV25" s="430"/>
      <c r="AW25" s="430"/>
      <c r="AX25" s="431"/>
      <c r="AY25" s="338" t="s">
        <v>114</v>
      </c>
      <c r="AZ25" s="339"/>
      <c r="BA25" s="339"/>
      <c r="BB25" s="339"/>
      <c r="BC25" s="339"/>
      <c r="BD25" s="339"/>
      <c r="BE25" s="339"/>
      <c r="BF25" s="339"/>
      <c r="BG25" s="339"/>
      <c r="BH25" s="339"/>
      <c r="BI25" s="339"/>
      <c r="BJ25" s="339"/>
      <c r="BK25" s="339"/>
      <c r="BL25" s="339"/>
      <c r="BM25" s="340"/>
      <c r="BN25" s="341">
        <v>185000</v>
      </c>
      <c r="BO25" s="342"/>
      <c r="BP25" s="342"/>
      <c r="BQ25" s="342"/>
      <c r="BR25" s="342"/>
      <c r="BS25" s="342"/>
      <c r="BT25" s="342"/>
      <c r="BU25" s="343"/>
      <c r="BV25" s="341">
        <v>1480000</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115</v>
      </c>
      <c r="F26" s="402"/>
      <c r="G26" s="402"/>
      <c r="H26" s="402"/>
      <c r="I26" s="402"/>
      <c r="J26" s="402"/>
      <c r="K26" s="403"/>
      <c r="L26" s="429">
        <v>1</v>
      </c>
      <c r="M26" s="430"/>
      <c r="N26" s="430"/>
      <c r="O26" s="430"/>
      <c r="P26" s="469"/>
      <c r="Q26" s="429">
        <v>5610</v>
      </c>
      <c r="R26" s="430"/>
      <c r="S26" s="430"/>
      <c r="T26" s="430"/>
      <c r="U26" s="430"/>
      <c r="V26" s="469"/>
      <c r="W26" s="524"/>
      <c r="X26" s="512"/>
      <c r="Y26" s="513"/>
      <c r="Z26" s="428" t="s">
        <v>116</v>
      </c>
      <c r="AA26" s="542"/>
      <c r="AB26" s="542"/>
      <c r="AC26" s="542"/>
      <c r="AD26" s="542"/>
      <c r="AE26" s="542"/>
      <c r="AF26" s="542"/>
      <c r="AG26" s="543"/>
      <c r="AH26" s="429" t="s">
        <v>76</v>
      </c>
      <c r="AI26" s="430"/>
      <c r="AJ26" s="430"/>
      <c r="AK26" s="430"/>
      <c r="AL26" s="469"/>
      <c r="AM26" s="429" t="s">
        <v>76</v>
      </c>
      <c r="AN26" s="430"/>
      <c r="AO26" s="430"/>
      <c r="AP26" s="430"/>
      <c r="AQ26" s="430"/>
      <c r="AR26" s="469"/>
      <c r="AS26" s="429" t="s">
        <v>76</v>
      </c>
      <c r="AT26" s="430"/>
      <c r="AU26" s="430"/>
      <c r="AV26" s="430"/>
      <c r="AW26" s="430"/>
      <c r="AX26" s="431"/>
      <c r="AY26" s="412" t="s">
        <v>117</v>
      </c>
      <c r="AZ26" s="413"/>
      <c r="BA26" s="413"/>
      <c r="BB26" s="413"/>
      <c r="BC26" s="413"/>
      <c r="BD26" s="413"/>
      <c r="BE26" s="413"/>
      <c r="BF26" s="413"/>
      <c r="BG26" s="413"/>
      <c r="BH26" s="413"/>
      <c r="BI26" s="413"/>
      <c r="BJ26" s="413"/>
      <c r="BK26" s="413"/>
      <c r="BL26" s="413"/>
      <c r="BM26" s="414"/>
      <c r="BN26" s="409" t="s">
        <v>76</v>
      </c>
      <c r="BO26" s="410"/>
      <c r="BP26" s="410"/>
      <c r="BQ26" s="410"/>
      <c r="BR26" s="410"/>
      <c r="BS26" s="410"/>
      <c r="BT26" s="410"/>
      <c r="BU26" s="411"/>
      <c r="BV26" s="409" t="s">
        <v>76</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118</v>
      </c>
      <c r="F27" s="402"/>
      <c r="G27" s="402"/>
      <c r="H27" s="402"/>
      <c r="I27" s="402"/>
      <c r="J27" s="402"/>
      <c r="K27" s="403"/>
      <c r="L27" s="429">
        <v>1</v>
      </c>
      <c r="M27" s="430"/>
      <c r="N27" s="430"/>
      <c r="O27" s="430"/>
      <c r="P27" s="469"/>
      <c r="Q27" s="429">
        <v>2610</v>
      </c>
      <c r="R27" s="430"/>
      <c r="S27" s="430"/>
      <c r="T27" s="430"/>
      <c r="U27" s="430"/>
      <c r="V27" s="469"/>
      <c r="W27" s="524"/>
      <c r="X27" s="512"/>
      <c r="Y27" s="513"/>
      <c r="Z27" s="428" t="s">
        <v>119</v>
      </c>
      <c r="AA27" s="402"/>
      <c r="AB27" s="402"/>
      <c r="AC27" s="402"/>
      <c r="AD27" s="402"/>
      <c r="AE27" s="402"/>
      <c r="AF27" s="402"/>
      <c r="AG27" s="403"/>
      <c r="AH27" s="429" t="s">
        <v>76</v>
      </c>
      <c r="AI27" s="430"/>
      <c r="AJ27" s="430"/>
      <c r="AK27" s="430"/>
      <c r="AL27" s="469"/>
      <c r="AM27" s="429" t="s">
        <v>76</v>
      </c>
      <c r="AN27" s="430"/>
      <c r="AO27" s="430"/>
      <c r="AP27" s="430"/>
      <c r="AQ27" s="430"/>
      <c r="AR27" s="469"/>
      <c r="AS27" s="429" t="s">
        <v>76</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39">
        <v>81317</v>
      </c>
      <c r="BO27" s="540"/>
      <c r="BP27" s="540"/>
      <c r="BQ27" s="540"/>
      <c r="BR27" s="540"/>
      <c r="BS27" s="540"/>
      <c r="BT27" s="540"/>
      <c r="BU27" s="541"/>
      <c r="BV27" s="539">
        <v>81315</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121</v>
      </c>
      <c r="F28" s="402"/>
      <c r="G28" s="402"/>
      <c r="H28" s="402"/>
      <c r="I28" s="402"/>
      <c r="J28" s="402"/>
      <c r="K28" s="403"/>
      <c r="L28" s="429">
        <v>1</v>
      </c>
      <c r="M28" s="430"/>
      <c r="N28" s="430"/>
      <c r="O28" s="430"/>
      <c r="P28" s="469"/>
      <c r="Q28" s="429">
        <v>2140</v>
      </c>
      <c r="R28" s="430"/>
      <c r="S28" s="430"/>
      <c r="T28" s="430"/>
      <c r="U28" s="430"/>
      <c r="V28" s="469"/>
      <c r="W28" s="524"/>
      <c r="X28" s="512"/>
      <c r="Y28" s="513"/>
      <c r="Z28" s="428" t="s">
        <v>122</v>
      </c>
      <c r="AA28" s="402"/>
      <c r="AB28" s="402"/>
      <c r="AC28" s="402"/>
      <c r="AD28" s="402"/>
      <c r="AE28" s="402"/>
      <c r="AF28" s="402"/>
      <c r="AG28" s="403"/>
      <c r="AH28" s="429" t="s">
        <v>76</v>
      </c>
      <c r="AI28" s="430"/>
      <c r="AJ28" s="430"/>
      <c r="AK28" s="430"/>
      <c r="AL28" s="469"/>
      <c r="AM28" s="429" t="s">
        <v>76</v>
      </c>
      <c r="AN28" s="430"/>
      <c r="AO28" s="430"/>
      <c r="AP28" s="430"/>
      <c r="AQ28" s="430"/>
      <c r="AR28" s="469"/>
      <c r="AS28" s="429" t="s">
        <v>76</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692000</v>
      </c>
      <c r="BO28" s="342"/>
      <c r="BP28" s="342"/>
      <c r="BQ28" s="342"/>
      <c r="BR28" s="342"/>
      <c r="BS28" s="342"/>
      <c r="BT28" s="342"/>
      <c r="BU28" s="343"/>
      <c r="BV28" s="341">
        <v>552000</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125</v>
      </c>
      <c r="F29" s="402"/>
      <c r="G29" s="402"/>
      <c r="H29" s="402"/>
      <c r="I29" s="402"/>
      <c r="J29" s="402"/>
      <c r="K29" s="403"/>
      <c r="L29" s="429">
        <v>8</v>
      </c>
      <c r="M29" s="430"/>
      <c r="N29" s="430"/>
      <c r="O29" s="430"/>
      <c r="P29" s="469"/>
      <c r="Q29" s="429">
        <v>1900</v>
      </c>
      <c r="R29" s="430"/>
      <c r="S29" s="430"/>
      <c r="T29" s="430"/>
      <c r="U29" s="430"/>
      <c r="V29" s="469"/>
      <c r="W29" s="525"/>
      <c r="X29" s="526"/>
      <c r="Y29" s="527"/>
      <c r="Z29" s="428" t="s">
        <v>126</v>
      </c>
      <c r="AA29" s="402"/>
      <c r="AB29" s="402"/>
      <c r="AC29" s="402"/>
      <c r="AD29" s="402"/>
      <c r="AE29" s="402"/>
      <c r="AF29" s="402"/>
      <c r="AG29" s="403"/>
      <c r="AH29" s="429">
        <v>71</v>
      </c>
      <c r="AI29" s="430"/>
      <c r="AJ29" s="430"/>
      <c r="AK29" s="430"/>
      <c r="AL29" s="469"/>
      <c r="AM29" s="429">
        <v>219745</v>
      </c>
      <c r="AN29" s="430"/>
      <c r="AO29" s="430"/>
      <c r="AP29" s="430"/>
      <c r="AQ29" s="430"/>
      <c r="AR29" s="469"/>
      <c r="AS29" s="429">
        <v>3095</v>
      </c>
      <c r="AT29" s="430"/>
      <c r="AU29" s="430"/>
      <c r="AV29" s="430"/>
      <c r="AW29" s="430"/>
      <c r="AX29" s="431"/>
      <c r="AY29" s="553"/>
      <c r="AZ29" s="554"/>
      <c r="BA29" s="554"/>
      <c r="BB29" s="555"/>
      <c r="BC29" s="406" t="s">
        <v>127</v>
      </c>
      <c r="BD29" s="407"/>
      <c r="BE29" s="407"/>
      <c r="BF29" s="407"/>
      <c r="BG29" s="407"/>
      <c r="BH29" s="407"/>
      <c r="BI29" s="407"/>
      <c r="BJ29" s="407"/>
      <c r="BK29" s="407"/>
      <c r="BL29" s="407"/>
      <c r="BM29" s="408"/>
      <c r="BN29" s="409">
        <v>194200</v>
      </c>
      <c r="BO29" s="410"/>
      <c r="BP29" s="410"/>
      <c r="BQ29" s="410"/>
      <c r="BR29" s="410"/>
      <c r="BS29" s="410"/>
      <c r="BT29" s="410"/>
      <c r="BU29" s="411"/>
      <c r="BV29" s="409">
        <v>120000</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128</v>
      </c>
      <c r="X30" s="548"/>
      <c r="Y30" s="548"/>
      <c r="Z30" s="548"/>
      <c r="AA30" s="548"/>
      <c r="AB30" s="548"/>
      <c r="AC30" s="548"/>
      <c r="AD30" s="548"/>
      <c r="AE30" s="548"/>
      <c r="AF30" s="548"/>
      <c r="AG30" s="549"/>
      <c r="AH30" s="494">
        <v>96.8</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129</v>
      </c>
      <c r="BD30" s="537"/>
      <c r="BE30" s="537"/>
      <c r="BF30" s="537"/>
      <c r="BG30" s="537"/>
      <c r="BH30" s="537"/>
      <c r="BI30" s="537"/>
      <c r="BJ30" s="537"/>
      <c r="BK30" s="537"/>
      <c r="BL30" s="537"/>
      <c r="BM30" s="538"/>
      <c r="BN30" s="539">
        <v>1745055</v>
      </c>
      <c r="BO30" s="540"/>
      <c r="BP30" s="540"/>
      <c r="BQ30" s="540"/>
      <c r="BR30" s="540"/>
      <c r="BS30" s="540"/>
      <c r="BT30" s="540"/>
      <c r="BU30" s="541"/>
      <c r="BV30" s="539">
        <v>1877933</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136</v>
      </c>
      <c r="D33" s="396"/>
      <c r="E33" s="367" t="s">
        <v>137</v>
      </c>
      <c r="F33" s="367"/>
      <c r="G33" s="367"/>
      <c r="H33" s="367"/>
      <c r="I33" s="367"/>
      <c r="J33" s="367"/>
      <c r="K33" s="367"/>
      <c r="L33" s="367"/>
      <c r="M33" s="367"/>
      <c r="N33" s="367"/>
      <c r="O33" s="367"/>
      <c r="P33" s="367"/>
      <c r="Q33" s="367"/>
      <c r="R33" s="367"/>
      <c r="S33" s="367"/>
      <c r="T33" s="74"/>
      <c r="U33" s="396" t="s">
        <v>136</v>
      </c>
      <c r="V33" s="396"/>
      <c r="W33" s="367" t="s">
        <v>137</v>
      </c>
      <c r="X33" s="367"/>
      <c r="Y33" s="367"/>
      <c r="Z33" s="367"/>
      <c r="AA33" s="367"/>
      <c r="AB33" s="367"/>
      <c r="AC33" s="367"/>
      <c r="AD33" s="367"/>
      <c r="AE33" s="367"/>
      <c r="AF33" s="367"/>
      <c r="AG33" s="367"/>
      <c r="AH33" s="367"/>
      <c r="AI33" s="367"/>
      <c r="AJ33" s="367"/>
      <c r="AK33" s="367"/>
      <c r="AL33" s="74"/>
      <c r="AM33" s="396" t="s">
        <v>136</v>
      </c>
      <c r="AN33" s="396"/>
      <c r="AO33" s="367" t="s">
        <v>137</v>
      </c>
      <c r="AP33" s="367"/>
      <c r="AQ33" s="367"/>
      <c r="AR33" s="367"/>
      <c r="AS33" s="367"/>
      <c r="AT33" s="367"/>
      <c r="AU33" s="367"/>
      <c r="AV33" s="367"/>
      <c r="AW33" s="367"/>
      <c r="AX33" s="367"/>
      <c r="AY33" s="367"/>
      <c r="AZ33" s="367"/>
      <c r="BA33" s="367"/>
      <c r="BB33" s="367"/>
      <c r="BC33" s="367"/>
      <c r="BD33" s="75"/>
      <c r="BE33" s="367" t="s">
        <v>138</v>
      </c>
      <c r="BF33" s="367"/>
      <c r="BG33" s="367" t="s">
        <v>139</v>
      </c>
      <c r="BH33" s="367"/>
      <c r="BI33" s="367"/>
      <c r="BJ33" s="367"/>
      <c r="BK33" s="367"/>
      <c r="BL33" s="367"/>
      <c r="BM33" s="367"/>
      <c r="BN33" s="367"/>
      <c r="BO33" s="367"/>
      <c r="BP33" s="367"/>
      <c r="BQ33" s="367"/>
      <c r="BR33" s="367"/>
      <c r="BS33" s="367"/>
      <c r="BT33" s="367"/>
      <c r="BU33" s="367"/>
      <c r="BV33" s="75"/>
      <c r="BW33" s="396" t="s">
        <v>138</v>
      </c>
      <c r="BX33" s="396"/>
      <c r="BY33" s="367" t="s">
        <v>140</v>
      </c>
      <c r="BZ33" s="367"/>
      <c r="CA33" s="367"/>
      <c r="CB33" s="367"/>
      <c r="CC33" s="367"/>
      <c r="CD33" s="367"/>
      <c r="CE33" s="367"/>
      <c r="CF33" s="367"/>
      <c r="CG33" s="367"/>
      <c r="CH33" s="367"/>
      <c r="CI33" s="367"/>
      <c r="CJ33" s="367"/>
      <c r="CK33" s="367"/>
      <c r="CL33" s="367"/>
      <c r="CM33" s="367"/>
      <c r="CN33" s="74"/>
      <c r="CO33" s="396" t="s">
        <v>136</v>
      </c>
      <c r="CP33" s="396"/>
      <c r="CQ33" s="367" t="s">
        <v>141</v>
      </c>
      <c r="CR33" s="367"/>
      <c r="CS33" s="367"/>
      <c r="CT33" s="367"/>
      <c r="CU33" s="367"/>
      <c r="CV33" s="367"/>
      <c r="CW33" s="367"/>
      <c r="CX33" s="367"/>
      <c r="CY33" s="367"/>
      <c r="CZ33" s="367"/>
      <c r="DA33" s="367"/>
      <c r="DB33" s="367"/>
      <c r="DC33" s="367"/>
      <c r="DD33" s="367"/>
      <c r="DE33" s="367"/>
      <c r="DF33" s="74"/>
      <c r="DG33" s="367" t="s">
        <v>142</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8</v>
      </c>
      <c r="AN34" s="559"/>
      <c r="AO34" s="560" t="str">
        <f>IF('各会計、関係団体の財政状況及び健全化判断比率'!B33="","",'各会計、関係団体の財政状況及び健全化判断比率'!B33)</f>
        <v>病院事業特別会計</v>
      </c>
      <c r="AP34" s="560"/>
      <c r="AQ34" s="560"/>
      <c r="AR34" s="560"/>
      <c r="AS34" s="560"/>
      <c r="AT34" s="560"/>
      <c r="AU34" s="560"/>
      <c r="AV34" s="560"/>
      <c r="AW34" s="560"/>
      <c r="AX34" s="560"/>
      <c r="AY34" s="560"/>
      <c r="AZ34" s="560"/>
      <c r="BA34" s="560"/>
      <c r="BB34" s="560"/>
      <c r="BC34" s="560"/>
      <c r="BD34" s="72"/>
      <c r="BE34" s="559">
        <f>IF(BG34="","",MAX(C34:D43,U34:V43,AM34:AN43)+1)</f>
        <v>9</v>
      </c>
      <c r="BF34" s="559"/>
      <c r="BG34" s="560" t="str">
        <f>IF('各会計、関係団体の財政状況及び健全化判断比率'!B34="","",'各会計、関係団体の財政状況及び健全化判断比率'!B34)</f>
        <v>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10</v>
      </c>
      <c r="BX34" s="559"/>
      <c r="BY34" s="560" t="str">
        <f>IF('各会計、関係団体の財政状況及び健全化判断比率'!B68="","",'各会計、関係団体の財政状況及び健全化判断比率'!B68)</f>
        <v>嶺北広域行政事務組合</v>
      </c>
      <c r="BZ34" s="560"/>
      <c r="CA34" s="560"/>
      <c r="CB34" s="560"/>
      <c r="CC34" s="560"/>
      <c r="CD34" s="560"/>
      <c r="CE34" s="560"/>
      <c r="CF34" s="560"/>
      <c r="CG34" s="560"/>
      <c r="CH34" s="560"/>
      <c r="CI34" s="560"/>
      <c r="CJ34" s="560"/>
      <c r="CK34" s="560"/>
      <c r="CL34" s="560"/>
      <c r="CM34" s="560"/>
      <c r="CN34" s="72"/>
      <c r="CO34" s="559">
        <f>IF(CQ34="","",MAX(C34:D43,U34:V43,AM34:AN43,BE34:BF43,BW34:BX43)+1)</f>
        <v>20</v>
      </c>
      <c r="CP34" s="559"/>
      <c r="CQ34" s="560" t="str">
        <f>IF('各会計、関係団体の財政状況及び健全化判断比率'!BS7="","",'各会計、関係団体の財政状況及び健全化判断比率'!BS7)</f>
        <v>本山町農業公社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汗見川へき地診療所事業特別会計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介護保険事業特別会計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11</v>
      </c>
      <c r="BX35" s="559"/>
      <c r="BY35" s="560" t="str">
        <f>IF('各会計、関係団体の財政状況及び健全化判断比率'!B69="","",'各会計、関係団体の財政状況及び健全化判断比率'!B69)</f>
        <v>嶺北広域行政事務組合</v>
      </c>
      <c r="BZ35" s="560"/>
      <c r="CA35" s="560"/>
      <c r="CB35" s="560"/>
      <c r="CC35" s="560"/>
      <c r="CD35" s="560"/>
      <c r="CE35" s="560"/>
      <c r="CF35" s="560"/>
      <c r="CG35" s="560"/>
      <c r="CH35" s="560"/>
      <c r="CI35" s="560"/>
      <c r="CJ35" s="560"/>
      <c r="CK35" s="560"/>
      <c r="CL35" s="560"/>
      <c r="CM35" s="560"/>
      <c r="CN35" s="72"/>
      <c r="CO35" s="559">
        <f t="shared" ref="CO35:CO43" si="3">IF(CQ35="","",CO34+1)</f>
        <v>21</v>
      </c>
      <c r="CP35" s="559"/>
      <c r="CQ35" s="560" t="str">
        <f>IF('各会計、関係団体の財政状況及び健全化判断比率'!BS8="","",'各会計、関係団体の財政状況及び健全化判断比率'!BS8)</f>
        <v>（株）れいほく畜産</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後期高齢者医療保険事業特別会計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12</v>
      </c>
      <c r="BX36" s="559"/>
      <c r="BY36" s="560" t="str">
        <f>IF('各会計、関係団体の財政状況及び健全化判断比率'!B70="","",'各会計、関係団体の財政状況及び健全化判断比率'!B70)</f>
        <v>嶺北広域行政事務組合</v>
      </c>
      <c r="BZ36" s="560"/>
      <c r="CA36" s="560"/>
      <c r="CB36" s="560"/>
      <c r="CC36" s="560"/>
      <c r="CD36" s="560"/>
      <c r="CE36" s="560"/>
      <c r="CF36" s="560"/>
      <c r="CG36" s="560"/>
      <c r="CH36" s="560"/>
      <c r="CI36" s="560"/>
      <c r="CJ36" s="560"/>
      <c r="CK36" s="560"/>
      <c r="CL36" s="560"/>
      <c r="CM36" s="560"/>
      <c r="CN36" s="72"/>
      <c r="CO36" s="559">
        <f t="shared" si="3"/>
        <v>22</v>
      </c>
      <c r="CP36" s="559"/>
      <c r="CQ36" s="560" t="str">
        <f>IF('各会計、関係団体の財政状況及び健全化判断比率'!BS9="","",'各会計、関係団体の財政状況及び健全化判断比率'!BS9)</f>
        <v>れいほく地域振興（株）</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6</v>
      </c>
      <c r="V37" s="559"/>
      <c r="W37" s="560" t="str">
        <f>IF('各会計、関係団体の財政状況及び健全化判断比率'!B31="","",'各会計、関係団体の財政状況及び健全化判断比率'!B31)</f>
        <v>通所リハビリテーション事業特別会計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13</v>
      </c>
      <c r="BX37" s="559"/>
      <c r="BY37" s="560" t="str">
        <f>IF('各会計、関係団体の財政状況及び健全化判断比率'!B71="","",'各会計、関係団体の財政状況及び健全化判断比率'!B71)</f>
        <v>こうち人づくり広域連合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f t="shared" si="4"/>
        <v>7</v>
      </c>
      <c r="V38" s="559"/>
      <c r="W38" s="560" t="str">
        <f>IF('各会計、関係団体の財政状況及び健全化判断比率'!B32="","",'各会計、関係団体の財政状況及び健全化判断比率'!B32)</f>
        <v>居宅介護支援事業特別会計</v>
      </c>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14</v>
      </c>
      <c r="BX38" s="559"/>
      <c r="BY38" s="560" t="str">
        <f>IF('各会計、関係団体の財政状況及び健全化判断比率'!B72="","",'各会計、関係団体の財政状況及び健全化判断比率'!B72)</f>
        <v>高知県後期高齢者医療広域連合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15</v>
      </c>
      <c r="BX39" s="559"/>
      <c r="BY39" s="560" t="str">
        <f>IF('各会計、関係団体の財政状況及び健全化判断比率'!B73="","",'各会計、関係団体の財政状況及び健全化判断比率'!B73)</f>
        <v>高知県後期高齢者医療広域連合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16</v>
      </c>
      <c r="BX40" s="559"/>
      <c r="BY40" s="560" t="str">
        <f>IF('各会計、関係団体の財政状況及び健全化判断比率'!B74="","",'各会計、関係団体の財政状況及び健全化判断比率'!B74)</f>
        <v>高知県広域食肉センター事務組合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17</v>
      </c>
      <c r="BX41" s="559"/>
      <c r="BY41" s="560" t="str">
        <f>IF('各会計、関係団体の財政状況及び健全化判断比率'!B75="","",'各会計、関係団体の財政状況及び健全化判断比率'!B75)</f>
        <v>高知県市町村総合事務組合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18</v>
      </c>
      <c r="BX42" s="559"/>
      <c r="BY42" s="560" t="str">
        <f>IF('各会計、関係団体の財政状況及び健全化判断比率'!B76="","",'各会計、関係団体の財政状況及び健全化判断比率'!B76)</f>
        <v>高知県市町村総合事務組合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19</v>
      </c>
      <c r="BX43" s="559"/>
      <c r="BY43" s="560" t="str">
        <f>IF('各会計、関係団体の財政状況及び健全化判断比率'!B77="","",'各会計、関係団体の財政状況及び健全化判断比率'!B77)</f>
        <v>高知県市町村総合事務組合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151</v>
      </c>
      <c r="DI1" s="563"/>
      <c r="DJ1" s="563"/>
      <c r="DK1" s="563"/>
      <c r="DL1" s="563"/>
      <c r="DM1" s="563"/>
      <c r="DN1" s="564"/>
      <c r="DP1" s="562" t="s">
        <v>152</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154</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155</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156</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25</v>
      </c>
      <c r="C4" s="566"/>
      <c r="D4" s="566"/>
      <c r="E4" s="566"/>
      <c r="F4" s="566"/>
      <c r="G4" s="566"/>
      <c r="H4" s="566"/>
      <c r="I4" s="566"/>
      <c r="J4" s="566"/>
      <c r="K4" s="566"/>
      <c r="L4" s="566"/>
      <c r="M4" s="566"/>
      <c r="N4" s="566"/>
      <c r="O4" s="566"/>
      <c r="P4" s="566"/>
      <c r="Q4" s="567"/>
      <c r="R4" s="565" t="s">
        <v>157</v>
      </c>
      <c r="S4" s="566"/>
      <c r="T4" s="566"/>
      <c r="U4" s="566"/>
      <c r="V4" s="566"/>
      <c r="W4" s="566"/>
      <c r="X4" s="566"/>
      <c r="Y4" s="567"/>
      <c r="Z4" s="565" t="s">
        <v>158</v>
      </c>
      <c r="AA4" s="566"/>
      <c r="AB4" s="566"/>
      <c r="AC4" s="567"/>
      <c r="AD4" s="565" t="s">
        <v>159</v>
      </c>
      <c r="AE4" s="566"/>
      <c r="AF4" s="566"/>
      <c r="AG4" s="566"/>
      <c r="AH4" s="566"/>
      <c r="AI4" s="566"/>
      <c r="AJ4" s="566"/>
      <c r="AK4" s="567"/>
      <c r="AL4" s="565" t="s">
        <v>158</v>
      </c>
      <c r="AM4" s="566"/>
      <c r="AN4" s="566"/>
      <c r="AO4" s="567"/>
      <c r="AP4" s="571" t="s">
        <v>160</v>
      </c>
      <c r="AQ4" s="571"/>
      <c r="AR4" s="571"/>
      <c r="AS4" s="571"/>
      <c r="AT4" s="571"/>
      <c r="AU4" s="571"/>
      <c r="AV4" s="571"/>
      <c r="AW4" s="571"/>
      <c r="AX4" s="571"/>
      <c r="AY4" s="571"/>
      <c r="AZ4" s="571"/>
      <c r="BA4" s="571"/>
      <c r="BB4" s="571"/>
      <c r="BC4" s="571"/>
      <c r="BD4" s="571"/>
      <c r="BE4" s="571"/>
      <c r="BF4" s="571"/>
      <c r="BG4" s="571" t="s">
        <v>161</v>
      </c>
      <c r="BH4" s="571"/>
      <c r="BI4" s="571"/>
      <c r="BJ4" s="571"/>
      <c r="BK4" s="571"/>
      <c r="BL4" s="571"/>
      <c r="BM4" s="571"/>
      <c r="BN4" s="571"/>
      <c r="BO4" s="571" t="s">
        <v>158</v>
      </c>
      <c r="BP4" s="571"/>
      <c r="BQ4" s="571"/>
      <c r="BR4" s="571"/>
      <c r="BS4" s="571" t="s">
        <v>162</v>
      </c>
      <c r="BT4" s="571"/>
      <c r="BU4" s="571"/>
      <c r="BV4" s="571"/>
      <c r="BW4" s="571"/>
      <c r="BX4" s="571"/>
      <c r="BY4" s="571"/>
      <c r="BZ4" s="571"/>
      <c r="CA4" s="571"/>
      <c r="CB4" s="571"/>
      <c r="CD4" s="568" t="s">
        <v>163</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164</v>
      </c>
      <c r="C5" s="573"/>
      <c r="D5" s="573"/>
      <c r="E5" s="573"/>
      <c r="F5" s="573"/>
      <c r="G5" s="573"/>
      <c r="H5" s="573"/>
      <c r="I5" s="573"/>
      <c r="J5" s="573"/>
      <c r="K5" s="573"/>
      <c r="L5" s="573"/>
      <c r="M5" s="573"/>
      <c r="N5" s="573"/>
      <c r="O5" s="573"/>
      <c r="P5" s="573"/>
      <c r="Q5" s="574"/>
      <c r="R5" s="575">
        <v>296555</v>
      </c>
      <c r="S5" s="576"/>
      <c r="T5" s="576"/>
      <c r="U5" s="576"/>
      <c r="V5" s="576"/>
      <c r="W5" s="576"/>
      <c r="X5" s="576"/>
      <c r="Y5" s="577"/>
      <c r="Z5" s="578">
        <v>5.8</v>
      </c>
      <c r="AA5" s="578"/>
      <c r="AB5" s="578"/>
      <c r="AC5" s="578"/>
      <c r="AD5" s="579">
        <v>296555</v>
      </c>
      <c r="AE5" s="579"/>
      <c r="AF5" s="579"/>
      <c r="AG5" s="579"/>
      <c r="AH5" s="579"/>
      <c r="AI5" s="579"/>
      <c r="AJ5" s="579"/>
      <c r="AK5" s="579"/>
      <c r="AL5" s="580">
        <v>14</v>
      </c>
      <c r="AM5" s="581"/>
      <c r="AN5" s="581"/>
      <c r="AO5" s="582"/>
      <c r="AP5" s="572" t="s">
        <v>165</v>
      </c>
      <c r="AQ5" s="573"/>
      <c r="AR5" s="573"/>
      <c r="AS5" s="573"/>
      <c r="AT5" s="573"/>
      <c r="AU5" s="573"/>
      <c r="AV5" s="573"/>
      <c r="AW5" s="573"/>
      <c r="AX5" s="573"/>
      <c r="AY5" s="573"/>
      <c r="AZ5" s="573"/>
      <c r="BA5" s="573"/>
      <c r="BB5" s="573"/>
      <c r="BC5" s="573"/>
      <c r="BD5" s="573"/>
      <c r="BE5" s="573"/>
      <c r="BF5" s="574"/>
      <c r="BG5" s="586">
        <v>296555</v>
      </c>
      <c r="BH5" s="587"/>
      <c r="BI5" s="587"/>
      <c r="BJ5" s="587"/>
      <c r="BK5" s="587"/>
      <c r="BL5" s="587"/>
      <c r="BM5" s="587"/>
      <c r="BN5" s="588"/>
      <c r="BO5" s="589">
        <v>100</v>
      </c>
      <c r="BP5" s="589"/>
      <c r="BQ5" s="589"/>
      <c r="BR5" s="589"/>
      <c r="BS5" s="590" t="s">
        <v>166</v>
      </c>
      <c r="BT5" s="590"/>
      <c r="BU5" s="590"/>
      <c r="BV5" s="590"/>
      <c r="BW5" s="590"/>
      <c r="BX5" s="590"/>
      <c r="BY5" s="590"/>
      <c r="BZ5" s="590"/>
      <c r="CA5" s="590"/>
      <c r="CB5" s="594"/>
      <c r="CD5" s="568" t="s">
        <v>160</v>
      </c>
      <c r="CE5" s="569"/>
      <c r="CF5" s="569"/>
      <c r="CG5" s="569"/>
      <c r="CH5" s="569"/>
      <c r="CI5" s="569"/>
      <c r="CJ5" s="569"/>
      <c r="CK5" s="569"/>
      <c r="CL5" s="569"/>
      <c r="CM5" s="569"/>
      <c r="CN5" s="569"/>
      <c r="CO5" s="569"/>
      <c r="CP5" s="569"/>
      <c r="CQ5" s="570"/>
      <c r="CR5" s="568" t="s">
        <v>167</v>
      </c>
      <c r="CS5" s="569"/>
      <c r="CT5" s="569"/>
      <c r="CU5" s="569"/>
      <c r="CV5" s="569"/>
      <c r="CW5" s="569"/>
      <c r="CX5" s="569"/>
      <c r="CY5" s="570"/>
      <c r="CZ5" s="568" t="s">
        <v>158</v>
      </c>
      <c r="DA5" s="569"/>
      <c r="DB5" s="569"/>
      <c r="DC5" s="570"/>
      <c r="DD5" s="568" t="s">
        <v>168</v>
      </c>
      <c r="DE5" s="569"/>
      <c r="DF5" s="569"/>
      <c r="DG5" s="569"/>
      <c r="DH5" s="569"/>
      <c r="DI5" s="569"/>
      <c r="DJ5" s="569"/>
      <c r="DK5" s="569"/>
      <c r="DL5" s="569"/>
      <c r="DM5" s="569"/>
      <c r="DN5" s="569"/>
      <c r="DO5" s="569"/>
      <c r="DP5" s="570"/>
      <c r="DQ5" s="568" t="s">
        <v>169</v>
      </c>
      <c r="DR5" s="569"/>
      <c r="DS5" s="569"/>
      <c r="DT5" s="569"/>
      <c r="DU5" s="569"/>
      <c r="DV5" s="569"/>
      <c r="DW5" s="569"/>
      <c r="DX5" s="569"/>
      <c r="DY5" s="569"/>
      <c r="DZ5" s="569"/>
      <c r="EA5" s="569"/>
      <c r="EB5" s="569"/>
      <c r="EC5" s="570"/>
    </row>
    <row r="6" spans="2:143" ht="11.25" customHeight="1" x14ac:dyDescent="0.15">
      <c r="B6" s="583" t="s">
        <v>170</v>
      </c>
      <c r="C6" s="584"/>
      <c r="D6" s="584"/>
      <c r="E6" s="584"/>
      <c r="F6" s="584"/>
      <c r="G6" s="584"/>
      <c r="H6" s="584"/>
      <c r="I6" s="584"/>
      <c r="J6" s="584"/>
      <c r="K6" s="584"/>
      <c r="L6" s="584"/>
      <c r="M6" s="584"/>
      <c r="N6" s="584"/>
      <c r="O6" s="584"/>
      <c r="P6" s="584"/>
      <c r="Q6" s="585"/>
      <c r="R6" s="586">
        <v>26223</v>
      </c>
      <c r="S6" s="587"/>
      <c r="T6" s="587"/>
      <c r="U6" s="587"/>
      <c r="V6" s="587"/>
      <c r="W6" s="587"/>
      <c r="X6" s="587"/>
      <c r="Y6" s="588"/>
      <c r="Z6" s="589">
        <v>0.5</v>
      </c>
      <c r="AA6" s="589"/>
      <c r="AB6" s="589"/>
      <c r="AC6" s="589"/>
      <c r="AD6" s="590">
        <v>26223</v>
      </c>
      <c r="AE6" s="590"/>
      <c r="AF6" s="590"/>
      <c r="AG6" s="590"/>
      <c r="AH6" s="590"/>
      <c r="AI6" s="590"/>
      <c r="AJ6" s="590"/>
      <c r="AK6" s="590"/>
      <c r="AL6" s="591">
        <v>1.2</v>
      </c>
      <c r="AM6" s="592"/>
      <c r="AN6" s="592"/>
      <c r="AO6" s="593"/>
      <c r="AP6" s="583" t="s">
        <v>171</v>
      </c>
      <c r="AQ6" s="584"/>
      <c r="AR6" s="584"/>
      <c r="AS6" s="584"/>
      <c r="AT6" s="584"/>
      <c r="AU6" s="584"/>
      <c r="AV6" s="584"/>
      <c r="AW6" s="584"/>
      <c r="AX6" s="584"/>
      <c r="AY6" s="584"/>
      <c r="AZ6" s="584"/>
      <c r="BA6" s="584"/>
      <c r="BB6" s="584"/>
      <c r="BC6" s="584"/>
      <c r="BD6" s="584"/>
      <c r="BE6" s="584"/>
      <c r="BF6" s="585"/>
      <c r="BG6" s="586">
        <v>296555</v>
      </c>
      <c r="BH6" s="587"/>
      <c r="BI6" s="587"/>
      <c r="BJ6" s="587"/>
      <c r="BK6" s="587"/>
      <c r="BL6" s="587"/>
      <c r="BM6" s="587"/>
      <c r="BN6" s="588"/>
      <c r="BO6" s="589">
        <v>100</v>
      </c>
      <c r="BP6" s="589"/>
      <c r="BQ6" s="589"/>
      <c r="BR6" s="589"/>
      <c r="BS6" s="590" t="s">
        <v>166</v>
      </c>
      <c r="BT6" s="590"/>
      <c r="BU6" s="590"/>
      <c r="BV6" s="590"/>
      <c r="BW6" s="590"/>
      <c r="BX6" s="590"/>
      <c r="BY6" s="590"/>
      <c r="BZ6" s="590"/>
      <c r="CA6" s="590"/>
      <c r="CB6" s="594"/>
      <c r="CD6" s="597" t="s">
        <v>172</v>
      </c>
      <c r="CE6" s="598"/>
      <c r="CF6" s="598"/>
      <c r="CG6" s="598"/>
      <c r="CH6" s="598"/>
      <c r="CI6" s="598"/>
      <c r="CJ6" s="598"/>
      <c r="CK6" s="598"/>
      <c r="CL6" s="598"/>
      <c r="CM6" s="598"/>
      <c r="CN6" s="598"/>
      <c r="CO6" s="598"/>
      <c r="CP6" s="598"/>
      <c r="CQ6" s="599"/>
      <c r="CR6" s="586">
        <v>57415</v>
      </c>
      <c r="CS6" s="587"/>
      <c r="CT6" s="587"/>
      <c r="CU6" s="587"/>
      <c r="CV6" s="587"/>
      <c r="CW6" s="587"/>
      <c r="CX6" s="587"/>
      <c r="CY6" s="588"/>
      <c r="CZ6" s="589">
        <v>1.2</v>
      </c>
      <c r="DA6" s="589"/>
      <c r="DB6" s="589"/>
      <c r="DC6" s="589"/>
      <c r="DD6" s="595" t="s">
        <v>166</v>
      </c>
      <c r="DE6" s="587"/>
      <c r="DF6" s="587"/>
      <c r="DG6" s="587"/>
      <c r="DH6" s="587"/>
      <c r="DI6" s="587"/>
      <c r="DJ6" s="587"/>
      <c r="DK6" s="587"/>
      <c r="DL6" s="587"/>
      <c r="DM6" s="587"/>
      <c r="DN6" s="587"/>
      <c r="DO6" s="587"/>
      <c r="DP6" s="588"/>
      <c r="DQ6" s="595">
        <v>57415</v>
      </c>
      <c r="DR6" s="587"/>
      <c r="DS6" s="587"/>
      <c r="DT6" s="587"/>
      <c r="DU6" s="587"/>
      <c r="DV6" s="587"/>
      <c r="DW6" s="587"/>
      <c r="DX6" s="587"/>
      <c r="DY6" s="587"/>
      <c r="DZ6" s="587"/>
      <c r="EA6" s="587"/>
      <c r="EB6" s="587"/>
      <c r="EC6" s="596"/>
    </row>
    <row r="7" spans="2:143" ht="11.25" customHeight="1" x14ac:dyDescent="0.15">
      <c r="B7" s="583" t="s">
        <v>173</v>
      </c>
      <c r="C7" s="584"/>
      <c r="D7" s="584"/>
      <c r="E7" s="584"/>
      <c r="F7" s="584"/>
      <c r="G7" s="584"/>
      <c r="H7" s="584"/>
      <c r="I7" s="584"/>
      <c r="J7" s="584"/>
      <c r="K7" s="584"/>
      <c r="L7" s="584"/>
      <c r="M7" s="584"/>
      <c r="N7" s="584"/>
      <c r="O7" s="584"/>
      <c r="P7" s="584"/>
      <c r="Q7" s="585"/>
      <c r="R7" s="586">
        <v>964</v>
      </c>
      <c r="S7" s="587"/>
      <c r="T7" s="587"/>
      <c r="U7" s="587"/>
      <c r="V7" s="587"/>
      <c r="W7" s="587"/>
      <c r="X7" s="587"/>
      <c r="Y7" s="588"/>
      <c r="Z7" s="589">
        <v>0</v>
      </c>
      <c r="AA7" s="589"/>
      <c r="AB7" s="589"/>
      <c r="AC7" s="589"/>
      <c r="AD7" s="590">
        <v>964</v>
      </c>
      <c r="AE7" s="590"/>
      <c r="AF7" s="590"/>
      <c r="AG7" s="590"/>
      <c r="AH7" s="590"/>
      <c r="AI7" s="590"/>
      <c r="AJ7" s="590"/>
      <c r="AK7" s="590"/>
      <c r="AL7" s="591">
        <v>0</v>
      </c>
      <c r="AM7" s="592"/>
      <c r="AN7" s="592"/>
      <c r="AO7" s="593"/>
      <c r="AP7" s="583" t="s">
        <v>174</v>
      </c>
      <c r="AQ7" s="584"/>
      <c r="AR7" s="584"/>
      <c r="AS7" s="584"/>
      <c r="AT7" s="584"/>
      <c r="AU7" s="584"/>
      <c r="AV7" s="584"/>
      <c r="AW7" s="584"/>
      <c r="AX7" s="584"/>
      <c r="AY7" s="584"/>
      <c r="AZ7" s="584"/>
      <c r="BA7" s="584"/>
      <c r="BB7" s="584"/>
      <c r="BC7" s="584"/>
      <c r="BD7" s="584"/>
      <c r="BE7" s="584"/>
      <c r="BF7" s="585"/>
      <c r="BG7" s="586">
        <v>129803</v>
      </c>
      <c r="BH7" s="587"/>
      <c r="BI7" s="587"/>
      <c r="BJ7" s="587"/>
      <c r="BK7" s="587"/>
      <c r="BL7" s="587"/>
      <c r="BM7" s="587"/>
      <c r="BN7" s="588"/>
      <c r="BO7" s="589">
        <v>43.8</v>
      </c>
      <c r="BP7" s="589"/>
      <c r="BQ7" s="589"/>
      <c r="BR7" s="589"/>
      <c r="BS7" s="590" t="s">
        <v>166</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923035</v>
      </c>
      <c r="CS7" s="587"/>
      <c r="CT7" s="587"/>
      <c r="CU7" s="587"/>
      <c r="CV7" s="587"/>
      <c r="CW7" s="587"/>
      <c r="CX7" s="587"/>
      <c r="CY7" s="588"/>
      <c r="CZ7" s="589">
        <v>18.5</v>
      </c>
      <c r="DA7" s="589"/>
      <c r="DB7" s="589"/>
      <c r="DC7" s="589"/>
      <c r="DD7" s="595">
        <v>99499</v>
      </c>
      <c r="DE7" s="587"/>
      <c r="DF7" s="587"/>
      <c r="DG7" s="587"/>
      <c r="DH7" s="587"/>
      <c r="DI7" s="587"/>
      <c r="DJ7" s="587"/>
      <c r="DK7" s="587"/>
      <c r="DL7" s="587"/>
      <c r="DM7" s="587"/>
      <c r="DN7" s="587"/>
      <c r="DO7" s="587"/>
      <c r="DP7" s="588"/>
      <c r="DQ7" s="595">
        <v>704838</v>
      </c>
      <c r="DR7" s="587"/>
      <c r="DS7" s="587"/>
      <c r="DT7" s="587"/>
      <c r="DU7" s="587"/>
      <c r="DV7" s="587"/>
      <c r="DW7" s="587"/>
      <c r="DX7" s="587"/>
      <c r="DY7" s="587"/>
      <c r="DZ7" s="587"/>
      <c r="EA7" s="587"/>
      <c r="EB7" s="587"/>
      <c r="EC7" s="596"/>
    </row>
    <row r="8" spans="2:143" ht="11.25" customHeight="1" x14ac:dyDescent="0.15">
      <c r="B8" s="583" t="s">
        <v>176</v>
      </c>
      <c r="C8" s="584"/>
      <c r="D8" s="584"/>
      <c r="E8" s="584"/>
      <c r="F8" s="584"/>
      <c r="G8" s="584"/>
      <c r="H8" s="584"/>
      <c r="I8" s="584"/>
      <c r="J8" s="584"/>
      <c r="K8" s="584"/>
      <c r="L8" s="584"/>
      <c r="M8" s="584"/>
      <c r="N8" s="584"/>
      <c r="O8" s="584"/>
      <c r="P8" s="584"/>
      <c r="Q8" s="585"/>
      <c r="R8" s="586">
        <v>979</v>
      </c>
      <c r="S8" s="587"/>
      <c r="T8" s="587"/>
      <c r="U8" s="587"/>
      <c r="V8" s="587"/>
      <c r="W8" s="587"/>
      <c r="X8" s="587"/>
      <c r="Y8" s="588"/>
      <c r="Z8" s="589">
        <v>0</v>
      </c>
      <c r="AA8" s="589"/>
      <c r="AB8" s="589"/>
      <c r="AC8" s="589"/>
      <c r="AD8" s="590">
        <v>979</v>
      </c>
      <c r="AE8" s="590"/>
      <c r="AF8" s="590"/>
      <c r="AG8" s="590"/>
      <c r="AH8" s="590"/>
      <c r="AI8" s="590"/>
      <c r="AJ8" s="590"/>
      <c r="AK8" s="590"/>
      <c r="AL8" s="591">
        <v>0</v>
      </c>
      <c r="AM8" s="592"/>
      <c r="AN8" s="592"/>
      <c r="AO8" s="593"/>
      <c r="AP8" s="583" t="s">
        <v>177</v>
      </c>
      <c r="AQ8" s="584"/>
      <c r="AR8" s="584"/>
      <c r="AS8" s="584"/>
      <c r="AT8" s="584"/>
      <c r="AU8" s="584"/>
      <c r="AV8" s="584"/>
      <c r="AW8" s="584"/>
      <c r="AX8" s="584"/>
      <c r="AY8" s="584"/>
      <c r="AZ8" s="584"/>
      <c r="BA8" s="584"/>
      <c r="BB8" s="584"/>
      <c r="BC8" s="584"/>
      <c r="BD8" s="584"/>
      <c r="BE8" s="584"/>
      <c r="BF8" s="585"/>
      <c r="BG8" s="586">
        <v>5605</v>
      </c>
      <c r="BH8" s="587"/>
      <c r="BI8" s="587"/>
      <c r="BJ8" s="587"/>
      <c r="BK8" s="587"/>
      <c r="BL8" s="587"/>
      <c r="BM8" s="587"/>
      <c r="BN8" s="588"/>
      <c r="BO8" s="589">
        <v>1.9</v>
      </c>
      <c r="BP8" s="589"/>
      <c r="BQ8" s="589"/>
      <c r="BR8" s="589"/>
      <c r="BS8" s="595" t="s">
        <v>178</v>
      </c>
      <c r="BT8" s="587"/>
      <c r="BU8" s="587"/>
      <c r="BV8" s="587"/>
      <c r="BW8" s="587"/>
      <c r="BX8" s="587"/>
      <c r="BY8" s="587"/>
      <c r="BZ8" s="587"/>
      <c r="CA8" s="587"/>
      <c r="CB8" s="596"/>
      <c r="CD8" s="600" t="s">
        <v>179</v>
      </c>
      <c r="CE8" s="601"/>
      <c r="CF8" s="601"/>
      <c r="CG8" s="601"/>
      <c r="CH8" s="601"/>
      <c r="CI8" s="601"/>
      <c r="CJ8" s="601"/>
      <c r="CK8" s="601"/>
      <c r="CL8" s="601"/>
      <c r="CM8" s="601"/>
      <c r="CN8" s="601"/>
      <c r="CO8" s="601"/>
      <c r="CP8" s="601"/>
      <c r="CQ8" s="602"/>
      <c r="CR8" s="586">
        <v>1261655</v>
      </c>
      <c r="CS8" s="587"/>
      <c r="CT8" s="587"/>
      <c r="CU8" s="587"/>
      <c r="CV8" s="587"/>
      <c r="CW8" s="587"/>
      <c r="CX8" s="587"/>
      <c r="CY8" s="588"/>
      <c r="CZ8" s="589">
        <v>25.3</v>
      </c>
      <c r="DA8" s="589"/>
      <c r="DB8" s="589"/>
      <c r="DC8" s="589"/>
      <c r="DD8" s="595">
        <v>501916</v>
      </c>
      <c r="DE8" s="587"/>
      <c r="DF8" s="587"/>
      <c r="DG8" s="587"/>
      <c r="DH8" s="587"/>
      <c r="DI8" s="587"/>
      <c r="DJ8" s="587"/>
      <c r="DK8" s="587"/>
      <c r="DL8" s="587"/>
      <c r="DM8" s="587"/>
      <c r="DN8" s="587"/>
      <c r="DO8" s="587"/>
      <c r="DP8" s="588"/>
      <c r="DQ8" s="595">
        <v>410324</v>
      </c>
      <c r="DR8" s="587"/>
      <c r="DS8" s="587"/>
      <c r="DT8" s="587"/>
      <c r="DU8" s="587"/>
      <c r="DV8" s="587"/>
      <c r="DW8" s="587"/>
      <c r="DX8" s="587"/>
      <c r="DY8" s="587"/>
      <c r="DZ8" s="587"/>
      <c r="EA8" s="587"/>
      <c r="EB8" s="587"/>
      <c r="EC8" s="596"/>
    </row>
    <row r="9" spans="2:143" ht="11.25" customHeight="1" x14ac:dyDescent="0.15">
      <c r="B9" s="583" t="s">
        <v>180</v>
      </c>
      <c r="C9" s="584"/>
      <c r="D9" s="584"/>
      <c r="E9" s="584"/>
      <c r="F9" s="584"/>
      <c r="G9" s="584"/>
      <c r="H9" s="584"/>
      <c r="I9" s="584"/>
      <c r="J9" s="584"/>
      <c r="K9" s="584"/>
      <c r="L9" s="584"/>
      <c r="M9" s="584"/>
      <c r="N9" s="584"/>
      <c r="O9" s="584"/>
      <c r="P9" s="584"/>
      <c r="Q9" s="585"/>
      <c r="R9" s="586">
        <v>572</v>
      </c>
      <c r="S9" s="587"/>
      <c r="T9" s="587"/>
      <c r="U9" s="587"/>
      <c r="V9" s="587"/>
      <c r="W9" s="587"/>
      <c r="X9" s="587"/>
      <c r="Y9" s="588"/>
      <c r="Z9" s="589">
        <v>0</v>
      </c>
      <c r="AA9" s="589"/>
      <c r="AB9" s="589"/>
      <c r="AC9" s="589"/>
      <c r="AD9" s="590">
        <v>572</v>
      </c>
      <c r="AE9" s="590"/>
      <c r="AF9" s="590"/>
      <c r="AG9" s="590"/>
      <c r="AH9" s="590"/>
      <c r="AI9" s="590"/>
      <c r="AJ9" s="590"/>
      <c r="AK9" s="590"/>
      <c r="AL9" s="591">
        <v>0</v>
      </c>
      <c r="AM9" s="592"/>
      <c r="AN9" s="592"/>
      <c r="AO9" s="593"/>
      <c r="AP9" s="583" t="s">
        <v>181</v>
      </c>
      <c r="AQ9" s="584"/>
      <c r="AR9" s="584"/>
      <c r="AS9" s="584"/>
      <c r="AT9" s="584"/>
      <c r="AU9" s="584"/>
      <c r="AV9" s="584"/>
      <c r="AW9" s="584"/>
      <c r="AX9" s="584"/>
      <c r="AY9" s="584"/>
      <c r="AZ9" s="584"/>
      <c r="BA9" s="584"/>
      <c r="BB9" s="584"/>
      <c r="BC9" s="584"/>
      <c r="BD9" s="584"/>
      <c r="BE9" s="584"/>
      <c r="BF9" s="585"/>
      <c r="BG9" s="586">
        <v>105568</v>
      </c>
      <c r="BH9" s="587"/>
      <c r="BI9" s="587"/>
      <c r="BJ9" s="587"/>
      <c r="BK9" s="587"/>
      <c r="BL9" s="587"/>
      <c r="BM9" s="587"/>
      <c r="BN9" s="588"/>
      <c r="BO9" s="589">
        <v>35.6</v>
      </c>
      <c r="BP9" s="589"/>
      <c r="BQ9" s="589"/>
      <c r="BR9" s="589"/>
      <c r="BS9" s="595" t="s">
        <v>178</v>
      </c>
      <c r="BT9" s="587"/>
      <c r="BU9" s="587"/>
      <c r="BV9" s="587"/>
      <c r="BW9" s="587"/>
      <c r="BX9" s="587"/>
      <c r="BY9" s="587"/>
      <c r="BZ9" s="587"/>
      <c r="CA9" s="587"/>
      <c r="CB9" s="596"/>
      <c r="CD9" s="600" t="s">
        <v>182</v>
      </c>
      <c r="CE9" s="601"/>
      <c r="CF9" s="601"/>
      <c r="CG9" s="601"/>
      <c r="CH9" s="601"/>
      <c r="CI9" s="601"/>
      <c r="CJ9" s="601"/>
      <c r="CK9" s="601"/>
      <c r="CL9" s="601"/>
      <c r="CM9" s="601"/>
      <c r="CN9" s="601"/>
      <c r="CO9" s="601"/>
      <c r="CP9" s="601"/>
      <c r="CQ9" s="602"/>
      <c r="CR9" s="586">
        <v>479414</v>
      </c>
      <c r="CS9" s="587"/>
      <c r="CT9" s="587"/>
      <c r="CU9" s="587"/>
      <c r="CV9" s="587"/>
      <c r="CW9" s="587"/>
      <c r="CX9" s="587"/>
      <c r="CY9" s="588"/>
      <c r="CZ9" s="589">
        <v>9.6</v>
      </c>
      <c r="DA9" s="589"/>
      <c r="DB9" s="589"/>
      <c r="DC9" s="589"/>
      <c r="DD9" s="595">
        <v>14199</v>
      </c>
      <c r="DE9" s="587"/>
      <c r="DF9" s="587"/>
      <c r="DG9" s="587"/>
      <c r="DH9" s="587"/>
      <c r="DI9" s="587"/>
      <c r="DJ9" s="587"/>
      <c r="DK9" s="587"/>
      <c r="DL9" s="587"/>
      <c r="DM9" s="587"/>
      <c r="DN9" s="587"/>
      <c r="DO9" s="587"/>
      <c r="DP9" s="588"/>
      <c r="DQ9" s="595">
        <v>432603</v>
      </c>
      <c r="DR9" s="587"/>
      <c r="DS9" s="587"/>
      <c r="DT9" s="587"/>
      <c r="DU9" s="587"/>
      <c r="DV9" s="587"/>
      <c r="DW9" s="587"/>
      <c r="DX9" s="587"/>
      <c r="DY9" s="587"/>
      <c r="DZ9" s="587"/>
      <c r="EA9" s="587"/>
      <c r="EB9" s="587"/>
      <c r="EC9" s="596"/>
    </row>
    <row r="10" spans="2:143" ht="11.25" customHeight="1" x14ac:dyDescent="0.15">
      <c r="B10" s="583" t="s">
        <v>183</v>
      </c>
      <c r="C10" s="584"/>
      <c r="D10" s="584"/>
      <c r="E10" s="584"/>
      <c r="F10" s="584"/>
      <c r="G10" s="584"/>
      <c r="H10" s="584"/>
      <c r="I10" s="584"/>
      <c r="J10" s="584"/>
      <c r="K10" s="584"/>
      <c r="L10" s="584"/>
      <c r="M10" s="584"/>
      <c r="N10" s="584"/>
      <c r="O10" s="584"/>
      <c r="P10" s="584"/>
      <c r="Q10" s="585"/>
      <c r="R10" s="586">
        <v>62987</v>
      </c>
      <c r="S10" s="587"/>
      <c r="T10" s="587"/>
      <c r="U10" s="587"/>
      <c r="V10" s="587"/>
      <c r="W10" s="587"/>
      <c r="X10" s="587"/>
      <c r="Y10" s="588"/>
      <c r="Z10" s="589">
        <v>1.2</v>
      </c>
      <c r="AA10" s="589"/>
      <c r="AB10" s="589"/>
      <c r="AC10" s="589"/>
      <c r="AD10" s="590">
        <v>62987</v>
      </c>
      <c r="AE10" s="590"/>
      <c r="AF10" s="590"/>
      <c r="AG10" s="590"/>
      <c r="AH10" s="590"/>
      <c r="AI10" s="590"/>
      <c r="AJ10" s="590"/>
      <c r="AK10" s="590"/>
      <c r="AL10" s="591">
        <v>3</v>
      </c>
      <c r="AM10" s="592"/>
      <c r="AN10" s="592"/>
      <c r="AO10" s="593"/>
      <c r="AP10" s="583" t="s">
        <v>184</v>
      </c>
      <c r="AQ10" s="584"/>
      <c r="AR10" s="584"/>
      <c r="AS10" s="584"/>
      <c r="AT10" s="584"/>
      <c r="AU10" s="584"/>
      <c r="AV10" s="584"/>
      <c r="AW10" s="584"/>
      <c r="AX10" s="584"/>
      <c r="AY10" s="584"/>
      <c r="AZ10" s="584"/>
      <c r="BA10" s="584"/>
      <c r="BB10" s="584"/>
      <c r="BC10" s="584"/>
      <c r="BD10" s="584"/>
      <c r="BE10" s="584"/>
      <c r="BF10" s="585"/>
      <c r="BG10" s="586">
        <v>7939</v>
      </c>
      <c r="BH10" s="587"/>
      <c r="BI10" s="587"/>
      <c r="BJ10" s="587"/>
      <c r="BK10" s="587"/>
      <c r="BL10" s="587"/>
      <c r="BM10" s="587"/>
      <c r="BN10" s="588"/>
      <c r="BO10" s="589">
        <v>2.7</v>
      </c>
      <c r="BP10" s="589"/>
      <c r="BQ10" s="589"/>
      <c r="BR10" s="589"/>
      <c r="BS10" s="595" t="s">
        <v>178</v>
      </c>
      <c r="BT10" s="587"/>
      <c r="BU10" s="587"/>
      <c r="BV10" s="587"/>
      <c r="BW10" s="587"/>
      <c r="BX10" s="587"/>
      <c r="BY10" s="587"/>
      <c r="BZ10" s="587"/>
      <c r="CA10" s="587"/>
      <c r="CB10" s="596"/>
      <c r="CD10" s="600" t="s">
        <v>185</v>
      </c>
      <c r="CE10" s="601"/>
      <c r="CF10" s="601"/>
      <c r="CG10" s="601"/>
      <c r="CH10" s="601"/>
      <c r="CI10" s="601"/>
      <c r="CJ10" s="601"/>
      <c r="CK10" s="601"/>
      <c r="CL10" s="601"/>
      <c r="CM10" s="601"/>
      <c r="CN10" s="601"/>
      <c r="CO10" s="601"/>
      <c r="CP10" s="601"/>
      <c r="CQ10" s="602"/>
      <c r="CR10" s="586" t="s">
        <v>178</v>
      </c>
      <c r="CS10" s="587"/>
      <c r="CT10" s="587"/>
      <c r="CU10" s="587"/>
      <c r="CV10" s="587"/>
      <c r="CW10" s="587"/>
      <c r="CX10" s="587"/>
      <c r="CY10" s="588"/>
      <c r="CZ10" s="589" t="s">
        <v>178</v>
      </c>
      <c r="DA10" s="589"/>
      <c r="DB10" s="589"/>
      <c r="DC10" s="589"/>
      <c r="DD10" s="595" t="s">
        <v>178</v>
      </c>
      <c r="DE10" s="587"/>
      <c r="DF10" s="587"/>
      <c r="DG10" s="587"/>
      <c r="DH10" s="587"/>
      <c r="DI10" s="587"/>
      <c r="DJ10" s="587"/>
      <c r="DK10" s="587"/>
      <c r="DL10" s="587"/>
      <c r="DM10" s="587"/>
      <c r="DN10" s="587"/>
      <c r="DO10" s="587"/>
      <c r="DP10" s="588"/>
      <c r="DQ10" s="595" t="s">
        <v>178</v>
      </c>
      <c r="DR10" s="587"/>
      <c r="DS10" s="587"/>
      <c r="DT10" s="587"/>
      <c r="DU10" s="587"/>
      <c r="DV10" s="587"/>
      <c r="DW10" s="587"/>
      <c r="DX10" s="587"/>
      <c r="DY10" s="587"/>
      <c r="DZ10" s="587"/>
      <c r="EA10" s="587"/>
      <c r="EB10" s="587"/>
      <c r="EC10" s="596"/>
    </row>
    <row r="11" spans="2:143" ht="11.25" customHeight="1" x14ac:dyDescent="0.15">
      <c r="B11" s="583" t="s">
        <v>186</v>
      </c>
      <c r="C11" s="584"/>
      <c r="D11" s="584"/>
      <c r="E11" s="584"/>
      <c r="F11" s="584"/>
      <c r="G11" s="584"/>
      <c r="H11" s="584"/>
      <c r="I11" s="584"/>
      <c r="J11" s="584"/>
      <c r="K11" s="584"/>
      <c r="L11" s="584"/>
      <c r="M11" s="584"/>
      <c r="N11" s="584"/>
      <c r="O11" s="584"/>
      <c r="P11" s="584"/>
      <c r="Q11" s="585"/>
      <c r="R11" s="586" t="s">
        <v>178</v>
      </c>
      <c r="S11" s="587"/>
      <c r="T11" s="587"/>
      <c r="U11" s="587"/>
      <c r="V11" s="587"/>
      <c r="W11" s="587"/>
      <c r="X11" s="587"/>
      <c r="Y11" s="588"/>
      <c r="Z11" s="589" t="s">
        <v>178</v>
      </c>
      <c r="AA11" s="589"/>
      <c r="AB11" s="589"/>
      <c r="AC11" s="589"/>
      <c r="AD11" s="590" t="s">
        <v>178</v>
      </c>
      <c r="AE11" s="590"/>
      <c r="AF11" s="590"/>
      <c r="AG11" s="590"/>
      <c r="AH11" s="590"/>
      <c r="AI11" s="590"/>
      <c r="AJ11" s="590"/>
      <c r="AK11" s="590"/>
      <c r="AL11" s="591" t="s">
        <v>178</v>
      </c>
      <c r="AM11" s="592"/>
      <c r="AN11" s="592"/>
      <c r="AO11" s="593"/>
      <c r="AP11" s="583" t="s">
        <v>187</v>
      </c>
      <c r="AQ11" s="584"/>
      <c r="AR11" s="584"/>
      <c r="AS11" s="584"/>
      <c r="AT11" s="584"/>
      <c r="AU11" s="584"/>
      <c r="AV11" s="584"/>
      <c r="AW11" s="584"/>
      <c r="AX11" s="584"/>
      <c r="AY11" s="584"/>
      <c r="AZ11" s="584"/>
      <c r="BA11" s="584"/>
      <c r="BB11" s="584"/>
      <c r="BC11" s="584"/>
      <c r="BD11" s="584"/>
      <c r="BE11" s="584"/>
      <c r="BF11" s="585"/>
      <c r="BG11" s="586">
        <v>10691</v>
      </c>
      <c r="BH11" s="587"/>
      <c r="BI11" s="587"/>
      <c r="BJ11" s="587"/>
      <c r="BK11" s="587"/>
      <c r="BL11" s="587"/>
      <c r="BM11" s="587"/>
      <c r="BN11" s="588"/>
      <c r="BO11" s="589">
        <v>3.6</v>
      </c>
      <c r="BP11" s="589"/>
      <c r="BQ11" s="589"/>
      <c r="BR11" s="589"/>
      <c r="BS11" s="595" t="s">
        <v>178</v>
      </c>
      <c r="BT11" s="587"/>
      <c r="BU11" s="587"/>
      <c r="BV11" s="587"/>
      <c r="BW11" s="587"/>
      <c r="BX11" s="587"/>
      <c r="BY11" s="587"/>
      <c r="BZ11" s="587"/>
      <c r="CA11" s="587"/>
      <c r="CB11" s="596"/>
      <c r="CD11" s="600" t="s">
        <v>188</v>
      </c>
      <c r="CE11" s="601"/>
      <c r="CF11" s="601"/>
      <c r="CG11" s="601"/>
      <c r="CH11" s="601"/>
      <c r="CI11" s="601"/>
      <c r="CJ11" s="601"/>
      <c r="CK11" s="601"/>
      <c r="CL11" s="601"/>
      <c r="CM11" s="601"/>
      <c r="CN11" s="601"/>
      <c r="CO11" s="601"/>
      <c r="CP11" s="601"/>
      <c r="CQ11" s="602"/>
      <c r="CR11" s="586">
        <v>382676</v>
      </c>
      <c r="CS11" s="587"/>
      <c r="CT11" s="587"/>
      <c r="CU11" s="587"/>
      <c r="CV11" s="587"/>
      <c r="CW11" s="587"/>
      <c r="CX11" s="587"/>
      <c r="CY11" s="588"/>
      <c r="CZ11" s="589">
        <v>7.7</v>
      </c>
      <c r="DA11" s="589"/>
      <c r="DB11" s="589"/>
      <c r="DC11" s="589"/>
      <c r="DD11" s="595">
        <v>36949</v>
      </c>
      <c r="DE11" s="587"/>
      <c r="DF11" s="587"/>
      <c r="DG11" s="587"/>
      <c r="DH11" s="587"/>
      <c r="DI11" s="587"/>
      <c r="DJ11" s="587"/>
      <c r="DK11" s="587"/>
      <c r="DL11" s="587"/>
      <c r="DM11" s="587"/>
      <c r="DN11" s="587"/>
      <c r="DO11" s="587"/>
      <c r="DP11" s="588"/>
      <c r="DQ11" s="595">
        <v>205024</v>
      </c>
      <c r="DR11" s="587"/>
      <c r="DS11" s="587"/>
      <c r="DT11" s="587"/>
      <c r="DU11" s="587"/>
      <c r="DV11" s="587"/>
      <c r="DW11" s="587"/>
      <c r="DX11" s="587"/>
      <c r="DY11" s="587"/>
      <c r="DZ11" s="587"/>
      <c r="EA11" s="587"/>
      <c r="EB11" s="587"/>
      <c r="EC11" s="596"/>
    </row>
    <row r="12" spans="2:143" ht="11.25" customHeight="1" x14ac:dyDescent="0.15">
      <c r="B12" s="583" t="s">
        <v>189</v>
      </c>
      <c r="C12" s="584"/>
      <c r="D12" s="584"/>
      <c r="E12" s="584"/>
      <c r="F12" s="584"/>
      <c r="G12" s="584"/>
      <c r="H12" s="584"/>
      <c r="I12" s="584"/>
      <c r="J12" s="584"/>
      <c r="K12" s="584"/>
      <c r="L12" s="584"/>
      <c r="M12" s="584"/>
      <c r="N12" s="584"/>
      <c r="O12" s="584"/>
      <c r="P12" s="584"/>
      <c r="Q12" s="585"/>
      <c r="R12" s="586" t="s">
        <v>178</v>
      </c>
      <c r="S12" s="587"/>
      <c r="T12" s="587"/>
      <c r="U12" s="587"/>
      <c r="V12" s="587"/>
      <c r="W12" s="587"/>
      <c r="X12" s="587"/>
      <c r="Y12" s="588"/>
      <c r="Z12" s="589" t="s">
        <v>178</v>
      </c>
      <c r="AA12" s="589"/>
      <c r="AB12" s="589"/>
      <c r="AC12" s="589"/>
      <c r="AD12" s="590" t="s">
        <v>178</v>
      </c>
      <c r="AE12" s="590"/>
      <c r="AF12" s="590"/>
      <c r="AG12" s="590"/>
      <c r="AH12" s="590"/>
      <c r="AI12" s="590"/>
      <c r="AJ12" s="590"/>
      <c r="AK12" s="590"/>
      <c r="AL12" s="591" t="s">
        <v>178</v>
      </c>
      <c r="AM12" s="592"/>
      <c r="AN12" s="592"/>
      <c r="AO12" s="593"/>
      <c r="AP12" s="583" t="s">
        <v>190</v>
      </c>
      <c r="AQ12" s="584"/>
      <c r="AR12" s="584"/>
      <c r="AS12" s="584"/>
      <c r="AT12" s="584"/>
      <c r="AU12" s="584"/>
      <c r="AV12" s="584"/>
      <c r="AW12" s="584"/>
      <c r="AX12" s="584"/>
      <c r="AY12" s="584"/>
      <c r="AZ12" s="584"/>
      <c r="BA12" s="584"/>
      <c r="BB12" s="584"/>
      <c r="BC12" s="584"/>
      <c r="BD12" s="584"/>
      <c r="BE12" s="584"/>
      <c r="BF12" s="585"/>
      <c r="BG12" s="586">
        <v>141557</v>
      </c>
      <c r="BH12" s="587"/>
      <c r="BI12" s="587"/>
      <c r="BJ12" s="587"/>
      <c r="BK12" s="587"/>
      <c r="BL12" s="587"/>
      <c r="BM12" s="587"/>
      <c r="BN12" s="588"/>
      <c r="BO12" s="589">
        <v>47.7</v>
      </c>
      <c r="BP12" s="589"/>
      <c r="BQ12" s="589"/>
      <c r="BR12" s="589"/>
      <c r="BS12" s="595" t="s">
        <v>178</v>
      </c>
      <c r="BT12" s="587"/>
      <c r="BU12" s="587"/>
      <c r="BV12" s="587"/>
      <c r="BW12" s="587"/>
      <c r="BX12" s="587"/>
      <c r="BY12" s="587"/>
      <c r="BZ12" s="587"/>
      <c r="CA12" s="587"/>
      <c r="CB12" s="596"/>
      <c r="CD12" s="600" t="s">
        <v>191</v>
      </c>
      <c r="CE12" s="601"/>
      <c r="CF12" s="601"/>
      <c r="CG12" s="601"/>
      <c r="CH12" s="601"/>
      <c r="CI12" s="601"/>
      <c r="CJ12" s="601"/>
      <c r="CK12" s="601"/>
      <c r="CL12" s="601"/>
      <c r="CM12" s="601"/>
      <c r="CN12" s="601"/>
      <c r="CO12" s="601"/>
      <c r="CP12" s="601"/>
      <c r="CQ12" s="602"/>
      <c r="CR12" s="586">
        <v>58126</v>
      </c>
      <c r="CS12" s="587"/>
      <c r="CT12" s="587"/>
      <c r="CU12" s="587"/>
      <c r="CV12" s="587"/>
      <c r="CW12" s="587"/>
      <c r="CX12" s="587"/>
      <c r="CY12" s="588"/>
      <c r="CZ12" s="589">
        <v>1.2</v>
      </c>
      <c r="DA12" s="589"/>
      <c r="DB12" s="589"/>
      <c r="DC12" s="589"/>
      <c r="DD12" s="595">
        <v>4371</v>
      </c>
      <c r="DE12" s="587"/>
      <c r="DF12" s="587"/>
      <c r="DG12" s="587"/>
      <c r="DH12" s="587"/>
      <c r="DI12" s="587"/>
      <c r="DJ12" s="587"/>
      <c r="DK12" s="587"/>
      <c r="DL12" s="587"/>
      <c r="DM12" s="587"/>
      <c r="DN12" s="587"/>
      <c r="DO12" s="587"/>
      <c r="DP12" s="588"/>
      <c r="DQ12" s="595">
        <v>29198</v>
      </c>
      <c r="DR12" s="587"/>
      <c r="DS12" s="587"/>
      <c r="DT12" s="587"/>
      <c r="DU12" s="587"/>
      <c r="DV12" s="587"/>
      <c r="DW12" s="587"/>
      <c r="DX12" s="587"/>
      <c r="DY12" s="587"/>
      <c r="DZ12" s="587"/>
      <c r="EA12" s="587"/>
      <c r="EB12" s="587"/>
      <c r="EC12" s="596"/>
    </row>
    <row r="13" spans="2:143" ht="11.25" customHeight="1" x14ac:dyDescent="0.15">
      <c r="B13" s="583" t="s">
        <v>192</v>
      </c>
      <c r="C13" s="584"/>
      <c r="D13" s="584"/>
      <c r="E13" s="584"/>
      <c r="F13" s="584"/>
      <c r="G13" s="584"/>
      <c r="H13" s="584"/>
      <c r="I13" s="584"/>
      <c r="J13" s="584"/>
      <c r="K13" s="584"/>
      <c r="L13" s="584"/>
      <c r="M13" s="584"/>
      <c r="N13" s="584"/>
      <c r="O13" s="584"/>
      <c r="P13" s="584"/>
      <c r="Q13" s="585"/>
      <c r="R13" s="586">
        <v>3595</v>
      </c>
      <c r="S13" s="587"/>
      <c r="T13" s="587"/>
      <c r="U13" s="587"/>
      <c r="V13" s="587"/>
      <c r="W13" s="587"/>
      <c r="X13" s="587"/>
      <c r="Y13" s="588"/>
      <c r="Z13" s="589">
        <v>0.1</v>
      </c>
      <c r="AA13" s="589"/>
      <c r="AB13" s="589"/>
      <c r="AC13" s="589"/>
      <c r="AD13" s="590">
        <v>3595</v>
      </c>
      <c r="AE13" s="590"/>
      <c r="AF13" s="590"/>
      <c r="AG13" s="590"/>
      <c r="AH13" s="590"/>
      <c r="AI13" s="590"/>
      <c r="AJ13" s="590"/>
      <c r="AK13" s="590"/>
      <c r="AL13" s="591">
        <v>0.2</v>
      </c>
      <c r="AM13" s="592"/>
      <c r="AN13" s="592"/>
      <c r="AO13" s="593"/>
      <c r="AP13" s="583" t="s">
        <v>193</v>
      </c>
      <c r="AQ13" s="584"/>
      <c r="AR13" s="584"/>
      <c r="AS13" s="584"/>
      <c r="AT13" s="584"/>
      <c r="AU13" s="584"/>
      <c r="AV13" s="584"/>
      <c r="AW13" s="584"/>
      <c r="AX13" s="584"/>
      <c r="AY13" s="584"/>
      <c r="AZ13" s="584"/>
      <c r="BA13" s="584"/>
      <c r="BB13" s="584"/>
      <c r="BC13" s="584"/>
      <c r="BD13" s="584"/>
      <c r="BE13" s="584"/>
      <c r="BF13" s="585"/>
      <c r="BG13" s="586">
        <v>135404</v>
      </c>
      <c r="BH13" s="587"/>
      <c r="BI13" s="587"/>
      <c r="BJ13" s="587"/>
      <c r="BK13" s="587"/>
      <c r="BL13" s="587"/>
      <c r="BM13" s="587"/>
      <c r="BN13" s="588"/>
      <c r="BO13" s="589">
        <v>45.7</v>
      </c>
      <c r="BP13" s="589"/>
      <c r="BQ13" s="589"/>
      <c r="BR13" s="589"/>
      <c r="BS13" s="595" t="s">
        <v>178</v>
      </c>
      <c r="BT13" s="587"/>
      <c r="BU13" s="587"/>
      <c r="BV13" s="587"/>
      <c r="BW13" s="587"/>
      <c r="BX13" s="587"/>
      <c r="BY13" s="587"/>
      <c r="BZ13" s="587"/>
      <c r="CA13" s="587"/>
      <c r="CB13" s="596"/>
      <c r="CD13" s="600" t="s">
        <v>194</v>
      </c>
      <c r="CE13" s="601"/>
      <c r="CF13" s="601"/>
      <c r="CG13" s="601"/>
      <c r="CH13" s="601"/>
      <c r="CI13" s="601"/>
      <c r="CJ13" s="601"/>
      <c r="CK13" s="601"/>
      <c r="CL13" s="601"/>
      <c r="CM13" s="601"/>
      <c r="CN13" s="601"/>
      <c r="CO13" s="601"/>
      <c r="CP13" s="601"/>
      <c r="CQ13" s="602"/>
      <c r="CR13" s="586">
        <v>1125781</v>
      </c>
      <c r="CS13" s="587"/>
      <c r="CT13" s="587"/>
      <c r="CU13" s="587"/>
      <c r="CV13" s="587"/>
      <c r="CW13" s="587"/>
      <c r="CX13" s="587"/>
      <c r="CY13" s="588"/>
      <c r="CZ13" s="589">
        <v>22.6</v>
      </c>
      <c r="DA13" s="589"/>
      <c r="DB13" s="589"/>
      <c r="DC13" s="589"/>
      <c r="DD13" s="595">
        <v>1042444</v>
      </c>
      <c r="DE13" s="587"/>
      <c r="DF13" s="587"/>
      <c r="DG13" s="587"/>
      <c r="DH13" s="587"/>
      <c r="DI13" s="587"/>
      <c r="DJ13" s="587"/>
      <c r="DK13" s="587"/>
      <c r="DL13" s="587"/>
      <c r="DM13" s="587"/>
      <c r="DN13" s="587"/>
      <c r="DO13" s="587"/>
      <c r="DP13" s="588"/>
      <c r="DQ13" s="595">
        <v>80165</v>
      </c>
      <c r="DR13" s="587"/>
      <c r="DS13" s="587"/>
      <c r="DT13" s="587"/>
      <c r="DU13" s="587"/>
      <c r="DV13" s="587"/>
      <c r="DW13" s="587"/>
      <c r="DX13" s="587"/>
      <c r="DY13" s="587"/>
      <c r="DZ13" s="587"/>
      <c r="EA13" s="587"/>
      <c r="EB13" s="587"/>
      <c r="EC13" s="596"/>
    </row>
    <row r="14" spans="2:143" ht="11.25" customHeight="1" x14ac:dyDescent="0.15">
      <c r="B14" s="583" t="s">
        <v>195</v>
      </c>
      <c r="C14" s="584"/>
      <c r="D14" s="584"/>
      <c r="E14" s="584"/>
      <c r="F14" s="584"/>
      <c r="G14" s="584"/>
      <c r="H14" s="584"/>
      <c r="I14" s="584"/>
      <c r="J14" s="584"/>
      <c r="K14" s="584"/>
      <c r="L14" s="584"/>
      <c r="M14" s="584"/>
      <c r="N14" s="584"/>
      <c r="O14" s="584"/>
      <c r="P14" s="584"/>
      <c r="Q14" s="585"/>
      <c r="R14" s="586" t="s">
        <v>178</v>
      </c>
      <c r="S14" s="587"/>
      <c r="T14" s="587"/>
      <c r="U14" s="587"/>
      <c r="V14" s="587"/>
      <c r="W14" s="587"/>
      <c r="X14" s="587"/>
      <c r="Y14" s="588"/>
      <c r="Z14" s="589" t="s">
        <v>178</v>
      </c>
      <c r="AA14" s="589"/>
      <c r="AB14" s="589"/>
      <c r="AC14" s="589"/>
      <c r="AD14" s="590" t="s">
        <v>178</v>
      </c>
      <c r="AE14" s="590"/>
      <c r="AF14" s="590"/>
      <c r="AG14" s="590"/>
      <c r="AH14" s="590"/>
      <c r="AI14" s="590"/>
      <c r="AJ14" s="590"/>
      <c r="AK14" s="590"/>
      <c r="AL14" s="591" t="s">
        <v>178</v>
      </c>
      <c r="AM14" s="592"/>
      <c r="AN14" s="592"/>
      <c r="AO14" s="593"/>
      <c r="AP14" s="583" t="s">
        <v>196</v>
      </c>
      <c r="AQ14" s="584"/>
      <c r="AR14" s="584"/>
      <c r="AS14" s="584"/>
      <c r="AT14" s="584"/>
      <c r="AU14" s="584"/>
      <c r="AV14" s="584"/>
      <c r="AW14" s="584"/>
      <c r="AX14" s="584"/>
      <c r="AY14" s="584"/>
      <c r="AZ14" s="584"/>
      <c r="BA14" s="584"/>
      <c r="BB14" s="584"/>
      <c r="BC14" s="584"/>
      <c r="BD14" s="584"/>
      <c r="BE14" s="584"/>
      <c r="BF14" s="585"/>
      <c r="BG14" s="586">
        <v>13518</v>
      </c>
      <c r="BH14" s="587"/>
      <c r="BI14" s="587"/>
      <c r="BJ14" s="587"/>
      <c r="BK14" s="587"/>
      <c r="BL14" s="587"/>
      <c r="BM14" s="587"/>
      <c r="BN14" s="588"/>
      <c r="BO14" s="589">
        <v>4.5999999999999996</v>
      </c>
      <c r="BP14" s="589"/>
      <c r="BQ14" s="589"/>
      <c r="BR14" s="589"/>
      <c r="BS14" s="595" t="s">
        <v>178</v>
      </c>
      <c r="BT14" s="587"/>
      <c r="BU14" s="587"/>
      <c r="BV14" s="587"/>
      <c r="BW14" s="587"/>
      <c r="BX14" s="587"/>
      <c r="BY14" s="587"/>
      <c r="BZ14" s="587"/>
      <c r="CA14" s="587"/>
      <c r="CB14" s="596"/>
      <c r="CD14" s="600" t="s">
        <v>197</v>
      </c>
      <c r="CE14" s="601"/>
      <c r="CF14" s="601"/>
      <c r="CG14" s="601"/>
      <c r="CH14" s="601"/>
      <c r="CI14" s="601"/>
      <c r="CJ14" s="601"/>
      <c r="CK14" s="601"/>
      <c r="CL14" s="601"/>
      <c r="CM14" s="601"/>
      <c r="CN14" s="601"/>
      <c r="CO14" s="601"/>
      <c r="CP14" s="601"/>
      <c r="CQ14" s="602"/>
      <c r="CR14" s="586">
        <v>127530</v>
      </c>
      <c r="CS14" s="587"/>
      <c r="CT14" s="587"/>
      <c r="CU14" s="587"/>
      <c r="CV14" s="587"/>
      <c r="CW14" s="587"/>
      <c r="CX14" s="587"/>
      <c r="CY14" s="588"/>
      <c r="CZ14" s="589">
        <v>2.6</v>
      </c>
      <c r="DA14" s="589"/>
      <c r="DB14" s="589"/>
      <c r="DC14" s="589"/>
      <c r="DD14" s="595">
        <v>14067</v>
      </c>
      <c r="DE14" s="587"/>
      <c r="DF14" s="587"/>
      <c r="DG14" s="587"/>
      <c r="DH14" s="587"/>
      <c r="DI14" s="587"/>
      <c r="DJ14" s="587"/>
      <c r="DK14" s="587"/>
      <c r="DL14" s="587"/>
      <c r="DM14" s="587"/>
      <c r="DN14" s="587"/>
      <c r="DO14" s="587"/>
      <c r="DP14" s="588"/>
      <c r="DQ14" s="595">
        <v>115973</v>
      </c>
      <c r="DR14" s="587"/>
      <c r="DS14" s="587"/>
      <c r="DT14" s="587"/>
      <c r="DU14" s="587"/>
      <c r="DV14" s="587"/>
      <c r="DW14" s="587"/>
      <c r="DX14" s="587"/>
      <c r="DY14" s="587"/>
      <c r="DZ14" s="587"/>
      <c r="EA14" s="587"/>
      <c r="EB14" s="587"/>
      <c r="EC14" s="596"/>
    </row>
    <row r="15" spans="2:143" ht="11.25" customHeight="1" x14ac:dyDescent="0.15">
      <c r="B15" s="583" t="s">
        <v>198</v>
      </c>
      <c r="C15" s="584"/>
      <c r="D15" s="584"/>
      <c r="E15" s="584"/>
      <c r="F15" s="584"/>
      <c r="G15" s="584"/>
      <c r="H15" s="584"/>
      <c r="I15" s="584"/>
      <c r="J15" s="584"/>
      <c r="K15" s="584"/>
      <c r="L15" s="584"/>
      <c r="M15" s="584"/>
      <c r="N15" s="584"/>
      <c r="O15" s="584"/>
      <c r="P15" s="584"/>
      <c r="Q15" s="585"/>
      <c r="R15" s="586">
        <v>351</v>
      </c>
      <c r="S15" s="587"/>
      <c r="T15" s="587"/>
      <c r="U15" s="587"/>
      <c r="V15" s="587"/>
      <c r="W15" s="587"/>
      <c r="X15" s="587"/>
      <c r="Y15" s="588"/>
      <c r="Z15" s="589">
        <v>0</v>
      </c>
      <c r="AA15" s="589"/>
      <c r="AB15" s="589"/>
      <c r="AC15" s="589"/>
      <c r="AD15" s="590">
        <v>351</v>
      </c>
      <c r="AE15" s="590"/>
      <c r="AF15" s="590"/>
      <c r="AG15" s="590"/>
      <c r="AH15" s="590"/>
      <c r="AI15" s="590"/>
      <c r="AJ15" s="590"/>
      <c r="AK15" s="590"/>
      <c r="AL15" s="591">
        <v>0</v>
      </c>
      <c r="AM15" s="592"/>
      <c r="AN15" s="592"/>
      <c r="AO15" s="593"/>
      <c r="AP15" s="583" t="s">
        <v>199</v>
      </c>
      <c r="AQ15" s="584"/>
      <c r="AR15" s="584"/>
      <c r="AS15" s="584"/>
      <c r="AT15" s="584"/>
      <c r="AU15" s="584"/>
      <c r="AV15" s="584"/>
      <c r="AW15" s="584"/>
      <c r="AX15" s="584"/>
      <c r="AY15" s="584"/>
      <c r="AZ15" s="584"/>
      <c r="BA15" s="584"/>
      <c r="BB15" s="584"/>
      <c r="BC15" s="584"/>
      <c r="BD15" s="584"/>
      <c r="BE15" s="584"/>
      <c r="BF15" s="585"/>
      <c r="BG15" s="586">
        <v>11677</v>
      </c>
      <c r="BH15" s="587"/>
      <c r="BI15" s="587"/>
      <c r="BJ15" s="587"/>
      <c r="BK15" s="587"/>
      <c r="BL15" s="587"/>
      <c r="BM15" s="587"/>
      <c r="BN15" s="588"/>
      <c r="BO15" s="589">
        <v>3.9</v>
      </c>
      <c r="BP15" s="589"/>
      <c r="BQ15" s="589"/>
      <c r="BR15" s="589"/>
      <c r="BS15" s="595" t="s">
        <v>178</v>
      </c>
      <c r="BT15" s="587"/>
      <c r="BU15" s="587"/>
      <c r="BV15" s="587"/>
      <c r="BW15" s="587"/>
      <c r="BX15" s="587"/>
      <c r="BY15" s="587"/>
      <c r="BZ15" s="587"/>
      <c r="CA15" s="587"/>
      <c r="CB15" s="596"/>
      <c r="CD15" s="600" t="s">
        <v>200</v>
      </c>
      <c r="CE15" s="601"/>
      <c r="CF15" s="601"/>
      <c r="CG15" s="601"/>
      <c r="CH15" s="601"/>
      <c r="CI15" s="601"/>
      <c r="CJ15" s="601"/>
      <c r="CK15" s="601"/>
      <c r="CL15" s="601"/>
      <c r="CM15" s="601"/>
      <c r="CN15" s="601"/>
      <c r="CO15" s="601"/>
      <c r="CP15" s="601"/>
      <c r="CQ15" s="602"/>
      <c r="CR15" s="586">
        <v>217758</v>
      </c>
      <c r="CS15" s="587"/>
      <c r="CT15" s="587"/>
      <c r="CU15" s="587"/>
      <c r="CV15" s="587"/>
      <c r="CW15" s="587"/>
      <c r="CX15" s="587"/>
      <c r="CY15" s="588"/>
      <c r="CZ15" s="589">
        <v>4.4000000000000004</v>
      </c>
      <c r="DA15" s="589"/>
      <c r="DB15" s="589"/>
      <c r="DC15" s="589"/>
      <c r="DD15" s="595">
        <v>17829</v>
      </c>
      <c r="DE15" s="587"/>
      <c r="DF15" s="587"/>
      <c r="DG15" s="587"/>
      <c r="DH15" s="587"/>
      <c r="DI15" s="587"/>
      <c r="DJ15" s="587"/>
      <c r="DK15" s="587"/>
      <c r="DL15" s="587"/>
      <c r="DM15" s="587"/>
      <c r="DN15" s="587"/>
      <c r="DO15" s="587"/>
      <c r="DP15" s="588"/>
      <c r="DQ15" s="595">
        <v>195345</v>
      </c>
      <c r="DR15" s="587"/>
      <c r="DS15" s="587"/>
      <c r="DT15" s="587"/>
      <c r="DU15" s="587"/>
      <c r="DV15" s="587"/>
      <c r="DW15" s="587"/>
      <c r="DX15" s="587"/>
      <c r="DY15" s="587"/>
      <c r="DZ15" s="587"/>
      <c r="EA15" s="587"/>
      <c r="EB15" s="587"/>
      <c r="EC15" s="596"/>
    </row>
    <row r="16" spans="2:143" ht="11.25" customHeight="1" x14ac:dyDescent="0.15">
      <c r="B16" s="583" t="s">
        <v>201</v>
      </c>
      <c r="C16" s="584"/>
      <c r="D16" s="584"/>
      <c r="E16" s="584"/>
      <c r="F16" s="584"/>
      <c r="G16" s="584"/>
      <c r="H16" s="584"/>
      <c r="I16" s="584"/>
      <c r="J16" s="584"/>
      <c r="K16" s="584"/>
      <c r="L16" s="584"/>
      <c r="M16" s="584"/>
      <c r="N16" s="584"/>
      <c r="O16" s="584"/>
      <c r="P16" s="584"/>
      <c r="Q16" s="585"/>
      <c r="R16" s="586">
        <v>1936835</v>
      </c>
      <c r="S16" s="587"/>
      <c r="T16" s="587"/>
      <c r="U16" s="587"/>
      <c r="V16" s="587"/>
      <c r="W16" s="587"/>
      <c r="X16" s="587"/>
      <c r="Y16" s="588"/>
      <c r="Z16" s="589">
        <v>37.9</v>
      </c>
      <c r="AA16" s="589"/>
      <c r="AB16" s="589"/>
      <c r="AC16" s="589"/>
      <c r="AD16" s="590">
        <v>1726314</v>
      </c>
      <c r="AE16" s="590"/>
      <c r="AF16" s="590"/>
      <c r="AG16" s="590"/>
      <c r="AH16" s="590"/>
      <c r="AI16" s="590"/>
      <c r="AJ16" s="590"/>
      <c r="AK16" s="590"/>
      <c r="AL16" s="591">
        <v>81.2</v>
      </c>
      <c r="AM16" s="592"/>
      <c r="AN16" s="592"/>
      <c r="AO16" s="593"/>
      <c r="AP16" s="583" t="s">
        <v>202</v>
      </c>
      <c r="AQ16" s="584"/>
      <c r="AR16" s="584"/>
      <c r="AS16" s="584"/>
      <c r="AT16" s="584"/>
      <c r="AU16" s="584"/>
      <c r="AV16" s="584"/>
      <c r="AW16" s="584"/>
      <c r="AX16" s="584"/>
      <c r="AY16" s="584"/>
      <c r="AZ16" s="584"/>
      <c r="BA16" s="584"/>
      <c r="BB16" s="584"/>
      <c r="BC16" s="584"/>
      <c r="BD16" s="584"/>
      <c r="BE16" s="584"/>
      <c r="BF16" s="585"/>
      <c r="BG16" s="586" t="s">
        <v>178</v>
      </c>
      <c r="BH16" s="587"/>
      <c r="BI16" s="587"/>
      <c r="BJ16" s="587"/>
      <c r="BK16" s="587"/>
      <c r="BL16" s="587"/>
      <c r="BM16" s="587"/>
      <c r="BN16" s="588"/>
      <c r="BO16" s="589" t="s">
        <v>178</v>
      </c>
      <c r="BP16" s="589"/>
      <c r="BQ16" s="589"/>
      <c r="BR16" s="589"/>
      <c r="BS16" s="595" t="s">
        <v>178</v>
      </c>
      <c r="BT16" s="587"/>
      <c r="BU16" s="587"/>
      <c r="BV16" s="587"/>
      <c r="BW16" s="587"/>
      <c r="BX16" s="587"/>
      <c r="BY16" s="587"/>
      <c r="BZ16" s="587"/>
      <c r="CA16" s="587"/>
      <c r="CB16" s="596"/>
      <c r="CD16" s="600" t="s">
        <v>203</v>
      </c>
      <c r="CE16" s="601"/>
      <c r="CF16" s="601"/>
      <c r="CG16" s="601"/>
      <c r="CH16" s="601"/>
      <c r="CI16" s="601"/>
      <c r="CJ16" s="601"/>
      <c r="CK16" s="601"/>
      <c r="CL16" s="601"/>
      <c r="CM16" s="601"/>
      <c r="CN16" s="601"/>
      <c r="CO16" s="601"/>
      <c r="CP16" s="601"/>
      <c r="CQ16" s="602"/>
      <c r="CR16" s="586">
        <v>21201</v>
      </c>
      <c r="CS16" s="587"/>
      <c r="CT16" s="587"/>
      <c r="CU16" s="587"/>
      <c r="CV16" s="587"/>
      <c r="CW16" s="587"/>
      <c r="CX16" s="587"/>
      <c r="CY16" s="588"/>
      <c r="CZ16" s="589">
        <v>0.4</v>
      </c>
      <c r="DA16" s="589"/>
      <c r="DB16" s="589"/>
      <c r="DC16" s="589"/>
      <c r="DD16" s="595" t="s">
        <v>178</v>
      </c>
      <c r="DE16" s="587"/>
      <c r="DF16" s="587"/>
      <c r="DG16" s="587"/>
      <c r="DH16" s="587"/>
      <c r="DI16" s="587"/>
      <c r="DJ16" s="587"/>
      <c r="DK16" s="587"/>
      <c r="DL16" s="587"/>
      <c r="DM16" s="587"/>
      <c r="DN16" s="587"/>
      <c r="DO16" s="587"/>
      <c r="DP16" s="588"/>
      <c r="DQ16" s="595">
        <v>5368</v>
      </c>
      <c r="DR16" s="587"/>
      <c r="DS16" s="587"/>
      <c r="DT16" s="587"/>
      <c r="DU16" s="587"/>
      <c r="DV16" s="587"/>
      <c r="DW16" s="587"/>
      <c r="DX16" s="587"/>
      <c r="DY16" s="587"/>
      <c r="DZ16" s="587"/>
      <c r="EA16" s="587"/>
      <c r="EB16" s="587"/>
      <c r="EC16" s="596"/>
    </row>
    <row r="17" spans="2:133" ht="11.25" customHeight="1" x14ac:dyDescent="0.15">
      <c r="B17" s="583" t="s">
        <v>204</v>
      </c>
      <c r="C17" s="584"/>
      <c r="D17" s="584"/>
      <c r="E17" s="584"/>
      <c r="F17" s="584"/>
      <c r="G17" s="584"/>
      <c r="H17" s="584"/>
      <c r="I17" s="584"/>
      <c r="J17" s="584"/>
      <c r="K17" s="584"/>
      <c r="L17" s="584"/>
      <c r="M17" s="584"/>
      <c r="N17" s="584"/>
      <c r="O17" s="584"/>
      <c r="P17" s="584"/>
      <c r="Q17" s="585"/>
      <c r="R17" s="586">
        <v>1726314</v>
      </c>
      <c r="S17" s="587"/>
      <c r="T17" s="587"/>
      <c r="U17" s="587"/>
      <c r="V17" s="587"/>
      <c r="W17" s="587"/>
      <c r="X17" s="587"/>
      <c r="Y17" s="588"/>
      <c r="Z17" s="589">
        <v>33.700000000000003</v>
      </c>
      <c r="AA17" s="589"/>
      <c r="AB17" s="589"/>
      <c r="AC17" s="589"/>
      <c r="AD17" s="590">
        <v>1726314</v>
      </c>
      <c r="AE17" s="590"/>
      <c r="AF17" s="590"/>
      <c r="AG17" s="590"/>
      <c r="AH17" s="590"/>
      <c r="AI17" s="590"/>
      <c r="AJ17" s="590"/>
      <c r="AK17" s="590"/>
      <c r="AL17" s="591">
        <v>81.2</v>
      </c>
      <c r="AM17" s="592"/>
      <c r="AN17" s="592"/>
      <c r="AO17" s="593"/>
      <c r="AP17" s="583" t="s">
        <v>205</v>
      </c>
      <c r="AQ17" s="584"/>
      <c r="AR17" s="584"/>
      <c r="AS17" s="584"/>
      <c r="AT17" s="584"/>
      <c r="AU17" s="584"/>
      <c r="AV17" s="584"/>
      <c r="AW17" s="584"/>
      <c r="AX17" s="584"/>
      <c r="AY17" s="584"/>
      <c r="AZ17" s="584"/>
      <c r="BA17" s="584"/>
      <c r="BB17" s="584"/>
      <c r="BC17" s="584"/>
      <c r="BD17" s="584"/>
      <c r="BE17" s="584"/>
      <c r="BF17" s="585"/>
      <c r="BG17" s="586" t="s">
        <v>178</v>
      </c>
      <c r="BH17" s="587"/>
      <c r="BI17" s="587"/>
      <c r="BJ17" s="587"/>
      <c r="BK17" s="587"/>
      <c r="BL17" s="587"/>
      <c r="BM17" s="587"/>
      <c r="BN17" s="588"/>
      <c r="BO17" s="589" t="s">
        <v>178</v>
      </c>
      <c r="BP17" s="589"/>
      <c r="BQ17" s="589"/>
      <c r="BR17" s="589"/>
      <c r="BS17" s="595" t="s">
        <v>178</v>
      </c>
      <c r="BT17" s="587"/>
      <c r="BU17" s="587"/>
      <c r="BV17" s="587"/>
      <c r="BW17" s="587"/>
      <c r="BX17" s="587"/>
      <c r="BY17" s="587"/>
      <c r="BZ17" s="587"/>
      <c r="CA17" s="587"/>
      <c r="CB17" s="596"/>
      <c r="CD17" s="600" t="s">
        <v>206</v>
      </c>
      <c r="CE17" s="601"/>
      <c r="CF17" s="601"/>
      <c r="CG17" s="601"/>
      <c r="CH17" s="601"/>
      <c r="CI17" s="601"/>
      <c r="CJ17" s="601"/>
      <c r="CK17" s="601"/>
      <c r="CL17" s="601"/>
      <c r="CM17" s="601"/>
      <c r="CN17" s="601"/>
      <c r="CO17" s="601"/>
      <c r="CP17" s="601"/>
      <c r="CQ17" s="602"/>
      <c r="CR17" s="586">
        <v>331564</v>
      </c>
      <c r="CS17" s="587"/>
      <c r="CT17" s="587"/>
      <c r="CU17" s="587"/>
      <c r="CV17" s="587"/>
      <c r="CW17" s="587"/>
      <c r="CX17" s="587"/>
      <c r="CY17" s="588"/>
      <c r="CZ17" s="589">
        <v>6.6</v>
      </c>
      <c r="DA17" s="589"/>
      <c r="DB17" s="589"/>
      <c r="DC17" s="589"/>
      <c r="DD17" s="595" t="s">
        <v>178</v>
      </c>
      <c r="DE17" s="587"/>
      <c r="DF17" s="587"/>
      <c r="DG17" s="587"/>
      <c r="DH17" s="587"/>
      <c r="DI17" s="587"/>
      <c r="DJ17" s="587"/>
      <c r="DK17" s="587"/>
      <c r="DL17" s="587"/>
      <c r="DM17" s="587"/>
      <c r="DN17" s="587"/>
      <c r="DO17" s="587"/>
      <c r="DP17" s="588"/>
      <c r="DQ17" s="595">
        <v>317397</v>
      </c>
      <c r="DR17" s="587"/>
      <c r="DS17" s="587"/>
      <c r="DT17" s="587"/>
      <c r="DU17" s="587"/>
      <c r="DV17" s="587"/>
      <c r="DW17" s="587"/>
      <c r="DX17" s="587"/>
      <c r="DY17" s="587"/>
      <c r="DZ17" s="587"/>
      <c r="EA17" s="587"/>
      <c r="EB17" s="587"/>
      <c r="EC17" s="596"/>
    </row>
    <row r="18" spans="2:133" ht="11.25" customHeight="1" x14ac:dyDescent="0.15">
      <c r="B18" s="583" t="s">
        <v>207</v>
      </c>
      <c r="C18" s="584"/>
      <c r="D18" s="584"/>
      <c r="E18" s="584"/>
      <c r="F18" s="584"/>
      <c r="G18" s="584"/>
      <c r="H18" s="584"/>
      <c r="I18" s="584"/>
      <c r="J18" s="584"/>
      <c r="K18" s="584"/>
      <c r="L18" s="584"/>
      <c r="M18" s="584"/>
      <c r="N18" s="584"/>
      <c r="O18" s="584"/>
      <c r="P18" s="584"/>
      <c r="Q18" s="585"/>
      <c r="R18" s="586">
        <v>210521</v>
      </c>
      <c r="S18" s="587"/>
      <c r="T18" s="587"/>
      <c r="U18" s="587"/>
      <c r="V18" s="587"/>
      <c r="W18" s="587"/>
      <c r="X18" s="587"/>
      <c r="Y18" s="588"/>
      <c r="Z18" s="589">
        <v>4.0999999999999996</v>
      </c>
      <c r="AA18" s="589"/>
      <c r="AB18" s="589"/>
      <c r="AC18" s="589"/>
      <c r="AD18" s="590" t="s">
        <v>178</v>
      </c>
      <c r="AE18" s="590"/>
      <c r="AF18" s="590"/>
      <c r="AG18" s="590"/>
      <c r="AH18" s="590"/>
      <c r="AI18" s="590"/>
      <c r="AJ18" s="590"/>
      <c r="AK18" s="590"/>
      <c r="AL18" s="591" t="s">
        <v>178</v>
      </c>
      <c r="AM18" s="592"/>
      <c r="AN18" s="592"/>
      <c r="AO18" s="593"/>
      <c r="AP18" s="583" t="s">
        <v>208</v>
      </c>
      <c r="AQ18" s="584"/>
      <c r="AR18" s="584"/>
      <c r="AS18" s="584"/>
      <c r="AT18" s="584"/>
      <c r="AU18" s="584"/>
      <c r="AV18" s="584"/>
      <c r="AW18" s="584"/>
      <c r="AX18" s="584"/>
      <c r="AY18" s="584"/>
      <c r="AZ18" s="584"/>
      <c r="BA18" s="584"/>
      <c r="BB18" s="584"/>
      <c r="BC18" s="584"/>
      <c r="BD18" s="584"/>
      <c r="BE18" s="584"/>
      <c r="BF18" s="585"/>
      <c r="BG18" s="586" t="s">
        <v>178</v>
      </c>
      <c r="BH18" s="587"/>
      <c r="BI18" s="587"/>
      <c r="BJ18" s="587"/>
      <c r="BK18" s="587"/>
      <c r="BL18" s="587"/>
      <c r="BM18" s="587"/>
      <c r="BN18" s="588"/>
      <c r="BO18" s="589" t="s">
        <v>178</v>
      </c>
      <c r="BP18" s="589"/>
      <c r="BQ18" s="589"/>
      <c r="BR18" s="589"/>
      <c r="BS18" s="595" t="s">
        <v>178</v>
      </c>
      <c r="BT18" s="587"/>
      <c r="BU18" s="587"/>
      <c r="BV18" s="587"/>
      <c r="BW18" s="587"/>
      <c r="BX18" s="587"/>
      <c r="BY18" s="587"/>
      <c r="BZ18" s="587"/>
      <c r="CA18" s="587"/>
      <c r="CB18" s="596"/>
      <c r="CD18" s="600" t="s">
        <v>209</v>
      </c>
      <c r="CE18" s="601"/>
      <c r="CF18" s="601"/>
      <c r="CG18" s="601"/>
      <c r="CH18" s="601"/>
      <c r="CI18" s="601"/>
      <c r="CJ18" s="601"/>
      <c r="CK18" s="601"/>
      <c r="CL18" s="601"/>
      <c r="CM18" s="601"/>
      <c r="CN18" s="601"/>
      <c r="CO18" s="601"/>
      <c r="CP18" s="601"/>
      <c r="CQ18" s="602"/>
      <c r="CR18" s="586" t="s">
        <v>178</v>
      </c>
      <c r="CS18" s="587"/>
      <c r="CT18" s="587"/>
      <c r="CU18" s="587"/>
      <c r="CV18" s="587"/>
      <c r="CW18" s="587"/>
      <c r="CX18" s="587"/>
      <c r="CY18" s="588"/>
      <c r="CZ18" s="589" t="s">
        <v>178</v>
      </c>
      <c r="DA18" s="589"/>
      <c r="DB18" s="589"/>
      <c r="DC18" s="589"/>
      <c r="DD18" s="595" t="s">
        <v>178</v>
      </c>
      <c r="DE18" s="587"/>
      <c r="DF18" s="587"/>
      <c r="DG18" s="587"/>
      <c r="DH18" s="587"/>
      <c r="DI18" s="587"/>
      <c r="DJ18" s="587"/>
      <c r="DK18" s="587"/>
      <c r="DL18" s="587"/>
      <c r="DM18" s="587"/>
      <c r="DN18" s="587"/>
      <c r="DO18" s="587"/>
      <c r="DP18" s="588"/>
      <c r="DQ18" s="595" t="s">
        <v>178</v>
      </c>
      <c r="DR18" s="587"/>
      <c r="DS18" s="587"/>
      <c r="DT18" s="587"/>
      <c r="DU18" s="587"/>
      <c r="DV18" s="587"/>
      <c r="DW18" s="587"/>
      <c r="DX18" s="587"/>
      <c r="DY18" s="587"/>
      <c r="DZ18" s="587"/>
      <c r="EA18" s="587"/>
      <c r="EB18" s="587"/>
      <c r="EC18" s="596"/>
    </row>
    <row r="19" spans="2:133" ht="11.25" customHeight="1" x14ac:dyDescent="0.15">
      <c r="B19" s="583" t="s">
        <v>210</v>
      </c>
      <c r="C19" s="584"/>
      <c r="D19" s="584"/>
      <c r="E19" s="584"/>
      <c r="F19" s="584"/>
      <c r="G19" s="584"/>
      <c r="H19" s="584"/>
      <c r="I19" s="584"/>
      <c r="J19" s="584"/>
      <c r="K19" s="584"/>
      <c r="L19" s="584"/>
      <c r="M19" s="584"/>
      <c r="N19" s="584"/>
      <c r="O19" s="584"/>
      <c r="P19" s="584"/>
      <c r="Q19" s="585"/>
      <c r="R19" s="586" t="s">
        <v>178</v>
      </c>
      <c r="S19" s="587"/>
      <c r="T19" s="587"/>
      <c r="U19" s="587"/>
      <c r="V19" s="587"/>
      <c r="W19" s="587"/>
      <c r="X19" s="587"/>
      <c r="Y19" s="588"/>
      <c r="Z19" s="589" t="s">
        <v>178</v>
      </c>
      <c r="AA19" s="589"/>
      <c r="AB19" s="589"/>
      <c r="AC19" s="589"/>
      <c r="AD19" s="590" t="s">
        <v>178</v>
      </c>
      <c r="AE19" s="590"/>
      <c r="AF19" s="590"/>
      <c r="AG19" s="590"/>
      <c r="AH19" s="590"/>
      <c r="AI19" s="590"/>
      <c r="AJ19" s="590"/>
      <c r="AK19" s="590"/>
      <c r="AL19" s="591" t="s">
        <v>178</v>
      </c>
      <c r="AM19" s="592"/>
      <c r="AN19" s="592"/>
      <c r="AO19" s="593"/>
      <c r="AP19" s="583" t="s">
        <v>211</v>
      </c>
      <c r="AQ19" s="584"/>
      <c r="AR19" s="584"/>
      <c r="AS19" s="584"/>
      <c r="AT19" s="584"/>
      <c r="AU19" s="584"/>
      <c r="AV19" s="584"/>
      <c r="AW19" s="584"/>
      <c r="AX19" s="584"/>
      <c r="AY19" s="584"/>
      <c r="AZ19" s="584"/>
      <c r="BA19" s="584"/>
      <c r="BB19" s="584"/>
      <c r="BC19" s="584"/>
      <c r="BD19" s="584"/>
      <c r="BE19" s="584"/>
      <c r="BF19" s="585"/>
      <c r="BG19" s="586" t="s">
        <v>178</v>
      </c>
      <c r="BH19" s="587"/>
      <c r="BI19" s="587"/>
      <c r="BJ19" s="587"/>
      <c r="BK19" s="587"/>
      <c r="BL19" s="587"/>
      <c r="BM19" s="587"/>
      <c r="BN19" s="588"/>
      <c r="BO19" s="589" t="s">
        <v>178</v>
      </c>
      <c r="BP19" s="589"/>
      <c r="BQ19" s="589"/>
      <c r="BR19" s="589"/>
      <c r="BS19" s="595" t="s">
        <v>178</v>
      </c>
      <c r="BT19" s="587"/>
      <c r="BU19" s="587"/>
      <c r="BV19" s="587"/>
      <c r="BW19" s="587"/>
      <c r="BX19" s="587"/>
      <c r="BY19" s="587"/>
      <c r="BZ19" s="587"/>
      <c r="CA19" s="587"/>
      <c r="CB19" s="596"/>
      <c r="CD19" s="600" t="s">
        <v>212</v>
      </c>
      <c r="CE19" s="601"/>
      <c r="CF19" s="601"/>
      <c r="CG19" s="601"/>
      <c r="CH19" s="601"/>
      <c r="CI19" s="601"/>
      <c r="CJ19" s="601"/>
      <c r="CK19" s="601"/>
      <c r="CL19" s="601"/>
      <c r="CM19" s="601"/>
      <c r="CN19" s="601"/>
      <c r="CO19" s="601"/>
      <c r="CP19" s="601"/>
      <c r="CQ19" s="602"/>
      <c r="CR19" s="586" t="s">
        <v>178</v>
      </c>
      <c r="CS19" s="587"/>
      <c r="CT19" s="587"/>
      <c r="CU19" s="587"/>
      <c r="CV19" s="587"/>
      <c r="CW19" s="587"/>
      <c r="CX19" s="587"/>
      <c r="CY19" s="588"/>
      <c r="CZ19" s="589" t="s">
        <v>178</v>
      </c>
      <c r="DA19" s="589"/>
      <c r="DB19" s="589"/>
      <c r="DC19" s="589"/>
      <c r="DD19" s="595" t="s">
        <v>178</v>
      </c>
      <c r="DE19" s="587"/>
      <c r="DF19" s="587"/>
      <c r="DG19" s="587"/>
      <c r="DH19" s="587"/>
      <c r="DI19" s="587"/>
      <c r="DJ19" s="587"/>
      <c r="DK19" s="587"/>
      <c r="DL19" s="587"/>
      <c r="DM19" s="587"/>
      <c r="DN19" s="587"/>
      <c r="DO19" s="587"/>
      <c r="DP19" s="588"/>
      <c r="DQ19" s="595" t="s">
        <v>178</v>
      </c>
      <c r="DR19" s="587"/>
      <c r="DS19" s="587"/>
      <c r="DT19" s="587"/>
      <c r="DU19" s="587"/>
      <c r="DV19" s="587"/>
      <c r="DW19" s="587"/>
      <c r="DX19" s="587"/>
      <c r="DY19" s="587"/>
      <c r="DZ19" s="587"/>
      <c r="EA19" s="587"/>
      <c r="EB19" s="587"/>
      <c r="EC19" s="596"/>
    </row>
    <row r="20" spans="2:133" ht="11.25" customHeight="1" x14ac:dyDescent="0.15">
      <c r="B20" s="583" t="s">
        <v>213</v>
      </c>
      <c r="C20" s="584"/>
      <c r="D20" s="584"/>
      <c r="E20" s="584"/>
      <c r="F20" s="584"/>
      <c r="G20" s="584"/>
      <c r="H20" s="584"/>
      <c r="I20" s="584"/>
      <c r="J20" s="584"/>
      <c r="K20" s="584"/>
      <c r="L20" s="584"/>
      <c r="M20" s="584"/>
      <c r="N20" s="584"/>
      <c r="O20" s="584"/>
      <c r="P20" s="584"/>
      <c r="Q20" s="585"/>
      <c r="R20" s="586">
        <v>2329061</v>
      </c>
      <c r="S20" s="587"/>
      <c r="T20" s="587"/>
      <c r="U20" s="587"/>
      <c r="V20" s="587"/>
      <c r="W20" s="587"/>
      <c r="X20" s="587"/>
      <c r="Y20" s="588"/>
      <c r="Z20" s="589">
        <v>45.5</v>
      </c>
      <c r="AA20" s="589"/>
      <c r="AB20" s="589"/>
      <c r="AC20" s="589"/>
      <c r="AD20" s="590">
        <v>2118540</v>
      </c>
      <c r="AE20" s="590"/>
      <c r="AF20" s="590"/>
      <c r="AG20" s="590"/>
      <c r="AH20" s="590"/>
      <c r="AI20" s="590"/>
      <c r="AJ20" s="590"/>
      <c r="AK20" s="590"/>
      <c r="AL20" s="591">
        <v>99.7</v>
      </c>
      <c r="AM20" s="592"/>
      <c r="AN20" s="592"/>
      <c r="AO20" s="593"/>
      <c r="AP20" s="583" t="s">
        <v>214</v>
      </c>
      <c r="AQ20" s="584"/>
      <c r="AR20" s="584"/>
      <c r="AS20" s="584"/>
      <c r="AT20" s="584"/>
      <c r="AU20" s="584"/>
      <c r="AV20" s="584"/>
      <c r="AW20" s="584"/>
      <c r="AX20" s="584"/>
      <c r="AY20" s="584"/>
      <c r="AZ20" s="584"/>
      <c r="BA20" s="584"/>
      <c r="BB20" s="584"/>
      <c r="BC20" s="584"/>
      <c r="BD20" s="584"/>
      <c r="BE20" s="584"/>
      <c r="BF20" s="585"/>
      <c r="BG20" s="586" t="s">
        <v>178</v>
      </c>
      <c r="BH20" s="587"/>
      <c r="BI20" s="587"/>
      <c r="BJ20" s="587"/>
      <c r="BK20" s="587"/>
      <c r="BL20" s="587"/>
      <c r="BM20" s="587"/>
      <c r="BN20" s="588"/>
      <c r="BO20" s="589" t="s">
        <v>178</v>
      </c>
      <c r="BP20" s="589"/>
      <c r="BQ20" s="589"/>
      <c r="BR20" s="589"/>
      <c r="BS20" s="595" t="s">
        <v>178</v>
      </c>
      <c r="BT20" s="587"/>
      <c r="BU20" s="587"/>
      <c r="BV20" s="587"/>
      <c r="BW20" s="587"/>
      <c r="BX20" s="587"/>
      <c r="BY20" s="587"/>
      <c r="BZ20" s="587"/>
      <c r="CA20" s="587"/>
      <c r="CB20" s="596"/>
      <c r="CD20" s="600" t="s">
        <v>215</v>
      </c>
      <c r="CE20" s="601"/>
      <c r="CF20" s="601"/>
      <c r="CG20" s="601"/>
      <c r="CH20" s="601"/>
      <c r="CI20" s="601"/>
      <c r="CJ20" s="601"/>
      <c r="CK20" s="601"/>
      <c r="CL20" s="601"/>
      <c r="CM20" s="601"/>
      <c r="CN20" s="601"/>
      <c r="CO20" s="601"/>
      <c r="CP20" s="601"/>
      <c r="CQ20" s="602"/>
      <c r="CR20" s="586">
        <v>4986155</v>
      </c>
      <c r="CS20" s="587"/>
      <c r="CT20" s="587"/>
      <c r="CU20" s="587"/>
      <c r="CV20" s="587"/>
      <c r="CW20" s="587"/>
      <c r="CX20" s="587"/>
      <c r="CY20" s="588"/>
      <c r="CZ20" s="589">
        <v>100</v>
      </c>
      <c r="DA20" s="589"/>
      <c r="DB20" s="589"/>
      <c r="DC20" s="589"/>
      <c r="DD20" s="595">
        <v>1731274</v>
      </c>
      <c r="DE20" s="587"/>
      <c r="DF20" s="587"/>
      <c r="DG20" s="587"/>
      <c r="DH20" s="587"/>
      <c r="DI20" s="587"/>
      <c r="DJ20" s="587"/>
      <c r="DK20" s="587"/>
      <c r="DL20" s="587"/>
      <c r="DM20" s="587"/>
      <c r="DN20" s="587"/>
      <c r="DO20" s="587"/>
      <c r="DP20" s="588"/>
      <c r="DQ20" s="595">
        <v>2553650</v>
      </c>
      <c r="DR20" s="587"/>
      <c r="DS20" s="587"/>
      <c r="DT20" s="587"/>
      <c r="DU20" s="587"/>
      <c r="DV20" s="587"/>
      <c r="DW20" s="587"/>
      <c r="DX20" s="587"/>
      <c r="DY20" s="587"/>
      <c r="DZ20" s="587"/>
      <c r="EA20" s="587"/>
      <c r="EB20" s="587"/>
      <c r="EC20" s="596"/>
    </row>
    <row r="21" spans="2:133" ht="11.25" customHeight="1" x14ac:dyDescent="0.15">
      <c r="B21" s="583" t="s">
        <v>216</v>
      </c>
      <c r="C21" s="584"/>
      <c r="D21" s="584"/>
      <c r="E21" s="584"/>
      <c r="F21" s="584"/>
      <c r="G21" s="584"/>
      <c r="H21" s="584"/>
      <c r="I21" s="584"/>
      <c r="J21" s="584"/>
      <c r="K21" s="584"/>
      <c r="L21" s="584"/>
      <c r="M21" s="584"/>
      <c r="N21" s="584"/>
      <c r="O21" s="584"/>
      <c r="P21" s="584"/>
      <c r="Q21" s="585"/>
      <c r="R21" s="586" t="s">
        <v>178</v>
      </c>
      <c r="S21" s="587"/>
      <c r="T21" s="587"/>
      <c r="U21" s="587"/>
      <c r="V21" s="587"/>
      <c r="W21" s="587"/>
      <c r="X21" s="587"/>
      <c r="Y21" s="588"/>
      <c r="Z21" s="589" t="s">
        <v>178</v>
      </c>
      <c r="AA21" s="589"/>
      <c r="AB21" s="589"/>
      <c r="AC21" s="589"/>
      <c r="AD21" s="590" t="s">
        <v>178</v>
      </c>
      <c r="AE21" s="590"/>
      <c r="AF21" s="590"/>
      <c r="AG21" s="590"/>
      <c r="AH21" s="590"/>
      <c r="AI21" s="590"/>
      <c r="AJ21" s="590"/>
      <c r="AK21" s="590"/>
      <c r="AL21" s="591" t="s">
        <v>178</v>
      </c>
      <c r="AM21" s="592"/>
      <c r="AN21" s="592"/>
      <c r="AO21" s="593"/>
      <c r="AP21" s="603" t="s">
        <v>217</v>
      </c>
      <c r="AQ21" s="604"/>
      <c r="AR21" s="604"/>
      <c r="AS21" s="604"/>
      <c r="AT21" s="604"/>
      <c r="AU21" s="604"/>
      <c r="AV21" s="604"/>
      <c r="AW21" s="604"/>
      <c r="AX21" s="604"/>
      <c r="AY21" s="604"/>
      <c r="AZ21" s="604"/>
      <c r="BA21" s="604"/>
      <c r="BB21" s="604"/>
      <c r="BC21" s="604"/>
      <c r="BD21" s="604"/>
      <c r="BE21" s="604"/>
      <c r="BF21" s="605"/>
      <c r="BG21" s="586" t="s">
        <v>178</v>
      </c>
      <c r="BH21" s="587"/>
      <c r="BI21" s="587"/>
      <c r="BJ21" s="587"/>
      <c r="BK21" s="587"/>
      <c r="BL21" s="587"/>
      <c r="BM21" s="587"/>
      <c r="BN21" s="588"/>
      <c r="BO21" s="589" t="s">
        <v>178</v>
      </c>
      <c r="BP21" s="589"/>
      <c r="BQ21" s="589"/>
      <c r="BR21" s="589"/>
      <c r="BS21" s="595" t="s">
        <v>178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218</v>
      </c>
      <c r="C22" s="584"/>
      <c r="D22" s="584"/>
      <c r="E22" s="584"/>
      <c r="F22" s="584"/>
      <c r="G22" s="584"/>
      <c r="H22" s="584"/>
      <c r="I22" s="584"/>
      <c r="J22" s="584"/>
      <c r="K22" s="584"/>
      <c r="L22" s="584"/>
      <c r="M22" s="584"/>
      <c r="N22" s="584"/>
      <c r="O22" s="584"/>
      <c r="P22" s="584"/>
      <c r="Q22" s="585"/>
      <c r="R22" s="586">
        <v>19740</v>
      </c>
      <c r="S22" s="587"/>
      <c r="T22" s="587"/>
      <c r="U22" s="587"/>
      <c r="V22" s="587"/>
      <c r="W22" s="587"/>
      <c r="X22" s="587"/>
      <c r="Y22" s="588"/>
      <c r="Z22" s="589">
        <v>0.4</v>
      </c>
      <c r="AA22" s="589"/>
      <c r="AB22" s="589"/>
      <c r="AC22" s="589"/>
      <c r="AD22" s="590" t="s">
        <v>178</v>
      </c>
      <c r="AE22" s="590"/>
      <c r="AF22" s="590"/>
      <c r="AG22" s="590"/>
      <c r="AH22" s="590"/>
      <c r="AI22" s="590"/>
      <c r="AJ22" s="590"/>
      <c r="AK22" s="590"/>
      <c r="AL22" s="591" t="s">
        <v>178</v>
      </c>
      <c r="AM22" s="592"/>
      <c r="AN22" s="592"/>
      <c r="AO22" s="593"/>
      <c r="AP22" s="603" t="s">
        <v>219</v>
      </c>
      <c r="AQ22" s="604"/>
      <c r="AR22" s="604"/>
      <c r="AS22" s="604"/>
      <c r="AT22" s="604"/>
      <c r="AU22" s="604"/>
      <c r="AV22" s="604"/>
      <c r="AW22" s="604"/>
      <c r="AX22" s="604"/>
      <c r="AY22" s="604"/>
      <c r="AZ22" s="604"/>
      <c r="BA22" s="604"/>
      <c r="BB22" s="604"/>
      <c r="BC22" s="604"/>
      <c r="BD22" s="604"/>
      <c r="BE22" s="604"/>
      <c r="BF22" s="605"/>
      <c r="BG22" s="586" t="s">
        <v>178</v>
      </c>
      <c r="BH22" s="587"/>
      <c r="BI22" s="587"/>
      <c r="BJ22" s="587"/>
      <c r="BK22" s="587"/>
      <c r="BL22" s="587"/>
      <c r="BM22" s="587"/>
      <c r="BN22" s="588"/>
      <c r="BO22" s="589" t="s">
        <v>178</v>
      </c>
      <c r="BP22" s="589"/>
      <c r="BQ22" s="589"/>
      <c r="BR22" s="589"/>
      <c r="BS22" s="595" t="s">
        <v>178</v>
      </c>
      <c r="BT22" s="587"/>
      <c r="BU22" s="587"/>
      <c r="BV22" s="587"/>
      <c r="BW22" s="587"/>
      <c r="BX22" s="587"/>
      <c r="BY22" s="587"/>
      <c r="BZ22" s="587"/>
      <c r="CA22" s="587"/>
      <c r="CB22" s="596"/>
      <c r="CD22" s="568" t="s">
        <v>220</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221</v>
      </c>
      <c r="C23" s="584"/>
      <c r="D23" s="584"/>
      <c r="E23" s="584"/>
      <c r="F23" s="584"/>
      <c r="G23" s="584"/>
      <c r="H23" s="584"/>
      <c r="I23" s="584"/>
      <c r="J23" s="584"/>
      <c r="K23" s="584"/>
      <c r="L23" s="584"/>
      <c r="M23" s="584"/>
      <c r="N23" s="584"/>
      <c r="O23" s="584"/>
      <c r="P23" s="584"/>
      <c r="Q23" s="585"/>
      <c r="R23" s="586">
        <v>50422</v>
      </c>
      <c r="S23" s="587"/>
      <c r="T23" s="587"/>
      <c r="U23" s="587"/>
      <c r="V23" s="587"/>
      <c r="W23" s="587"/>
      <c r="X23" s="587"/>
      <c r="Y23" s="588"/>
      <c r="Z23" s="589">
        <v>1</v>
      </c>
      <c r="AA23" s="589"/>
      <c r="AB23" s="589"/>
      <c r="AC23" s="589"/>
      <c r="AD23" s="590">
        <v>4472</v>
      </c>
      <c r="AE23" s="590"/>
      <c r="AF23" s="590"/>
      <c r="AG23" s="590"/>
      <c r="AH23" s="590"/>
      <c r="AI23" s="590"/>
      <c r="AJ23" s="590"/>
      <c r="AK23" s="590"/>
      <c r="AL23" s="591">
        <v>0.2</v>
      </c>
      <c r="AM23" s="592"/>
      <c r="AN23" s="592"/>
      <c r="AO23" s="593"/>
      <c r="AP23" s="603" t="s">
        <v>222</v>
      </c>
      <c r="AQ23" s="604"/>
      <c r="AR23" s="604"/>
      <c r="AS23" s="604"/>
      <c r="AT23" s="604"/>
      <c r="AU23" s="604"/>
      <c r="AV23" s="604"/>
      <c r="AW23" s="604"/>
      <c r="AX23" s="604"/>
      <c r="AY23" s="604"/>
      <c r="AZ23" s="604"/>
      <c r="BA23" s="604"/>
      <c r="BB23" s="604"/>
      <c r="BC23" s="604"/>
      <c r="BD23" s="604"/>
      <c r="BE23" s="604"/>
      <c r="BF23" s="605"/>
      <c r="BG23" s="586" t="s">
        <v>178</v>
      </c>
      <c r="BH23" s="587"/>
      <c r="BI23" s="587"/>
      <c r="BJ23" s="587"/>
      <c r="BK23" s="587"/>
      <c r="BL23" s="587"/>
      <c r="BM23" s="587"/>
      <c r="BN23" s="588"/>
      <c r="BO23" s="589" t="s">
        <v>178</v>
      </c>
      <c r="BP23" s="589"/>
      <c r="BQ23" s="589"/>
      <c r="BR23" s="589"/>
      <c r="BS23" s="595" t="s">
        <v>178</v>
      </c>
      <c r="BT23" s="587"/>
      <c r="BU23" s="587"/>
      <c r="BV23" s="587"/>
      <c r="BW23" s="587"/>
      <c r="BX23" s="587"/>
      <c r="BY23" s="587"/>
      <c r="BZ23" s="587"/>
      <c r="CA23" s="587"/>
      <c r="CB23" s="596"/>
      <c r="CD23" s="568" t="s">
        <v>160</v>
      </c>
      <c r="CE23" s="569"/>
      <c r="CF23" s="569"/>
      <c r="CG23" s="569"/>
      <c r="CH23" s="569"/>
      <c r="CI23" s="569"/>
      <c r="CJ23" s="569"/>
      <c r="CK23" s="569"/>
      <c r="CL23" s="569"/>
      <c r="CM23" s="569"/>
      <c r="CN23" s="569"/>
      <c r="CO23" s="569"/>
      <c r="CP23" s="569"/>
      <c r="CQ23" s="570"/>
      <c r="CR23" s="568" t="s">
        <v>223</v>
      </c>
      <c r="CS23" s="569"/>
      <c r="CT23" s="569"/>
      <c r="CU23" s="569"/>
      <c r="CV23" s="569"/>
      <c r="CW23" s="569"/>
      <c r="CX23" s="569"/>
      <c r="CY23" s="570"/>
      <c r="CZ23" s="568" t="s">
        <v>224</v>
      </c>
      <c r="DA23" s="569"/>
      <c r="DB23" s="569"/>
      <c r="DC23" s="570"/>
      <c r="DD23" s="568" t="s">
        <v>225</v>
      </c>
      <c r="DE23" s="569"/>
      <c r="DF23" s="569"/>
      <c r="DG23" s="569"/>
      <c r="DH23" s="569"/>
      <c r="DI23" s="569"/>
      <c r="DJ23" s="569"/>
      <c r="DK23" s="570"/>
      <c r="DL23" s="609" t="s">
        <v>226</v>
      </c>
      <c r="DM23" s="610"/>
      <c r="DN23" s="610"/>
      <c r="DO23" s="610"/>
      <c r="DP23" s="610"/>
      <c r="DQ23" s="610"/>
      <c r="DR23" s="610"/>
      <c r="DS23" s="610"/>
      <c r="DT23" s="610"/>
      <c r="DU23" s="610"/>
      <c r="DV23" s="611"/>
      <c r="DW23" s="568" t="s">
        <v>227</v>
      </c>
      <c r="DX23" s="569"/>
      <c r="DY23" s="569"/>
      <c r="DZ23" s="569"/>
      <c r="EA23" s="569"/>
      <c r="EB23" s="569"/>
      <c r="EC23" s="570"/>
    </row>
    <row r="24" spans="2:133" ht="11.25" customHeight="1" x14ac:dyDescent="0.15">
      <c r="B24" s="583" t="s">
        <v>228</v>
      </c>
      <c r="C24" s="584"/>
      <c r="D24" s="584"/>
      <c r="E24" s="584"/>
      <c r="F24" s="584"/>
      <c r="G24" s="584"/>
      <c r="H24" s="584"/>
      <c r="I24" s="584"/>
      <c r="J24" s="584"/>
      <c r="K24" s="584"/>
      <c r="L24" s="584"/>
      <c r="M24" s="584"/>
      <c r="N24" s="584"/>
      <c r="O24" s="584"/>
      <c r="P24" s="584"/>
      <c r="Q24" s="585"/>
      <c r="R24" s="586">
        <v>2857</v>
      </c>
      <c r="S24" s="587"/>
      <c r="T24" s="587"/>
      <c r="U24" s="587"/>
      <c r="V24" s="587"/>
      <c r="W24" s="587"/>
      <c r="X24" s="587"/>
      <c r="Y24" s="588"/>
      <c r="Z24" s="589">
        <v>0.1</v>
      </c>
      <c r="AA24" s="589"/>
      <c r="AB24" s="589"/>
      <c r="AC24" s="589"/>
      <c r="AD24" s="590" t="s">
        <v>178</v>
      </c>
      <c r="AE24" s="590"/>
      <c r="AF24" s="590"/>
      <c r="AG24" s="590"/>
      <c r="AH24" s="590"/>
      <c r="AI24" s="590"/>
      <c r="AJ24" s="590"/>
      <c r="AK24" s="590"/>
      <c r="AL24" s="591" t="s">
        <v>178</v>
      </c>
      <c r="AM24" s="592"/>
      <c r="AN24" s="592"/>
      <c r="AO24" s="593"/>
      <c r="AP24" s="603" t="s">
        <v>229</v>
      </c>
      <c r="AQ24" s="604"/>
      <c r="AR24" s="604"/>
      <c r="AS24" s="604"/>
      <c r="AT24" s="604"/>
      <c r="AU24" s="604"/>
      <c r="AV24" s="604"/>
      <c r="AW24" s="604"/>
      <c r="AX24" s="604"/>
      <c r="AY24" s="604"/>
      <c r="AZ24" s="604"/>
      <c r="BA24" s="604"/>
      <c r="BB24" s="604"/>
      <c r="BC24" s="604"/>
      <c r="BD24" s="604"/>
      <c r="BE24" s="604"/>
      <c r="BF24" s="605"/>
      <c r="BG24" s="586" t="s">
        <v>178</v>
      </c>
      <c r="BH24" s="587"/>
      <c r="BI24" s="587"/>
      <c r="BJ24" s="587"/>
      <c r="BK24" s="587"/>
      <c r="BL24" s="587"/>
      <c r="BM24" s="587"/>
      <c r="BN24" s="588"/>
      <c r="BO24" s="589" t="s">
        <v>178</v>
      </c>
      <c r="BP24" s="589"/>
      <c r="BQ24" s="589"/>
      <c r="BR24" s="589"/>
      <c r="BS24" s="595" t="s">
        <v>178</v>
      </c>
      <c r="BT24" s="587"/>
      <c r="BU24" s="587"/>
      <c r="BV24" s="587"/>
      <c r="BW24" s="587"/>
      <c r="BX24" s="587"/>
      <c r="BY24" s="587"/>
      <c r="BZ24" s="587"/>
      <c r="CA24" s="587"/>
      <c r="CB24" s="596"/>
      <c r="CD24" s="597" t="s">
        <v>230</v>
      </c>
      <c r="CE24" s="598"/>
      <c r="CF24" s="598"/>
      <c r="CG24" s="598"/>
      <c r="CH24" s="598"/>
      <c r="CI24" s="598"/>
      <c r="CJ24" s="598"/>
      <c r="CK24" s="598"/>
      <c r="CL24" s="598"/>
      <c r="CM24" s="598"/>
      <c r="CN24" s="598"/>
      <c r="CO24" s="598"/>
      <c r="CP24" s="598"/>
      <c r="CQ24" s="599"/>
      <c r="CR24" s="575">
        <v>1166000</v>
      </c>
      <c r="CS24" s="576"/>
      <c r="CT24" s="576"/>
      <c r="CU24" s="576"/>
      <c r="CV24" s="576"/>
      <c r="CW24" s="576"/>
      <c r="CX24" s="576"/>
      <c r="CY24" s="577"/>
      <c r="CZ24" s="613">
        <v>23.4</v>
      </c>
      <c r="DA24" s="614"/>
      <c r="DB24" s="614"/>
      <c r="DC24" s="615"/>
      <c r="DD24" s="612">
        <v>969083</v>
      </c>
      <c r="DE24" s="576"/>
      <c r="DF24" s="576"/>
      <c r="DG24" s="576"/>
      <c r="DH24" s="576"/>
      <c r="DI24" s="576"/>
      <c r="DJ24" s="576"/>
      <c r="DK24" s="577"/>
      <c r="DL24" s="612">
        <v>939611</v>
      </c>
      <c r="DM24" s="576"/>
      <c r="DN24" s="576"/>
      <c r="DO24" s="576"/>
      <c r="DP24" s="576"/>
      <c r="DQ24" s="576"/>
      <c r="DR24" s="576"/>
      <c r="DS24" s="576"/>
      <c r="DT24" s="576"/>
      <c r="DU24" s="576"/>
      <c r="DV24" s="577"/>
      <c r="DW24" s="580">
        <v>42.6</v>
      </c>
      <c r="DX24" s="581"/>
      <c r="DY24" s="581"/>
      <c r="DZ24" s="581"/>
      <c r="EA24" s="581"/>
      <c r="EB24" s="581"/>
      <c r="EC24" s="582"/>
    </row>
    <row r="25" spans="2:133" ht="11.25" customHeight="1" x14ac:dyDescent="0.15">
      <c r="B25" s="583" t="s">
        <v>231</v>
      </c>
      <c r="C25" s="584"/>
      <c r="D25" s="584"/>
      <c r="E25" s="584"/>
      <c r="F25" s="584"/>
      <c r="G25" s="584"/>
      <c r="H25" s="584"/>
      <c r="I25" s="584"/>
      <c r="J25" s="584"/>
      <c r="K25" s="584"/>
      <c r="L25" s="584"/>
      <c r="M25" s="584"/>
      <c r="N25" s="584"/>
      <c r="O25" s="584"/>
      <c r="P25" s="584"/>
      <c r="Q25" s="585"/>
      <c r="R25" s="586">
        <v>874832</v>
      </c>
      <c r="S25" s="587"/>
      <c r="T25" s="587"/>
      <c r="U25" s="587"/>
      <c r="V25" s="587"/>
      <c r="W25" s="587"/>
      <c r="X25" s="587"/>
      <c r="Y25" s="588"/>
      <c r="Z25" s="589">
        <v>17.100000000000001</v>
      </c>
      <c r="AA25" s="589"/>
      <c r="AB25" s="589"/>
      <c r="AC25" s="589"/>
      <c r="AD25" s="590" t="s">
        <v>178</v>
      </c>
      <c r="AE25" s="590"/>
      <c r="AF25" s="590"/>
      <c r="AG25" s="590"/>
      <c r="AH25" s="590"/>
      <c r="AI25" s="590"/>
      <c r="AJ25" s="590"/>
      <c r="AK25" s="590"/>
      <c r="AL25" s="591" t="s">
        <v>178</v>
      </c>
      <c r="AM25" s="592"/>
      <c r="AN25" s="592"/>
      <c r="AO25" s="593"/>
      <c r="AP25" s="603" t="s">
        <v>232</v>
      </c>
      <c r="AQ25" s="604"/>
      <c r="AR25" s="604"/>
      <c r="AS25" s="604"/>
      <c r="AT25" s="604"/>
      <c r="AU25" s="604"/>
      <c r="AV25" s="604"/>
      <c r="AW25" s="604"/>
      <c r="AX25" s="604"/>
      <c r="AY25" s="604"/>
      <c r="AZ25" s="604"/>
      <c r="BA25" s="604"/>
      <c r="BB25" s="604"/>
      <c r="BC25" s="604"/>
      <c r="BD25" s="604"/>
      <c r="BE25" s="604"/>
      <c r="BF25" s="605"/>
      <c r="BG25" s="586" t="s">
        <v>178</v>
      </c>
      <c r="BH25" s="587"/>
      <c r="BI25" s="587"/>
      <c r="BJ25" s="587"/>
      <c r="BK25" s="587"/>
      <c r="BL25" s="587"/>
      <c r="BM25" s="587"/>
      <c r="BN25" s="588"/>
      <c r="BO25" s="589" t="s">
        <v>178</v>
      </c>
      <c r="BP25" s="589"/>
      <c r="BQ25" s="589"/>
      <c r="BR25" s="589"/>
      <c r="BS25" s="595" t="s">
        <v>178</v>
      </c>
      <c r="BT25" s="587"/>
      <c r="BU25" s="587"/>
      <c r="BV25" s="587"/>
      <c r="BW25" s="587"/>
      <c r="BX25" s="587"/>
      <c r="BY25" s="587"/>
      <c r="BZ25" s="587"/>
      <c r="CA25" s="587"/>
      <c r="CB25" s="596"/>
      <c r="CD25" s="600" t="s">
        <v>233</v>
      </c>
      <c r="CE25" s="601"/>
      <c r="CF25" s="601"/>
      <c r="CG25" s="601"/>
      <c r="CH25" s="601"/>
      <c r="CI25" s="601"/>
      <c r="CJ25" s="601"/>
      <c r="CK25" s="601"/>
      <c r="CL25" s="601"/>
      <c r="CM25" s="601"/>
      <c r="CN25" s="601"/>
      <c r="CO25" s="601"/>
      <c r="CP25" s="601"/>
      <c r="CQ25" s="602"/>
      <c r="CR25" s="586">
        <v>621181</v>
      </c>
      <c r="CS25" s="616"/>
      <c r="CT25" s="616"/>
      <c r="CU25" s="616"/>
      <c r="CV25" s="616"/>
      <c r="CW25" s="616"/>
      <c r="CX25" s="616"/>
      <c r="CY25" s="617"/>
      <c r="CZ25" s="624">
        <v>12.5</v>
      </c>
      <c r="DA25" s="625"/>
      <c r="DB25" s="625"/>
      <c r="DC25" s="626"/>
      <c r="DD25" s="595">
        <v>593939</v>
      </c>
      <c r="DE25" s="616"/>
      <c r="DF25" s="616"/>
      <c r="DG25" s="616"/>
      <c r="DH25" s="616"/>
      <c r="DI25" s="616"/>
      <c r="DJ25" s="616"/>
      <c r="DK25" s="617"/>
      <c r="DL25" s="595">
        <v>570334</v>
      </c>
      <c r="DM25" s="616"/>
      <c r="DN25" s="616"/>
      <c r="DO25" s="616"/>
      <c r="DP25" s="616"/>
      <c r="DQ25" s="616"/>
      <c r="DR25" s="616"/>
      <c r="DS25" s="616"/>
      <c r="DT25" s="616"/>
      <c r="DU25" s="616"/>
      <c r="DV25" s="617"/>
      <c r="DW25" s="591">
        <v>25.8</v>
      </c>
      <c r="DX25" s="618"/>
      <c r="DY25" s="618"/>
      <c r="DZ25" s="618"/>
      <c r="EA25" s="618"/>
      <c r="EB25" s="618"/>
      <c r="EC25" s="619"/>
    </row>
    <row r="26" spans="2:133" ht="11.25" customHeight="1" x14ac:dyDescent="0.15">
      <c r="B26" s="620" t="s">
        <v>234</v>
      </c>
      <c r="C26" s="621"/>
      <c r="D26" s="621"/>
      <c r="E26" s="621"/>
      <c r="F26" s="621"/>
      <c r="G26" s="621"/>
      <c r="H26" s="621"/>
      <c r="I26" s="621"/>
      <c r="J26" s="621"/>
      <c r="K26" s="621"/>
      <c r="L26" s="621"/>
      <c r="M26" s="621"/>
      <c r="N26" s="621"/>
      <c r="O26" s="621"/>
      <c r="P26" s="621"/>
      <c r="Q26" s="622"/>
      <c r="R26" s="586" t="s">
        <v>178</v>
      </c>
      <c r="S26" s="587"/>
      <c r="T26" s="587"/>
      <c r="U26" s="587"/>
      <c r="V26" s="587"/>
      <c r="W26" s="587"/>
      <c r="X26" s="587"/>
      <c r="Y26" s="588"/>
      <c r="Z26" s="589" t="s">
        <v>178</v>
      </c>
      <c r="AA26" s="589"/>
      <c r="AB26" s="589"/>
      <c r="AC26" s="589"/>
      <c r="AD26" s="590" t="s">
        <v>178</v>
      </c>
      <c r="AE26" s="590"/>
      <c r="AF26" s="590"/>
      <c r="AG26" s="590"/>
      <c r="AH26" s="590"/>
      <c r="AI26" s="590"/>
      <c r="AJ26" s="590"/>
      <c r="AK26" s="590"/>
      <c r="AL26" s="591" t="s">
        <v>178</v>
      </c>
      <c r="AM26" s="592"/>
      <c r="AN26" s="592"/>
      <c r="AO26" s="593"/>
      <c r="AP26" s="603" t="s">
        <v>235</v>
      </c>
      <c r="AQ26" s="623"/>
      <c r="AR26" s="623"/>
      <c r="AS26" s="623"/>
      <c r="AT26" s="623"/>
      <c r="AU26" s="623"/>
      <c r="AV26" s="623"/>
      <c r="AW26" s="623"/>
      <c r="AX26" s="623"/>
      <c r="AY26" s="623"/>
      <c r="AZ26" s="623"/>
      <c r="BA26" s="623"/>
      <c r="BB26" s="623"/>
      <c r="BC26" s="623"/>
      <c r="BD26" s="623"/>
      <c r="BE26" s="623"/>
      <c r="BF26" s="605"/>
      <c r="BG26" s="586" t="s">
        <v>178</v>
      </c>
      <c r="BH26" s="587"/>
      <c r="BI26" s="587"/>
      <c r="BJ26" s="587"/>
      <c r="BK26" s="587"/>
      <c r="BL26" s="587"/>
      <c r="BM26" s="587"/>
      <c r="BN26" s="588"/>
      <c r="BO26" s="589" t="s">
        <v>178</v>
      </c>
      <c r="BP26" s="589"/>
      <c r="BQ26" s="589"/>
      <c r="BR26" s="589"/>
      <c r="BS26" s="595" t="s">
        <v>178</v>
      </c>
      <c r="BT26" s="587"/>
      <c r="BU26" s="587"/>
      <c r="BV26" s="587"/>
      <c r="BW26" s="587"/>
      <c r="BX26" s="587"/>
      <c r="BY26" s="587"/>
      <c r="BZ26" s="587"/>
      <c r="CA26" s="587"/>
      <c r="CB26" s="596"/>
      <c r="CD26" s="600" t="s">
        <v>236</v>
      </c>
      <c r="CE26" s="601"/>
      <c r="CF26" s="601"/>
      <c r="CG26" s="601"/>
      <c r="CH26" s="601"/>
      <c r="CI26" s="601"/>
      <c r="CJ26" s="601"/>
      <c r="CK26" s="601"/>
      <c r="CL26" s="601"/>
      <c r="CM26" s="601"/>
      <c r="CN26" s="601"/>
      <c r="CO26" s="601"/>
      <c r="CP26" s="601"/>
      <c r="CQ26" s="602"/>
      <c r="CR26" s="586">
        <v>363608</v>
      </c>
      <c r="CS26" s="587"/>
      <c r="CT26" s="587"/>
      <c r="CU26" s="587"/>
      <c r="CV26" s="587"/>
      <c r="CW26" s="587"/>
      <c r="CX26" s="587"/>
      <c r="CY26" s="588"/>
      <c r="CZ26" s="624">
        <v>7.3</v>
      </c>
      <c r="DA26" s="625"/>
      <c r="DB26" s="625"/>
      <c r="DC26" s="626"/>
      <c r="DD26" s="595">
        <v>340090</v>
      </c>
      <c r="DE26" s="587"/>
      <c r="DF26" s="587"/>
      <c r="DG26" s="587"/>
      <c r="DH26" s="587"/>
      <c r="DI26" s="587"/>
      <c r="DJ26" s="587"/>
      <c r="DK26" s="588"/>
      <c r="DL26" s="595" t="s">
        <v>166</v>
      </c>
      <c r="DM26" s="587"/>
      <c r="DN26" s="587"/>
      <c r="DO26" s="587"/>
      <c r="DP26" s="587"/>
      <c r="DQ26" s="587"/>
      <c r="DR26" s="587"/>
      <c r="DS26" s="587"/>
      <c r="DT26" s="587"/>
      <c r="DU26" s="587"/>
      <c r="DV26" s="588"/>
      <c r="DW26" s="591" t="s">
        <v>166</v>
      </c>
      <c r="DX26" s="618"/>
      <c r="DY26" s="618"/>
      <c r="DZ26" s="618"/>
      <c r="EA26" s="618"/>
      <c r="EB26" s="618"/>
      <c r="EC26" s="619"/>
    </row>
    <row r="27" spans="2:133" ht="11.25" customHeight="1" x14ac:dyDescent="0.15">
      <c r="B27" s="583" t="s">
        <v>237</v>
      </c>
      <c r="C27" s="584"/>
      <c r="D27" s="584"/>
      <c r="E27" s="584"/>
      <c r="F27" s="584"/>
      <c r="G27" s="584"/>
      <c r="H27" s="584"/>
      <c r="I27" s="584"/>
      <c r="J27" s="584"/>
      <c r="K27" s="584"/>
      <c r="L27" s="584"/>
      <c r="M27" s="584"/>
      <c r="N27" s="584"/>
      <c r="O27" s="584"/>
      <c r="P27" s="584"/>
      <c r="Q27" s="585"/>
      <c r="R27" s="586">
        <v>301049</v>
      </c>
      <c r="S27" s="587"/>
      <c r="T27" s="587"/>
      <c r="U27" s="587"/>
      <c r="V27" s="587"/>
      <c r="W27" s="587"/>
      <c r="X27" s="587"/>
      <c r="Y27" s="588"/>
      <c r="Z27" s="589">
        <v>5.9</v>
      </c>
      <c r="AA27" s="589"/>
      <c r="AB27" s="589"/>
      <c r="AC27" s="589"/>
      <c r="AD27" s="590" t="s">
        <v>178</v>
      </c>
      <c r="AE27" s="590"/>
      <c r="AF27" s="590"/>
      <c r="AG27" s="590"/>
      <c r="AH27" s="590"/>
      <c r="AI27" s="590"/>
      <c r="AJ27" s="590"/>
      <c r="AK27" s="590"/>
      <c r="AL27" s="591" t="s">
        <v>178</v>
      </c>
      <c r="AM27" s="592"/>
      <c r="AN27" s="592"/>
      <c r="AO27" s="593"/>
      <c r="AP27" s="583" t="s">
        <v>238</v>
      </c>
      <c r="AQ27" s="584"/>
      <c r="AR27" s="584"/>
      <c r="AS27" s="584"/>
      <c r="AT27" s="584"/>
      <c r="AU27" s="584"/>
      <c r="AV27" s="584"/>
      <c r="AW27" s="584"/>
      <c r="AX27" s="584"/>
      <c r="AY27" s="584"/>
      <c r="AZ27" s="584"/>
      <c r="BA27" s="584"/>
      <c r="BB27" s="584"/>
      <c r="BC27" s="584"/>
      <c r="BD27" s="584"/>
      <c r="BE27" s="584"/>
      <c r="BF27" s="585"/>
      <c r="BG27" s="586">
        <v>296555</v>
      </c>
      <c r="BH27" s="587"/>
      <c r="BI27" s="587"/>
      <c r="BJ27" s="587"/>
      <c r="BK27" s="587"/>
      <c r="BL27" s="587"/>
      <c r="BM27" s="587"/>
      <c r="BN27" s="588"/>
      <c r="BO27" s="589">
        <v>100</v>
      </c>
      <c r="BP27" s="589"/>
      <c r="BQ27" s="589"/>
      <c r="BR27" s="589"/>
      <c r="BS27" s="595" t="s">
        <v>178</v>
      </c>
      <c r="BT27" s="587"/>
      <c r="BU27" s="587"/>
      <c r="BV27" s="587"/>
      <c r="BW27" s="587"/>
      <c r="BX27" s="587"/>
      <c r="BY27" s="587"/>
      <c r="BZ27" s="587"/>
      <c r="CA27" s="587"/>
      <c r="CB27" s="596"/>
      <c r="CD27" s="600" t="s">
        <v>239</v>
      </c>
      <c r="CE27" s="601"/>
      <c r="CF27" s="601"/>
      <c r="CG27" s="601"/>
      <c r="CH27" s="601"/>
      <c r="CI27" s="601"/>
      <c r="CJ27" s="601"/>
      <c r="CK27" s="601"/>
      <c r="CL27" s="601"/>
      <c r="CM27" s="601"/>
      <c r="CN27" s="601"/>
      <c r="CO27" s="601"/>
      <c r="CP27" s="601"/>
      <c r="CQ27" s="602"/>
      <c r="CR27" s="586">
        <v>213255</v>
      </c>
      <c r="CS27" s="616"/>
      <c r="CT27" s="616"/>
      <c r="CU27" s="616"/>
      <c r="CV27" s="616"/>
      <c r="CW27" s="616"/>
      <c r="CX27" s="616"/>
      <c r="CY27" s="617"/>
      <c r="CZ27" s="624">
        <v>4.3</v>
      </c>
      <c r="DA27" s="625"/>
      <c r="DB27" s="625"/>
      <c r="DC27" s="626"/>
      <c r="DD27" s="595">
        <v>57747</v>
      </c>
      <c r="DE27" s="616"/>
      <c r="DF27" s="616"/>
      <c r="DG27" s="616"/>
      <c r="DH27" s="616"/>
      <c r="DI27" s="616"/>
      <c r="DJ27" s="616"/>
      <c r="DK27" s="617"/>
      <c r="DL27" s="595">
        <v>51880</v>
      </c>
      <c r="DM27" s="616"/>
      <c r="DN27" s="616"/>
      <c r="DO27" s="616"/>
      <c r="DP27" s="616"/>
      <c r="DQ27" s="616"/>
      <c r="DR27" s="616"/>
      <c r="DS27" s="616"/>
      <c r="DT27" s="616"/>
      <c r="DU27" s="616"/>
      <c r="DV27" s="617"/>
      <c r="DW27" s="591">
        <v>2.2999999999999998</v>
      </c>
      <c r="DX27" s="618"/>
      <c r="DY27" s="618"/>
      <c r="DZ27" s="618"/>
      <c r="EA27" s="618"/>
      <c r="EB27" s="618"/>
      <c r="EC27" s="619"/>
    </row>
    <row r="28" spans="2:133" ht="11.25" customHeight="1" x14ac:dyDescent="0.15">
      <c r="B28" s="583" t="s">
        <v>240</v>
      </c>
      <c r="C28" s="584"/>
      <c r="D28" s="584"/>
      <c r="E28" s="584"/>
      <c r="F28" s="584"/>
      <c r="G28" s="584"/>
      <c r="H28" s="584"/>
      <c r="I28" s="584"/>
      <c r="J28" s="584"/>
      <c r="K28" s="584"/>
      <c r="L28" s="584"/>
      <c r="M28" s="584"/>
      <c r="N28" s="584"/>
      <c r="O28" s="584"/>
      <c r="P28" s="584"/>
      <c r="Q28" s="585"/>
      <c r="R28" s="586">
        <v>2233</v>
      </c>
      <c r="S28" s="587"/>
      <c r="T28" s="587"/>
      <c r="U28" s="587"/>
      <c r="V28" s="587"/>
      <c r="W28" s="587"/>
      <c r="X28" s="587"/>
      <c r="Y28" s="588"/>
      <c r="Z28" s="589">
        <v>0</v>
      </c>
      <c r="AA28" s="589"/>
      <c r="AB28" s="589"/>
      <c r="AC28" s="589"/>
      <c r="AD28" s="590">
        <v>1395</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241</v>
      </c>
      <c r="CE28" s="601"/>
      <c r="CF28" s="601"/>
      <c r="CG28" s="601"/>
      <c r="CH28" s="601"/>
      <c r="CI28" s="601"/>
      <c r="CJ28" s="601"/>
      <c r="CK28" s="601"/>
      <c r="CL28" s="601"/>
      <c r="CM28" s="601"/>
      <c r="CN28" s="601"/>
      <c r="CO28" s="601"/>
      <c r="CP28" s="601"/>
      <c r="CQ28" s="602"/>
      <c r="CR28" s="586">
        <v>331564</v>
      </c>
      <c r="CS28" s="587"/>
      <c r="CT28" s="587"/>
      <c r="CU28" s="587"/>
      <c r="CV28" s="587"/>
      <c r="CW28" s="587"/>
      <c r="CX28" s="587"/>
      <c r="CY28" s="588"/>
      <c r="CZ28" s="624">
        <v>6.6</v>
      </c>
      <c r="DA28" s="625"/>
      <c r="DB28" s="625"/>
      <c r="DC28" s="626"/>
      <c r="DD28" s="595">
        <v>317397</v>
      </c>
      <c r="DE28" s="587"/>
      <c r="DF28" s="587"/>
      <c r="DG28" s="587"/>
      <c r="DH28" s="587"/>
      <c r="DI28" s="587"/>
      <c r="DJ28" s="587"/>
      <c r="DK28" s="588"/>
      <c r="DL28" s="595">
        <v>317397</v>
      </c>
      <c r="DM28" s="587"/>
      <c r="DN28" s="587"/>
      <c r="DO28" s="587"/>
      <c r="DP28" s="587"/>
      <c r="DQ28" s="587"/>
      <c r="DR28" s="587"/>
      <c r="DS28" s="587"/>
      <c r="DT28" s="587"/>
      <c r="DU28" s="587"/>
      <c r="DV28" s="588"/>
      <c r="DW28" s="591">
        <v>14.4</v>
      </c>
      <c r="DX28" s="618"/>
      <c r="DY28" s="618"/>
      <c r="DZ28" s="618"/>
      <c r="EA28" s="618"/>
      <c r="EB28" s="618"/>
      <c r="EC28" s="619"/>
    </row>
    <row r="29" spans="2:133" ht="11.25" customHeight="1" x14ac:dyDescent="0.15">
      <c r="B29" s="583" t="s">
        <v>242</v>
      </c>
      <c r="C29" s="584"/>
      <c r="D29" s="584"/>
      <c r="E29" s="584"/>
      <c r="F29" s="584"/>
      <c r="G29" s="584"/>
      <c r="H29" s="584"/>
      <c r="I29" s="584"/>
      <c r="J29" s="584"/>
      <c r="K29" s="584"/>
      <c r="L29" s="584"/>
      <c r="M29" s="584"/>
      <c r="N29" s="584"/>
      <c r="O29" s="584"/>
      <c r="P29" s="584"/>
      <c r="Q29" s="585"/>
      <c r="R29" s="586">
        <v>7285</v>
      </c>
      <c r="S29" s="587"/>
      <c r="T29" s="587"/>
      <c r="U29" s="587"/>
      <c r="V29" s="587"/>
      <c r="W29" s="587"/>
      <c r="X29" s="587"/>
      <c r="Y29" s="588"/>
      <c r="Z29" s="589">
        <v>0.1</v>
      </c>
      <c r="AA29" s="589"/>
      <c r="AB29" s="589"/>
      <c r="AC29" s="589"/>
      <c r="AD29" s="590" t="s">
        <v>178</v>
      </c>
      <c r="AE29" s="590"/>
      <c r="AF29" s="590"/>
      <c r="AG29" s="590"/>
      <c r="AH29" s="590"/>
      <c r="AI29" s="590"/>
      <c r="AJ29" s="590"/>
      <c r="AK29" s="590"/>
      <c r="AL29" s="591" t="s">
        <v>178</v>
      </c>
      <c r="AM29" s="592"/>
      <c r="AN29" s="592"/>
      <c r="AO29" s="593"/>
      <c r="AP29" s="565" t="s">
        <v>160</v>
      </c>
      <c r="AQ29" s="566"/>
      <c r="AR29" s="566"/>
      <c r="AS29" s="566"/>
      <c r="AT29" s="566"/>
      <c r="AU29" s="566"/>
      <c r="AV29" s="566"/>
      <c r="AW29" s="566"/>
      <c r="AX29" s="566"/>
      <c r="AY29" s="566"/>
      <c r="AZ29" s="566"/>
      <c r="BA29" s="566"/>
      <c r="BB29" s="566"/>
      <c r="BC29" s="566"/>
      <c r="BD29" s="566"/>
      <c r="BE29" s="566"/>
      <c r="BF29" s="567"/>
      <c r="BG29" s="565" t="s">
        <v>243</v>
      </c>
      <c r="BH29" s="627"/>
      <c r="BI29" s="627"/>
      <c r="BJ29" s="627"/>
      <c r="BK29" s="627"/>
      <c r="BL29" s="627"/>
      <c r="BM29" s="627"/>
      <c r="BN29" s="627"/>
      <c r="BO29" s="627"/>
      <c r="BP29" s="627"/>
      <c r="BQ29" s="628"/>
      <c r="BR29" s="565" t="s">
        <v>244</v>
      </c>
      <c r="BS29" s="627"/>
      <c r="BT29" s="627"/>
      <c r="BU29" s="627"/>
      <c r="BV29" s="627"/>
      <c r="BW29" s="627"/>
      <c r="BX29" s="627"/>
      <c r="BY29" s="627"/>
      <c r="BZ29" s="627"/>
      <c r="CA29" s="627"/>
      <c r="CB29" s="628"/>
      <c r="CD29" s="641" t="s">
        <v>245</v>
      </c>
      <c r="CE29" s="642"/>
      <c r="CF29" s="600" t="s">
        <v>246</v>
      </c>
      <c r="CG29" s="601"/>
      <c r="CH29" s="601"/>
      <c r="CI29" s="601"/>
      <c r="CJ29" s="601"/>
      <c r="CK29" s="601"/>
      <c r="CL29" s="601"/>
      <c r="CM29" s="601"/>
      <c r="CN29" s="601"/>
      <c r="CO29" s="601"/>
      <c r="CP29" s="601"/>
      <c r="CQ29" s="602"/>
      <c r="CR29" s="586">
        <v>331564</v>
      </c>
      <c r="CS29" s="616"/>
      <c r="CT29" s="616"/>
      <c r="CU29" s="616"/>
      <c r="CV29" s="616"/>
      <c r="CW29" s="616"/>
      <c r="CX29" s="616"/>
      <c r="CY29" s="617"/>
      <c r="CZ29" s="624">
        <v>6.6</v>
      </c>
      <c r="DA29" s="625"/>
      <c r="DB29" s="625"/>
      <c r="DC29" s="626"/>
      <c r="DD29" s="595">
        <v>317397</v>
      </c>
      <c r="DE29" s="616"/>
      <c r="DF29" s="616"/>
      <c r="DG29" s="616"/>
      <c r="DH29" s="616"/>
      <c r="DI29" s="616"/>
      <c r="DJ29" s="616"/>
      <c r="DK29" s="617"/>
      <c r="DL29" s="595">
        <v>317397</v>
      </c>
      <c r="DM29" s="616"/>
      <c r="DN29" s="616"/>
      <c r="DO29" s="616"/>
      <c r="DP29" s="616"/>
      <c r="DQ29" s="616"/>
      <c r="DR29" s="616"/>
      <c r="DS29" s="616"/>
      <c r="DT29" s="616"/>
      <c r="DU29" s="616"/>
      <c r="DV29" s="617"/>
      <c r="DW29" s="591">
        <v>14.4</v>
      </c>
      <c r="DX29" s="618"/>
      <c r="DY29" s="618"/>
      <c r="DZ29" s="618"/>
      <c r="EA29" s="618"/>
      <c r="EB29" s="618"/>
      <c r="EC29" s="619"/>
    </row>
    <row r="30" spans="2:133" ht="11.25" customHeight="1" x14ac:dyDescent="0.15">
      <c r="B30" s="583" t="s">
        <v>247</v>
      </c>
      <c r="C30" s="584"/>
      <c r="D30" s="584"/>
      <c r="E30" s="584"/>
      <c r="F30" s="584"/>
      <c r="G30" s="584"/>
      <c r="H30" s="584"/>
      <c r="I30" s="584"/>
      <c r="J30" s="584"/>
      <c r="K30" s="584"/>
      <c r="L30" s="584"/>
      <c r="M30" s="584"/>
      <c r="N30" s="584"/>
      <c r="O30" s="584"/>
      <c r="P30" s="584"/>
      <c r="Q30" s="585"/>
      <c r="R30" s="586">
        <v>198558</v>
      </c>
      <c r="S30" s="587"/>
      <c r="T30" s="587"/>
      <c r="U30" s="587"/>
      <c r="V30" s="587"/>
      <c r="W30" s="587"/>
      <c r="X30" s="587"/>
      <c r="Y30" s="588"/>
      <c r="Z30" s="589">
        <v>3.9</v>
      </c>
      <c r="AA30" s="589"/>
      <c r="AB30" s="589"/>
      <c r="AC30" s="589"/>
      <c r="AD30" s="590" t="s">
        <v>178</v>
      </c>
      <c r="AE30" s="590"/>
      <c r="AF30" s="590"/>
      <c r="AG30" s="590"/>
      <c r="AH30" s="590"/>
      <c r="AI30" s="590"/>
      <c r="AJ30" s="590"/>
      <c r="AK30" s="590"/>
      <c r="AL30" s="591" t="s">
        <v>178</v>
      </c>
      <c r="AM30" s="592"/>
      <c r="AN30" s="592"/>
      <c r="AO30" s="593"/>
      <c r="AP30" s="632" t="s">
        <v>248</v>
      </c>
      <c r="AQ30" s="633"/>
      <c r="AR30" s="633"/>
      <c r="AS30" s="633"/>
      <c r="AT30" s="638" t="s">
        <v>249</v>
      </c>
      <c r="AU30" s="89"/>
      <c r="AV30" s="89"/>
      <c r="AW30" s="89"/>
      <c r="AX30" s="572" t="s">
        <v>126</v>
      </c>
      <c r="AY30" s="573"/>
      <c r="AZ30" s="573"/>
      <c r="BA30" s="573"/>
      <c r="BB30" s="573"/>
      <c r="BC30" s="573"/>
      <c r="BD30" s="573"/>
      <c r="BE30" s="573"/>
      <c r="BF30" s="574"/>
      <c r="BG30" s="650">
        <v>99</v>
      </c>
      <c r="BH30" s="651"/>
      <c r="BI30" s="651"/>
      <c r="BJ30" s="651"/>
      <c r="BK30" s="651"/>
      <c r="BL30" s="651"/>
      <c r="BM30" s="581">
        <v>97.1</v>
      </c>
      <c r="BN30" s="651"/>
      <c r="BO30" s="651"/>
      <c r="BP30" s="651"/>
      <c r="BQ30" s="652"/>
      <c r="BR30" s="650">
        <v>99.2</v>
      </c>
      <c r="BS30" s="651"/>
      <c r="BT30" s="651"/>
      <c r="BU30" s="651"/>
      <c r="BV30" s="651"/>
      <c r="BW30" s="651"/>
      <c r="BX30" s="581">
        <v>97</v>
      </c>
      <c r="BY30" s="651"/>
      <c r="BZ30" s="651"/>
      <c r="CA30" s="651"/>
      <c r="CB30" s="652"/>
      <c r="CD30" s="643"/>
      <c r="CE30" s="644"/>
      <c r="CF30" s="600" t="s">
        <v>250</v>
      </c>
      <c r="CG30" s="601"/>
      <c r="CH30" s="601"/>
      <c r="CI30" s="601"/>
      <c r="CJ30" s="601"/>
      <c r="CK30" s="601"/>
      <c r="CL30" s="601"/>
      <c r="CM30" s="601"/>
      <c r="CN30" s="601"/>
      <c r="CO30" s="601"/>
      <c r="CP30" s="601"/>
      <c r="CQ30" s="602"/>
      <c r="CR30" s="586">
        <v>300071</v>
      </c>
      <c r="CS30" s="587"/>
      <c r="CT30" s="587"/>
      <c r="CU30" s="587"/>
      <c r="CV30" s="587"/>
      <c r="CW30" s="587"/>
      <c r="CX30" s="587"/>
      <c r="CY30" s="588"/>
      <c r="CZ30" s="624">
        <v>6</v>
      </c>
      <c r="DA30" s="625"/>
      <c r="DB30" s="625"/>
      <c r="DC30" s="626"/>
      <c r="DD30" s="595">
        <v>285904</v>
      </c>
      <c r="DE30" s="587"/>
      <c r="DF30" s="587"/>
      <c r="DG30" s="587"/>
      <c r="DH30" s="587"/>
      <c r="DI30" s="587"/>
      <c r="DJ30" s="587"/>
      <c r="DK30" s="588"/>
      <c r="DL30" s="595">
        <v>285904</v>
      </c>
      <c r="DM30" s="587"/>
      <c r="DN30" s="587"/>
      <c r="DO30" s="587"/>
      <c r="DP30" s="587"/>
      <c r="DQ30" s="587"/>
      <c r="DR30" s="587"/>
      <c r="DS30" s="587"/>
      <c r="DT30" s="587"/>
      <c r="DU30" s="587"/>
      <c r="DV30" s="588"/>
      <c r="DW30" s="591">
        <v>13</v>
      </c>
      <c r="DX30" s="618"/>
      <c r="DY30" s="618"/>
      <c r="DZ30" s="618"/>
      <c r="EA30" s="618"/>
      <c r="EB30" s="618"/>
      <c r="EC30" s="619"/>
    </row>
    <row r="31" spans="2:133" ht="11.25" customHeight="1" x14ac:dyDescent="0.15">
      <c r="B31" s="583" t="s">
        <v>251</v>
      </c>
      <c r="C31" s="584"/>
      <c r="D31" s="584"/>
      <c r="E31" s="584"/>
      <c r="F31" s="584"/>
      <c r="G31" s="584"/>
      <c r="H31" s="584"/>
      <c r="I31" s="584"/>
      <c r="J31" s="584"/>
      <c r="K31" s="584"/>
      <c r="L31" s="584"/>
      <c r="M31" s="584"/>
      <c r="N31" s="584"/>
      <c r="O31" s="584"/>
      <c r="P31" s="584"/>
      <c r="Q31" s="585"/>
      <c r="R31" s="586">
        <v>171635</v>
      </c>
      <c r="S31" s="587"/>
      <c r="T31" s="587"/>
      <c r="U31" s="587"/>
      <c r="V31" s="587"/>
      <c r="W31" s="587"/>
      <c r="X31" s="587"/>
      <c r="Y31" s="588"/>
      <c r="Z31" s="589">
        <v>3.4</v>
      </c>
      <c r="AA31" s="589"/>
      <c r="AB31" s="589"/>
      <c r="AC31" s="589"/>
      <c r="AD31" s="590" t="s">
        <v>178</v>
      </c>
      <c r="AE31" s="590"/>
      <c r="AF31" s="590"/>
      <c r="AG31" s="590"/>
      <c r="AH31" s="590"/>
      <c r="AI31" s="590"/>
      <c r="AJ31" s="590"/>
      <c r="AK31" s="590"/>
      <c r="AL31" s="591" t="s">
        <v>178</v>
      </c>
      <c r="AM31" s="592"/>
      <c r="AN31" s="592"/>
      <c r="AO31" s="593"/>
      <c r="AP31" s="634"/>
      <c r="AQ31" s="635"/>
      <c r="AR31" s="635"/>
      <c r="AS31" s="635"/>
      <c r="AT31" s="639"/>
      <c r="AU31" s="88" t="s">
        <v>252</v>
      </c>
      <c r="AV31" s="88"/>
      <c r="AW31" s="88"/>
      <c r="AX31" s="583" t="s">
        <v>253</v>
      </c>
      <c r="AY31" s="584"/>
      <c r="AZ31" s="584"/>
      <c r="BA31" s="584"/>
      <c r="BB31" s="584"/>
      <c r="BC31" s="584"/>
      <c r="BD31" s="584"/>
      <c r="BE31" s="584"/>
      <c r="BF31" s="585"/>
      <c r="BG31" s="647">
        <v>98.8</v>
      </c>
      <c r="BH31" s="616"/>
      <c r="BI31" s="616"/>
      <c r="BJ31" s="616"/>
      <c r="BK31" s="616"/>
      <c r="BL31" s="616"/>
      <c r="BM31" s="592">
        <v>97.6</v>
      </c>
      <c r="BN31" s="648"/>
      <c r="BO31" s="648"/>
      <c r="BP31" s="648"/>
      <c r="BQ31" s="649"/>
      <c r="BR31" s="647">
        <v>99.3</v>
      </c>
      <c r="BS31" s="616"/>
      <c r="BT31" s="616"/>
      <c r="BU31" s="616"/>
      <c r="BV31" s="616"/>
      <c r="BW31" s="616"/>
      <c r="BX31" s="592">
        <v>98.3</v>
      </c>
      <c r="BY31" s="648"/>
      <c r="BZ31" s="648"/>
      <c r="CA31" s="648"/>
      <c r="CB31" s="649"/>
      <c r="CD31" s="643"/>
      <c r="CE31" s="644"/>
      <c r="CF31" s="600" t="s">
        <v>254</v>
      </c>
      <c r="CG31" s="601"/>
      <c r="CH31" s="601"/>
      <c r="CI31" s="601"/>
      <c r="CJ31" s="601"/>
      <c r="CK31" s="601"/>
      <c r="CL31" s="601"/>
      <c r="CM31" s="601"/>
      <c r="CN31" s="601"/>
      <c r="CO31" s="601"/>
      <c r="CP31" s="601"/>
      <c r="CQ31" s="602"/>
      <c r="CR31" s="586">
        <v>31493</v>
      </c>
      <c r="CS31" s="616"/>
      <c r="CT31" s="616"/>
      <c r="CU31" s="616"/>
      <c r="CV31" s="616"/>
      <c r="CW31" s="616"/>
      <c r="CX31" s="616"/>
      <c r="CY31" s="617"/>
      <c r="CZ31" s="624">
        <v>0.6</v>
      </c>
      <c r="DA31" s="625"/>
      <c r="DB31" s="625"/>
      <c r="DC31" s="626"/>
      <c r="DD31" s="595">
        <v>31493</v>
      </c>
      <c r="DE31" s="616"/>
      <c r="DF31" s="616"/>
      <c r="DG31" s="616"/>
      <c r="DH31" s="616"/>
      <c r="DI31" s="616"/>
      <c r="DJ31" s="616"/>
      <c r="DK31" s="617"/>
      <c r="DL31" s="595">
        <v>31493</v>
      </c>
      <c r="DM31" s="616"/>
      <c r="DN31" s="616"/>
      <c r="DO31" s="616"/>
      <c r="DP31" s="616"/>
      <c r="DQ31" s="616"/>
      <c r="DR31" s="616"/>
      <c r="DS31" s="616"/>
      <c r="DT31" s="616"/>
      <c r="DU31" s="616"/>
      <c r="DV31" s="617"/>
      <c r="DW31" s="591">
        <v>1.4</v>
      </c>
      <c r="DX31" s="618"/>
      <c r="DY31" s="618"/>
      <c r="DZ31" s="618"/>
      <c r="EA31" s="618"/>
      <c r="EB31" s="618"/>
      <c r="EC31" s="619"/>
    </row>
    <row r="32" spans="2:133" ht="11.25" customHeight="1" x14ac:dyDescent="0.15">
      <c r="B32" s="583" t="s">
        <v>255</v>
      </c>
      <c r="C32" s="584"/>
      <c r="D32" s="584"/>
      <c r="E32" s="584"/>
      <c r="F32" s="584"/>
      <c r="G32" s="584"/>
      <c r="H32" s="584"/>
      <c r="I32" s="584"/>
      <c r="J32" s="584"/>
      <c r="K32" s="584"/>
      <c r="L32" s="584"/>
      <c r="M32" s="584"/>
      <c r="N32" s="584"/>
      <c r="O32" s="584"/>
      <c r="P32" s="584"/>
      <c r="Q32" s="585"/>
      <c r="R32" s="586">
        <v>82907</v>
      </c>
      <c r="S32" s="587"/>
      <c r="T32" s="587"/>
      <c r="U32" s="587"/>
      <c r="V32" s="587"/>
      <c r="W32" s="587"/>
      <c r="X32" s="587"/>
      <c r="Y32" s="588"/>
      <c r="Z32" s="589">
        <v>1.6</v>
      </c>
      <c r="AA32" s="589"/>
      <c r="AB32" s="589"/>
      <c r="AC32" s="589"/>
      <c r="AD32" s="590">
        <v>682</v>
      </c>
      <c r="AE32" s="590"/>
      <c r="AF32" s="590"/>
      <c r="AG32" s="590"/>
      <c r="AH32" s="590"/>
      <c r="AI32" s="590"/>
      <c r="AJ32" s="590"/>
      <c r="AK32" s="590"/>
      <c r="AL32" s="591">
        <v>0</v>
      </c>
      <c r="AM32" s="592"/>
      <c r="AN32" s="592"/>
      <c r="AO32" s="593"/>
      <c r="AP32" s="636"/>
      <c r="AQ32" s="637"/>
      <c r="AR32" s="637"/>
      <c r="AS32" s="637"/>
      <c r="AT32" s="640"/>
      <c r="AU32" s="90"/>
      <c r="AV32" s="90"/>
      <c r="AW32" s="90"/>
      <c r="AX32" s="629" t="s">
        <v>256</v>
      </c>
      <c r="AY32" s="630"/>
      <c r="AZ32" s="630"/>
      <c r="BA32" s="630"/>
      <c r="BB32" s="630"/>
      <c r="BC32" s="630"/>
      <c r="BD32" s="630"/>
      <c r="BE32" s="630"/>
      <c r="BF32" s="631"/>
      <c r="BG32" s="653">
        <v>99.1</v>
      </c>
      <c r="BH32" s="654"/>
      <c r="BI32" s="654"/>
      <c r="BJ32" s="654"/>
      <c r="BK32" s="654"/>
      <c r="BL32" s="654"/>
      <c r="BM32" s="655">
        <v>96.2</v>
      </c>
      <c r="BN32" s="654"/>
      <c r="BO32" s="654"/>
      <c r="BP32" s="654"/>
      <c r="BQ32" s="656"/>
      <c r="BR32" s="653">
        <v>98.9</v>
      </c>
      <c r="BS32" s="654"/>
      <c r="BT32" s="654"/>
      <c r="BU32" s="654"/>
      <c r="BV32" s="654"/>
      <c r="BW32" s="654"/>
      <c r="BX32" s="655">
        <v>95.3</v>
      </c>
      <c r="BY32" s="654"/>
      <c r="BZ32" s="654"/>
      <c r="CA32" s="654"/>
      <c r="CB32" s="656"/>
      <c r="CD32" s="645"/>
      <c r="CE32" s="646"/>
      <c r="CF32" s="600" t="s">
        <v>257</v>
      </c>
      <c r="CG32" s="601"/>
      <c r="CH32" s="601"/>
      <c r="CI32" s="601"/>
      <c r="CJ32" s="601"/>
      <c r="CK32" s="601"/>
      <c r="CL32" s="601"/>
      <c r="CM32" s="601"/>
      <c r="CN32" s="601"/>
      <c r="CO32" s="601"/>
      <c r="CP32" s="601"/>
      <c r="CQ32" s="602"/>
      <c r="CR32" s="586" t="s">
        <v>178</v>
      </c>
      <c r="CS32" s="587"/>
      <c r="CT32" s="587"/>
      <c r="CU32" s="587"/>
      <c r="CV32" s="587"/>
      <c r="CW32" s="587"/>
      <c r="CX32" s="587"/>
      <c r="CY32" s="588"/>
      <c r="CZ32" s="624" t="s">
        <v>178</v>
      </c>
      <c r="DA32" s="625"/>
      <c r="DB32" s="625"/>
      <c r="DC32" s="626"/>
      <c r="DD32" s="595" t="s">
        <v>178</v>
      </c>
      <c r="DE32" s="587"/>
      <c r="DF32" s="587"/>
      <c r="DG32" s="587"/>
      <c r="DH32" s="587"/>
      <c r="DI32" s="587"/>
      <c r="DJ32" s="587"/>
      <c r="DK32" s="588"/>
      <c r="DL32" s="595" t="s">
        <v>178</v>
      </c>
      <c r="DM32" s="587"/>
      <c r="DN32" s="587"/>
      <c r="DO32" s="587"/>
      <c r="DP32" s="587"/>
      <c r="DQ32" s="587"/>
      <c r="DR32" s="587"/>
      <c r="DS32" s="587"/>
      <c r="DT32" s="587"/>
      <c r="DU32" s="587"/>
      <c r="DV32" s="588"/>
      <c r="DW32" s="591" t="s">
        <v>178</v>
      </c>
      <c r="DX32" s="618"/>
      <c r="DY32" s="618"/>
      <c r="DZ32" s="618"/>
      <c r="EA32" s="618"/>
      <c r="EB32" s="618"/>
      <c r="EC32" s="619"/>
    </row>
    <row r="33" spans="2:133" ht="11.25" customHeight="1" x14ac:dyDescent="0.15">
      <c r="B33" s="583" t="s">
        <v>258</v>
      </c>
      <c r="C33" s="584"/>
      <c r="D33" s="584"/>
      <c r="E33" s="584"/>
      <c r="F33" s="584"/>
      <c r="G33" s="584"/>
      <c r="H33" s="584"/>
      <c r="I33" s="584"/>
      <c r="J33" s="584"/>
      <c r="K33" s="584"/>
      <c r="L33" s="584"/>
      <c r="M33" s="584"/>
      <c r="N33" s="584"/>
      <c r="O33" s="584"/>
      <c r="P33" s="584"/>
      <c r="Q33" s="585"/>
      <c r="R33" s="586">
        <v>1076554</v>
      </c>
      <c r="S33" s="587"/>
      <c r="T33" s="587"/>
      <c r="U33" s="587"/>
      <c r="V33" s="587"/>
      <c r="W33" s="587"/>
      <c r="X33" s="587"/>
      <c r="Y33" s="588"/>
      <c r="Z33" s="589">
        <v>21</v>
      </c>
      <c r="AA33" s="589"/>
      <c r="AB33" s="589"/>
      <c r="AC33" s="589"/>
      <c r="AD33" s="590" t="s">
        <v>178</v>
      </c>
      <c r="AE33" s="590"/>
      <c r="AF33" s="590"/>
      <c r="AG33" s="590"/>
      <c r="AH33" s="590"/>
      <c r="AI33" s="590"/>
      <c r="AJ33" s="590"/>
      <c r="AK33" s="590"/>
      <c r="AL33" s="591" t="s">
        <v>178</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259</v>
      </c>
      <c r="CE33" s="601"/>
      <c r="CF33" s="601"/>
      <c r="CG33" s="601"/>
      <c r="CH33" s="601"/>
      <c r="CI33" s="601"/>
      <c r="CJ33" s="601"/>
      <c r="CK33" s="601"/>
      <c r="CL33" s="601"/>
      <c r="CM33" s="601"/>
      <c r="CN33" s="601"/>
      <c r="CO33" s="601"/>
      <c r="CP33" s="601"/>
      <c r="CQ33" s="602"/>
      <c r="CR33" s="586">
        <v>2067680</v>
      </c>
      <c r="CS33" s="616"/>
      <c r="CT33" s="616"/>
      <c r="CU33" s="616"/>
      <c r="CV33" s="616"/>
      <c r="CW33" s="616"/>
      <c r="CX33" s="616"/>
      <c r="CY33" s="617"/>
      <c r="CZ33" s="624">
        <v>41.5</v>
      </c>
      <c r="DA33" s="625"/>
      <c r="DB33" s="625"/>
      <c r="DC33" s="626"/>
      <c r="DD33" s="595">
        <v>1484996</v>
      </c>
      <c r="DE33" s="616"/>
      <c r="DF33" s="616"/>
      <c r="DG33" s="616"/>
      <c r="DH33" s="616"/>
      <c r="DI33" s="616"/>
      <c r="DJ33" s="616"/>
      <c r="DK33" s="617"/>
      <c r="DL33" s="595">
        <v>889229</v>
      </c>
      <c r="DM33" s="616"/>
      <c r="DN33" s="616"/>
      <c r="DO33" s="616"/>
      <c r="DP33" s="616"/>
      <c r="DQ33" s="616"/>
      <c r="DR33" s="616"/>
      <c r="DS33" s="616"/>
      <c r="DT33" s="616"/>
      <c r="DU33" s="616"/>
      <c r="DV33" s="617"/>
      <c r="DW33" s="591">
        <v>40.299999999999997</v>
      </c>
      <c r="DX33" s="618"/>
      <c r="DY33" s="618"/>
      <c r="DZ33" s="618"/>
      <c r="EA33" s="618"/>
      <c r="EB33" s="618"/>
      <c r="EC33" s="619"/>
    </row>
    <row r="34" spans="2:133" ht="11.25" customHeight="1" x14ac:dyDescent="0.15">
      <c r="B34" s="583" t="s">
        <v>260</v>
      </c>
      <c r="C34" s="584"/>
      <c r="D34" s="584"/>
      <c r="E34" s="584"/>
      <c r="F34" s="584"/>
      <c r="G34" s="584"/>
      <c r="H34" s="584"/>
      <c r="I34" s="584"/>
      <c r="J34" s="584"/>
      <c r="K34" s="584"/>
      <c r="L34" s="584"/>
      <c r="M34" s="584"/>
      <c r="N34" s="584"/>
      <c r="O34" s="584"/>
      <c r="P34" s="584"/>
      <c r="Q34" s="585"/>
      <c r="R34" s="586" t="s">
        <v>178</v>
      </c>
      <c r="S34" s="587"/>
      <c r="T34" s="587"/>
      <c r="U34" s="587"/>
      <c r="V34" s="587"/>
      <c r="W34" s="587"/>
      <c r="X34" s="587"/>
      <c r="Y34" s="588"/>
      <c r="Z34" s="589" t="s">
        <v>178</v>
      </c>
      <c r="AA34" s="589"/>
      <c r="AB34" s="589"/>
      <c r="AC34" s="589"/>
      <c r="AD34" s="590" t="s">
        <v>178</v>
      </c>
      <c r="AE34" s="590"/>
      <c r="AF34" s="590"/>
      <c r="AG34" s="590"/>
      <c r="AH34" s="590"/>
      <c r="AI34" s="590"/>
      <c r="AJ34" s="590"/>
      <c r="AK34" s="590"/>
      <c r="AL34" s="591" t="s">
        <v>178</v>
      </c>
      <c r="AM34" s="592"/>
      <c r="AN34" s="592"/>
      <c r="AO34" s="593"/>
      <c r="AP34" s="93"/>
      <c r="AQ34" s="565" t="s">
        <v>261</v>
      </c>
      <c r="AR34" s="566"/>
      <c r="AS34" s="566"/>
      <c r="AT34" s="566"/>
      <c r="AU34" s="566"/>
      <c r="AV34" s="566"/>
      <c r="AW34" s="566"/>
      <c r="AX34" s="566"/>
      <c r="AY34" s="566"/>
      <c r="AZ34" s="566"/>
      <c r="BA34" s="566"/>
      <c r="BB34" s="566"/>
      <c r="BC34" s="566"/>
      <c r="BD34" s="566"/>
      <c r="BE34" s="566"/>
      <c r="BF34" s="567"/>
      <c r="BG34" s="565" t="s">
        <v>262</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263</v>
      </c>
      <c r="CE34" s="601"/>
      <c r="CF34" s="601"/>
      <c r="CG34" s="601"/>
      <c r="CH34" s="601"/>
      <c r="CI34" s="601"/>
      <c r="CJ34" s="601"/>
      <c r="CK34" s="601"/>
      <c r="CL34" s="601"/>
      <c r="CM34" s="601"/>
      <c r="CN34" s="601"/>
      <c r="CO34" s="601"/>
      <c r="CP34" s="601"/>
      <c r="CQ34" s="602"/>
      <c r="CR34" s="586">
        <v>639169</v>
      </c>
      <c r="CS34" s="587"/>
      <c r="CT34" s="587"/>
      <c r="CU34" s="587"/>
      <c r="CV34" s="587"/>
      <c r="CW34" s="587"/>
      <c r="CX34" s="587"/>
      <c r="CY34" s="588"/>
      <c r="CZ34" s="624">
        <v>12.8</v>
      </c>
      <c r="DA34" s="625"/>
      <c r="DB34" s="625"/>
      <c r="DC34" s="626"/>
      <c r="DD34" s="595">
        <v>403250</v>
      </c>
      <c r="DE34" s="587"/>
      <c r="DF34" s="587"/>
      <c r="DG34" s="587"/>
      <c r="DH34" s="587"/>
      <c r="DI34" s="587"/>
      <c r="DJ34" s="587"/>
      <c r="DK34" s="588"/>
      <c r="DL34" s="595">
        <v>169154</v>
      </c>
      <c r="DM34" s="587"/>
      <c r="DN34" s="587"/>
      <c r="DO34" s="587"/>
      <c r="DP34" s="587"/>
      <c r="DQ34" s="587"/>
      <c r="DR34" s="587"/>
      <c r="DS34" s="587"/>
      <c r="DT34" s="587"/>
      <c r="DU34" s="587"/>
      <c r="DV34" s="588"/>
      <c r="DW34" s="591">
        <v>7.7</v>
      </c>
      <c r="DX34" s="618"/>
      <c r="DY34" s="618"/>
      <c r="DZ34" s="618"/>
      <c r="EA34" s="618"/>
      <c r="EB34" s="618"/>
      <c r="EC34" s="619"/>
    </row>
    <row r="35" spans="2:133" ht="11.25" customHeight="1" x14ac:dyDescent="0.15">
      <c r="B35" s="583" t="s">
        <v>264</v>
      </c>
      <c r="C35" s="584"/>
      <c r="D35" s="584"/>
      <c r="E35" s="584"/>
      <c r="F35" s="584"/>
      <c r="G35" s="584"/>
      <c r="H35" s="584"/>
      <c r="I35" s="584"/>
      <c r="J35" s="584"/>
      <c r="K35" s="584"/>
      <c r="L35" s="584"/>
      <c r="M35" s="584"/>
      <c r="N35" s="584"/>
      <c r="O35" s="584"/>
      <c r="P35" s="584"/>
      <c r="Q35" s="585"/>
      <c r="R35" s="586">
        <v>82654</v>
      </c>
      <c r="S35" s="587"/>
      <c r="T35" s="587"/>
      <c r="U35" s="587"/>
      <c r="V35" s="587"/>
      <c r="W35" s="587"/>
      <c r="X35" s="587"/>
      <c r="Y35" s="588"/>
      <c r="Z35" s="589">
        <v>1.6</v>
      </c>
      <c r="AA35" s="589"/>
      <c r="AB35" s="589"/>
      <c r="AC35" s="589"/>
      <c r="AD35" s="590" t="s">
        <v>178</v>
      </c>
      <c r="AE35" s="590"/>
      <c r="AF35" s="590"/>
      <c r="AG35" s="590"/>
      <c r="AH35" s="590"/>
      <c r="AI35" s="590"/>
      <c r="AJ35" s="590"/>
      <c r="AK35" s="590"/>
      <c r="AL35" s="591" t="s">
        <v>178</v>
      </c>
      <c r="AM35" s="592"/>
      <c r="AN35" s="592"/>
      <c r="AO35" s="593"/>
      <c r="AP35" s="93"/>
      <c r="AQ35" s="597" t="s">
        <v>265</v>
      </c>
      <c r="AR35" s="598"/>
      <c r="AS35" s="598"/>
      <c r="AT35" s="598"/>
      <c r="AU35" s="598"/>
      <c r="AV35" s="598"/>
      <c r="AW35" s="598"/>
      <c r="AX35" s="598"/>
      <c r="AY35" s="599"/>
      <c r="AZ35" s="575">
        <v>613753</v>
      </c>
      <c r="BA35" s="576"/>
      <c r="BB35" s="576"/>
      <c r="BC35" s="576"/>
      <c r="BD35" s="576"/>
      <c r="BE35" s="576"/>
      <c r="BF35" s="657"/>
      <c r="BG35" s="597" t="s">
        <v>266</v>
      </c>
      <c r="BH35" s="598"/>
      <c r="BI35" s="598"/>
      <c r="BJ35" s="598"/>
      <c r="BK35" s="598"/>
      <c r="BL35" s="598"/>
      <c r="BM35" s="598"/>
      <c r="BN35" s="598"/>
      <c r="BO35" s="598"/>
      <c r="BP35" s="598"/>
      <c r="BQ35" s="598"/>
      <c r="BR35" s="598"/>
      <c r="BS35" s="598"/>
      <c r="BT35" s="598"/>
      <c r="BU35" s="599"/>
      <c r="BV35" s="575">
        <v>36666</v>
      </c>
      <c r="BW35" s="576"/>
      <c r="BX35" s="576"/>
      <c r="BY35" s="576"/>
      <c r="BZ35" s="576"/>
      <c r="CA35" s="576"/>
      <c r="CB35" s="657"/>
      <c r="CD35" s="600" t="s">
        <v>267</v>
      </c>
      <c r="CE35" s="601"/>
      <c r="CF35" s="601"/>
      <c r="CG35" s="601"/>
      <c r="CH35" s="601"/>
      <c r="CI35" s="601"/>
      <c r="CJ35" s="601"/>
      <c r="CK35" s="601"/>
      <c r="CL35" s="601"/>
      <c r="CM35" s="601"/>
      <c r="CN35" s="601"/>
      <c r="CO35" s="601"/>
      <c r="CP35" s="601"/>
      <c r="CQ35" s="602"/>
      <c r="CR35" s="586">
        <v>23669</v>
      </c>
      <c r="CS35" s="616"/>
      <c r="CT35" s="616"/>
      <c r="CU35" s="616"/>
      <c r="CV35" s="616"/>
      <c r="CW35" s="616"/>
      <c r="CX35" s="616"/>
      <c r="CY35" s="617"/>
      <c r="CZ35" s="624">
        <v>0.5</v>
      </c>
      <c r="DA35" s="625"/>
      <c r="DB35" s="625"/>
      <c r="DC35" s="626"/>
      <c r="DD35" s="595">
        <v>18606</v>
      </c>
      <c r="DE35" s="616"/>
      <c r="DF35" s="616"/>
      <c r="DG35" s="616"/>
      <c r="DH35" s="616"/>
      <c r="DI35" s="616"/>
      <c r="DJ35" s="616"/>
      <c r="DK35" s="617"/>
      <c r="DL35" s="595">
        <v>1257</v>
      </c>
      <c r="DM35" s="616"/>
      <c r="DN35" s="616"/>
      <c r="DO35" s="616"/>
      <c r="DP35" s="616"/>
      <c r="DQ35" s="616"/>
      <c r="DR35" s="616"/>
      <c r="DS35" s="616"/>
      <c r="DT35" s="616"/>
      <c r="DU35" s="616"/>
      <c r="DV35" s="617"/>
      <c r="DW35" s="591">
        <v>0.1</v>
      </c>
      <c r="DX35" s="618"/>
      <c r="DY35" s="618"/>
      <c r="DZ35" s="618"/>
      <c r="EA35" s="618"/>
      <c r="EB35" s="618"/>
      <c r="EC35" s="619"/>
    </row>
    <row r="36" spans="2:133" ht="11.25" customHeight="1" x14ac:dyDescent="0.15">
      <c r="B36" s="629" t="s">
        <v>268</v>
      </c>
      <c r="C36" s="630"/>
      <c r="D36" s="630"/>
      <c r="E36" s="630"/>
      <c r="F36" s="630"/>
      <c r="G36" s="630"/>
      <c r="H36" s="630"/>
      <c r="I36" s="630"/>
      <c r="J36" s="630"/>
      <c r="K36" s="630"/>
      <c r="L36" s="630"/>
      <c r="M36" s="630"/>
      <c r="N36" s="630"/>
      <c r="O36" s="630"/>
      <c r="P36" s="630"/>
      <c r="Q36" s="631"/>
      <c r="R36" s="658">
        <v>5117133</v>
      </c>
      <c r="S36" s="659"/>
      <c r="T36" s="659"/>
      <c r="U36" s="659"/>
      <c r="V36" s="659"/>
      <c r="W36" s="659"/>
      <c r="X36" s="659"/>
      <c r="Y36" s="660"/>
      <c r="Z36" s="661">
        <v>100</v>
      </c>
      <c r="AA36" s="661"/>
      <c r="AB36" s="661"/>
      <c r="AC36" s="661"/>
      <c r="AD36" s="662">
        <v>2125089</v>
      </c>
      <c r="AE36" s="662"/>
      <c r="AF36" s="662"/>
      <c r="AG36" s="662"/>
      <c r="AH36" s="662"/>
      <c r="AI36" s="662"/>
      <c r="AJ36" s="662"/>
      <c r="AK36" s="662"/>
      <c r="AL36" s="663">
        <v>100</v>
      </c>
      <c r="AM36" s="655"/>
      <c r="AN36" s="655"/>
      <c r="AO36" s="664"/>
      <c r="AQ36" s="665" t="s">
        <v>269</v>
      </c>
      <c r="AR36" s="666"/>
      <c r="AS36" s="666"/>
      <c r="AT36" s="666"/>
      <c r="AU36" s="666"/>
      <c r="AV36" s="666"/>
      <c r="AW36" s="666"/>
      <c r="AX36" s="666"/>
      <c r="AY36" s="667"/>
      <c r="AZ36" s="586">
        <v>321790</v>
      </c>
      <c r="BA36" s="587"/>
      <c r="BB36" s="587"/>
      <c r="BC36" s="587"/>
      <c r="BD36" s="616"/>
      <c r="BE36" s="616"/>
      <c r="BF36" s="649"/>
      <c r="BG36" s="600" t="s">
        <v>270</v>
      </c>
      <c r="BH36" s="601"/>
      <c r="BI36" s="601"/>
      <c r="BJ36" s="601"/>
      <c r="BK36" s="601"/>
      <c r="BL36" s="601"/>
      <c r="BM36" s="601"/>
      <c r="BN36" s="601"/>
      <c r="BO36" s="601"/>
      <c r="BP36" s="601"/>
      <c r="BQ36" s="601"/>
      <c r="BR36" s="601"/>
      <c r="BS36" s="601"/>
      <c r="BT36" s="601"/>
      <c r="BU36" s="602"/>
      <c r="BV36" s="586">
        <v>28904</v>
      </c>
      <c r="BW36" s="587"/>
      <c r="BX36" s="587"/>
      <c r="BY36" s="587"/>
      <c r="BZ36" s="587"/>
      <c r="CA36" s="587"/>
      <c r="CB36" s="596"/>
      <c r="CD36" s="600" t="s">
        <v>271</v>
      </c>
      <c r="CE36" s="601"/>
      <c r="CF36" s="601"/>
      <c r="CG36" s="601"/>
      <c r="CH36" s="601"/>
      <c r="CI36" s="601"/>
      <c r="CJ36" s="601"/>
      <c r="CK36" s="601"/>
      <c r="CL36" s="601"/>
      <c r="CM36" s="601"/>
      <c r="CN36" s="601"/>
      <c r="CO36" s="601"/>
      <c r="CP36" s="601"/>
      <c r="CQ36" s="602"/>
      <c r="CR36" s="586">
        <v>683217</v>
      </c>
      <c r="CS36" s="587"/>
      <c r="CT36" s="587"/>
      <c r="CU36" s="587"/>
      <c r="CV36" s="587"/>
      <c r="CW36" s="587"/>
      <c r="CX36" s="587"/>
      <c r="CY36" s="588"/>
      <c r="CZ36" s="624">
        <v>13.7</v>
      </c>
      <c r="DA36" s="625"/>
      <c r="DB36" s="625"/>
      <c r="DC36" s="626"/>
      <c r="DD36" s="595">
        <v>511408</v>
      </c>
      <c r="DE36" s="587"/>
      <c r="DF36" s="587"/>
      <c r="DG36" s="587"/>
      <c r="DH36" s="587"/>
      <c r="DI36" s="587"/>
      <c r="DJ36" s="587"/>
      <c r="DK36" s="588"/>
      <c r="DL36" s="595">
        <v>456606</v>
      </c>
      <c r="DM36" s="587"/>
      <c r="DN36" s="587"/>
      <c r="DO36" s="587"/>
      <c r="DP36" s="587"/>
      <c r="DQ36" s="587"/>
      <c r="DR36" s="587"/>
      <c r="DS36" s="587"/>
      <c r="DT36" s="587"/>
      <c r="DU36" s="587"/>
      <c r="DV36" s="588"/>
      <c r="DW36" s="591">
        <v>20.7</v>
      </c>
      <c r="DX36" s="618"/>
      <c r="DY36" s="618"/>
      <c r="DZ36" s="618"/>
      <c r="EA36" s="618"/>
      <c r="EB36" s="618"/>
      <c r="EC36" s="619"/>
    </row>
    <row r="37" spans="2:133" ht="11.25" customHeight="1" x14ac:dyDescent="0.15">
      <c r="AQ37" s="665" t="s">
        <v>272</v>
      </c>
      <c r="AR37" s="666"/>
      <c r="AS37" s="666"/>
      <c r="AT37" s="666"/>
      <c r="AU37" s="666"/>
      <c r="AV37" s="666"/>
      <c r="AW37" s="666"/>
      <c r="AX37" s="666"/>
      <c r="AY37" s="667"/>
      <c r="AZ37" s="586">
        <v>18364</v>
      </c>
      <c r="BA37" s="587"/>
      <c r="BB37" s="587"/>
      <c r="BC37" s="587"/>
      <c r="BD37" s="616"/>
      <c r="BE37" s="616"/>
      <c r="BF37" s="649"/>
      <c r="BG37" s="600" t="s">
        <v>273</v>
      </c>
      <c r="BH37" s="601"/>
      <c r="BI37" s="601"/>
      <c r="BJ37" s="601"/>
      <c r="BK37" s="601"/>
      <c r="BL37" s="601"/>
      <c r="BM37" s="601"/>
      <c r="BN37" s="601"/>
      <c r="BO37" s="601"/>
      <c r="BP37" s="601"/>
      <c r="BQ37" s="601"/>
      <c r="BR37" s="601"/>
      <c r="BS37" s="601"/>
      <c r="BT37" s="601"/>
      <c r="BU37" s="602"/>
      <c r="BV37" s="586">
        <v>592</v>
      </c>
      <c r="BW37" s="587"/>
      <c r="BX37" s="587"/>
      <c r="BY37" s="587"/>
      <c r="BZ37" s="587"/>
      <c r="CA37" s="587"/>
      <c r="CB37" s="596"/>
      <c r="CD37" s="600" t="s">
        <v>274</v>
      </c>
      <c r="CE37" s="601"/>
      <c r="CF37" s="601"/>
      <c r="CG37" s="601"/>
      <c r="CH37" s="601"/>
      <c r="CI37" s="601"/>
      <c r="CJ37" s="601"/>
      <c r="CK37" s="601"/>
      <c r="CL37" s="601"/>
      <c r="CM37" s="601"/>
      <c r="CN37" s="601"/>
      <c r="CO37" s="601"/>
      <c r="CP37" s="601"/>
      <c r="CQ37" s="602"/>
      <c r="CR37" s="586">
        <v>193454</v>
      </c>
      <c r="CS37" s="616"/>
      <c r="CT37" s="616"/>
      <c r="CU37" s="616"/>
      <c r="CV37" s="616"/>
      <c r="CW37" s="616"/>
      <c r="CX37" s="616"/>
      <c r="CY37" s="617"/>
      <c r="CZ37" s="624">
        <v>3.9</v>
      </c>
      <c r="DA37" s="625"/>
      <c r="DB37" s="625"/>
      <c r="DC37" s="626"/>
      <c r="DD37" s="595">
        <v>171660</v>
      </c>
      <c r="DE37" s="616"/>
      <c r="DF37" s="616"/>
      <c r="DG37" s="616"/>
      <c r="DH37" s="616"/>
      <c r="DI37" s="616"/>
      <c r="DJ37" s="616"/>
      <c r="DK37" s="617"/>
      <c r="DL37" s="595">
        <v>166378</v>
      </c>
      <c r="DM37" s="616"/>
      <c r="DN37" s="616"/>
      <c r="DO37" s="616"/>
      <c r="DP37" s="616"/>
      <c r="DQ37" s="616"/>
      <c r="DR37" s="616"/>
      <c r="DS37" s="616"/>
      <c r="DT37" s="616"/>
      <c r="DU37" s="616"/>
      <c r="DV37" s="617"/>
      <c r="DW37" s="591">
        <v>7.5</v>
      </c>
      <c r="DX37" s="618"/>
      <c r="DY37" s="618"/>
      <c r="DZ37" s="618"/>
      <c r="EA37" s="618"/>
      <c r="EB37" s="618"/>
      <c r="EC37" s="619"/>
    </row>
    <row r="38" spans="2:133" ht="11.25" customHeight="1" x14ac:dyDescent="0.15">
      <c r="AQ38" s="665" t="s">
        <v>275</v>
      </c>
      <c r="AR38" s="666"/>
      <c r="AS38" s="666"/>
      <c r="AT38" s="666"/>
      <c r="AU38" s="666"/>
      <c r="AV38" s="666"/>
      <c r="AW38" s="666"/>
      <c r="AX38" s="666"/>
      <c r="AY38" s="667"/>
      <c r="AZ38" s="586">
        <v>14582</v>
      </c>
      <c r="BA38" s="587"/>
      <c r="BB38" s="587"/>
      <c r="BC38" s="587"/>
      <c r="BD38" s="616"/>
      <c r="BE38" s="616"/>
      <c r="BF38" s="649"/>
      <c r="BG38" s="600" t="s">
        <v>276</v>
      </c>
      <c r="BH38" s="601"/>
      <c r="BI38" s="601"/>
      <c r="BJ38" s="601"/>
      <c r="BK38" s="601"/>
      <c r="BL38" s="601"/>
      <c r="BM38" s="601"/>
      <c r="BN38" s="601"/>
      <c r="BO38" s="601"/>
      <c r="BP38" s="601"/>
      <c r="BQ38" s="601"/>
      <c r="BR38" s="601"/>
      <c r="BS38" s="601"/>
      <c r="BT38" s="601"/>
      <c r="BU38" s="602"/>
      <c r="BV38" s="586">
        <v>838</v>
      </c>
      <c r="BW38" s="587"/>
      <c r="BX38" s="587"/>
      <c r="BY38" s="587"/>
      <c r="BZ38" s="587"/>
      <c r="CA38" s="587"/>
      <c r="CB38" s="596"/>
      <c r="CD38" s="600" t="s">
        <v>277</v>
      </c>
      <c r="CE38" s="601"/>
      <c r="CF38" s="601"/>
      <c r="CG38" s="601"/>
      <c r="CH38" s="601"/>
      <c r="CI38" s="601"/>
      <c r="CJ38" s="601"/>
      <c r="CK38" s="601"/>
      <c r="CL38" s="601"/>
      <c r="CM38" s="601"/>
      <c r="CN38" s="601"/>
      <c r="CO38" s="601"/>
      <c r="CP38" s="601"/>
      <c r="CQ38" s="602"/>
      <c r="CR38" s="586">
        <v>291963</v>
      </c>
      <c r="CS38" s="587"/>
      <c r="CT38" s="587"/>
      <c r="CU38" s="587"/>
      <c r="CV38" s="587"/>
      <c r="CW38" s="587"/>
      <c r="CX38" s="587"/>
      <c r="CY38" s="588"/>
      <c r="CZ38" s="624">
        <v>5.9</v>
      </c>
      <c r="DA38" s="625"/>
      <c r="DB38" s="625"/>
      <c r="DC38" s="626"/>
      <c r="DD38" s="595">
        <v>169120</v>
      </c>
      <c r="DE38" s="587"/>
      <c r="DF38" s="587"/>
      <c r="DG38" s="587"/>
      <c r="DH38" s="587"/>
      <c r="DI38" s="587"/>
      <c r="DJ38" s="587"/>
      <c r="DK38" s="588"/>
      <c r="DL38" s="595">
        <v>156124</v>
      </c>
      <c r="DM38" s="587"/>
      <c r="DN38" s="587"/>
      <c r="DO38" s="587"/>
      <c r="DP38" s="587"/>
      <c r="DQ38" s="587"/>
      <c r="DR38" s="587"/>
      <c r="DS38" s="587"/>
      <c r="DT38" s="587"/>
      <c r="DU38" s="587"/>
      <c r="DV38" s="588"/>
      <c r="DW38" s="591">
        <v>7.1</v>
      </c>
      <c r="DX38" s="618"/>
      <c r="DY38" s="618"/>
      <c r="DZ38" s="618"/>
      <c r="EA38" s="618"/>
      <c r="EB38" s="618"/>
      <c r="EC38" s="619"/>
    </row>
    <row r="39" spans="2:133" ht="11.25" customHeight="1" x14ac:dyDescent="0.15">
      <c r="AQ39" s="665" t="s">
        <v>278</v>
      </c>
      <c r="AR39" s="666"/>
      <c r="AS39" s="666"/>
      <c r="AT39" s="666"/>
      <c r="AU39" s="666"/>
      <c r="AV39" s="666"/>
      <c r="AW39" s="666"/>
      <c r="AX39" s="666"/>
      <c r="AY39" s="667"/>
      <c r="AZ39" s="586" t="s">
        <v>279</v>
      </c>
      <c r="BA39" s="587"/>
      <c r="BB39" s="587"/>
      <c r="BC39" s="587"/>
      <c r="BD39" s="616"/>
      <c r="BE39" s="616"/>
      <c r="BF39" s="649"/>
      <c r="BG39" s="668" t="s">
        <v>280</v>
      </c>
      <c r="BH39" s="669"/>
      <c r="BI39" s="669"/>
      <c r="BJ39" s="669"/>
      <c r="BK39" s="669"/>
      <c r="BL39" s="94"/>
      <c r="BM39" s="601" t="s">
        <v>281</v>
      </c>
      <c r="BN39" s="601"/>
      <c r="BO39" s="601"/>
      <c r="BP39" s="601"/>
      <c r="BQ39" s="601"/>
      <c r="BR39" s="601"/>
      <c r="BS39" s="601"/>
      <c r="BT39" s="601"/>
      <c r="BU39" s="602"/>
      <c r="BV39" s="586">
        <v>87</v>
      </c>
      <c r="BW39" s="587"/>
      <c r="BX39" s="587"/>
      <c r="BY39" s="587"/>
      <c r="BZ39" s="587"/>
      <c r="CA39" s="587"/>
      <c r="CB39" s="596"/>
      <c r="CD39" s="600" t="s">
        <v>282</v>
      </c>
      <c r="CE39" s="601"/>
      <c r="CF39" s="601"/>
      <c r="CG39" s="601"/>
      <c r="CH39" s="601"/>
      <c r="CI39" s="601"/>
      <c r="CJ39" s="601"/>
      <c r="CK39" s="601"/>
      <c r="CL39" s="601"/>
      <c r="CM39" s="601"/>
      <c r="CN39" s="601"/>
      <c r="CO39" s="601"/>
      <c r="CP39" s="601"/>
      <c r="CQ39" s="602"/>
      <c r="CR39" s="586">
        <v>276524</v>
      </c>
      <c r="CS39" s="616"/>
      <c r="CT39" s="616"/>
      <c r="CU39" s="616"/>
      <c r="CV39" s="616"/>
      <c r="CW39" s="616"/>
      <c r="CX39" s="616"/>
      <c r="CY39" s="617"/>
      <c r="CZ39" s="624">
        <v>5.5</v>
      </c>
      <c r="DA39" s="625"/>
      <c r="DB39" s="625"/>
      <c r="DC39" s="626"/>
      <c r="DD39" s="595">
        <v>276524</v>
      </c>
      <c r="DE39" s="616"/>
      <c r="DF39" s="616"/>
      <c r="DG39" s="616"/>
      <c r="DH39" s="616"/>
      <c r="DI39" s="616"/>
      <c r="DJ39" s="616"/>
      <c r="DK39" s="617"/>
      <c r="DL39" s="595" t="s">
        <v>279</v>
      </c>
      <c r="DM39" s="616"/>
      <c r="DN39" s="616"/>
      <c r="DO39" s="616"/>
      <c r="DP39" s="616"/>
      <c r="DQ39" s="616"/>
      <c r="DR39" s="616"/>
      <c r="DS39" s="616"/>
      <c r="DT39" s="616"/>
      <c r="DU39" s="616"/>
      <c r="DV39" s="617"/>
      <c r="DW39" s="591" t="s">
        <v>279</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283</v>
      </c>
      <c r="AR40" s="666"/>
      <c r="AS40" s="666"/>
      <c r="AT40" s="666"/>
      <c r="AU40" s="666"/>
      <c r="AV40" s="666"/>
      <c r="AW40" s="666"/>
      <c r="AX40" s="666"/>
      <c r="AY40" s="667"/>
      <c r="AZ40" s="586">
        <v>39206</v>
      </c>
      <c r="BA40" s="587"/>
      <c r="BB40" s="587"/>
      <c r="BC40" s="587"/>
      <c r="BD40" s="616"/>
      <c r="BE40" s="616"/>
      <c r="BF40" s="649"/>
      <c r="BG40" s="668"/>
      <c r="BH40" s="669"/>
      <c r="BI40" s="669"/>
      <c r="BJ40" s="669"/>
      <c r="BK40" s="669"/>
      <c r="BL40" s="94"/>
      <c r="BM40" s="601" t="s">
        <v>284</v>
      </c>
      <c r="BN40" s="601"/>
      <c r="BO40" s="601"/>
      <c r="BP40" s="601"/>
      <c r="BQ40" s="601"/>
      <c r="BR40" s="601"/>
      <c r="BS40" s="601"/>
      <c r="BT40" s="601"/>
      <c r="BU40" s="602"/>
      <c r="BV40" s="586">
        <v>211</v>
      </c>
      <c r="BW40" s="587"/>
      <c r="BX40" s="587"/>
      <c r="BY40" s="587"/>
      <c r="BZ40" s="587"/>
      <c r="CA40" s="587"/>
      <c r="CB40" s="596"/>
      <c r="CD40" s="600" t="s">
        <v>285</v>
      </c>
      <c r="CE40" s="601"/>
      <c r="CF40" s="601"/>
      <c r="CG40" s="601"/>
      <c r="CH40" s="601"/>
      <c r="CI40" s="601"/>
      <c r="CJ40" s="601"/>
      <c r="CK40" s="601"/>
      <c r="CL40" s="601"/>
      <c r="CM40" s="601"/>
      <c r="CN40" s="601"/>
      <c r="CO40" s="601"/>
      <c r="CP40" s="601"/>
      <c r="CQ40" s="602"/>
      <c r="CR40" s="586">
        <v>153138</v>
      </c>
      <c r="CS40" s="587"/>
      <c r="CT40" s="587"/>
      <c r="CU40" s="587"/>
      <c r="CV40" s="587"/>
      <c r="CW40" s="587"/>
      <c r="CX40" s="587"/>
      <c r="CY40" s="588"/>
      <c r="CZ40" s="624">
        <v>3.1</v>
      </c>
      <c r="DA40" s="625"/>
      <c r="DB40" s="625"/>
      <c r="DC40" s="626"/>
      <c r="DD40" s="595">
        <v>106088</v>
      </c>
      <c r="DE40" s="587"/>
      <c r="DF40" s="587"/>
      <c r="DG40" s="587"/>
      <c r="DH40" s="587"/>
      <c r="DI40" s="587"/>
      <c r="DJ40" s="587"/>
      <c r="DK40" s="588"/>
      <c r="DL40" s="595">
        <v>106088</v>
      </c>
      <c r="DM40" s="587"/>
      <c r="DN40" s="587"/>
      <c r="DO40" s="587"/>
      <c r="DP40" s="587"/>
      <c r="DQ40" s="587"/>
      <c r="DR40" s="587"/>
      <c r="DS40" s="587"/>
      <c r="DT40" s="587"/>
      <c r="DU40" s="587"/>
      <c r="DV40" s="588"/>
      <c r="DW40" s="591">
        <v>4.8</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286</v>
      </c>
      <c r="AR41" s="607"/>
      <c r="AS41" s="607"/>
      <c r="AT41" s="607"/>
      <c r="AU41" s="607"/>
      <c r="AV41" s="607"/>
      <c r="AW41" s="607"/>
      <c r="AX41" s="607"/>
      <c r="AY41" s="608"/>
      <c r="AZ41" s="658">
        <v>219811</v>
      </c>
      <c r="BA41" s="659"/>
      <c r="BB41" s="659"/>
      <c r="BC41" s="659"/>
      <c r="BD41" s="654"/>
      <c r="BE41" s="654"/>
      <c r="BF41" s="656"/>
      <c r="BG41" s="670"/>
      <c r="BH41" s="671"/>
      <c r="BI41" s="671"/>
      <c r="BJ41" s="671"/>
      <c r="BK41" s="671"/>
      <c r="BL41" s="96"/>
      <c r="BM41" s="607" t="s">
        <v>287</v>
      </c>
      <c r="BN41" s="607"/>
      <c r="BO41" s="607"/>
      <c r="BP41" s="607"/>
      <c r="BQ41" s="607"/>
      <c r="BR41" s="607"/>
      <c r="BS41" s="607"/>
      <c r="BT41" s="607"/>
      <c r="BU41" s="608"/>
      <c r="BV41" s="658">
        <v>305</v>
      </c>
      <c r="BW41" s="659"/>
      <c r="BX41" s="659"/>
      <c r="BY41" s="659"/>
      <c r="BZ41" s="659"/>
      <c r="CA41" s="659"/>
      <c r="CB41" s="672"/>
      <c r="CD41" s="600" t="s">
        <v>288</v>
      </c>
      <c r="CE41" s="601"/>
      <c r="CF41" s="601"/>
      <c r="CG41" s="601"/>
      <c r="CH41" s="601"/>
      <c r="CI41" s="601"/>
      <c r="CJ41" s="601"/>
      <c r="CK41" s="601"/>
      <c r="CL41" s="601"/>
      <c r="CM41" s="601"/>
      <c r="CN41" s="601"/>
      <c r="CO41" s="601"/>
      <c r="CP41" s="601"/>
      <c r="CQ41" s="602"/>
      <c r="CR41" s="586" t="s">
        <v>289</v>
      </c>
      <c r="CS41" s="616"/>
      <c r="CT41" s="616"/>
      <c r="CU41" s="616"/>
      <c r="CV41" s="616"/>
      <c r="CW41" s="616"/>
      <c r="CX41" s="616"/>
      <c r="CY41" s="617"/>
      <c r="CZ41" s="624" t="s">
        <v>289</v>
      </c>
      <c r="DA41" s="625"/>
      <c r="DB41" s="625"/>
      <c r="DC41" s="626"/>
      <c r="DD41" s="595" t="s">
        <v>289</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291</v>
      </c>
      <c r="CE42" s="584"/>
      <c r="CF42" s="584"/>
      <c r="CG42" s="584"/>
      <c r="CH42" s="584"/>
      <c r="CI42" s="584"/>
      <c r="CJ42" s="584"/>
      <c r="CK42" s="584"/>
      <c r="CL42" s="584"/>
      <c r="CM42" s="584"/>
      <c r="CN42" s="584"/>
      <c r="CO42" s="584"/>
      <c r="CP42" s="584"/>
      <c r="CQ42" s="585"/>
      <c r="CR42" s="586">
        <v>1752475</v>
      </c>
      <c r="CS42" s="587"/>
      <c r="CT42" s="587"/>
      <c r="CU42" s="587"/>
      <c r="CV42" s="587"/>
      <c r="CW42" s="587"/>
      <c r="CX42" s="587"/>
      <c r="CY42" s="588"/>
      <c r="CZ42" s="624">
        <v>35.1</v>
      </c>
      <c r="DA42" s="679"/>
      <c r="DB42" s="679"/>
      <c r="DC42" s="680"/>
      <c r="DD42" s="595">
        <v>99571</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293</v>
      </c>
      <c r="CE43" s="584"/>
      <c r="CF43" s="584"/>
      <c r="CG43" s="584"/>
      <c r="CH43" s="584"/>
      <c r="CI43" s="584"/>
      <c r="CJ43" s="584"/>
      <c r="CK43" s="584"/>
      <c r="CL43" s="584"/>
      <c r="CM43" s="584"/>
      <c r="CN43" s="584"/>
      <c r="CO43" s="584"/>
      <c r="CP43" s="584"/>
      <c r="CQ43" s="585"/>
      <c r="CR43" s="586">
        <v>18816</v>
      </c>
      <c r="CS43" s="616"/>
      <c r="CT43" s="616"/>
      <c r="CU43" s="616"/>
      <c r="CV43" s="616"/>
      <c r="CW43" s="616"/>
      <c r="CX43" s="616"/>
      <c r="CY43" s="617"/>
      <c r="CZ43" s="624">
        <v>0.4</v>
      </c>
      <c r="DA43" s="625"/>
      <c r="DB43" s="625"/>
      <c r="DC43" s="626"/>
      <c r="DD43" s="595">
        <v>18816</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294</v>
      </c>
      <c r="CD44" s="692" t="s">
        <v>245</v>
      </c>
      <c r="CE44" s="693"/>
      <c r="CF44" s="583" t="s">
        <v>295</v>
      </c>
      <c r="CG44" s="584"/>
      <c r="CH44" s="584"/>
      <c r="CI44" s="584"/>
      <c r="CJ44" s="584"/>
      <c r="CK44" s="584"/>
      <c r="CL44" s="584"/>
      <c r="CM44" s="584"/>
      <c r="CN44" s="584"/>
      <c r="CO44" s="584"/>
      <c r="CP44" s="584"/>
      <c r="CQ44" s="585"/>
      <c r="CR44" s="586">
        <v>1731274</v>
      </c>
      <c r="CS44" s="587"/>
      <c r="CT44" s="587"/>
      <c r="CU44" s="587"/>
      <c r="CV44" s="587"/>
      <c r="CW44" s="587"/>
      <c r="CX44" s="587"/>
      <c r="CY44" s="588"/>
      <c r="CZ44" s="624">
        <v>34.700000000000003</v>
      </c>
      <c r="DA44" s="679"/>
      <c r="DB44" s="679"/>
      <c r="DC44" s="680"/>
      <c r="DD44" s="595">
        <v>94203</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296</v>
      </c>
      <c r="CG45" s="584"/>
      <c r="CH45" s="584"/>
      <c r="CI45" s="584"/>
      <c r="CJ45" s="584"/>
      <c r="CK45" s="584"/>
      <c r="CL45" s="584"/>
      <c r="CM45" s="584"/>
      <c r="CN45" s="584"/>
      <c r="CO45" s="584"/>
      <c r="CP45" s="584"/>
      <c r="CQ45" s="585"/>
      <c r="CR45" s="586">
        <v>1095230</v>
      </c>
      <c r="CS45" s="616"/>
      <c r="CT45" s="616"/>
      <c r="CU45" s="616"/>
      <c r="CV45" s="616"/>
      <c r="CW45" s="616"/>
      <c r="CX45" s="616"/>
      <c r="CY45" s="617"/>
      <c r="CZ45" s="624">
        <v>22</v>
      </c>
      <c r="DA45" s="625"/>
      <c r="DB45" s="625"/>
      <c r="DC45" s="626"/>
      <c r="DD45" s="595">
        <v>34961</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297</v>
      </c>
      <c r="CG46" s="584"/>
      <c r="CH46" s="584"/>
      <c r="CI46" s="584"/>
      <c r="CJ46" s="584"/>
      <c r="CK46" s="584"/>
      <c r="CL46" s="584"/>
      <c r="CM46" s="584"/>
      <c r="CN46" s="584"/>
      <c r="CO46" s="584"/>
      <c r="CP46" s="584"/>
      <c r="CQ46" s="585"/>
      <c r="CR46" s="586">
        <v>633308</v>
      </c>
      <c r="CS46" s="587"/>
      <c r="CT46" s="587"/>
      <c r="CU46" s="587"/>
      <c r="CV46" s="587"/>
      <c r="CW46" s="587"/>
      <c r="CX46" s="587"/>
      <c r="CY46" s="588"/>
      <c r="CZ46" s="624">
        <v>12.7</v>
      </c>
      <c r="DA46" s="679"/>
      <c r="DB46" s="679"/>
      <c r="DC46" s="680"/>
      <c r="DD46" s="595">
        <v>56506</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298</v>
      </c>
      <c r="CG47" s="584"/>
      <c r="CH47" s="584"/>
      <c r="CI47" s="584"/>
      <c r="CJ47" s="584"/>
      <c r="CK47" s="584"/>
      <c r="CL47" s="584"/>
      <c r="CM47" s="584"/>
      <c r="CN47" s="584"/>
      <c r="CO47" s="584"/>
      <c r="CP47" s="584"/>
      <c r="CQ47" s="585"/>
      <c r="CR47" s="586">
        <v>21201</v>
      </c>
      <c r="CS47" s="616"/>
      <c r="CT47" s="616"/>
      <c r="CU47" s="616"/>
      <c r="CV47" s="616"/>
      <c r="CW47" s="616"/>
      <c r="CX47" s="616"/>
      <c r="CY47" s="617"/>
      <c r="CZ47" s="624">
        <v>0.4</v>
      </c>
      <c r="DA47" s="625"/>
      <c r="DB47" s="625"/>
      <c r="DC47" s="626"/>
      <c r="DD47" s="595">
        <v>5368</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299</v>
      </c>
      <c r="CG48" s="584"/>
      <c r="CH48" s="584"/>
      <c r="CI48" s="584"/>
      <c r="CJ48" s="584"/>
      <c r="CK48" s="584"/>
      <c r="CL48" s="584"/>
      <c r="CM48" s="584"/>
      <c r="CN48" s="584"/>
      <c r="CO48" s="584"/>
      <c r="CP48" s="584"/>
      <c r="CQ48" s="585"/>
      <c r="CR48" s="586" t="s">
        <v>178</v>
      </c>
      <c r="CS48" s="587"/>
      <c r="CT48" s="587"/>
      <c r="CU48" s="587"/>
      <c r="CV48" s="587"/>
      <c r="CW48" s="587"/>
      <c r="CX48" s="587"/>
      <c r="CY48" s="588"/>
      <c r="CZ48" s="624" t="s">
        <v>178</v>
      </c>
      <c r="DA48" s="679"/>
      <c r="DB48" s="679"/>
      <c r="DC48" s="680"/>
      <c r="DD48" s="595" t="s">
        <v>178</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300</v>
      </c>
      <c r="CE49" s="630"/>
      <c r="CF49" s="630"/>
      <c r="CG49" s="630"/>
      <c r="CH49" s="630"/>
      <c r="CI49" s="630"/>
      <c r="CJ49" s="630"/>
      <c r="CK49" s="630"/>
      <c r="CL49" s="630"/>
      <c r="CM49" s="630"/>
      <c r="CN49" s="630"/>
      <c r="CO49" s="630"/>
      <c r="CP49" s="630"/>
      <c r="CQ49" s="631"/>
      <c r="CR49" s="658">
        <v>4986155</v>
      </c>
      <c r="CS49" s="654"/>
      <c r="CT49" s="654"/>
      <c r="CU49" s="654"/>
      <c r="CV49" s="654"/>
      <c r="CW49" s="654"/>
      <c r="CX49" s="654"/>
      <c r="CY49" s="681"/>
      <c r="CZ49" s="682">
        <v>100</v>
      </c>
      <c r="DA49" s="683"/>
      <c r="DB49" s="683"/>
      <c r="DC49" s="684"/>
      <c r="DD49" s="685">
        <v>2553650</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302</v>
      </c>
      <c r="DK2" s="728"/>
      <c r="DL2" s="728"/>
      <c r="DM2" s="728"/>
      <c r="DN2" s="728"/>
      <c r="DO2" s="729"/>
      <c r="DP2" s="107"/>
      <c r="DQ2" s="727" t="s">
        <v>303</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306</v>
      </c>
      <c r="B5" s="722"/>
      <c r="C5" s="722"/>
      <c r="D5" s="722"/>
      <c r="E5" s="722"/>
      <c r="F5" s="722"/>
      <c r="G5" s="722"/>
      <c r="H5" s="722"/>
      <c r="I5" s="722"/>
      <c r="J5" s="722"/>
      <c r="K5" s="722"/>
      <c r="L5" s="722"/>
      <c r="M5" s="722"/>
      <c r="N5" s="722"/>
      <c r="O5" s="722"/>
      <c r="P5" s="723"/>
      <c r="Q5" s="698" t="s">
        <v>307</v>
      </c>
      <c r="R5" s="699"/>
      <c r="S5" s="699"/>
      <c r="T5" s="699"/>
      <c r="U5" s="700"/>
      <c r="V5" s="698" t="s">
        <v>308</v>
      </c>
      <c r="W5" s="699"/>
      <c r="X5" s="699"/>
      <c r="Y5" s="699"/>
      <c r="Z5" s="700"/>
      <c r="AA5" s="698" t="s">
        <v>309</v>
      </c>
      <c r="AB5" s="699"/>
      <c r="AC5" s="699"/>
      <c r="AD5" s="699"/>
      <c r="AE5" s="699"/>
      <c r="AF5" s="731" t="s">
        <v>310</v>
      </c>
      <c r="AG5" s="699"/>
      <c r="AH5" s="699"/>
      <c r="AI5" s="699"/>
      <c r="AJ5" s="710"/>
      <c r="AK5" s="699" t="s">
        <v>311</v>
      </c>
      <c r="AL5" s="699"/>
      <c r="AM5" s="699"/>
      <c r="AN5" s="699"/>
      <c r="AO5" s="700"/>
      <c r="AP5" s="698" t="s">
        <v>312</v>
      </c>
      <c r="AQ5" s="699"/>
      <c r="AR5" s="699"/>
      <c r="AS5" s="699"/>
      <c r="AT5" s="700"/>
      <c r="AU5" s="698" t="s">
        <v>313</v>
      </c>
      <c r="AV5" s="699"/>
      <c r="AW5" s="699"/>
      <c r="AX5" s="699"/>
      <c r="AY5" s="710"/>
      <c r="AZ5" s="114"/>
      <c r="BA5" s="114"/>
      <c r="BB5" s="114"/>
      <c r="BC5" s="114"/>
      <c r="BD5" s="114"/>
      <c r="BE5" s="115"/>
      <c r="BF5" s="115"/>
      <c r="BG5" s="115"/>
      <c r="BH5" s="115"/>
      <c r="BI5" s="115"/>
      <c r="BJ5" s="115"/>
      <c r="BK5" s="115"/>
      <c r="BL5" s="115"/>
      <c r="BM5" s="115"/>
      <c r="BN5" s="115"/>
      <c r="BO5" s="115"/>
      <c r="BP5" s="115"/>
      <c r="BQ5" s="721" t="s">
        <v>314</v>
      </c>
      <c r="BR5" s="722"/>
      <c r="BS5" s="722"/>
      <c r="BT5" s="722"/>
      <c r="BU5" s="722"/>
      <c r="BV5" s="722"/>
      <c r="BW5" s="722"/>
      <c r="BX5" s="722"/>
      <c r="BY5" s="722"/>
      <c r="BZ5" s="722"/>
      <c r="CA5" s="722"/>
      <c r="CB5" s="722"/>
      <c r="CC5" s="722"/>
      <c r="CD5" s="722"/>
      <c r="CE5" s="722"/>
      <c r="CF5" s="722"/>
      <c r="CG5" s="723"/>
      <c r="CH5" s="698" t="s">
        <v>315</v>
      </c>
      <c r="CI5" s="699"/>
      <c r="CJ5" s="699"/>
      <c r="CK5" s="699"/>
      <c r="CL5" s="700"/>
      <c r="CM5" s="698" t="s">
        <v>316</v>
      </c>
      <c r="CN5" s="699"/>
      <c r="CO5" s="699"/>
      <c r="CP5" s="699"/>
      <c r="CQ5" s="700"/>
      <c r="CR5" s="698" t="s">
        <v>317</v>
      </c>
      <c r="CS5" s="699"/>
      <c r="CT5" s="699"/>
      <c r="CU5" s="699"/>
      <c r="CV5" s="700"/>
      <c r="CW5" s="698" t="s">
        <v>318</v>
      </c>
      <c r="CX5" s="699"/>
      <c r="CY5" s="699"/>
      <c r="CZ5" s="699"/>
      <c r="DA5" s="700"/>
      <c r="DB5" s="698" t="s">
        <v>319</v>
      </c>
      <c r="DC5" s="699"/>
      <c r="DD5" s="699"/>
      <c r="DE5" s="699"/>
      <c r="DF5" s="700"/>
      <c r="DG5" s="704" t="s">
        <v>320</v>
      </c>
      <c r="DH5" s="705"/>
      <c r="DI5" s="705"/>
      <c r="DJ5" s="705"/>
      <c r="DK5" s="706"/>
      <c r="DL5" s="704" t="s">
        <v>321</v>
      </c>
      <c r="DM5" s="705"/>
      <c r="DN5" s="705"/>
      <c r="DO5" s="705"/>
      <c r="DP5" s="706"/>
      <c r="DQ5" s="698" t="s">
        <v>322</v>
      </c>
      <c r="DR5" s="699"/>
      <c r="DS5" s="699"/>
      <c r="DT5" s="699"/>
      <c r="DU5" s="700"/>
      <c r="DV5" s="698" t="s">
        <v>313</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323</v>
      </c>
      <c r="C7" s="713"/>
      <c r="D7" s="713"/>
      <c r="E7" s="713"/>
      <c r="F7" s="713"/>
      <c r="G7" s="713"/>
      <c r="H7" s="713"/>
      <c r="I7" s="713"/>
      <c r="J7" s="713"/>
      <c r="K7" s="713"/>
      <c r="L7" s="713"/>
      <c r="M7" s="713"/>
      <c r="N7" s="713"/>
      <c r="O7" s="713"/>
      <c r="P7" s="714"/>
      <c r="Q7" s="715">
        <v>5115</v>
      </c>
      <c r="R7" s="716"/>
      <c r="S7" s="716"/>
      <c r="T7" s="716"/>
      <c r="U7" s="716"/>
      <c r="V7" s="716">
        <v>4984</v>
      </c>
      <c r="W7" s="716"/>
      <c r="X7" s="716"/>
      <c r="Y7" s="716"/>
      <c r="Z7" s="716"/>
      <c r="AA7" s="716">
        <v>131</v>
      </c>
      <c r="AB7" s="716"/>
      <c r="AC7" s="716"/>
      <c r="AD7" s="716"/>
      <c r="AE7" s="717"/>
      <c r="AF7" s="718">
        <v>117</v>
      </c>
      <c r="AG7" s="719"/>
      <c r="AH7" s="719"/>
      <c r="AI7" s="719"/>
      <c r="AJ7" s="720"/>
      <c r="AK7" s="755">
        <v>199</v>
      </c>
      <c r="AL7" s="756"/>
      <c r="AM7" s="756"/>
      <c r="AN7" s="756"/>
      <c r="AO7" s="756"/>
      <c r="AP7" s="756">
        <v>4306</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49" t="s">
        <v>324</v>
      </c>
      <c r="BT7" s="750"/>
      <c r="BU7" s="750"/>
      <c r="BV7" s="750"/>
      <c r="BW7" s="750"/>
      <c r="BX7" s="750"/>
      <c r="BY7" s="750"/>
      <c r="BZ7" s="750"/>
      <c r="CA7" s="750"/>
      <c r="CB7" s="750"/>
      <c r="CC7" s="750"/>
      <c r="CD7" s="750"/>
      <c r="CE7" s="750"/>
      <c r="CF7" s="750"/>
      <c r="CG7" s="751"/>
      <c r="CH7" s="752">
        <v>0</v>
      </c>
      <c r="CI7" s="753"/>
      <c r="CJ7" s="753"/>
      <c r="CK7" s="753"/>
      <c r="CL7" s="754"/>
      <c r="CM7" s="752">
        <v>48</v>
      </c>
      <c r="CN7" s="753"/>
      <c r="CO7" s="753"/>
      <c r="CP7" s="753"/>
      <c r="CQ7" s="754"/>
      <c r="CR7" s="752">
        <v>9</v>
      </c>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x14ac:dyDescent="0.15">
      <c r="A8" s="119">
        <v>2</v>
      </c>
      <c r="B8" s="736" t="s">
        <v>325</v>
      </c>
      <c r="C8" s="737"/>
      <c r="D8" s="737"/>
      <c r="E8" s="737"/>
      <c r="F8" s="737"/>
      <c r="G8" s="737"/>
      <c r="H8" s="737"/>
      <c r="I8" s="737"/>
      <c r="J8" s="737"/>
      <c r="K8" s="737"/>
      <c r="L8" s="737"/>
      <c r="M8" s="737"/>
      <c r="N8" s="737"/>
      <c r="O8" s="737"/>
      <c r="P8" s="738"/>
      <c r="Q8" s="739">
        <v>4</v>
      </c>
      <c r="R8" s="740"/>
      <c r="S8" s="740"/>
      <c r="T8" s="740"/>
      <c r="U8" s="740"/>
      <c r="V8" s="740">
        <v>4</v>
      </c>
      <c r="W8" s="740"/>
      <c r="X8" s="740"/>
      <c r="Y8" s="740"/>
      <c r="Z8" s="740"/>
      <c r="AA8" s="740">
        <v>0</v>
      </c>
      <c r="AB8" s="740"/>
      <c r="AC8" s="740"/>
      <c r="AD8" s="740"/>
      <c r="AE8" s="741"/>
      <c r="AF8" s="742" t="s">
        <v>178</v>
      </c>
      <c r="AG8" s="743"/>
      <c r="AH8" s="743"/>
      <c r="AI8" s="743"/>
      <c r="AJ8" s="744"/>
      <c r="AK8" s="745">
        <v>1</v>
      </c>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326</v>
      </c>
      <c r="BT8" s="750"/>
      <c r="BU8" s="750"/>
      <c r="BV8" s="750"/>
      <c r="BW8" s="750"/>
      <c r="BX8" s="750"/>
      <c r="BY8" s="750"/>
      <c r="BZ8" s="750"/>
      <c r="CA8" s="750"/>
      <c r="CB8" s="750"/>
      <c r="CC8" s="750"/>
      <c r="CD8" s="750"/>
      <c r="CE8" s="750"/>
      <c r="CF8" s="750"/>
      <c r="CG8" s="751"/>
      <c r="CH8" s="759">
        <v>3</v>
      </c>
      <c r="CI8" s="760"/>
      <c r="CJ8" s="760"/>
      <c r="CK8" s="760"/>
      <c r="CL8" s="761"/>
      <c r="CM8" s="759">
        <v>48</v>
      </c>
      <c r="CN8" s="760"/>
      <c r="CO8" s="760"/>
      <c r="CP8" s="760"/>
      <c r="CQ8" s="761"/>
      <c r="CR8" s="759">
        <v>24</v>
      </c>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62"/>
      <c r="DW8" s="763"/>
      <c r="DX8" s="763"/>
      <c r="DY8" s="763"/>
      <c r="DZ8" s="764"/>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327</v>
      </c>
      <c r="BT9" s="750"/>
      <c r="BU9" s="750"/>
      <c r="BV9" s="750"/>
      <c r="BW9" s="750"/>
      <c r="BX9" s="750"/>
      <c r="BY9" s="750"/>
      <c r="BZ9" s="750"/>
      <c r="CA9" s="750"/>
      <c r="CB9" s="750"/>
      <c r="CC9" s="750"/>
      <c r="CD9" s="750"/>
      <c r="CE9" s="750"/>
      <c r="CF9" s="750"/>
      <c r="CG9" s="751"/>
      <c r="CH9" s="759">
        <v>-2</v>
      </c>
      <c r="CI9" s="760"/>
      <c r="CJ9" s="760"/>
      <c r="CK9" s="760"/>
      <c r="CL9" s="761"/>
      <c r="CM9" s="759">
        <v>-28</v>
      </c>
      <c r="CN9" s="760"/>
      <c r="CO9" s="760"/>
      <c r="CP9" s="760"/>
      <c r="CQ9" s="761"/>
      <c r="CR9" s="759">
        <v>10</v>
      </c>
      <c r="CS9" s="760"/>
      <c r="CT9" s="760"/>
      <c r="CU9" s="760"/>
      <c r="CV9" s="761"/>
      <c r="CW9" s="759"/>
      <c r="CX9" s="760"/>
      <c r="CY9" s="760"/>
      <c r="CZ9" s="760"/>
      <c r="DA9" s="761"/>
      <c r="DB9" s="759">
        <v>14</v>
      </c>
      <c r="DC9" s="760"/>
      <c r="DD9" s="760"/>
      <c r="DE9" s="760"/>
      <c r="DF9" s="761"/>
      <c r="DG9" s="759"/>
      <c r="DH9" s="760"/>
      <c r="DI9" s="760"/>
      <c r="DJ9" s="760"/>
      <c r="DK9" s="761"/>
      <c r="DL9" s="759"/>
      <c r="DM9" s="760"/>
      <c r="DN9" s="760"/>
      <c r="DO9" s="760"/>
      <c r="DP9" s="761"/>
      <c r="DQ9" s="759"/>
      <c r="DR9" s="760"/>
      <c r="DS9" s="760"/>
      <c r="DT9" s="760"/>
      <c r="DU9" s="761"/>
      <c r="DV9" s="762"/>
      <c r="DW9" s="763"/>
      <c r="DX9" s="763"/>
      <c r="DY9" s="763"/>
      <c r="DZ9" s="764"/>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62"/>
      <c r="DW10" s="763"/>
      <c r="DX10" s="763"/>
      <c r="DY10" s="763"/>
      <c r="DZ10" s="764"/>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62"/>
      <c r="DW11" s="763"/>
      <c r="DX11" s="763"/>
      <c r="DY11" s="763"/>
      <c r="DZ11" s="764"/>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62"/>
      <c r="DW12" s="763"/>
      <c r="DX12" s="763"/>
      <c r="DY12" s="763"/>
      <c r="DZ12" s="764"/>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62"/>
      <c r="DW13" s="763"/>
      <c r="DX13" s="763"/>
      <c r="DY13" s="763"/>
      <c r="DZ13" s="764"/>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62"/>
      <c r="DW14" s="763"/>
      <c r="DX14" s="763"/>
      <c r="DY14" s="763"/>
      <c r="DZ14" s="764"/>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62"/>
      <c r="DW15" s="763"/>
      <c r="DX15" s="763"/>
      <c r="DY15" s="763"/>
      <c r="DZ15" s="764"/>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62"/>
      <c r="DW16" s="763"/>
      <c r="DX16" s="763"/>
      <c r="DY16" s="763"/>
      <c r="DZ16" s="764"/>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62"/>
      <c r="DW17" s="763"/>
      <c r="DX17" s="763"/>
      <c r="DY17" s="763"/>
      <c r="DZ17" s="764"/>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62"/>
      <c r="DW18" s="763"/>
      <c r="DX18" s="763"/>
      <c r="DY18" s="763"/>
      <c r="DZ18" s="764"/>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62"/>
      <c r="DW19" s="763"/>
      <c r="DX19" s="763"/>
      <c r="DY19" s="763"/>
      <c r="DZ19" s="764"/>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62"/>
      <c r="DW20" s="763"/>
      <c r="DX20" s="763"/>
      <c r="DY20" s="763"/>
      <c r="DZ20" s="764"/>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62"/>
      <c r="DW21" s="763"/>
      <c r="DX21" s="763"/>
      <c r="DY21" s="763"/>
      <c r="DZ21" s="764"/>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5"/>
      <c r="R22" s="766"/>
      <c r="S22" s="766"/>
      <c r="T22" s="766"/>
      <c r="U22" s="766"/>
      <c r="V22" s="766"/>
      <c r="W22" s="766"/>
      <c r="X22" s="766"/>
      <c r="Y22" s="766"/>
      <c r="Z22" s="766"/>
      <c r="AA22" s="766"/>
      <c r="AB22" s="766"/>
      <c r="AC22" s="766"/>
      <c r="AD22" s="766"/>
      <c r="AE22" s="767"/>
      <c r="AF22" s="742"/>
      <c r="AG22" s="743"/>
      <c r="AH22" s="743"/>
      <c r="AI22" s="743"/>
      <c r="AJ22" s="744"/>
      <c r="AK22" s="780"/>
      <c r="AL22" s="781"/>
      <c r="AM22" s="781"/>
      <c r="AN22" s="781"/>
      <c r="AO22" s="781"/>
      <c r="AP22" s="781"/>
      <c r="AQ22" s="781"/>
      <c r="AR22" s="781"/>
      <c r="AS22" s="781"/>
      <c r="AT22" s="781"/>
      <c r="AU22" s="782"/>
      <c r="AV22" s="782"/>
      <c r="AW22" s="782"/>
      <c r="AX22" s="782"/>
      <c r="AY22" s="783"/>
      <c r="AZ22" s="784" t="s">
        <v>328</v>
      </c>
      <c r="BA22" s="784"/>
      <c r="BB22" s="784"/>
      <c r="BC22" s="784"/>
      <c r="BD22" s="785"/>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62"/>
      <c r="DW22" s="763"/>
      <c r="DX22" s="763"/>
      <c r="DY22" s="763"/>
      <c r="DZ22" s="764"/>
      <c r="EA22" s="112"/>
    </row>
    <row r="23" spans="1:131" s="113" customFormat="1" ht="26.25" customHeight="1" thickBot="1" x14ac:dyDescent="0.2">
      <c r="A23" s="122" t="s">
        <v>329</v>
      </c>
      <c r="B23" s="768" t="s">
        <v>330</v>
      </c>
      <c r="C23" s="769"/>
      <c r="D23" s="769"/>
      <c r="E23" s="769"/>
      <c r="F23" s="769"/>
      <c r="G23" s="769"/>
      <c r="H23" s="769"/>
      <c r="I23" s="769"/>
      <c r="J23" s="769"/>
      <c r="K23" s="769"/>
      <c r="L23" s="769"/>
      <c r="M23" s="769"/>
      <c r="N23" s="769"/>
      <c r="O23" s="769"/>
      <c r="P23" s="770"/>
      <c r="Q23" s="771">
        <v>5119</v>
      </c>
      <c r="R23" s="772"/>
      <c r="S23" s="772"/>
      <c r="T23" s="772"/>
      <c r="U23" s="772"/>
      <c r="V23" s="772">
        <v>4988</v>
      </c>
      <c r="W23" s="772"/>
      <c r="X23" s="772"/>
      <c r="Y23" s="772"/>
      <c r="Z23" s="772"/>
      <c r="AA23" s="772">
        <v>131</v>
      </c>
      <c r="AB23" s="772"/>
      <c r="AC23" s="772"/>
      <c r="AD23" s="772"/>
      <c r="AE23" s="773"/>
      <c r="AF23" s="774">
        <v>117</v>
      </c>
      <c r="AG23" s="772"/>
      <c r="AH23" s="772"/>
      <c r="AI23" s="772"/>
      <c r="AJ23" s="775"/>
      <c r="AK23" s="776"/>
      <c r="AL23" s="777"/>
      <c r="AM23" s="777"/>
      <c r="AN23" s="777"/>
      <c r="AO23" s="777"/>
      <c r="AP23" s="772">
        <v>4306</v>
      </c>
      <c r="AQ23" s="772"/>
      <c r="AR23" s="772"/>
      <c r="AS23" s="772"/>
      <c r="AT23" s="772"/>
      <c r="AU23" s="778"/>
      <c r="AV23" s="778"/>
      <c r="AW23" s="778"/>
      <c r="AX23" s="778"/>
      <c r="AY23" s="779"/>
      <c r="AZ23" s="787" t="s">
        <v>178</v>
      </c>
      <c r="BA23" s="788"/>
      <c r="BB23" s="788"/>
      <c r="BC23" s="788"/>
      <c r="BD23" s="789"/>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62"/>
      <c r="DW23" s="763"/>
      <c r="DX23" s="763"/>
      <c r="DY23" s="763"/>
      <c r="DZ23" s="764"/>
      <c r="EA23" s="112"/>
    </row>
    <row r="24" spans="1:131" s="113" customFormat="1" ht="26.25" customHeight="1" x14ac:dyDescent="0.15">
      <c r="A24" s="786" t="s">
        <v>331</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62"/>
      <c r="DW24" s="763"/>
      <c r="DX24" s="763"/>
      <c r="DY24" s="763"/>
      <c r="DZ24" s="764"/>
      <c r="EA24" s="112"/>
    </row>
    <row r="25" spans="1:131" s="105" customFormat="1" ht="26.25" customHeight="1" thickBot="1" x14ac:dyDescent="0.2">
      <c r="A25" s="730" t="s">
        <v>332</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62"/>
      <c r="DW25" s="763"/>
      <c r="DX25" s="763"/>
      <c r="DY25" s="763"/>
      <c r="DZ25" s="764"/>
      <c r="EA25" s="104"/>
    </row>
    <row r="26" spans="1:131" s="105" customFormat="1" ht="26.25" customHeight="1" x14ac:dyDescent="0.15">
      <c r="A26" s="721" t="s">
        <v>306</v>
      </c>
      <c r="B26" s="722"/>
      <c r="C26" s="722"/>
      <c r="D26" s="722"/>
      <c r="E26" s="722"/>
      <c r="F26" s="722"/>
      <c r="G26" s="722"/>
      <c r="H26" s="722"/>
      <c r="I26" s="722"/>
      <c r="J26" s="722"/>
      <c r="K26" s="722"/>
      <c r="L26" s="722"/>
      <c r="M26" s="722"/>
      <c r="N26" s="722"/>
      <c r="O26" s="722"/>
      <c r="P26" s="723"/>
      <c r="Q26" s="698" t="s">
        <v>333</v>
      </c>
      <c r="R26" s="699"/>
      <c r="S26" s="699"/>
      <c r="T26" s="699"/>
      <c r="U26" s="700"/>
      <c r="V26" s="698" t="s">
        <v>334</v>
      </c>
      <c r="W26" s="699"/>
      <c r="X26" s="699"/>
      <c r="Y26" s="699"/>
      <c r="Z26" s="700"/>
      <c r="AA26" s="698" t="s">
        <v>335</v>
      </c>
      <c r="AB26" s="699"/>
      <c r="AC26" s="699"/>
      <c r="AD26" s="699"/>
      <c r="AE26" s="699"/>
      <c r="AF26" s="790" t="s">
        <v>336</v>
      </c>
      <c r="AG26" s="791"/>
      <c r="AH26" s="791"/>
      <c r="AI26" s="791"/>
      <c r="AJ26" s="792"/>
      <c r="AK26" s="699" t="s">
        <v>337</v>
      </c>
      <c r="AL26" s="699"/>
      <c r="AM26" s="699"/>
      <c r="AN26" s="699"/>
      <c r="AO26" s="700"/>
      <c r="AP26" s="698" t="s">
        <v>338</v>
      </c>
      <c r="AQ26" s="699"/>
      <c r="AR26" s="699"/>
      <c r="AS26" s="699"/>
      <c r="AT26" s="700"/>
      <c r="AU26" s="698" t="s">
        <v>339</v>
      </c>
      <c r="AV26" s="699"/>
      <c r="AW26" s="699"/>
      <c r="AX26" s="699"/>
      <c r="AY26" s="700"/>
      <c r="AZ26" s="698" t="s">
        <v>340</v>
      </c>
      <c r="BA26" s="699"/>
      <c r="BB26" s="699"/>
      <c r="BC26" s="699"/>
      <c r="BD26" s="700"/>
      <c r="BE26" s="698" t="s">
        <v>313</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62"/>
      <c r="DW26" s="763"/>
      <c r="DX26" s="763"/>
      <c r="DY26" s="763"/>
      <c r="DZ26" s="764"/>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3"/>
      <c r="AG27" s="794"/>
      <c r="AH27" s="794"/>
      <c r="AI27" s="794"/>
      <c r="AJ27" s="795"/>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62"/>
      <c r="DW27" s="763"/>
      <c r="DX27" s="763"/>
      <c r="DY27" s="763"/>
      <c r="DZ27" s="764"/>
      <c r="EA27" s="104"/>
    </row>
    <row r="28" spans="1:131" s="105" customFormat="1" ht="26.25" customHeight="1" thickTop="1" x14ac:dyDescent="0.15">
      <c r="A28" s="124">
        <v>1</v>
      </c>
      <c r="B28" s="712" t="s">
        <v>341</v>
      </c>
      <c r="C28" s="713"/>
      <c r="D28" s="713"/>
      <c r="E28" s="713"/>
      <c r="F28" s="713"/>
      <c r="G28" s="713"/>
      <c r="H28" s="713"/>
      <c r="I28" s="713"/>
      <c r="J28" s="713"/>
      <c r="K28" s="713"/>
      <c r="L28" s="713"/>
      <c r="M28" s="713"/>
      <c r="N28" s="713"/>
      <c r="O28" s="713"/>
      <c r="P28" s="714"/>
      <c r="Q28" s="800">
        <v>529</v>
      </c>
      <c r="R28" s="801"/>
      <c r="S28" s="801"/>
      <c r="T28" s="801"/>
      <c r="U28" s="801"/>
      <c r="V28" s="801">
        <v>493</v>
      </c>
      <c r="W28" s="801"/>
      <c r="X28" s="801"/>
      <c r="Y28" s="801"/>
      <c r="Z28" s="801"/>
      <c r="AA28" s="801">
        <v>37</v>
      </c>
      <c r="AB28" s="801"/>
      <c r="AC28" s="801"/>
      <c r="AD28" s="801"/>
      <c r="AE28" s="802"/>
      <c r="AF28" s="803">
        <v>37</v>
      </c>
      <c r="AG28" s="801"/>
      <c r="AH28" s="801"/>
      <c r="AI28" s="801"/>
      <c r="AJ28" s="804"/>
      <c r="AK28" s="805">
        <v>39</v>
      </c>
      <c r="AL28" s="796"/>
      <c r="AM28" s="796"/>
      <c r="AN28" s="796"/>
      <c r="AO28" s="796"/>
      <c r="AP28" s="796"/>
      <c r="AQ28" s="796"/>
      <c r="AR28" s="796"/>
      <c r="AS28" s="796"/>
      <c r="AT28" s="796"/>
      <c r="AU28" s="796"/>
      <c r="AV28" s="796"/>
      <c r="AW28" s="796"/>
      <c r="AX28" s="796"/>
      <c r="AY28" s="796"/>
      <c r="AZ28" s="797"/>
      <c r="BA28" s="797"/>
      <c r="BB28" s="797"/>
      <c r="BC28" s="797"/>
      <c r="BD28" s="797"/>
      <c r="BE28" s="798"/>
      <c r="BF28" s="798"/>
      <c r="BG28" s="798"/>
      <c r="BH28" s="798"/>
      <c r="BI28" s="799"/>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62"/>
      <c r="DW28" s="763"/>
      <c r="DX28" s="763"/>
      <c r="DY28" s="763"/>
      <c r="DZ28" s="764"/>
      <c r="EA28" s="104"/>
    </row>
    <row r="29" spans="1:131" s="105" customFormat="1" ht="26.25" customHeight="1" x14ac:dyDescent="0.15">
      <c r="A29" s="124">
        <v>2</v>
      </c>
      <c r="B29" s="736" t="s">
        <v>342</v>
      </c>
      <c r="C29" s="737"/>
      <c r="D29" s="737"/>
      <c r="E29" s="737"/>
      <c r="F29" s="737"/>
      <c r="G29" s="737"/>
      <c r="H29" s="737"/>
      <c r="I29" s="737"/>
      <c r="J29" s="737"/>
      <c r="K29" s="737"/>
      <c r="L29" s="737"/>
      <c r="M29" s="737"/>
      <c r="N29" s="737"/>
      <c r="O29" s="737"/>
      <c r="P29" s="738"/>
      <c r="Q29" s="739">
        <v>545</v>
      </c>
      <c r="R29" s="740"/>
      <c r="S29" s="740"/>
      <c r="T29" s="740"/>
      <c r="U29" s="740"/>
      <c r="V29" s="740">
        <v>537</v>
      </c>
      <c r="W29" s="740"/>
      <c r="X29" s="740"/>
      <c r="Y29" s="740"/>
      <c r="Z29" s="740"/>
      <c r="AA29" s="740">
        <v>8</v>
      </c>
      <c r="AB29" s="740"/>
      <c r="AC29" s="740"/>
      <c r="AD29" s="740"/>
      <c r="AE29" s="741"/>
      <c r="AF29" s="742">
        <v>8</v>
      </c>
      <c r="AG29" s="743"/>
      <c r="AH29" s="743"/>
      <c r="AI29" s="743"/>
      <c r="AJ29" s="744"/>
      <c r="AK29" s="808">
        <v>82</v>
      </c>
      <c r="AL29" s="809"/>
      <c r="AM29" s="809"/>
      <c r="AN29" s="809"/>
      <c r="AO29" s="809"/>
      <c r="AP29" s="809"/>
      <c r="AQ29" s="809"/>
      <c r="AR29" s="809"/>
      <c r="AS29" s="809"/>
      <c r="AT29" s="809"/>
      <c r="AU29" s="809"/>
      <c r="AV29" s="809"/>
      <c r="AW29" s="809"/>
      <c r="AX29" s="809"/>
      <c r="AY29" s="809"/>
      <c r="AZ29" s="810"/>
      <c r="BA29" s="810"/>
      <c r="BB29" s="810"/>
      <c r="BC29" s="810"/>
      <c r="BD29" s="810"/>
      <c r="BE29" s="806"/>
      <c r="BF29" s="806"/>
      <c r="BG29" s="806"/>
      <c r="BH29" s="806"/>
      <c r="BI29" s="807"/>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62"/>
      <c r="DW29" s="763"/>
      <c r="DX29" s="763"/>
      <c r="DY29" s="763"/>
      <c r="DZ29" s="764"/>
      <c r="EA29" s="104"/>
    </row>
    <row r="30" spans="1:131" s="105" customFormat="1" ht="26.25" customHeight="1" x14ac:dyDescent="0.15">
      <c r="A30" s="124">
        <v>3</v>
      </c>
      <c r="B30" s="736" t="s">
        <v>343</v>
      </c>
      <c r="C30" s="737"/>
      <c r="D30" s="737"/>
      <c r="E30" s="737"/>
      <c r="F30" s="737"/>
      <c r="G30" s="737"/>
      <c r="H30" s="737"/>
      <c r="I30" s="737"/>
      <c r="J30" s="737"/>
      <c r="K30" s="737"/>
      <c r="L30" s="737"/>
      <c r="M30" s="737"/>
      <c r="N30" s="737"/>
      <c r="O30" s="737"/>
      <c r="P30" s="738"/>
      <c r="Q30" s="739">
        <v>76</v>
      </c>
      <c r="R30" s="740"/>
      <c r="S30" s="740"/>
      <c r="T30" s="740"/>
      <c r="U30" s="740"/>
      <c r="V30" s="740">
        <v>76</v>
      </c>
      <c r="W30" s="740"/>
      <c r="X30" s="740"/>
      <c r="Y30" s="740"/>
      <c r="Z30" s="740"/>
      <c r="AA30" s="740">
        <v>0</v>
      </c>
      <c r="AB30" s="740"/>
      <c r="AC30" s="740"/>
      <c r="AD30" s="740"/>
      <c r="AE30" s="741"/>
      <c r="AF30" s="742">
        <v>0</v>
      </c>
      <c r="AG30" s="743"/>
      <c r="AH30" s="743"/>
      <c r="AI30" s="743"/>
      <c r="AJ30" s="744"/>
      <c r="AK30" s="808">
        <v>36</v>
      </c>
      <c r="AL30" s="809"/>
      <c r="AM30" s="809"/>
      <c r="AN30" s="809"/>
      <c r="AO30" s="809"/>
      <c r="AP30" s="809"/>
      <c r="AQ30" s="809"/>
      <c r="AR30" s="809"/>
      <c r="AS30" s="809"/>
      <c r="AT30" s="809"/>
      <c r="AU30" s="809"/>
      <c r="AV30" s="809"/>
      <c r="AW30" s="809"/>
      <c r="AX30" s="809"/>
      <c r="AY30" s="809"/>
      <c r="AZ30" s="810"/>
      <c r="BA30" s="810"/>
      <c r="BB30" s="810"/>
      <c r="BC30" s="810"/>
      <c r="BD30" s="810"/>
      <c r="BE30" s="806"/>
      <c r="BF30" s="806"/>
      <c r="BG30" s="806"/>
      <c r="BH30" s="806"/>
      <c r="BI30" s="807"/>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62"/>
      <c r="DW30" s="763"/>
      <c r="DX30" s="763"/>
      <c r="DY30" s="763"/>
      <c r="DZ30" s="764"/>
      <c r="EA30" s="104"/>
    </row>
    <row r="31" spans="1:131" s="105" customFormat="1" ht="26.25" customHeight="1" x14ac:dyDescent="0.15">
      <c r="A31" s="124">
        <v>4</v>
      </c>
      <c r="B31" s="736" t="s">
        <v>344</v>
      </c>
      <c r="C31" s="737"/>
      <c r="D31" s="737"/>
      <c r="E31" s="737"/>
      <c r="F31" s="737"/>
      <c r="G31" s="737"/>
      <c r="H31" s="737"/>
      <c r="I31" s="737"/>
      <c r="J31" s="737"/>
      <c r="K31" s="737"/>
      <c r="L31" s="737"/>
      <c r="M31" s="737"/>
      <c r="N31" s="737"/>
      <c r="O31" s="737"/>
      <c r="P31" s="738"/>
      <c r="Q31" s="739">
        <v>34</v>
      </c>
      <c r="R31" s="740"/>
      <c r="S31" s="740"/>
      <c r="T31" s="740"/>
      <c r="U31" s="740"/>
      <c r="V31" s="740">
        <v>34</v>
      </c>
      <c r="W31" s="740"/>
      <c r="X31" s="740"/>
      <c r="Y31" s="740"/>
      <c r="Z31" s="740"/>
      <c r="AA31" s="740">
        <v>0</v>
      </c>
      <c r="AB31" s="740"/>
      <c r="AC31" s="740"/>
      <c r="AD31" s="740"/>
      <c r="AE31" s="741"/>
      <c r="AF31" s="742">
        <v>0</v>
      </c>
      <c r="AG31" s="743"/>
      <c r="AH31" s="743"/>
      <c r="AI31" s="743"/>
      <c r="AJ31" s="744"/>
      <c r="AK31" s="808">
        <v>14</v>
      </c>
      <c r="AL31" s="809"/>
      <c r="AM31" s="809"/>
      <c r="AN31" s="809"/>
      <c r="AO31" s="809"/>
      <c r="AP31" s="809"/>
      <c r="AQ31" s="809"/>
      <c r="AR31" s="809"/>
      <c r="AS31" s="809"/>
      <c r="AT31" s="809"/>
      <c r="AU31" s="809"/>
      <c r="AV31" s="809"/>
      <c r="AW31" s="809"/>
      <c r="AX31" s="809"/>
      <c r="AY31" s="809"/>
      <c r="AZ31" s="810"/>
      <c r="BA31" s="810"/>
      <c r="BB31" s="810"/>
      <c r="BC31" s="810"/>
      <c r="BD31" s="810"/>
      <c r="BE31" s="806"/>
      <c r="BF31" s="806"/>
      <c r="BG31" s="806"/>
      <c r="BH31" s="806"/>
      <c r="BI31" s="807"/>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62"/>
      <c r="DW31" s="763"/>
      <c r="DX31" s="763"/>
      <c r="DY31" s="763"/>
      <c r="DZ31" s="764"/>
      <c r="EA31" s="104"/>
    </row>
    <row r="32" spans="1:131" s="105" customFormat="1" ht="26.25" customHeight="1" x14ac:dyDescent="0.15">
      <c r="A32" s="124">
        <v>5</v>
      </c>
      <c r="B32" s="736" t="s">
        <v>345</v>
      </c>
      <c r="C32" s="737"/>
      <c r="D32" s="737"/>
      <c r="E32" s="737"/>
      <c r="F32" s="737"/>
      <c r="G32" s="737"/>
      <c r="H32" s="737"/>
      <c r="I32" s="737"/>
      <c r="J32" s="737"/>
      <c r="K32" s="737"/>
      <c r="L32" s="737"/>
      <c r="M32" s="737"/>
      <c r="N32" s="737"/>
      <c r="O32" s="737"/>
      <c r="P32" s="738"/>
      <c r="Q32" s="739">
        <v>3</v>
      </c>
      <c r="R32" s="740"/>
      <c r="S32" s="740"/>
      <c r="T32" s="740"/>
      <c r="U32" s="740"/>
      <c r="V32" s="740">
        <v>3</v>
      </c>
      <c r="W32" s="740"/>
      <c r="X32" s="740"/>
      <c r="Y32" s="740"/>
      <c r="Z32" s="740"/>
      <c r="AA32" s="740">
        <v>0</v>
      </c>
      <c r="AB32" s="740"/>
      <c r="AC32" s="740"/>
      <c r="AD32" s="740"/>
      <c r="AE32" s="741"/>
      <c r="AF32" s="742" t="s">
        <v>178</v>
      </c>
      <c r="AG32" s="743"/>
      <c r="AH32" s="743"/>
      <c r="AI32" s="743"/>
      <c r="AJ32" s="744"/>
      <c r="AK32" s="808">
        <v>2</v>
      </c>
      <c r="AL32" s="809"/>
      <c r="AM32" s="809"/>
      <c r="AN32" s="809"/>
      <c r="AO32" s="809"/>
      <c r="AP32" s="809"/>
      <c r="AQ32" s="809"/>
      <c r="AR32" s="809"/>
      <c r="AS32" s="809"/>
      <c r="AT32" s="809"/>
      <c r="AU32" s="809"/>
      <c r="AV32" s="809"/>
      <c r="AW32" s="809"/>
      <c r="AX32" s="809"/>
      <c r="AY32" s="809"/>
      <c r="AZ32" s="810"/>
      <c r="BA32" s="810"/>
      <c r="BB32" s="810"/>
      <c r="BC32" s="810"/>
      <c r="BD32" s="810"/>
      <c r="BE32" s="806"/>
      <c r="BF32" s="806"/>
      <c r="BG32" s="806"/>
      <c r="BH32" s="806"/>
      <c r="BI32" s="807"/>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62"/>
      <c r="DW32" s="763"/>
      <c r="DX32" s="763"/>
      <c r="DY32" s="763"/>
      <c r="DZ32" s="764"/>
      <c r="EA32" s="104"/>
    </row>
    <row r="33" spans="1:131" s="105" customFormat="1" ht="26.25" customHeight="1" x14ac:dyDescent="0.15">
      <c r="A33" s="124">
        <v>6</v>
      </c>
      <c r="B33" s="736" t="s">
        <v>346</v>
      </c>
      <c r="C33" s="737"/>
      <c r="D33" s="737"/>
      <c r="E33" s="737"/>
      <c r="F33" s="737"/>
      <c r="G33" s="737"/>
      <c r="H33" s="737"/>
      <c r="I33" s="737"/>
      <c r="J33" s="737"/>
      <c r="K33" s="737"/>
      <c r="L33" s="737"/>
      <c r="M33" s="737"/>
      <c r="N33" s="737"/>
      <c r="O33" s="737"/>
      <c r="P33" s="738"/>
      <c r="Q33" s="739">
        <v>1516</v>
      </c>
      <c r="R33" s="740"/>
      <c r="S33" s="740"/>
      <c r="T33" s="740"/>
      <c r="U33" s="740"/>
      <c r="V33" s="740">
        <v>1564</v>
      </c>
      <c r="W33" s="740"/>
      <c r="X33" s="740"/>
      <c r="Y33" s="740"/>
      <c r="Z33" s="740"/>
      <c r="AA33" s="740">
        <v>-48</v>
      </c>
      <c r="AB33" s="740"/>
      <c r="AC33" s="740"/>
      <c r="AD33" s="740"/>
      <c r="AE33" s="741"/>
      <c r="AF33" s="742">
        <v>183</v>
      </c>
      <c r="AG33" s="743"/>
      <c r="AH33" s="743"/>
      <c r="AI33" s="743"/>
      <c r="AJ33" s="744"/>
      <c r="AK33" s="808">
        <v>322</v>
      </c>
      <c r="AL33" s="809"/>
      <c r="AM33" s="809"/>
      <c r="AN33" s="809"/>
      <c r="AO33" s="809"/>
      <c r="AP33" s="809">
        <v>2220</v>
      </c>
      <c r="AQ33" s="809"/>
      <c r="AR33" s="809"/>
      <c r="AS33" s="809"/>
      <c r="AT33" s="809"/>
      <c r="AU33" s="809">
        <v>1450</v>
      </c>
      <c r="AV33" s="809"/>
      <c r="AW33" s="809"/>
      <c r="AX33" s="809"/>
      <c r="AY33" s="809"/>
      <c r="AZ33" s="810"/>
      <c r="BA33" s="810"/>
      <c r="BB33" s="810"/>
      <c r="BC33" s="810"/>
      <c r="BD33" s="810"/>
      <c r="BE33" s="806" t="s">
        <v>347</v>
      </c>
      <c r="BF33" s="806"/>
      <c r="BG33" s="806"/>
      <c r="BH33" s="806"/>
      <c r="BI33" s="807"/>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62"/>
      <c r="DW33" s="763"/>
      <c r="DX33" s="763"/>
      <c r="DY33" s="763"/>
      <c r="DZ33" s="764"/>
      <c r="EA33" s="104"/>
    </row>
    <row r="34" spans="1:131" s="105" customFormat="1" ht="26.25" customHeight="1" x14ac:dyDescent="0.15">
      <c r="A34" s="124">
        <v>7</v>
      </c>
      <c r="B34" s="736" t="s">
        <v>348</v>
      </c>
      <c r="C34" s="737"/>
      <c r="D34" s="737"/>
      <c r="E34" s="737"/>
      <c r="F34" s="737"/>
      <c r="G34" s="737"/>
      <c r="H34" s="737"/>
      <c r="I34" s="737"/>
      <c r="J34" s="737"/>
      <c r="K34" s="737"/>
      <c r="L34" s="737"/>
      <c r="M34" s="737"/>
      <c r="N34" s="737"/>
      <c r="O34" s="737"/>
      <c r="P34" s="738"/>
      <c r="Q34" s="739">
        <v>289</v>
      </c>
      <c r="R34" s="740"/>
      <c r="S34" s="740"/>
      <c r="T34" s="740"/>
      <c r="U34" s="740"/>
      <c r="V34" s="740">
        <v>279</v>
      </c>
      <c r="W34" s="740"/>
      <c r="X34" s="740"/>
      <c r="Y34" s="740"/>
      <c r="Z34" s="740"/>
      <c r="AA34" s="740">
        <v>10</v>
      </c>
      <c r="AB34" s="740"/>
      <c r="AC34" s="740"/>
      <c r="AD34" s="740"/>
      <c r="AE34" s="741"/>
      <c r="AF34" s="742">
        <v>4</v>
      </c>
      <c r="AG34" s="743"/>
      <c r="AH34" s="743"/>
      <c r="AI34" s="743"/>
      <c r="AJ34" s="744"/>
      <c r="AK34" s="808">
        <v>18</v>
      </c>
      <c r="AL34" s="809"/>
      <c r="AM34" s="809"/>
      <c r="AN34" s="809"/>
      <c r="AO34" s="809"/>
      <c r="AP34" s="809">
        <v>887</v>
      </c>
      <c r="AQ34" s="809"/>
      <c r="AR34" s="809"/>
      <c r="AS34" s="809"/>
      <c r="AT34" s="809"/>
      <c r="AU34" s="809">
        <v>461</v>
      </c>
      <c r="AV34" s="809"/>
      <c r="AW34" s="809"/>
      <c r="AX34" s="809"/>
      <c r="AY34" s="809"/>
      <c r="AZ34" s="810"/>
      <c r="BA34" s="810"/>
      <c r="BB34" s="810"/>
      <c r="BC34" s="810"/>
      <c r="BD34" s="810"/>
      <c r="BE34" s="806" t="s">
        <v>349</v>
      </c>
      <c r="BF34" s="806"/>
      <c r="BG34" s="806"/>
      <c r="BH34" s="806"/>
      <c r="BI34" s="807"/>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62"/>
      <c r="DW34" s="763"/>
      <c r="DX34" s="763"/>
      <c r="DY34" s="763"/>
      <c r="DZ34" s="764"/>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08"/>
      <c r="AL35" s="809"/>
      <c r="AM35" s="809"/>
      <c r="AN35" s="809"/>
      <c r="AO35" s="809"/>
      <c r="AP35" s="809"/>
      <c r="AQ35" s="809"/>
      <c r="AR35" s="809"/>
      <c r="AS35" s="809"/>
      <c r="AT35" s="809"/>
      <c r="AU35" s="809"/>
      <c r="AV35" s="809"/>
      <c r="AW35" s="809"/>
      <c r="AX35" s="809"/>
      <c r="AY35" s="809"/>
      <c r="AZ35" s="810"/>
      <c r="BA35" s="810"/>
      <c r="BB35" s="810"/>
      <c r="BC35" s="810"/>
      <c r="BD35" s="810"/>
      <c r="BE35" s="806"/>
      <c r="BF35" s="806"/>
      <c r="BG35" s="806"/>
      <c r="BH35" s="806"/>
      <c r="BI35" s="807"/>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62"/>
      <c r="DW35" s="763"/>
      <c r="DX35" s="763"/>
      <c r="DY35" s="763"/>
      <c r="DZ35" s="764"/>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08"/>
      <c r="AL36" s="809"/>
      <c r="AM36" s="809"/>
      <c r="AN36" s="809"/>
      <c r="AO36" s="809"/>
      <c r="AP36" s="809"/>
      <c r="AQ36" s="809"/>
      <c r="AR36" s="809"/>
      <c r="AS36" s="809"/>
      <c r="AT36" s="809"/>
      <c r="AU36" s="809"/>
      <c r="AV36" s="809"/>
      <c r="AW36" s="809"/>
      <c r="AX36" s="809"/>
      <c r="AY36" s="809"/>
      <c r="AZ36" s="810"/>
      <c r="BA36" s="810"/>
      <c r="BB36" s="810"/>
      <c r="BC36" s="810"/>
      <c r="BD36" s="810"/>
      <c r="BE36" s="806"/>
      <c r="BF36" s="806"/>
      <c r="BG36" s="806"/>
      <c r="BH36" s="806"/>
      <c r="BI36" s="807"/>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62"/>
      <c r="DW36" s="763"/>
      <c r="DX36" s="763"/>
      <c r="DY36" s="763"/>
      <c r="DZ36" s="764"/>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08"/>
      <c r="AL37" s="809"/>
      <c r="AM37" s="809"/>
      <c r="AN37" s="809"/>
      <c r="AO37" s="809"/>
      <c r="AP37" s="809"/>
      <c r="AQ37" s="809"/>
      <c r="AR37" s="809"/>
      <c r="AS37" s="809"/>
      <c r="AT37" s="809"/>
      <c r="AU37" s="809"/>
      <c r="AV37" s="809"/>
      <c r="AW37" s="809"/>
      <c r="AX37" s="809"/>
      <c r="AY37" s="809"/>
      <c r="AZ37" s="810"/>
      <c r="BA37" s="810"/>
      <c r="BB37" s="810"/>
      <c r="BC37" s="810"/>
      <c r="BD37" s="810"/>
      <c r="BE37" s="806"/>
      <c r="BF37" s="806"/>
      <c r="BG37" s="806"/>
      <c r="BH37" s="806"/>
      <c r="BI37" s="807"/>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62"/>
      <c r="DW37" s="763"/>
      <c r="DX37" s="763"/>
      <c r="DY37" s="763"/>
      <c r="DZ37" s="764"/>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08"/>
      <c r="AL38" s="809"/>
      <c r="AM38" s="809"/>
      <c r="AN38" s="809"/>
      <c r="AO38" s="809"/>
      <c r="AP38" s="809"/>
      <c r="AQ38" s="809"/>
      <c r="AR38" s="809"/>
      <c r="AS38" s="809"/>
      <c r="AT38" s="809"/>
      <c r="AU38" s="809"/>
      <c r="AV38" s="809"/>
      <c r="AW38" s="809"/>
      <c r="AX38" s="809"/>
      <c r="AY38" s="809"/>
      <c r="AZ38" s="810"/>
      <c r="BA38" s="810"/>
      <c r="BB38" s="810"/>
      <c r="BC38" s="810"/>
      <c r="BD38" s="810"/>
      <c r="BE38" s="806"/>
      <c r="BF38" s="806"/>
      <c r="BG38" s="806"/>
      <c r="BH38" s="806"/>
      <c r="BI38" s="807"/>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62"/>
      <c r="DW38" s="763"/>
      <c r="DX38" s="763"/>
      <c r="DY38" s="763"/>
      <c r="DZ38" s="764"/>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08"/>
      <c r="AL39" s="809"/>
      <c r="AM39" s="809"/>
      <c r="AN39" s="809"/>
      <c r="AO39" s="809"/>
      <c r="AP39" s="809"/>
      <c r="AQ39" s="809"/>
      <c r="AR39" s="809"/>
      <c r="AS39" s="809"/>
      <c r="AT39" s="809"/>
      <c r="AU39" s="809"/>
      <c r="AV39" s="809"/>
      <c r="AW39" s="809"/>
      <c r="AX39" s="809"/>
      <c r="AY39" s="809"/>
      <c r="AZ39" s="810"/>
      <c r="BA39" s="810"/>
      <c r="BB39" s="810"/>
      <c r="BC39" s="810"/>
      <c r="BD39" s="810"/>
      <c r="BE39" s="806"/>
      <c r="BF39" s="806"/>
      <c r="BG39" s="806"/>
      <c r="BH39" s="806"/>
      <c r="BI39" s="807"/>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62"/>
      <c r="DW39" s="763"/>
      <c r="DX39" s="763"/>
      <c r="DY39" s="763"/>
      <c r="DZ39" s="764"/>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08"/>
      <c r="AL40" s="809"/>
      <c r="AM40" s="809"/>
      <c r="AN40" s="809"/>
      <c r="AO40" s="809"/>
      <c r="AP40" s="809"/>
      <c r="AQ40" s="809"/>
      <c r="AR40" s="809"/>
      <c r="AS40" s="809"/>
      <c r="AT40" s="809"/>
      <c r="AU40" s="809"/>
      <c r="AV40" s="809"/>
      <c r="AW40" s="809"/>
      <c r="AX40" s="809"/>
      <c r="AY40" s="809"/>
      <c r="AZ40" s="810"/>
      <c r="BA40" s="810"/>
      <c r="BB40" s="810"/>
      <c r="BC40" s="810"/>
      <c r="BD40" s="810"/>
      <c r="BE40" s="806"/>
      <c r="BF40" s="806"/>
      <c r="BG40" s="806"/>
      <c r="BH40" s="806"/>
      <c r="BI40" s="807"/>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62"/>
      <c r="DW40" s="763"/>
      <c r="DX40" s="763"/>
      <c r="DY40" s="763"/>
      <c r="DZ40" s="764"/>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08"/>
      <c r="AL41" s="809"/>
      <c r="AM41" s="809"/>
      <c r="AN41" s="809"/>
      <c r="AO41" s="809"/>
      <c r="AP41" s="809"/>
      <c r="AQ41" s="809"/>
      <c r="AR41" s="809"/>
      <c r="AS41" s="809"/>
      <c r="AT41" s="809"/>
      <c r="AU41" s="809"/>
      <c r="AV41" s="809"/>
      <c r="AW41" s="809"/>
      <c r="AX41" s="809"/>
      <c r="AY41" s="809"/>
      <c r="AZ41" s="810"/>
      <c r="BA41" s="810"/>
      <c r="BB41" s="810"/>
      <c r="BC41" s="810"/>
      <c r="BD41" s="810"/>
      <c r="BE41" s="806"/>
      <c r="BF41" s="806"/>
      <c r="BG41" s="806"/>
      <c r="BH41" s="806"/>
      <c r="BI41" s="807"/>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62"/>
      <c r="DW41" s="763"/>
      <c r="DX41" s="763"/>
      <c r="DY41" s="763"/>
      <c r="DZ41" s="764"/>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08"/>
      <c r="AL42" s="809"/>
      <c r="AM42" s="809"/>
      <c r="AN42" s="809"/>
      <c r="AO42" s="809"/>
      <c r="AP42" s="809"/>
      <c r="AQ42" s="809"/>
      <c r="AR42" s="809"/>
      <c r="AS42" s="809"/>
      <c r="AT42" s="809"/>
      <c r="AU42" s="809"/>
      <c r="AV42" s="809"/>
      <c r="AW42" s="809"/>
      <c r="AX42" s="809"/>
      <c r="AY42" s="809"/>
      <c r="AZ42" s="810"/>
      <c r="BA42" s="810"/>
      <c r="BB42" s="810"/>
      <c r="BC42" s="810"/>
      <c r="BD42" s="810"/>
      <c r="BE42" s="806"/>
      <c r="BF42" s="806"/>
      <c r="BG42" s="806"/>
      <c r="BH42" s="806"/>
      <c r="BI42" s="807"/>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62"/>
      <c r="DW42" s="763"/>
      <c r="DX42" s="763"/>
      <c r="DY42" s="763"/>
      <c r="DZ42" s="764"/>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08"/>
      <c r="AL43" s="809"/>
      <c r="AM43" s="809"/>
      <c r="AN43" s="809"/>
      <c r="AO43" s="809"/>
      <c r="AP43" s="809"/>
      <c r="AQ43" s="809"/>
      <c r="AR43" s="809"/>
      <c r="AS43" s="809"/>
      <c r="AT43" s="809"/>
      <c r="AU43" s="809"/>
      <c r="AV43" s="809"/>
      <c r="AW43" s="809"/>
      <c r="AX43" s="809"/>
      <c r="AY43" s="809"/>
      <c r="AZ43" s="810"/>
      <c r="BA43" s="810"/>
      <c r="BB43" s="810"/>
      <c r="BC43" s="810"/>
      <c r="BD43" s="810"/>
      <c r="BE43" s="806"/>
      <c r="BF43" s="806"/>
      <c r="BG43" s="806"/>
      <c r="BH43" s="806"/>
      <c r="BI43" s="807"/>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62"/>
      <c r="DW43" s="763"/>
      <c r="DX43" s="763"/>
      <c r="DY43" s="763"/>
      <c r="DZ43" s="764"/>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08"/>
      <c r="AL44" s="809"/>
      <c r="AM44" s="809"/>
      <c r="AN44" s="809"/>
      <c r="AO44" s="809"/>
      <c r="AP44" s="809"/>
      <c r="AQ44" s="809"/>
      <c r="AR44" s="809"/>
      <c r="AS44" s="809"/>
      <c r="AT44" s="809"/>
      <c r="AU44" s="809"/>
      <c r="AV44" s="809"/>
      <c r="AW44" s="809"/>
      <c r="AX44" s="809"/>
      <c r="AY44" s="809"/>
      <c r="AZ44" s="810"/>
      <c r="BA44" s="810"/>
      <c r="BB44" s="810"/>
      <c r="BC44" s="810"/>
      <c r="BD44" s="810"/>
      <c r="BE44" s="806"/>
      <c r="BF44" s="806"/>
      <c r="BG44" s="806"/>
      <c r="BH44" s="806"/>
      <c r="BI44" s="807"/>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62"/>
      <c r="DW44" s="763"/>
      <c r="DX44" s="763"/>
      <c r="DY44" s="763"/>
      <c r="DZ44" s="764"/>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08"/>
      <c r="AL45" s="809"/>
      <c r="AM45" s="809"/>
      <c r="AN45" s="809"/>
      <c r="AO45" s="809"/>
      <c r="AP45" s="809"/>
      <c r="AQ45" s="809"/>
      <c r="AR45" s="809"/>
      <c r="AS45" s="809"/>
      <c r="AT45" s="809"/>
      <c r="AU45" s="809"/>
      <c r="AV45" s="809"/>
      <c r="AW45" s="809"/>
      <c r="AX45" s="809"/>
      <c r="AY45" s="809"/>
      <c r="AZ45" s="810"/>
      <c r="BA45" s="810"/>
      <c r="BB45" s="810"/>
      <c r="BC45" s="810"/>
      <c r="BD45" s="810"/>
      <c r="BE45" s="806"/>
      <c r="BF45" s="806"/>
      <c r="BG45" s="806"/>
      <c r="BH45" s="806"/>
      <c r="BI45" s="807"/>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62"/>
      <c r="DW45" s="763"/>
      <c r="DX45" s="763"/>
      <c r="DY45" s="763"/>
      <c r="DZ45" s="764"/>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08"/>
      <c r="AL46" s="809"/>
      <c r="AM46" s="809"/>
      <c r="AN46" s="809"/>
      <c r="AO46" s="809"/>
      <c r="AP46" s="809"/>
      <c r="AQ46" s="809"/>
      <c r="AR46" s="809"/>
      <c r="AS46" s="809"/>
      <c r="AT46" s="809"/>
      <c r="AU46" s="809"/>
      <c r="AV46" s="809"/>
      <c r="AW46" s="809"/>
      <c r="AX46" s="809"/>
      <c r="AY46" s="809"/>
      <c r="AZ46" s="810"/>
      <c r="BA46" s="810"/>
      <c r="BB46" s="810"/>
      <c r="BC46" s="810"/>
      <c r="BD46" s="810"/>
      <c r="BE46" s="806"/>
      <c r="BF46" s="806"/>
      <c r="BG46" s="806"/>
      <c r="BH46" s="806"/>
      <c r="BI46" s="807"/>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62"/>
      <c r="DW46" s="763"/>
      <c r="DX46" s="763"/>
      <c r="DY46" s="763"/>
      <c r="DZ46" s="764"/>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08"/>
      <c r="AL47" s="809"/>
      <c r="AM47" s="809"/>
      <c r="AN47" s="809"/>
      <c r="AO47" s="809"/>
      <c r="AP47" s="809"/>
      <c r="AQ47" s="809"/>
      <c r="AR47" s="809"/>
      <c r="AS47" s="809"/>
      <c r="AT47" s="809"/>
      <c r="AU47" s="809"/>
      <c r="AV47" s="809"/>
      <c r="AW47" s="809"/>
      <c r="AX47" s="809"/>
      <c r="AY47" s="809"/>
      <c r="AZ47" s="810"/>
      <c r="BA47" s="810"/>
      <c r="BB47" s="810"/>
      <c r="BC47" s="810"/>
      <c r="BD47" s="810"/>
      <c r="BE47" s="806"/>
      <c r="BF47" s="806"/>
      <c r="BG47" s="806"/>
      <c r="BH47" s="806"/>
      <c r="BI47" s="807"/>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62"/>
      <c r="DW47" s="763"/>
      <c r="DX47" s="763"/>
      <c r="DY47" s="763"/>
      <c r="DZ47" s="764"/>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08"/>
      <c r="AL48" s="809"/>
      <c r="AM48" s="809"/>
      <c r="AN48" s="809"/>
      <c r="AO48" s="809"/>
      <c r="AP48" s="809"/>
      <c r="AQ48" s="809"/>
      <c r="AR48" s="809"/>
      <c r="AS48" s="809"/>
      <c r="AT48" s="809"/>
      <c r="AU48" s="809"/>
      <c r="AV48" s="809"/>
      <c r="AW48" s="809"/>
      <c r="AX48" s="809"/>
      <c r="AY48" s="809"/>
      <c r="AZ48" s="810"/>
      <c r="BA48" s="810"/>
      <c r="BB48" s="810"/>
      <c r="BC48" s="810"/>
      <c r="BD48" s="810"/>
      <c r="BE48" s="806"/>
      <c r="BF48" s="806"/>
      <c r="BG48" s="806"/>
      <c r="BH48" s="806"/>
      <c r="BI48" s="807"/>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62"/>
      <c r="DW48" s="763"/>
      <c r="DX48" s="763"/>
      <c r="DY48" s="763"/>
      <c r="DZ48" s="764"/>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08"/>
      <c r="AL49" s="809"/>
      <c r="AM49" s="809"/>
      <c r="AN49" s="809"/>
      <c r="AO49" s="809"/>
      <c r="AP49" s="809"/>
      <c r="AQ49" s="809"/>
      <c r="AR49" s="809"/>
      <c r="AS49" s="809"/>
      <c r="AT49" s="809"/>
      <c r="AU49" s="809"/>
      <c r="AV49" s="809"/>
      <c r="AW49" s="809"/>
      <c r="AX49" s="809"/>
      <c r="AY49" s="809"/>
      <c r="AZ49" s="810"/>
      <c r="BA49" s="810"/>
      <c r="BB49" s="810"/>
      <c r="BC49" s="810"/>
      <c r="BD49" s="810"/>
      <c r="BE49" s="806"/>
      <c r="BF49" s="806"/>
      <c r="BG49" s="806"/>
      <c r="BH49" s="806"/>
      <c r="BI49" s="807"/>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62"/>
      <c r="DW49" s="763"/>
      <c r="DX49" s="763"/>
      <c r="DY49" s="763"/>
      <c r="DZ49" s="764"/>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1"/>
      <c r="R50" s="812"/>
      <c r="S50" s="812"/>
      <c r="T50" s="812"/>
      <c r="U50" s="812"/>
      <c r="V50" s="812"/>
      <c r="W50" s="812"/>
      <c r="X50" s="812"/>
      <c r="Y50" s="812"/>
      <c r="Z50" s="812"/>
      <c r="AA50" s="812"/>
      <c r="AB50" s="812"/>
      <c r="AC50" s="812"/>
      <c r="AD50" s="812"/>
      <c r="AE50" s="813"/>
      <c r="AF50" s="742"/>
      <c r="AG50" s="743"/>
      <c r="AH50" s="743"/>
      <c r="AI50" s="743"/>
      <c r="AJ50" s="744"/>
      <c r="AK50" s="814"/>
      <c r="AL50" s="812"/>
      <c r="AM50" s="812"/>
      <c r="AN50" s="812"/>
      <c r="AO50" s="812"/>
      <c r="AP50" s="812"/>
      <c r="AQ50" s="812"/>
      <c r="AR50" s="812"/>
      <c r="AS50" s="812"/>
      <c r="AT50" s="812"/>
      <c r="AU50" s="812"/>
      <c r="AV50" s="812"/>
      <c r="AW50" s="812"/>
      <c r="AX50" s="812"/>
      <c r="AY50" s="812"/>
      <c r="AZ50" s="815"/>
      <c r="BA50" s="815"/>
      <c r="BB50" s="815"/>
      <c r="BC50" s="815"/>
      <c r="BD50" s="815"/>
      <c r="BE50" s="806"/>
      <c r="BF50" s="806"/>
      <c r="BG50" s="806"/>
      <c r="BH50" s="806"/>
      <c r="BI50" s="807"/>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62"/>
      <c r="DW50" s="763"/>
      <c r="DX50" s="763"/>
      <c r="DY50" s="763"/>
      <c r="DZ50" s="764"/>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1"/>
      <c r="R51" s="812"/>
      <c r="S51" s="812"/>
      <c r="T51" s="812"/>
      <c r="U51" s="812"/>
      <c r="V51" s="812"/>
      <c r="W51" s="812"/>
      <c r="X51" s="812"/>
      <c r="Y51" s="812"/>
      <c r="Z51" s="812"/>
      <c r="AA51" s="812"/>
      <c r="AB51" s="812"/>
      <c r="AC51" s="812"/>
      <c r="AD51" s="812"/>
      <c r="AE51" s="813"/>
      <c r="AF51" s="742"/>
      <c r="AG51" s="743"/>
      <c r="AH51" s="743"/>
      <c r="AI51" s="743"/>
      <c r="AJ51" s="744"/>
      <c r="AK51" s="814"/>
      <c r="AL51" s="812"/>
      <c r="AM51" s="812"/>
      <c r="AN51" s="812"/>
      <c r="AO51" s="812"/>
      <c r="AP51" s="812"/>
      <c r="AQ51" s="812"/>
      <c r="AR51" s="812"/>
      <c r="AS51" s="812"/>
      <c r="AT51" s="812"/>
      <c r="AU51" s="812"/>
      <c r="AV51" s="812"/>
      <c r="AW51" s="812"/>
      <c r="AX51" s="812"/>
      <c r="AY51" s="812"/>
      <c r="AZ51" s="815"/>
      <c r="BA51" s="815"/>
      <c r="BB51" s="815"/>
      <c r="BC51" s="815"/>
      <c r="BD51" s="815"/>
      <c r="BE51" s="806"/>
      <c r="BF51" s="806"/>
      <c r="BG51" s="806"/>
      <c r="BH51" s="806"/>
      <c r="BI51" s="807"/>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62"/>
      <c r="DW51" s="763"/>
      <c r="DX51" s="763"/>
      <c r="DY51" s="763"/>
      <c r="DZ51" s="764"/>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1"/>
      <c r="R52" s="812"/>
      <c r="S52" s="812"/>
      <c r="T52" s="812"/>
      <c r="U52" s="812"/>
      <c r="V52" s="812"/>
      <c r="W52" s="812"/>
      <c r="X52" s="812"/>
      <c r="Y52" s="812"/>
      <c r="Z52" s="812"/>
      <c r="AA52" s="812"/>
      <c r="AB52" s="812"/>
      <c r="AC52" s="812"/>
      <c r="AD52" s="812"/>
      <c r="AE52" s="813"/>
      <c r="AF52" s="742"/>
      <c r="AG52" s="743"/>
      <c r="AH52" s="743"/>
      <c r="AI52" s="743"/>
      <c r="AJ52" s="744"/>
      <c r="AK52" s="814"/>
      <c r="AL52" s="812"/>
      <c r="AM52" s="812"/>
      <c r="AN52" s="812"/>
      <c r="AO52" s="812"/>
      <c r="AP52" s="812"/>
      <c r="AQ52" s="812"/>
      <c r="AR52" s="812"/>
      <c r="AS52" s="812"/>
      <c r="AT52" s="812"/>
      <c r="AU52" s="812"/>
      <c r="AV52" s="812"/>
      <c r="AW52" s="812"/>
      <c r="AX52" s="812"/>
      <c r="AY52" s="812"/>
      <c r="AZ52" s="815"/>
      <c r="BA52" s="815"/>
      <c r="BB52" s="815"/>
      <c r="BC52" s="815"/>
      <c r="BD52" s="815"/>
      <c r="BE52" s="806"/>
      <c r="BF52" s="806"/>
      <c r="BG52" s="806"/>
      <c r="BH52" s="806"/>
      <c r="BI52" s="807"/>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62"/>
      <c r="DW52" s="763"/>
      <c r="DX52" s="763"/>
      <c r="DY52" s="763"/>
      <c r="DZ52" s="764"/>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1"/>
      <c r="R53" s="812"/>
      <c r="S53" s="812"/>
      <c r="T53" s="812"/>
      <c r="U53" s="812"/>
      <c r="V53" s="812"/>
      <c r="W53" s="812"/>
      <c r="X53" s="812"/>
      <c r="Y53" s="812"/>
      <c r="Z53" s="812"/>
      <c r="AA53" s="812"/>
      <c r="AB53" s="812"/>
      <c r="AC53" s="812"/>
      <c r="AD53" s="812"/>
      <c r="AE53" s="813"/>
      <c r="AF53" s="742"/>
      <c r="AG53" s="743"/>
      <c r="AH53" s="743"/>
      <c r="AI53" s="743"/>
      <c r="AJ53" s="744"/>
      <c r="AK53" s="814"/>
      <c r="AL53" s="812"/>
      <c r="AM53" s="812"/>
      <c r="AN53" s="812"/>
      <c r="AO53" s="812"/>
      <c r="AP53" s="812"/>
      <c r="AQ53" s="812"/>
      <c r="AR53" s="812"/>
      <c r="AS53" s="812"/>
      <c r="AT53" s="812"/>
      <c r="AU53" s="812"/>
      <c r="AV53" s="812"/>
      <c r="AW53" s="812"/>
      <c r="AX53" s="812"/>
      <c r="AY53" s="812"/>
      <c r="AZ53" s="815"/>
      <c r="BA53" s="815"/>
      <c r="BB53" s="815"/>
      <c r="BC53" s="815"/>
      <c r="BD53" s="815"/>
      <c r="BE53" s="806"/>
      <c r="BF53" s="806"/>
      <c r="BG53" s="806"/>
      <c r="BH53" s="806"/>
      <c r="BI53" s="807"/>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62"/>
      <c r="DW53" s="763"/>
      <c r="DX53" s="763"/>
      <c r="DY53" s="763"/>
      <c r="DZ53" s="764"/>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1"/>
      <c r="R54" s="812"/>
      <c r="S54" s="812"/>
      <c r="T54" s="812"/>
      <c r="U54" s="812"/>
      <c r="V54" s="812"/>
      <c r="W54" s="812"/>
      <c r="X54" s="812"/>
      <c r="Y54" s="812"/>
      <c r="Z54" s="812"/>
      <c r="AA54" s="812"/>
      <c r="AB54" s="812"/>
      <c r="AC54" s="812"/>
      <c r="AD54" s="812"/>
      <c r="AE54" s="813"/>
      <c r="AF54" s="742"/>
      <c r="AG54" s="743"/>
      <c r="AH54" s="743"/>
      <c r="AI54" s="743"/>
      <c r="AJ54" s="744"/>
      <c r="AK54" s="814"/>
      <c r="AL54" s="812"/>
      <c r="AM54" s="812"/>
      <c r="AN54" s="812"/>
      <c r="AO54" s="812"/>
      <c r="AP54" s="812"/>
      <c r="AQ54" s="812"/>
      <c r="AR54" s="812"/>
      <c r="AS54" s="812"/>
      <c r="AT54" s="812"/>
      <c r="AU54" s="812"/>
      <c r="AV54" s="812"/>
      <c r="AW54" s="812"/>
      <c r="AX54" s="812"/>
      <c r="AY54" s="812"/>
      <c r="AZ54" s="815"/>
      <c r="BA54" s="815"/>
      <c r="BB54" s="815"/>
      <c r="BC54" s="815"/>
      <c r="BD54" s="815"/>
      <c r="BE54" s="806"/>
      <c r="BF54" s="806"/>
      <c r="BG54" s="806"/>
      <c r="BH54" s="806"/>
      <c r="BI54" s="807"/>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62"/>
      <c r="DW54" s="763"/>
      <c r="DX54" s="763"/>
      <c r="DY54" s="763"/>
      <c r="DZ54" s="764"/>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1"/>
      <c r="R55" s="812"/>
      <c r="S55" s="812"/>
      <c r="T55" s="812"/>
      <c r="U55" s="812"/>
      <c r="V55" s="812"/>
      <c r="W55" s="812"/>
      <c r="X55" s="812"/>
      <c r="Y55" s="812"/>
      <c r="Z55" s="812"/>
      <c r="AA55" s="812"/>
      <c r="AB55" s="812"/>
      <c r="AC55" s="812"/>
      <c r="AD55" s="812"/>
      <c r="AE55" s="813"/>
      <c r="AF55" s="742"/>
      <c r="AG55" s="743"/>
      <c r="AH55" s="743"/>
      <c r="AI55" s="743"/>
      <c r="AJ55" s="744"/>
      <c r="AK55" s="814"/>
      <c r="AL55" s="812"/>
      <c r="AM55" s="812"/>
      <c r="AN55" s="812"/>
      <c r="AO55" s="812"/>
      <c r="AP55" s="812"/>
      <c r="AQ55" s="812"/>
      <c r="AR55" s="812"/>
      <c r="AS55" s="812"/>
      <c r="AT55" s="812"/>
      <c r="AU55" s="812"/>
      <c r="AV55" s="812"/>
      <c r="AW55" s="812"/>
      <c r="AX55" s="812"/>
      <c r="AY55" s="812"/>
      <c r="AZ55" s="815"/>
      <c r="BA55" s="815"/>
      <c r="BB55" s="815"/>
      <c r="BC55" s="815"/>
      <c r="BD55" s="815"/>
      <c r="BE55" s="806"/>
      <c r="BF55" s="806"/>
      <c r="BG55" s="806"/>
      <c r="BH55" s="806"/>
      <c r="BI55" s="807"/>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62"/>
      <c r="DW55" s="763"/>
      <c r="DX55" s="763"/>
      <c r="DY55" s="763"/>
      <c r="DZ55" s="764"/>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1"/>
      <c r="R56" s="812"/>
      <c r="S56" s="812"/>
      <c r="T56" s="812"/>
      <c r="U56" s="812"/>
      <c r="V56" s="812"/>
      <c r="W56" s="812"/>
      <c r="X56" s="812"/>
      <c r="Y56" s="812"/>
      <c r="Z56" s="812"/>
      <c r="AA56" s="812"/>
      <c r="AB56" s="812"/>
      <c r="AC56" s="812"/>
      <c r="AD56" s="812"/>
      <c r="AE56" s="813"/>
      <c r="AF56" s="742"/>
      <c r="AG56" s="743"/>
      <c r="AH56" s="743"/>
      <c r="AI56" s="743"/>
      <c r="AJ56" s="744"/>
      <c r="AK56" s="814"/>
      <c r="AL56" s="812"/>
      <c r="AM56" s="812"/>
      <c r="AN56" s="812"/>
      <c r="AO56" s="812"/>
      <c r="AP56" s="812"/>
      <c r="AQ56" s="812"/>
      <c r="AR56" s="812"/>
      <c r="AS56" s="812"/>
      <c r="AT56" s="812"/>
      <c r="AU56" s="812"/>
      <c r="AV56" s="812"/>
      <c r="AW56" s="812"/>
      <c r="AX56" s="812"/>
      <c r="AY56" s="812"/>
      <c r="AZ56" s="815"/>
      <c r="BA56" s="815"/>
      <c r="BB56" s="815"/>
      <c r="BC56" s="815"/>
      <c r="BD56" s="815"/>
      <c r="BE56" s="806"/>
      <c r="BF56" s="806"/>
      <c r="BG56" s="806"/>
      <c r="BH56" s="806"/>
      <c r="BI56" s="807"/>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62"/>
      <c r="DW56" s="763"/>
      <c r="DX56" s="763"/>
      <c r="DY56" s="763"/>
      <c r="DZ56" s="764"/>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1"/>
      <c r="R57" s="812"/>
      <c r="S57" s="812"/>
      <c r="T57" s="812"/>
      <c r="U57" s="812"/>
      <c r="V57" s="812"/>
      <c r="W57" s="812"/>
      <c r="X57" s="812"/>
      <c r="Y57" s="812"/>
      <c r="Z57" s="812"/>
      <c r="AA57" s="812"/>
      <c r="AB57" s="812"/>
      <c r="AC57" s="812"/>
      <c r="AD57" s="812"/>
      <c r="AE57" s="813"/>
      <c r="AF57" s="742"/>
      <c r="AG57" s="743"/>
      <c r="AH57" s="743"/>
      <c r="AI57" s="743"/>
      <c r="AJ57" s="744"/>
      <c r="AK57" s="814"/>
      <c r="AL57" s="812"/>
      <c r="AM57" s="812"/>
      <c r="AN57" s="812"/>
      <c r="AO57" s="812"/>
      <c r="AP57" s="812"/>
      <c r="AQ57" s="812"/>
      <c r="AR57" s="812"/>
      <c r="AS57" s="812"/>
      <c r="AT57" s="812"/>
      <c r="AU57" s="812"/>
      <c r="AV57" s="812"/>
      <c r="AW57" s="812"/>
      <c r="AX57" s="812"/>
      <c r="AY57" s="812"/>
      <c r="AZ57" s="815"/>
      <c r="BA57" s="815"/>
      <c r="BB57" s="815"/>
      <c r="BC57" s="815"/>
      <c r="BD57" s="815"/>
      <c r="BE57" s="806"/>
      <c r="BF57" s="806"/>
      <c r="BG57" s="806"/>
      <c r="BH57" s="806"/>
      <c r="BI57" s="807"/>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62"/>
      <c r="DW57" s="763"/>
      <c r="DX57" s="763"/>
      <c r="DY57" s="763"/>
      <c r="DZ57" s="764"/>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1"/>
      <c r="R58" s="812"/>
      <c r="S58" s="812"/>
      <c r="T58" s="812"/>
      <c r="U58" s="812"/>
      <c r="V58" s="812"/>
      <c r="W58" s="812"/>
      <c r="X58" s="812"/>
      <c r="Y58" s="812"/>
      <c r="Z58" s="812"/>
      <c r="AA58" s="812"/>
      <c r="AB58" s="812"/>
      <c r="AC58" s="812"/>
      <c r="AD58" s="812"/>
      <c r="AE58" s="813"/>
      <c r="AF58" s="742"/>
      <c r="AG58" s="743"/>
      <c r="AH58" s="743"/>
      <c r="AI58" s="743"/>
      <c r="AJ58" s="744"/>
      <c r="AK58" s="814"/>
      <c r="AL58" s="812"/>
      <c r="AM58" s="812"/>
      <c r="AN58" s="812"/>
      <c r="AO58" s="812"/>
      <c r="AP58" s="812"/>
      <c r="AQ58" s="812"/>
      <c r="AR58" s="812"/>
      <c r="AS58" s="812"/>
      <c r="AT58" s="812"/>
      <c r="AU58" s="812"/>
      <c r="AV58" s="812"/>
      <c r="AW58" s="812"/>
      <c r="AX58" s="812"/>
      <c r="AY58" s="812"/>
      <c r="AZ58" s="815"/>
      <c r="BA58" s="815"/>
      <c r="BB58" s="815"/>
      <c r="BC58" s="815"/>
      <c r="BD58" s="815"/>
      <c r="BE58" s="806"/>
      <c r="BF58" s="806"/>
      <c r="BG58" s="806"/>
      <c r="BH58" s="806"/>
      <c r="BI58" s="807"/>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62"/>
      <c r="DW58" s="763"/>
      <c r="DX58" s="763"/>
      <c r="DY58" s="763"/>
      <c r="DZ58" s="764"/>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1"/>
      <c r="R59" s="812"/>
      <c r="S59" s="812"/>
      <c r="T59" s="812"/>
      <c r="U59" s="812"/>
      <c r="V59" s="812"/>
      <c r="W59" s="812"/>
      <c r="X59" s="812"/>
      <c r="Y59" s="812"/>
      <c r="Z59" s="812"/>
      <c r="AA59" s="812"/>
      <c r="AB59" s="812"/>
      <c r="AC59" s="812"/>
      <c r="AD59" s="812"/>
      <c r="AE59" s="813"/>
      <c r="AF59" s="742"/>
      <c r="AG59" s="743"/>
      <c r="AH59" s="743"/>
      <c r="AI59" s="743"/>
      <c r="AJ59" s="744"/>
      <c r="AK59" s="814"/>
      <c r="AL59" s="812"/>
      <c r="AM59" s="812"/>
      <c r="AN59" s="812"/>
      <c r="AO59" s="812"/>
      <c r="AP59" s="812"/>
      <c r="AQ59" s="812"/>
      <c r="AR59" s="812"/>
      <c r="AS59" s="812"/>
      <c r="AT59" s="812"/>
      <c r="AU59" s="812"/>
      <c r="AV59" s="812"/>
      <c r="AW59" s="812"/>
      <c r="AX59" s="812"/>
      <c r="AY59" s="812"/>
      <c r="AZ59" s="815"/>
      <c r="BA59" s="815"/>
      <c r="BB59" s="815"/>
      <c r="BC59" s="815"/>
      <c r="BD59" s="815"/>
      <c r="BE59" s="806"/>
      <c r="BF59" s="806"/>
      <c r="BG59" s="806"/>
      <c r="BH59" s="806"/>
      <c r="BI59" s="807"/>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62"/>
      <c r="DW59" s="763"/>
      <c r="DX59" s="763"/>
      <c r="DY59" s="763"/>
      <c r="DZ59" s="764"/>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1"/>
      <c r="R60" s="812"/>
      <c r="S60" s="812"/>
      <c r="T60" s="812"/>
      <c r="U60" s="812"/>
      <c r="V60" s="812"/>
      <c r="W60" s="812"/>
      <c r="X60" s="812"/>
      <c r="Y60" s="812"/>
      <c r="Z60" s="812"/>
      <c r="AA60" s="812"/>
      <c r="AB60" s="812"/>
      <c r="AC60" s="812"/>
      <c r="AD60" s="812"/>
      <c r="AE60" s="813"/>
      <c r="AF60" s="742"/>
      <c r="AG60" s="743"/>
      <c r="AH60" s="743"/>
      <c r="AI60" s="743"/>
      <c r="AJ60" s="744"/>
      <c r="AK60" s="814"/>
      <c r="AL60" s="812"/>
      <c r="AM60" s="812"/>
      <c r="AN60" s="812"/>
      <c r="AO60" s="812"/>
      <c r="AP60" s="812"/>
      <c r="AQ60" s="812"/>
      <c r="AR60" s="812"/>
      <c r="AS60" s="812"/>
      <c r="AT60" s="812"/>
      <c r="AU60" s="812"/>
      <c r="AV60" s="812"/>
      <c r="AW60" s="812"/>
      <c r="AX60" s="812"/>
      <c r="AY60" s="812"/>
      <c r="AZ60" s="815"/>
      <c r="BA60" s="815"/>
      <c r="BB60" s="815"/>
      <c r="BC60" s="815"/>
      <c r="BD60" s="815"/>
      <c r="BE60" s="806"/>
      <c r="BF60" s="806"/>
      <c r="BG60" s="806"/>
      <c r="BH60" s="806"/>
      <c r="BI60" s="807"/>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62"/>
      <c r="DW60" s="763"/>
      <c r="DX60" s="763"/>
      <c r="DY60" s="763"/>
      <c r="DZ60" s="764"/>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1"/>
      <c r="R61" s="812"/>
      <c r="S61" s="812"/>
      <c r="T61" s="812"/>
      <c r="U61" s="812"/>
      <c r="V61" s="812"/>
      <c r="W61" s="812"/>
      <c r="X61" s="812"/>
      <c r="Y61" s="812"/>
      <c r="Z61" s="812"/>
      <c r="AA61" s="812"/>
      <c r="AB61" s="812"/>
      <c r="AC61" s="812"/>
      <c r="AD61" s="812"/>
      <c r="AE61" s="813"/>
      <c r="AF61" s="742"/>
      <c r="AG61" s="743"/>
      <c r="AH61" s="743"/>
      <c r="AI61" s="743"/>
      <c r="AJ61" s="744"/>
      <c r="AK61" s="814"/>
      <c r="AL61" s="812"/>
      <c r="AM61" s="812"/>
      <c r="AN61" s="812"/>
      <c r="AO61" s="812"/>
      <c r="AP61" s="812"/>
      <c r="AQ61" s="812"/>
      <c r="AR61" s="812"/>
      <c r="AS61" s="812"/>
      <c r="AT61" s="812"/>
      <c r="AU61" s="812"/>
      <c r="AV61" s="812"/>
      <c r="AW61" s="812"/>
      <c r="AX61" s="812"/>
      <c r="AY61" s="812"/>
      <c r="AZ61" s="815"/>
      <c r="BA61" s="815"/>
      <c r="BB61" s="815"/>
      <c r="BC61" s="815"/>
      <c r="BD61" s="815"/>
      <c r="BE61" s="806"/>
      <c r="BF61" s="806"/>
      <c r="BG61" s="806"/>
      <c r="BH61" s="806"/>
      <c r="BI61" s="807"/>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62"/>
      <c r="DW61" s="763"/>
      <c r="DX61" s="763"/>
      <c r="DY61" s="763"/>
      <c r="DZ61" s="764"/>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1"/>
      <c r="R62" s="812"/>
      <c r="S62" s="812"/>
      <c r="T62" s="812"/>
      <c r="U62" s="812"/>
      <c r="V62" s="812"/>
      <c r="W62" s="812"/>
      <c r="X62" s="812"/>
      <c r="Y62" s="812"/>
      <c r="Z62" s="812"/>
      <c r="AA62" s="812"/>
      <c r="AB62" s="812"/>
      <c r="AC62" s="812"/>
      <c r="AD62" s="812"/>
      <c r="AE62" s="813"/>
      <c r="AF62" s="742"/>
      <c r="AG62" s="743"/>
      <c r="AH62" s="743"/>
      <c r="AI62" s="743"/>
      <c r="AJ62" s="744"/>
      <c r="AK62" s="814"/>
      <c r="AL62" s="812"/>
      <c r="AM62" s="812"/>
      <c r="AN62" s="812"/>
      <c r="AO62" s="812"/>
      <c r="AP62" s="812"/>
      <c r="AQ62" s="812"/>
      <c r="AR62" s="812"/>
      <c r="AS62" s="812"/>
      <c r="AT62" s="812"/>
      <c r="AU62" s="812"/>
      <c r="AV62" s="812"/>
      <c r="AW62" s="812"/>
      <c r="AX62" s="812"/>
      <c r="AY62" s="812"/>
      <c r="AZ62" s="815"/>
      <c r="BA62" s="815"/>
      <c r="BB62" s="815"/>
      <c r="BC62" s="815"/>
      <c r="BD62" s="815"/>
      <c r="BE62" s="806"/>
      <c r="BF62" s="806"/>
      <c r="BG62" s="806"/>
      <c r="BH62" s="806"/>
      <c r="BI62" s="807"/>
      <c r="BJ62" s="823" t="s">
        <v>350</v>
      </c>
      <c r="BK62" s="784"/>
      <c r="BL62" s="784"/>
      <c r="BM62" s="784"/>
      <c r="BN62" s="785"/>
      <c r="BO62" s="123"/>
      <c r="BP62" s="123"/>
      <c r="BQ62" s="120">
        <v>56</v>
      </c>
      <c r="BR62" s="121"/>
      <c r="BS62" s="749"/>
      <c r="BT62" s="750"/>
      <c r="BU62" s="750"/>
      <c r="BV62" s="750"/>
      <c r="BW62" s="750"/>
      <c r="BX62" s="750"/>
      <c r="BY62" s="750"/>
      <c r="BZ62" s="750"/>
      <c r="CA62" s="750"/>
      <c r="CB62" s="750"/>
      <c r="CC62" s="750"/>
      <c r="CD62" s="750"/>
      <c r="CE62" s="750"/>
      <c r="CF62" s="750"/>
      <c r="CG62" s="751"/>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62"/>
      <c r="DW62" s="763"/>
      <c r="DX62" s="763"/>
      <c r="DY62" s="763"/>
      <c r="DZ62" s="764"/>
      <c r="EA62" s="104"/>
    </row>
    <row r="63" spans="1:131" s="105" customFormat="1" ht="26.25" customHeight="1" thickBot="1" x14ac:dyDescent="0.2">
      <c r="A63" s="122" t="s">
        <v>329</v>
      </c>
      <c r="B63" s="768" t="s">
        <v>351</v>
      </c>
      <c r="C63" s="769"/>
      <c r="D63" s="769"/>
      <c r="E63" s="769"/>
      <c r="F63" s="769"/>
      <c r="G63" s="769"/>
      <c r="H63" s="769"/>
      <c r="I63" s="769"/>
      <c r="J63" s="769"/>
      <c r="K63" s="769"/>
      <c r="L63" s="769"/>
      <c r="M63" s="769"/>
      <c r="N63" s="769"/>
      <c r="O63" s="769"/>
      <c r="P63" s="770"/>
      <c r="Q63" s="816"/>
      <c r="R63" s="817"/>
      <c r="S63" s="817"/>
      <c r="T63" s="817"/>
      <c r="U63" s="817"/>
      <c r="V63" s="817"/>
      <c r="W63" s="817"/>
      <c r="X63" s="817"/>
      <c r="Y63" s="817"/>
      <c r="Z63" s="817"/>
      <c r="AA63" s="817"/>
      <c r="AB63" s="817"/>
      <c r="AC63" s="817"/>
      <c r="AD63" s="817"/>
      <c r="AE63" s="818"/>
      <c r="AF63" s="819">
        <v>231</v>
      </c>
      <c r="AG63" s="820"/>
      <c r="AH63" s="820"/>
      <c r="AI63" s="820"/>
      <c r="AJ63" s="821"/>
      <c r="AK63" s="822"/>
      <c r="AL63" s="817"/>
      <c r="AM63" s="817"/>
      <c r="AN63" s="817"/>
      <c r="AO63" s="817"/>
      <c r="AP63" s="820">
        <v>3107</v>
      </c>
      <c r="AQ63" s="820"/>
      <c r="AR63" s="820"/>
      <c r="AS63" s="820"/>
      <c r="AT63" s="820"/>
      <c r="AU63" s="820" t="s">
        <v>352</v>
      </c>
      <c r="AV63" s="820"/>
      <c r="AW63" s="820"/>
      <c r="AX63" s="820"/>
      <c r="AY63" s="820"/>
      <c r="AZ63" s="824"/>
      <c r="BA63" s="824"/>
      <c r="BB63" s="824"/>
      <c r="BC63" s="824"/>
      <c r="BD63" s="824"/>
      <c r="BE63" s="825"/>
      <c r="BF63" s="825"/>
      <c r="BG63" s="825"/>
      <c r="BH63" s="825"/>
      <c r="BI63" s="826"/>
      <c r="BJ63" s="827" t="s">
        <v>178</v>
      </c>
      <c r="BK63" s="828"/>
      <c r="BL63" s="828"/>
      <c r="BM63" s="828"/>
      <c r="BN63" s="829"/>
      <c r="BO63" s="123"/>
      <c r="BP63" s="123"/>
      <c r="BQ63" s="120">
        <v>57</v>
      </c>
      <c r="BR63" s="121"/>
      <c r="BS63" s="749"/>
      <c r="BT63" s="750"/>
      <c r="BU63" s="750"/>
      <c r="BV63" s="750"/>
      <c r="BW63" s="750"/>
      <c r="BX63" s="750"/>
      <c r="BY63" s="750"/>
      <c r="BZ63" s="750"/>
      <c r="CA63" s="750"/>
      <c r="CB63" s="750"/>
      <c r="CC63" s="750"/>
      <c r="CD63" s="750"/>
      <c r="CE63" s="750"/>
      <c r="CF63" s="750"/>
      <c r="CG63" s="751"/>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62"/>
      <c r="DW63" s="763"/>
      <c r="DX63" s="763"/>
      <c r="DY63" s="763"/>
      <c r="DZ63" s="76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62"/>
      <c r="DW64" s="763"/>
      <c r="DX64" s="763"/>
      <c r="DY64" s="763"/>
      <c r="DZ64" s="764"/>
      <c r="EA64" s="104"/>
    </row>
    <row r="65" spans="1:131" s="105" customFormat="1" ht="26.25" customHeight="1" thickBot="1" x14ac:dyDescent="0.2">
      <c r="A65" s="110" t="s">
        <v>353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62"/>
      <c r="DW65" s="763"/>
      <c r="DX65" s="763"/>
      <c r="DY65" s="763"/>
      <c r="DZ65" s="764"/>
      <c r="EA65" s="104"/>
    </row>
    <row r="66" spans="1:131" s="105" customFormat="1" ht="26.25" customHeight="1" x14ac:dyDescent="0.15">
      <c r="A66" s="721" t="s">
        <v>354</v>
      </c>
      <c r="B66" s="722"/>
      <c r="C66" s="722"/>
      <c r="D66" s="722"/>
      <c r="E66" s="722"/>
      <c r="F66" s="722"/>
      <c r="G66" s="722"/>
      <c r="H66" s="722"/>
      <c r="I66" s="722"/>
      <c r="J66" s="722"/>
      <c r="K66" s="722"/>
      <c r="L66" s="722"/>
      <c r="M66" s="722"/>
      <c r="N66" s="722"/>
      <c r="O66" s="722"/>
      <c r="P66" s="723"/>
      <c r="Q66" s="698" t="s">
        <v>333</v>
      </c>
      <c r="R66" s="699"/>
      <c r="S66" s="699"/>
      <c r="T66" s="699"/>
      <c r="U66" s="700"/>
      <c r="V66" s="698" t="s">
        <v>334</v>
      </c>
      <c r="W66" s="699"/>
      <c r="X66" s="699"/>
      <c r="Y66" s="699"/>
      <c r="Z66" s="700"/>
      <c r="AA66" s="698" t="s">
        <v>335</v>
      </c>
      <c r="AB66" s="699"/>
      <c r="AC66" s="699"/>
      <c r="AD66" s="699"/>
      <c r="AE66" s="700"/>
      <c r="AF66" s="830" t="s">
        <v>336</v>
      </c>
      <c r="AG66" s="791"/>
      <c r="AH66" s="791"/>
      <c r="AI66" s="791"/>
      <c r="AJ66" s="831"/>
      <c r="AK66" s="698" t="s">
        <v>337</v>
      </c>
      <c r="AL66" s="722"/>
      <c r="AM66" s="722"/>
      <c r="AN66" s="722"/>
      <c r="AO66" s="723"/>
      <c r="AP66" s="698" t="s">
        <v>338</v>
      </c>
      <c r="AQ66" s="699"/>
      <c r="AR66" s="699"/>
      <c r="AS66" s="699"/>
      <c r="AT66" s="700"/>
      <c r="AU66" s="698" t="s">
        <v>355</v>
      </c>
      <c r="AV66" s="699"/>
      <c r="AW66" s="699"/>
      <c r="AX66" s="699"/>
      <c r="AY66" s="700"/>
      <c r="AZ66" s="698" t="s">
        <v>313</v>
      </c>
      <c r="BA66" s="699"/>
      <c r="BB66" s="699"/>
      <c r="BC66" s="699"/>
      <c r="BD66" s="710"/>
      <c r="BE66" s="123"/>
      <c r="BF66" s="123"/>
      <c r="BG66" s="123"/>
      <c r="BH66" s="123"/>
      <c r="BI66" s="123"/>
      <c r="BJ66" s="123"/>
      <c r="BK66" s="123"/>
      <c r="BL66" s="123"/>
      <c r="BM66" s="123"/>
      <c r="BN66" s="123"/>
      <c r="BO66" s="123"/>
      <c r="BP66" s="123"/>
      <c r="BQ66" s="120">
        <v>60</v>
      </c>
      <c r="BR66" s="125"/>
      <c r="BS66" s="841"/>
      <c r="BT66" s="842"/>
      <c r="BU66" s="842"/>
      <c r="BV66" s="842"/>
      <c r="BW66" s="842"/>
      <c r="BX66" s="842"/>
      <c r="BY66" s="842"/>
      <c r="BZ66" s="842"/>
      <c r="CA66" s="842"/>
      <c r="CB66" s="842"/>
      <c r="CC66" s="842"/>
      <c r="CD66" s="842"/>
      <c r="CE66" s="842"/>
      <c r="CF66" s="842"/>
      <c r="CG66" s="843"/>
      <c r="CH66" s="838"/>
      <c r="CI66" s="839"/>
      <c r="CJ66" s="839"/>
      <c r="CK66" s="839"/>
      <c r="CL66" s="840"/>
      <c r="CM66" s="838"/>
      <c r="CN66" s="839"/>
      <c r="CO66" s="839"/>
      <c r="CP66" s="839"/>
      <c r="CQ66" s="840"/>
      <c r="CR66" s="838"/>
      <c r="CS66" s="839"/>
      <c r="CT66" s="839"/>
      <c r="CU66" s="839"/>
      <c r="CV66" s="840"/>
      <c r="CW66" s="838"/>
      <c r="CX66" s="839"/>
      <c r="CY66" s="839"/>
      <c r="CZ66" s="839"/>
      <c r="DA66" s="840"/>
      <c r="DB66" s="838"/>
      <c r="DC66" s="839"/>
      <c r="DD66" s="839"/>
      <c r="DE66" s="839"/>
      <c r="DF66" s="840"/>
      <c r="DG66" s="838"/>
      <c r="DH66" s="839"/>
      <c r="DI66" s="839"/>
      <c r="DJ66" s="839"/>
      <c r="DK66" s="840"/>
      <c r="DL66" s="838"/>
      <c r="DM66" s="839"/>
      <c r="DN66" s="839"/>
      <c r="DO66" s="839"/>
      <c r="DP66" s="840"/>
      <c r="DQ66" s="838"/>
      <c r="DR66" s="839"/>
      <c r="DS66" s="839"/>
      <c r="DT66" s="839"/>
      <c r="DU66" s="840"/>
      <c r="DV66" s="835"/>
      <c r="DW66" s="836"/>
      <c r="DX66" s="836"/>
      <c r="DY66" s="836"/>
      <c r="DZ66" s="837"/>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2"/>
      <c r="AG67" s="794"/>
      <c r="AH67" s="794"/>
      <c r="AI67" s="794"/>
      <c r="AJ67" s="833"/>
      <c r="AK67" s="834"/>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1"/>
      <c r="BT67" s="842"/>
      <c r="BU67" s="842"/>
      <c r="BV67" s="842"/>
      <c r="BW67" s="842"/>
      <c r="BX67" s="842"/>
      <c r="BY67" s="842"/>
      <c r="BZ67" s="842"/>
      <c r="CA67" s="842"/>
      <c r="CB67" s="842"/>
      <c r="CC67" s="842"/>
      <c r="CD67" s="842"/>
      <c r="CE67" s="842"/>
      <c r="CF67" s="842"/>
      <c r="CG67" s="843"/>
      <c r="CH67" s="838"/>
      <c r="CI67" s="839"/>
      <c r="CJ67" s="839"/>
      <c r="CK67" s="839"/>
      <c r="CL67" s="840"/>
      <c r="CM67" s="838"/>
      <c r="CN67" s="839"/>
      <c r="CO67" s="839"/>
      <c r="CP67" s="839"/>
      <c r="CQ67" s="840"/>
      <c r="CR67" s="838"/>
      <c r="CS67" s="839"/>
      <c r="CT67" s="839"/>
      <c r="CU67" s="839"/>
      <c r="CV67" s="840"/>
      <c r="CW67" s="838"/>
      <c r="CX67" s="839"/>
      <c r="CY67" s="839"/>
      <c r="CZ67" s="839"/>
      <c r="DA67" s="840"/>
      <c r="DB67" s="838"/>
      <c r="DC67" s="839"/>
      <c r="DD67" s="839"/>
      <c r="DE67" s="839"/>
      <c r="DF67" s="840"/>
      <c r="DG67" s="838"/>
      <c r="DH67" s="839"/>
      <c r="DI67" s="839"/>
      <c r="DJ67" s="839"/>
      <c r="DK67" s="840"/>
      <c r="DL67" s="838"/>
      <c r="DM67" s="839"/>
      <c r="DN67" s="839"/>
      <c r="DO67" s="839"/>
      <c r="DP67" s="840"/>
      <c r="DQ67" s="838"/>
      <c r="DR67" s="839"/>
      <c r="DS67" s="839"/>
      <c r="DT67" s="839"/>
      <c r="DU67" s="840"/>
      <c r="DV67" s="835"/>
      <c r="DW67" s="836"/>
      <c r="DX67" s="836"/>
      <c r="DY67" s="836"/>
      <c r="DZ67" s="837"/>
      <c r="EA67" s="104"/>
    </row>
    <row r="68" spans="1:131" s="105" customFormat="1" ht="26.25" customHeight="1" thickTop="1" x14ac:dyDescent="0.15">
      <c r="A68" s="116">
        <v>1</v>
      </c>
      <c r="B68" s="847" t="s">
        <v>356</v>
      </c>
      <c r="C68" s="848"/>
      <c r="D68" s="848"/>
      <c r="E68" s="848"/>
      <c r="F68" s="848"/>
      <c r="G68" s="848"/>
      <c r="H68" s="848"/>
      <c r="I68" s="848"/>
      <c r="J68" s="848"/>
      <c r="K68" s="848"/>
      <c r="L68" s="848"/>
      <c r="M68" s="848"/>
      <c r="N68" s="848"/>
      <c r="O68" s="848"/>
      <c r="P68" s="849"/>
      <c r="Q68" s="850">
        <v>944</v>
      </c>
      <c r="R68" s="844"/>
      <c r="S68" s="844"/>
      <c r="T68" s="844"/>
      <c r="U68" s="844"/>
      <c r="V68" s="844">
        <v>918</v>
      </c>
      <c r="W68" s="844"/>
      <c r="X68" s="844"/>
      <c r="Y68" s="844"/>
      <c r="Z68" s="844"/>
      <c r="AA68" s="844">
        <v>26</v>
      </c>
      <c r="AB68" s="844"/>
      <c r="AC68" s="844"/>
      <c r="AD68" s="844"/>
      <c r="AE68" s="844"/>
      <c r="AF68" s="844">
        <v>26</v>
      </c>
      <c r="AG68" s="844"/>
      <c r="AH68" s="844"/>
      <c r="AI68" s="844"/>
      <c r="AJ68" s="844"/>
      <c r="AK68" s="844"/>
      <c r="AL68" s="844"/>
      <c r="AM68" s="844"/>
      <c r="AN68" s="844"/>
      <c r="AO68" s="844"/>
      <c r="AP68" s="844">
        <v>243</v>
      </c>
      <c r="AQ68" s="844"/>
      <c r="AR68" s="844"/>
      <c r="AS68" s="844"/>
      <c r="AT68" s="844"/>
      <c r="AU68" s="844">
        <v>69</v>
      </c>
      <c r="AV68" s="844"/>
      <c r="AW68" s="844"/>
      <c r="AX68" s="844"/>
      <c r="AY68" s="844"/>
      <c r="AZ68" s="845" t="s">
        <v>357</v>
      </c>
      <c r="BA68" s="845"/>
      <c r="BB68" s="845"/>
      <c r="BC68" s="845"/>
      <c r="BD68" s="846"/>
      <c r="BE68" s="123"/>
      <c r="BF68" s="123"/>
      <c r="BG68" s="123"/>
      <c r="BH68" s="123"/>
      <c r="BI68" s="123"/>
      <c r="BJ68" s="123"/>
      <c r="BK68" s="123"/>
      <c r="BL68" s="123"/>
      <c r="BM68" s="123"/>
      <c r="BN68" s="123"/>
      <c r="BO68" s="123"/>
      <c r="BP68" s="123"/>
      <c r="BQ68" s="120">
        <v>62</v>
      </c>
      <c r="BR68" s="125"/>
      <c r="BS68" s="841"/>
      <c r="BT68" s="842"/>
      <c r="BU68" s="842"/>
      <c r="BV68" s="842"/>
      <c r="BW68" s="842"/>
      <c r="BX68" s="842"/>
      <c r="BY68" s="842"/>
      <c r="BZ68" s="842"/>
      <c r="CA68" s="842"/>
      <c r="CB68" s="842"/>
      <c r="CC68" s="842"/>
      <c r="CD68" s="842"/>
      <c r="CE68" s="842"/>
      <c r="CF68" s="842"/>
      <c r="CG68" s="843"/>
      <c r="CH68" s="838"/>
      <c r="CI68" s="839"/>
      <c r="CJ68" s="839"/>
      <c r="CK68" s="839"/>
      <c r="CL68" s="840"/>
      <c r="CM68" s="838"/>
      <c r="CN68" s="839"/>
      <c r="CO68" s="839"/>
      <c r="CP68" s="839"/>
      <c r="CQ68" s="840"/>
      <c r="CR68" s="838"/>
      <c r="CS68" s="839"/>
      <c r="CT68" s="839"/>
      <c r="CU68" s="839"/>
      <c r="CV68" s="840"/>
      <c r="CW68" s="838"/>
      <c r="CX68" s="839"/>
      <c r="CY68" s="839"/>
      <c r="CZ68" s="839"/>
      <c r="DA68" s="840"/>
      <c r="DB68" s="838"/>
      <c r="DC68" s="839"/>
      <c r="DD68" s="839"/>
      <c r="DE68" s="839"/>
      <c r="DF68" s="840"/>
      <c r="DG68" s="838"/>
      <c r="DH68" s="839"/>
      <c r="DI68" s="839"/>
      <c r="DJ68" s="839"/>
      <c r="DK68" s="840"/>
      <c r="DL68" s="838"/>
      <c r="DM68" s="839"/>
      <c r="DN68" s="839"/>
      <c r="DO68" s="839"/>
      <c r="DP68" s="840"/>
      <c r="DQ68" s="838"/>
      <c r="DR68" s="839"/>
      <c r="DS68" s="839"/>
      <c r="DT68" s="839"/>
      <c r="DU68" s="840"/>
      <c r="DV68" s="835"/>
      <c r="DW68" s="836"/>
      <c r="DX68" s="836"/>
      <c r="DY68" s="836"/>
      <c r="DZ68" s="837"/>
      <c r="EA68" s="104"/>
    </row>
    <row r="69" spans="1:131" s="105" customFormat="1" ht="26.25" customHeight="1" x14ac:dyDescent="0.15">
      <c r="A69" s="119">
        <v>2</v>
      </c>
      <c r="B69" s="851" t="s">
        <v>356</v>
      </c>
      <c r="C69" s="852"/>
      <c r="D69" s="852"/>
      <c r="E69" s="852"/>
      <c r="F69" s="852"/>
      <c r="G69" s="852"/>
      <c r="H69" s="852"/>
      <c r="I69" s="852"/>
      <c r="J69" s="852"/>
      <c r="K69" s="852"/>
      <c r="L69" s="852"/>
      <c r="M69" s="852"/>
      <c r="N69" s="852"/>
      <c r="O69" s="852"/>
      <c r="P69" s="853"/>
      <c r="Q69" s="854">
        <v>194</v>
      </c>
      <c r="R69" s="809"/>
      <c r="S69" s="809"/>
      <c r="T69" s="809"/>
      <c r="U69" s="809"/>
      <c r="V69" s="809">
        <v>182</v>
      </c>
      <c r="W69" s="809"/>
      <c r="X69" s="809"/>
      <c r="Y69" s="809"/>
      <c r="Z69" s="809"/>
      <c r="AA69" s="809">
        <v>13</v>
      </c>
      <c r="AB69" s="809"/>
      <c r="AC69" s="809"/>
      <c r="AD69" s="809"/>
      <c r="AE69" s="809"/>
      <c r="AF69" s="809">
        <v>13</v>
      </c>
      <c r="AG69" s="809"/>
      <c r="AH69" s="809"/>
      <c r="AI69" s="809"/>
      <c r="AJ69" s="809"/>
      <c r="AK69" s="809"/>
      <c r="AL69" s="809"/>
      <c r="AM69" s="809"/>
      <c r="AN69" s="809"/>
      <c r="AO69" s="809"/>
      <c r="AP69" s="809"/>
      <c r="AQ69" s="809"/>
      <c r="AR69" s="809"/>
      <c r="AS69" s="809"/>
      <c r="AT69" s="809"/>
      <c r="AU69" s="809"/>
      <c r="AV69" s="809"/>
      <c r="AW69" s="809"/>
      <c r="AX69" s="809"/>
      <c r="AY69" s="809"/>
      <c r="AZ69" s="855" t="s">
        <v>358</v>
      </c>
      <c r="BA69" s="855"/>
      <c r="BB69" s="855"/>
      <c r="BC69" s="855"/>
      <c r="BD69" s="856"/>
      <c r="BE69" s="123"/>
      <c r="BF69" s="123"/>
      <c r="BG69" s="123"/>
      <c r="BH69" s="123"/>
      <c r="BI69" s="123"/>
      <c r="BJ69" s="123"/>
      <c r="BK69" s="123"/>
      <c r="BL69" s="123"/>
      <c r="BM69" s="123"/>
      <c r="BN69" s="123"/>
      <c r="BO69" s="123"/>
      <c r="BP69" s="123"/>
      <c r="BQ69" s="120">
        <v>63</v>
      </c>
      <c r="BR69" s="125"/>
      <c r="BS69" s="841"/>
      <c r="BT69" s="842"/>
      <c r="BU69" s="842"/>
      <c r="BV69" s="842"/>
      <c r="BW69" s="842"/>
      <c r="BX69" s="842"/>
      <c r="BY69" s="842"/>
      <c r="BZ69" s="842"/>
      <c r="CA69" s="842"/>
      <c r="CB69" s="842"/>
      <c r="CC69" s="842"/>
      <c r="CD69" s="842"/>
      <c r="CE69" s="842"/>
      <c r="CF69" s="842"/>
      <c r="CG69" s="843"/>
      <c r="CH69" s="838"/>
      <c r="CI69" s="839"/>
      <c r="CJ69" s="839"/>
      <c r="CK69" s="839"/>
      <c r="CL69" s="840"/>
      <c r="CM69" s="838"/>
      <c r="CN69" s="839"/>
      <c r="CO69" s="839"/>
      <c r="CP69" s="839"/>
      <c r="CQ69" s="840"/>
      <c r="CR69" s="838"/>
      <c r="CS69" s="839"/>
      <c r="CT69" s="839"/>
      <c r="CU69" s="839"/>
      <c r="CV69" s="840"/>
      <c r="CW69" s="838"/>
      <c r="CX69" s="839"/>
      <c r="CY69" s="839"/>
      <c r="CZ69" s="839"/>
      <c r="DA69" s="840"/>
      <c r="DB69" s="838"/>
      <c r="DC69" s="839"/>
      <c r="DD69" s="839"/>
      <c r="DE69" s="839"/>
      <c r="DF69" s="840"/>
      <c r="DG69" s="838"/>
      <c r="DH69" s="839"/>
      <c r="DI69" s="839"/>
      <c r="DJ69" s="839"/>
      <c r="DK69" s="840"/>
      <c r="DL69" s="838"/>
      <c r="DM69" s="839"/>
      <c r="DN69" s="839"/>
      <c r="DO69" s="839"/>
      <c r="DP69" s="840"/>
      <c r="DQ69" s="838"/>
      <c r="DR69" s="839"/>
      <c r="DS69" s="839"/>
      <c r="DT69" s="839"/>
      <c r="DU69" s="840"/>
      <c r="DV69" s="835"/>
      <c r="DW69" s="836"/>
      <c r="DX69" s="836"/>
      <c r="DY69" s="836"/>
      <c r="DZ69" s="837"/>
      <c r="EA69" s="104"/>
    </row>
    <row r="70" spans="1:131" s="105" customFormat="1" ht="26.25" customHeight="1" x14ac:dyDescent="0.15">
      <c r="A70" s="119">
        <v>3</v>
      </c>
      <c r="B70" s="851" t="s">
        <v>356</v>
      </c>
      <c r="C70" s="852"/>
      <c r="D70" s="852"/>
      <c r="E70" s="852"/>
      <c r="F70" s="852"/>
      <c r="G70" s="852"/>
      <c r="H70" s="852"/>
      <c r="I70" s="852"/>
      <c r="J70" s="852"/>
      <c r="K70" s="852"/>
      <c r="L70" s="852"/>
      <c r="M70" s="852"/>
      <c r="N70" s="852"/>
      <c r="O70" s="852"/>
      <c r="P70" s="853"/>
      <c r="Q70" s="854">
        <v>5</v>
      </c>
      <c r="R70" s="809"/>
      <c r="S70" s="809"/>
      <c r="T70" s="809"/>
      <c r="U70" s="809"/>
      <c r="V70" s="809">
        <v>5</v>
      </c>
      <c r="W70" s="809"/>
      <c r="X70" s="809"/>
      <c r="Y70" s="809"/>
      <c r="Z70" s="809"/>
      <c r="AA70" s="809">
        <v>0</v>
      </c>
      <c r="AB70" s="809"/>
      <c r="AC70" s="809"/>
      <c r="AD70" s="809"/>
      <c r="AE70" s="809"/>
      <c r="AF70" s="809">
        <v>0</v>
      </c>
      <c r="AG70" s="809"/>
      <c r="AH70" s="809"/>
      <c r="AI70" s="809"/>
      <c r="AJ70" s="809"/>
      <c r="AK70" s="809"/>
      <c r="AL70" s="809"/>
      <c r="AM70" s="809"/>
      <c r="AN70" s="809"/>
      <c r="AO70" s="809"/>
      <c r="AP70" s="809"/>
      <c r="AQ70" s="809"/>
      <c r="AR70" s="809"/>
      <c r="AS70" s="809"/>
      <c r="AT70" s="809"/>
      <c r="AU70" s="809"/>
      <c r="AV70" s="809"/>
      <c r="AW70" s="809"/>
      <c r="AX70" s="809"/>
      <c r="AY70" s="809"/>
      <c r="AZ70" s="855" t="s">
        <v>359</v>
      </c>
      <c r="BA70" s="855"/>
      <c r="BB70" s="855"/>
      <c r="BC70" s="855"/>
      <c r="BD70" s="856"/>
      <c r="BE70" s="123"/>
      <c r="BF70" s="123"/>
      <c r="BG70" s="123"/>
      <c r="BH70" s="123"/>
      <c r="BI70" s="123"/>
      <c r="BJ70" s="123"/>
      <c r="BK70" s="123"/>
      <c r="BL70" s="123"/>
      <c r="BM70" s="123"/>
      <c r="BN70" s="123"/>
      <c r="BO70" s="123"/>
      <c r="BP70" s="123"/>
      <c r="BQ70" s="120">
        <v>64</v>
      </c>
      <c r="BR70" s="125"/>
      <c r="BS70" s="841"/>
      <c r="BT70" s="842"/>
      <c r="BU70" s="842"/>
      <c r="BV70" s="842"/>
      <c r="BW70" s="842"/>
      <c r="BX70" s="842"/>
      <c r="BY70" s="842"/>
      <c r="BZ70" s="842"/>
      <c r="CA70" s="842"/>
      <c r="CB70" s="842"/>
      <c r="CC70" s="842"/>
      <c r="CD70" s="842"/>
      <c r="CE70" s="842"/>
      <c r="CF70" s="842"/>
      <c r="CG70" s="843"/>
      <c r="CH70" s="838"/>
      <c r="CI70" s="839"/>
      <c r="CJ70" s="839"/>
      <c r="CK70" s="839"/>
      <c r="CL70" s="840"/>
      <c r="CM70" s="838"/>
      <c r="CN70" s="839"/>
      <c r="CO70" s="839"/>
      <c r="CP70" s="839"/>
      <c r="CQ70" s="840"/>
      <c r="CR70" s="838"/>
      <c r="CS70" s="839"/>
      <c r="CT70" s="839"/>
      <c r="CU70" s="839"/>
      <c r="CV70" s="840"/>
      <c r="CW70" s="838"/>
      <c r="CX70" s="839"/>
      <c r="CY70" s="839"/>
      <c r="CZ70" s="839"/>
      <c r="DA70" s="840"/>
      <c r="DB70" s="838"/>
      <c r="DC70" s="839"/>
      <c r="DD70" s="839"/>
      <c r="DE70" s="839"/>
      <c r="DF70" s="840"/>
      <c r="DG70" s="838"/>
      <c r="DH70" s="839"/>
      <c r="DI70" s="839"/>
      <c r="DJ70" s="839"/>
      <c r="DK70" s="840"/>
      <c r="DL70" s="838"/>
      <c r="DM70" s="839"/>
      <c r="DN70" s="839"/>
      <c r="DO70" s="839"/>
      <c r="DP70" s="840"/>
      <c r="DQ70" s="838"/>
      <c r="DR70" s="839"/>
      <c r="DS70" s="839"/>
      <c r="DT70" s="839"/>
      <c r="DU70" s="840"/>
      <c r="DV70" s="835"/>
      <c r="DW70" s="836"/>
      <c r="DX70" s="836"/>
      <c r="DY70" s="836"/>
      <c r="DZ70" s="837"/>
      <c r="EA70" s="104"/>
    </row>
    <row r="71" spans="1:131" s="105" customFormat="1" ht="26.25" customHeight="1" x14ac:dyDescent="0.15">
      <c r="A71" s="119">
        <v>4</v>
      </c>
      <c r="B71" s="851" t="s">
        <v>360</v>
      </c>
      <c r="C71" s="852"/>
      <c r="D71" s="852"/>
      <c r="E71" s="852"/>
      <c r="F71" s="852"/>
      <c r="G71" s="852"/>
      <c r="H71" s="852"/>
      <c r="I71" s="852"/>
      <c r="J71" s="852"/>
      <c r="K71" s="852"/>
      <c r="L71" s="852"/>
      <c r="M71" s="852"/>
      <c r="N71" s="852"/>
      <c r="O71" s="852"/>
      <c r="P71" s="853"/>
      <c r="Q71" s="854">
        <v>151</v>
      </c>
      <c r="R71" s="809"/>
      <c r="S71" s="809"/>
      <c r="T71" s="809"/>
      <c r="U71" s="809"/>
      <c r="V71" s="809">
        <v>142</v>
      </c>
      <c r="W71" s="809"/>
      <c r="X71" s="809"/>
      <c r="Y71" s="809"/>
      <c r="Z71" s="809"/>
      <c r="AA71" s="809">
        <v>9</v>
      </c>
      <c r="AB71" s="809"/>
      <c r="AC71" s="809"/>
      <c r="AD71" s="809"/>
      <c r="AE71" s="809"/>
      <c r="AF71" s="809">
        <v>9</v>
      </c>
      <c r="AG71" s="809"/>
      <c r="AH71" s="809"/>
      <c r="AI71" s="809"/>
      <c r="AJ71" s="809"/>
      <c r="AK71" s="809"/>
      <c r="AL71" s="809"/>
      <c r="AM71" s="809"/>
      <c r="AN71" s="809"/>
      <c r="AO71" s="809"/>
      <c r="AP71" s="809"/>
      <c r="AQ71" s="809"/>
      <c r="AR71" s="809"/>
      <c r="AS71" s="809"/>
      <c r="AT71" s="809"/>
      <c r="AU71" s="809"/>
      <c r="AV71" s="809"/>
      <c r="AW71" s="809"/>
      <c r="AX71" s="809"/>
      <c r="AY71" s="809"/>
      <c r="AZ71" s="855" t="s">
        <v>357</v>
      </c>
      <c r="BA71" s="855"/>
      <c r="BB71" s="855"/>
      <c r="BC71" s="855"/>
      <c r="BD71" s="856"/>
      <c r="BE71" s="123"/>
      <c r="BF71" s="123"/>
      <c r="BG71" s="123"/>
      <c r="BH71" s="123"/>
      <c r="BI71" s="123"/>
      <c r="BJ71" s="123"/>
      <c r="BK71" s="123"/>
      <c r="BL71" s="123"/>
      <c r="BM71" s="123"/>
      <c r="BN71" s="123"/>
      <c r="BO71" s="123"/>
      <c r="BP71" s="123"/>
      <c r="BQ71" s="120">
        <v>65</v>
      </c>
      <c r="BR71" s="125"/>
      <c r="BS71" s="841"/>
      <c r="BT71" s="842"/>
      <c r="BU71" s="842"/>
      <c r="BV71" s="842"/>
      <c r="BW71" s="842"/>
      <c r="BX71" s="842"/>
      <c r="BY71" s="842"/>
      <c r="BZ71" s="842"/>
      <c r="CA71" s="842"/>
      <c r="CB71" s="842"/>
      <c r="CC71" s="842"/>
      <c r="CD71" s="842"/>
      <c r="CE71" s="842"/>
      <c r="CF71" s="842"/>
      <c r="CG71" s="843"/>
      <c r="CH71" s="838"/>
      <c r="CI71" s="839"/>
      <c r="CJ71" s="839"/>
      <c r="CK71" s="839"/>
      <c r="CL71" s="840"/>
      <c r="CM71" s="838"/>
      <c r="CN71" s="839"/>
      <c r="CO71" s="839"/>
      <c r="CP71" s="839"/>
      <c r="CQ71" s="840"/>
      <c r="CR71" s="838"/>
      <c r="CS71" s="839"/>
      <c r="CT71" s="839"/>
      <c r="CU71" s="839"/>
      <c r="CV71" s="840"/>
      <c r="CW71" s="838"/>
      <c r="CX71" s="839"/>
      <c r="CY71" s="839"/>
      <c r="CZ71" s="839"/>
      <c r="DA71" s="840"/>
      <c r="DB71" s="838"/>
      <c r="DC71" s="839"/>
      <c r="DD71" s="839"/>
      <c r="DE71" s="839"/>
      <c r="DF71" s="840"/>
      <c r="DG71" s="838"/>
      <c r="DH71" s="839"/>
      <c r="DI71" s="839"/>
      <c r="DJ71" s="839"/>
      <c r="DK71" s="840"/>
      <c r="DL71" s="838"/>
      <c r="DM71" s="839"/>
      <c r="DN71" s="839"/>
      <c r="DO71" s="839"/>
      <c r="DP71" s="840"/>
      <c r="DQ71" s="838"/>
      <c r="DR71" s="839"/>
      <c r="DS71" s="839"/>
      <c r="DT71" s="839"/>
      <c r="DU71" s="840"/>
      <c r="DV71" s="835"/>
      <c r="DW71" s="836"/>
      <c r="DX71" s="836"/>
      <c r="DY71" s="836"/>
      <c r="DZ71" s="837"/>
      <c r="EA71" s="104"/>
    </row>
    <row r="72" spans="1:131" s="105" customFormat="1" ht="26.25" customHeight="1" x14ac:dyDescent="0.15">
      <c r="A72" s="119">
        <v>5</v>
      </c>
      <c r="B72" s="851" t="s">
        <v>361</v>
      </c>
      <c r="C72" s="852"/>
      <c r="D72" s="852"/>
      <c r="E72" s="852"/>
      <c r="F72" s="852"/>
      <c r="G72" s="852"/>
      <c r="H72" s="852"/>
      <c r="I72" s="852"/>
      <c r="J72" s="852"/>
      <c r="K72" s="852"/>
      <c r="L72" s="852"/>
      <c r="M72" s="852"/>
      <c r="N72" s="852"/>
      <c r="O72" s="852"/>
      <c r="P72" s="853"/>
      <c r="Q72" s="854">
        <v>58</v>
      </c>
      <c r="R72" s="809"/>
      <c r="S72" s="809"/>
      <c r="T72" s="809"/>
      <c r="U72" s="809"/>
      <c r="V72" s="809">
        <v>50</v>
      </c>
      <c r="W72" s="809"/>
      <c r="X72" s="809"/>
      <c r="Y72" s="809"/>
      <c r="Z72" s="809"/>
      <c r="AA72" s="809">
        <v>8</v>
      </c>
      <c r="AB72" s="809"/>
      <c r="AC72" s="809"/>
      <c r="AD72" s="809"/>
      <c r="AE72" s="809"/>
      <c r="AF72" s="809">
        <v>8</v>
      </c>
      <c r="AG72" s="809"/>
      <c r="AH72" s="809"/>
      <c r="AI72" s="809"/>
      <c r="AJ72" s="809"/>
      <c r="AK72" s="809"/>
      <c r="AL72" s="809"/>
      <c r="AM72" s="809"/>
      <c r="AN72" s="809"/>
      <c r="AO72" s="809"/>
      <c r="AP72" s="809"/>
      <c r="AQ72" s="809"/>
      <c r="AR72" s="809"/>
      <c r="AS72" s="809"/>
      <c r="AT72" s="809"/>
      <c r="AU72" s="809"/>
      <c r="AV72" s="809"/>
      <c r="AW72" s="809"/>
      <c r="AX72" s="809"/>
      <c r="AY72" s="809"/>
      <c r="AZ72" s="855" t="s">
        <v>357</v>
      </c>
      <c r="BA72" s="855"/>
      <c r="BB72" s="855"/>
      <c r="BC72" s="855"/>
      <c r="BD72" s="856"/>
      <c r="BE72" s="123"/>
      <c r="BF72" s="123"/>
      <c r="BG72" s="123"/>
      <c r="BH72" s="123"/>
      <c r="BI72" s="123"/>
      <c r="BJ72" s="123"/>
      <c r="BK72" s="123"/>
      <c r="BL72" s="123"/>
      <c r="BM72" s="123"/>
      <c r="BN72" s="123"/>
      <c r="BO72" s="123"/>
      <c r="BP72" s="123"/>
      <c r="BQ72" s="120">
        <v>66</v>
      </c>
      <c r="BR72" s="125"/>
      <c r="BS72" s="841"/>
      <c r="BT72" s="842"/>
      <c r="BU72" s="842"/>
      <c r="BV72" s="842"/>
      <c r="BW72" s="842"/>
      <c r="BX72" s="842"/>
      <c r="BY72" s="842"/>
      <c r="BZ72" s="842"/>
      <c r="CA72" s="842"/>
      <c r="CB72" s="842"/>
      <c r="CC72" s="842"/>
      <c r="CD72" s="842"/>
      <c r="CE72" s="842"/>
      <c r="CF72" s="842"/>
      <c r="CG72" s="843"/>
      <c r="CH72" s="838"/>
      <c r="CI72" s="839"/>
      <c r="CJ72" s="839"/>
      <c r="CK72" s="839"/>
      <c r="CL72" s="840"/>
      <c r="CM72" s="838"/>
      <c r="CN72" s="839"/>
      <c r="CO72" s="839"/>
      <c r="CP72" s="839"/>
      <c r="CQ72" s="840"/>
      <c r="CR72" s="838"/>
      <c r="CS72" s="839"/>
      <c r="CT72" s="839"/>
      <c r="CU72" s="839"/>
      <c r="CV72" s="840"/>
      <c r="CW72" s="838"/>
      <c r="CX72" s="839"/>
      <c r="CY72" s="839"/>
      <c r="CZ72" s="839"/>
      <c r="DA72" s="840"/>
      <c r="DB72" s="838"/>
      <c r="DC72" s="839"/>
      <c r="DD72" s="839"/>
      <c r="DE72" s="839"/>
      <c r="DF72" s="840"/>
      <c r="DG72" s="838"/>
      <c r="DH72" s="839"/>
      <c r="DI72" s="839"/>
      <c r="DJ72" s="839"/>
      <c r="DK72" s="840"/>
      <c r="DL72" s="838"/>
      <c r="DM72" s="839"/>
      <c r="DN72" s="839"/>
      <c r="DO72" s="839"/>
      <c r="DP72" s="840"/>
      <c r="DQ72" s="838"/>
      <c r="DR72" s="839"/>
      <c r="DS72" s="839"/>
      <c r="DT72" s="839"/>
      <c r="DU72" s="840"/>
      <c r="DV72" s="835"/>
      <c r="DW72" s="836"/>
      <c r="DX72" s="836"/>
      <c r="DY72" s="836"/>
      <c r="DZ72" s="837"/>
      <c r="EA72" s="104"/>
    </row>
    <row r="73" spans="1:131" s="105" customFormat="1" ht="26.25" customHeight="1" x14ac:dyDescent="0.15">
      <c r="A73" s="119">
        <v>6</v>
      </c>
      <c r="B73" s="851" t="s">
        <v>361</v>
      </c>
      <c r="C73" s="852"/>
      <c r="D73" s="852"/>
      <c r="E73" s="852"/>
      <c r="F73" s="852"/>
      <c r="G73" s="852"/>
      <c r="H73" s="852"/>
      <c r="I73" s="852"/>
      <c r="J73" s="852"/>
      <c r="K73" s="852"/>
      <c r="L73" s="852"/>
      <c r="M73" s="852"/>
      <c r="N73" s="852"/>
      <c r="O73" s="852"/>
      <c r="P73" s="853"/>
      <c r="Q73" s="854">
        <v>143587</v>
      </c>
      <c r="R73" s="809"/>
      <c r="S73" s="809"/>
      <c r="T73" s="809"/>
      <c r="U73" s="809"/>
      <c r="V73" s="809">
        <v>136996</v>
      </c>
      <c r="W73" s="809"/>
      <c r="X73" s="809"/>
      <c r="Y73" s="809"/>
      <c r="Z73" s="809"/>
      <c r="AA73" s="809">
        <v>6591</v>
      </c>
      <c r="AB73" s="809"/>
      <c r="AC73" s="809"/>
      <c r="AD73" s="809"/>
      <c r="AE73" s="809"/>
      <c r="AF73" s="809">
        <v>6591</v>
      </c>
      <c r="AG73" s="809"/>
      <c r="AH73" s="809"/>
      <c r="AI73" s="809"/>
      <c r="AJ73" s="809"/>
      <c r="AK73" s="809"/>
      <c r="AL73" s="809"/>
      <c r="AM73" s="809"/>
      <c r="AN73" s="809"/>
      <c r="AO73" s="809"/>
      <c r="AP73" s="809"/>
      <c r="AQ73" s="809"/>
      <c r="AR73" s="809"/>
      <c r="AS73" s="809"/>
      <c r="AT73" s="809"/>
      <c r="AU73" s="809"/>
      <c r="AV73" s="809"/>
      <c r="AW73" s="809"/>
      <c r="AX73" s="809"/>
      <c r="AY73" s="809"/>
      <c r="AZ73" s="855" t="s">
        <v>362</v>
      </c>
      <c r="BA73" s="855"/>
      <c r="BB73" s="855"/>
      <c r="BC73" s="855"/>
      <c r="BD73" s="856"/>
      <c r="BE73" s="123"/>
      <c r="BF73" s="123"/>
      <c r="BG73" s="123"/>
      <c r="BH73" s="123"/>
      <c r="BI73" s="123"/>
      <c r="BJ73" s="123"/>
      <c r="BK73" s="123"/>
      <c r="BL73" s="123"/>
      <c r="BM73" s="123"/>
      <c r="BN73" s="123"/>
      <c r="BO73" s="123"/>
      <c r="BP73" s="123"/>
      <c r="BQ73" s="120">
        <v>67</v>
      </c>
      <c r="BR73" s="125"/>
      <c r="BS73" s="841"/>
      <c r="BT73" s="842"/>
      <c r="BU73" s="842"/>
      <c r="BV73" s="842"/>
      <c r="BW73" s="842"/>
      <c r="BX73" s="842"/>
      <c r="BY73" s="842"/>
      <c r="BZ73" s="842"/>
      <c r="CA73" s="842"/>
      <c r="CB73" s="842"/>
      <c r="CC73" s="842"/>
      <c r="CD73" s="842"/>
      <c r="CE73" s="842"/>
      <c r="CF73" s="842"/>
      <c r="CG73" s="843"/>
      <c r="CH73" s="838"/>
      <c r="CI73" s="839"/>
      <c r="CJ73" s="839"/>
      <c r="CK73" s="839"/>
      <c r="CL73" s="840"/>
      <c r="CM73" s="838"/>
      <c r="CN73" s="839"/>
      <c r="CO73" s="839"/>
      <c r="CP73" s="839"/>
      <c r="CQ73" s="840"/>
      <c r="CR73" s="838"/>
      <c r="CS73" s="839"/>
      <c r="CT73" s="839"/>
      <c r="CU73" s="839"/>
      <c r="CV73" s="840"/>
      <c r="CW73" s="838"/>
      <c r="CX73" s="839"/>
      <c r="CY73" s="839"/>
      <c r="CZ73" s="839"/>
      <c r="DA73" s="840"/>
      <c r="DB73" s="838"/>
      <c r="DC73" s="839"/>
      <c r="DD73" s="839"/>
      <c r="DE73" s="839"/>
      <c r="DF73" s="840"/>
      <c r="DG73" s="838"/>
      <c r="DH73" s="839"/>
      <c r="DI73" s="839"/>
      <c r="DJ73" s="839"/>
      <c r="DK73" s="840"/>
      <c r="DL73" s="838"/>
      <c r="DM73" s="839"/>
      <c r="DN73" s="839"/>
      <c r="DO73" s="839"/>
      <c r="DP73" s="840"/>
      <c r="DQ73" s="838"/>
      <c r="DR73" s="839"/>
      <c r="DS73" s="839"/>
      <c r="DT73" s="839"/>
      <c r="DU73" s="840"/>
      <c r="DV73" s="835"/>
      <c r="DW73" s="836"/>
      <c r="DX73" s="836"/>
      <c r="DY73" s="836"/>
      <c r="DZ73" s="837"/>
      <c r="EA73" s="104"/>
    </row>
    <row r="74" spans="1:131" s="105" customFormat="1" ht="26.25" customHeight="1" x14ac:dyDescent="0.15">
      <c r="A74" s="119">
        <v>7</v>
      </c>
      <c r="B74" s="851" t="s">
        <v>363</v>
      </c>
      <c r="C74" s="852"/>
      <c r="D74" s="852"/>
      <c r="E74" s="852"/>
      <c r="F74" s="852"/>
      <c r="G74" s="852"/>
      <c r="H74" s="852"/>
      <c r="I74" s="852"/>
      <c r="J74" s="852"/>
      <c r="K74" s="852"/>
      <c r="L74" s="852"/>
      <c r="M74" s="852"/>
      <c r="N74" s="852"/>
      <c r="O74" s="852"/>
      <c r="P74" s="853"/>
      <c r="Q74" s="854">
        <v>45</v>
      </c>
      <c r="R74" s="809"/>
      <c r="S74" s="809"/>
      <c r="T74" s="809"/>
      <c r="U74" s="809"/>
      <c r="V74" s="809">
        <v>43</v>
      </c>
      <c r="W74" s="809"/>
      <c r="X74" s="809"/>
      <c r="Y74" s="809"/>
      <c r="Z74" s="809"/>
      <c r="AA74" s="809">
        <v>2</v>
      </c>
      <c r="AB74" s="809"/>
      <c r="AC74" s="809"/>
      <c r="AD74" s="809"/>
      <c r="AE74" s="809"/>
      <c r="AF74" s="809">
        <v>2</v>
      </c>
      <c r="AG74" s="809"/>
      <c r="AH74" s="809"/>
      <c r="AI74" s="809"/>
      <c r="AJ74" s="809"/>
      <c r="AK74" s="809"/>
      <c r="AL74" s="809"/>
      <c r="AM74" s="809"/>
      <c r="AN74" s="809"/>
      <c r="AO74" s="809"/>
      <c r="AP74" s="809"/>
      <c r="AQ74" s="809"/>
      <c r="AR74" s="809"/>
      <c r="AS74" s="809"/>
      <c r="AT74" s="809"/>
      <c r="AU74" s="809"/>
      <c r="AV74" s="809"/>
      <c r="AW74" s="809"/>
      <c r="AX74" s="809"/>
      <c r="AY74" s="809"/>
      <c r="AZ74" s="855" t="s">
        <v>357</v>
      </c>
      <c r="BA74" s="855"/>
      <c r="BB74" s="855"/>
      <c r="BC74" s="855"/>
      <c r="BD74" s="856"/>
      <c r="BE74" s="123"/>
      <c r="BF74" s="123"/>
      <c r="BG74" s="123"/>
      <c r="BH74" s="123"/>
      <c r="BI74" s="123"/>
      <c r="BJ74" s="123"/>
      <c r="BK74" s="123"/>
      <c r="BL74" s="123"/>
      <c r="BM74" s="123"/>
      <c r="BN74" s="123"/>
      <c r="BO74" s="123"/>
      <c r="BP74" s="123"/>
      <c r="BQ74" s="120">
        <v>68</v>
      </c>
      <c r="BR74" s="125"/>
      <c r="BS74" s="841"/>
      <c r="BT74" s="842"/>
      <c r="BU74" s="842"/>
      <c r="BV74" s="842"/>
      <c r="BW74" s="842"/>
      <c r="BX74" s="842"/>
      <c r="BY74" s="842"/>
      <c r="BZ74" s="842"/>
      <c r="CA74" s="842"/>
      <c r="CB74" s="842"/>
      <c r="CC74" s="842"/>
      <c r="CD74" s="842"/>
      <c r="CE74" s="842"/>
      <c r="CF74" s="842"/>
      <c r="CG74" s="843"/>
      <c r="CH74" s="838"/>
      <c r="CI74" s="839"/>
      <c r="CJ74" s="839"/>
      <c r="CK74" s="839"/>
      <c r="CL74" s="840"/>
      <c r="CM74" s="838"/>
      <c r="CN74" s="839"/>
      <c r="CO74" s="839"/>
      <c r="CP74" s="839"/>
      <c r="CQ74" s="840"/>
      <c r="CR74" s="838"/>
      <c r="CS74" s="839"/>
      <c r="CT74" s="839"/>
      <c r="CU74" s="839"/>
      <c r="CV74" s="840"/>
      <c r="CW74" s="838"/>
      <c r="CX74" s="839"/>
      <c r="CY74" s="839"/>
      <c r="CZ74" s="839"/>
      <c r="DA74" s="840"/>
      <c r="DB74" s="838"/>
      <c r="DC74" s="839"/>
      <c r="DD74" s="839"/>
      <c r="DE74" s="839"/>
      <c r="DF74" s="840"/>
      <c r="DG74" s="838"/>
      <c r="DH74" s="839"/>
      <c r="DI74" s="839"/>
      <c r="DJ74" s="839"/>
      <c r="DK74" s="840"/>
      <c r="DL74" s="838"/>
      <c r="DM74" s="839"/>
      <c r="DN74" s="839"/>
      <c r="DO74" s="839"/>
      <c r="DP74" s="840"/>
      <c r="DQ74" s="838"/>
      <c r="DR74" s="839"/>
      <c r="DS74" s="839"/>
      <c r="DT74" s="839"/>
      <c r="DU74" s="840"/>
      <c r="DV74" s="835"/>
      <c r="DW74" s="836"/>
      <c r="DX74" s="836"/>
      <c r="DY74" s="836"/>
      <c r="DZ74" s="837"/>
      <c r="EA74" s="104"/>
    </row>
    <row r="75" spans="1:131" s="105" customFormat="1" ht="26.25" customHeight="1" x14ac:dyDescent="0.15">
      <c r="A75" s="119">
        <v>8</v>
      </c>
      <c r="B75" s="851" t="s">
        <v>364</v>
      </c>
      <c r="C75" s="852"/>
      <c r="D75" s="852"/>
      <c r="E75" s="852"/>
      <c r="F75" s="852"/>
      <c r="G75" s="852"/>
      <c r="H75" s="852"/>
      <c r="I75" s="852"/>
      <c r="J75" s="852"/>
      <c r="K75" s="852"/>
      <c r="L75" s="852"/>
      <c r="M75" s="852"/>
      <c r="N75" s="852"/>
      <c r="O75" s="852"/>
      <c r="P75" s="853"/>
      <c r="Q75" s="857">
        <v>5778</v>
      </c>
      <c r="R75" s="858"/>
      <c r="S75" s="858"/>
      <c r="T75" s="858"/>
      <c r="U75" s="808"/>
      <c r="V75" s="859">
        <v>4940</v>
      </c>
      <c r="W75" s="858"/>
      <c r="X75" s="858"/>
      <c r="Y75" s="858"/>
      <c r="Z75" s="808"/>
      <c r="AA75" s="859">
        <v>838</v>
      </c>
      <c r="AB75" s="858"/>
      <c r="AC75" s="858"/>
      <c r="AD75" s="858"/>
      <c r="AE75" s="808"/>
      <c r="AF75" s="859">
        <v>836</v>
      </c>
      <c r="AG75" s="858"/>
      <c r="AH75" s="858"/>
      <c r="AI75" s="858"/>
      <c r="AJ75" s="808"/>
      <c r="AK75" s="859">
        <v>4</v>
      </c>
      <c r="AL75" s="858"/>
      <c r="AM75" s="858"/>
      <c r="AN75" s="858"/>
      <c r="AO75" s="808"/>
      <c r="AP75" s="859"/>
      <c r="AQ75" s="858"/>
      <c r="AR75" s="858"/>
      <c r="AS75" s="858"/>
      <c r="AT75" s="808"/>
      <c r="AU75" s="859"/>
      <c r="AV75" s="858"/>
      <c r="AW75" s="858"/>
      <c r="AX75" s="858"/>
      <c r="AY75" s="808"/>
      <c r="AZ75" s="855" t="s">
        <v>357</v>
      </c>
      <c r="BA75" s="855"/>
      <c r="BB75" s="855"/>
      <c r="BC75" s="855"/>
      <c r="BD75" s="856"/>
      <c r="BE75" s="123"/>
      <c r="BF75" s="123"/>
      <c r="BG75" s="123"/>
      <c r="BH75" s="123"/>
      <c r="BI75" s="123"/>
      <c r="BJ75" s="123"/>
      <c r="BK75" s="123"/>
      <c r="BL75" s="123"/>
      <c r="BM75" s="123"/>
      <c r="BN75" s="123"/>
      <c r="BO75" s="123"/>
      <c r="BP75" s="123"/>
      <c r="BQ75" s="120">
        <v>69</v>
      </c>
      <c r="BR75" s="125"/>
      <c r="BS75" s="841"/>
      <c r="BT75" s="842"/>
      <c r="BU75" s="842"/>
      <c r="BV75" s="842"/>
      <c r="BW75" s="842"/>
      <c r="BX75" s="842"/>
      <c r="BY75" s="842"/>
      <c r="BZ75" s="842"/>
      <c r="CA75" s="842"/>
      <c r="CB75" s="842"/>
      <c r="CC75" s="842"/>
      <c r="CD75" s="842"/>
      <c r="CE75" s="842"/>
      <c r="CF75" s="842"/>
      <c r="CG75" s="843"/>
      <c r="CH75" s="838"/>
      <c r="CI75" s="839"/>
      <c r="CJ75" s="839"/>
      <c r="CK75" s="839"/>
      <c r="CL75" s="840"/>
      <c r="CM75" s="838"/>
      <c r="CN75" s="839"/>
      <c r="CO75" s="839"/>
      <c r="CP75" s="839"/>
      <c r="CQ75" s="840"/>
      <c r="CR75" s="838"/>
      <c r="CS75" s="839"/>
      <c r="CT75" s="839"/>
      <c r="CU75" s="839"/>
      <c r="CV75" s="840"/>
      <c r="CW75" s="838"/>
      <c r="CX75" s="839"/>
      <c r="CY75" s="839"/>
      <c r="CZ75" s="839"/>
      <c r="DA75" s="840"/>
      <c r="DB75" s="838"/>
      <c r="DC75" s="839"/>
      <c r="DD75" s="839"/>
      <c r="DE75" s="839"/>
      <c r="DF75" s="840"/>
      <c r="DG75" s="838"/>
      <c r="DH75" s="839"/>
      <c r="DI75" s="839"/>
      <c r="DJ75" s="839"/>
      <c r="DK75" s="840"/>
      <c r="DL75" s="838"/>
      <c r="DM75" s="839"/>
      <c r="DN75" s="839"/>
      <c r="DO75" s="839"/>
      <c r="DP75" s="840"/>
      <c r="DQ75" s="838"/>
      <c r="DR75" s="839"/>
      <c r="DS75" s="839"/>
      <c r="DT75" s="839"/>
      <c r="DU75" s="840"/>
      <c r="DV75" s="835"/>
      <c r="DW75" s="836"/>
      <c r="DX75" s="836"/>
      <c r="DY75" s="836"/>
      <c r="DZ75" s="837"/>
      <c r="EA75" s="104"/>
    </row>
    <row r="76" spans="1:131" s="105" customFormat="1" ht="26.25" customHeight="1" x14ac:dyDescent="0.15">
      <c r="A76" s="119">
        <v>9</v>
      </c>
      <c r="B76" s="851" t="s">
        <v>364</v>
      </c>
      <c r="C76" s="852"/>
      <c r="D76" s="852"/>
      <c r="E76" s="852"/>
      <c r="F76" s="852"/>
      <c r="G76" s="852"/>
      <c r="H76" s="852"/>
      <c r="I76" s="852"/>
      <c r="J76" s="852"/>
      <c r="K76" s="852"/>
      <c r="L76" s="852"/>
      <c r="M76" s="852"/>
      <c r="N76" s="852"/>
      <c r="O76" s="852"/>
      <c r="P76" s="853"/>
      <c r="Q76" s="857">
        <v>13</v>
      </c>
      <c r="R76" s="858"/>
      <c r="S76" s="858"/>
      <c r="T76" s="858"/>
      <c r="U76" s="808"/>
      <c r="V76" s="859">
        <v>13</v>
      </c>
      <c r="W76" s="858"/>
      <c r="X76" s="858"/>
      <c r="Y76" s="858"/>
      <c r="Z76" s="808"/>
      <c r="AA76" s="859">
        <v>0</v>
      </c>
      <c r="AB76" s="858"/>
      <c r="AC76" s="858"/>
      <c r="AD76" s="858"/>
      <c r="AE76" s="808"/>
      <c r="AF76" s="859">
        <v>0</v>
      </c>
      <c r="AG76" s="858"/>
      <c r="AH76" s="858"/>
      <c r="AI76" s="858"/>
      <c r="AJ76" s="808"/>
      <c r="AK76" s="859"/>
      <c r="AL76" s="858"/>
      <c r="AM76" s="858"/>
      <c r="AN76" s="858"/>
      <c r="AO76" s="808"/>
      <c r="AP76" s="859"/>
      <c r="AQ76" s="858"/>
      <c r="AR76" s="858"/>
      <c r="AS76" s="858"/>
      <c r="AT76" s="808"/>
      <c r="AU76" s="859"/>
      <c r="AV76" s="858"/>
      <c r="AW76" s="858"/>
      <c r="AX76" s="858"/>
      <c r="AY76" s="808"/>
      <c r="AZ76" s="855" t="s">
        <v>365</v>
      </c>
      <c r="BA76" s="855"/>
      <c r="BB76" s="855"/>
      <c r="BC76" s="855"/>
      <c r="BD76" s="856"/>
      <c r="BE76" s="123"/>
      <c r="BF76" s="123"/>
      <c r="BG76" s="123"/>
      <c r="BH76" s="123"/>
      <c r="BI76" s="123"/>
      <c r="BJ76" s="123"/>
      <c r="BK76" s="123"/>
      <c r="BL76" s="123"/>
      <c r="BM76" s="123"/>
      <c r="BN76" s="123"/>
      <c r="BO76" s="123"/>
      <c r="BP76" s="123"/>
      <c r="BQ76" s="120">
        <v>70</v>
      </c>
      <c r="BR76" s="125"/>
      <c r="BS76" s="841"/>
      <c r="BT76" s="842"/>
      <c r="BU76" s="842"/>
      <c r="BV76" s="842"/>
      <c r="BW76" s="842"/>
      <c r="BX76" s="842"/>
      <c r="BY76" s="842"/>
      <c r="BZ76" s="842"/>
      <c r="CA76" s="842"/>
      <c r="CB76" s="842"/>
      <c r="CC76" s="842"/>
      <c r="CD76" s="842"/>
      <c r="CE76" s="842"/>
      <c r="CF76" s="842"/>
      <c r="CG76" s="843"/>
      <c r="CH76" s="838"/>
      <c r="CI76" s="839"/>
      <c r="CJ76" s="839"/>
      <c r="CK76" s="839"/>
      <c r="CL76" s="840"/>
      <c r="CM76" s="838"/>
      <c r="CN76" s="839"/>
      <c r="CO76" s="839"/>
      <c r="CP76" s="839"/>
      <c r="CQ76" s="840"/>
      <c r="CR76" s="838"/>
      <c r="CS76" s="839"/>
      <c r="CT76" s="839"/>
      <c r="CU76" s="839"/>
      <c r="CV76" s="840"/>
      <c r="CW76" s="838"/>
      <c r="CX76" s="839"/>
      <c r="CY76" s="839"/>
      <c r="CZ76" s="839"/>
      <c r="DA76" s="840"/>
      <c r="DB76" s="838"/>
      <c r="DC76" s="839"/>
      <c r="DD76" s="839"/>
      <c r="DE76" s="839"/>
      <c r="DF76" s="840"/>
      <c r="DG76" s="838"/>
      <c r="DH76" s="839"/>
      <c r="DI76" s="839"/>
      <c r="DJ76" s="839"/>
      <c r="DK76" s="840"/>
      <c r="DL76" s="838"/>
      <c r="DM76" s="839"/>
      <c r="DN76" s="839"/>
      <c r="DO76" s="839"/>
      <c r="DP76" s="840"/>
      <c r="DQ76" s="838"/>
      <c r="DR76" s="839"/>
      <c r="DS76" s="839"/>
      <c r="DT76" s="839"/>
      <c r="DU76" s="840"/>
      <c r="DV76" s="835"/>
      <c r="DW76" s="836"/>
      <c r="DX76" s="836"/>
      <c r="DY76" s="836"/>
      <c r="DZ76" s="837"/>
      <c r="EA76" s="104"/>
    </row>
    <row r="77" spans="1:131" s="105" customFormat="1" ht="26.25" customHeight="1" x14ac:dyDescent="0.15">
      <c r="A77" s="119">
        <v>10</v>
      </c>
      <c r="B77" s="851" t="s">
        <v>364</v>
      </c>
      <c r="C77" s="852"/>
      <c r="D77" s="852"/>
      <c r="E77" s="852"/>
      <c r="F77" s="852"/>
      <c r="G77" s="852"/>
      <c r="H77" s="852"/>
      <c r="I77" s="852"/>
      <c r="J77" s="852"/>
      <c r="K77" s="852"/>
      <c r="L77" s="852"/>
      <c r="M77" s="852"/>
      <c r="N77" s="852"/>
      <c r="O77" s="852"/>
      <c r="P77" s="853"/>
      <c r="Q77" s="857">
        <v>970</v>
      </c>
      <c r="R77" s="858"/>
      <c r="S77" s="858"/>
      <c r="T77" s="858"/>
      <c r="U77" s="808"/>
      <c r="V77" s="859">
        <v>922</v>
      </c>
      <c r="W77" s="858"/>
      <c r="X77" s="858"/>
      <c r="Y77" s="858"/>
      <c r="Z77" s="808"/>
      <c r="AA77" s="859">
        <v>48</v>
      </c>
      <c r="AB77" s="858"/>
      <c r="AC77" s="858"/>
      <c r="AD77" s="858"/>
      <c r="AE77" s="808"/>
      <c r="AF77" s="859">
        <v>48</v>
      </c>
      <c r="AG77" s="858"/>
      <c r="AH77" s="858"/>
      <c r="AI77" s="858"/>
      <c r="AJ77" s="808"/>
      <c r="AK77" s="859"/>
      <c r="AL77" s="858"/>
      <c r="AM77" s="858"/>
      <c r="AN77" s="858"/>
      <c r="AO77" s="808"/>
      <c r="AP77" s="859"/>
      <c r="AQ77" s="858"/>
      <c r="AR77" s="858"/>
      <c r="AS77" s="858"/>
      <c r="AT77" s="808"/>
      <c r="AU77" s="859"/>
      <c r="AV77" s="858"/>
      <c r="AW77" s="858"/>
      <c r="AX77" s="858"/>
      <c r="AY77" s="808"/>
      <c r="AZ77" s="855" t="s">
        <v>366</v>
      </c>
      <c r="BA77" s="855"/>
      <c r="BB77" s="855"/>
      <c r="BC77" s="855"/>
      <c r="BD77" s="856"/>
      <c r="BE77" s="123"/>
      <c r="BF77" s="123"/>
      <c r="BG77" s="123"/>
      <c r="BH77" s="123"/>
      <c r="BI77" s="123"/>
      <c r="BJ77" s="123"/>
      <c r="BK77" s="123"/>
      <c r="BL77" s="123"/>
      <c r="BM77" s="123"/>
      <c r="BN77" s="123"/>
      <c r="BO77" s="123"/>
      <c r="BP77" s="123"/>
      <c r="BQ77" s="120">
        <v>71</v>
      </c>
      <c r="BR77" s="125"/>
      <c r="BS77" s="841"/>
      <c r="BT77" s="842"/>
      <c r="BU77" s="842"/>
      <c r="BV77" s="842"/>
      <c r="BW77" s="842"/>
      <c r="BX77" s="842"/>
      <c r="BY77" s="842"/>
      <c r="BZ77" s="842"/>
      <c r="CA77" s="842"/>
      <c r="CB77" s="842"/>
      <c r="CC77" s="842"/>
      <c r="CD77" s="842"/>
      <c r="CE77" s="842"/>
      <c r="CF77" s="842"/>
      <c r="CG77" s="843"/>
      <c r="CH77" s="838"/>
      <c r="CI77" s="839"/>
      <c r="CJ77" s="839"/>
      <c r="CK77" s="839"/>
      <c r="CL77" s="840"/>
      <c r="CM77" s="838"/>
      <c r="CN77" s="839"/>
      <c r="CO77" s="839"/>
      <c r="CP77" s="839"/>
      <c r="CQ77" s="840"/>
      <c r="CR77" s="838"/>
      <c r="CS77" s="839"/>
      <c r="CT77" s="839"/>
      <c r="CU77" s="839"/>
      <c r="CV77" s="840"/>
      <c r="CW77" s="838"/>
      <c r="CX77" s="839"/>
      <c r="CY77" s="839"/>
      <c r="CZ77" s="839"/>
      <c r="DA77" s="840"/>
      <c r="DB77" s="838"/>
      <c r="DC77" s="839"/>
      <c r="DD77" s="839"/>
      <c r="DE77" s="839"/>
      <c r="DF77" s="840"/>
      <c r="DG77" s="838"/>
      <c r="DH77" s="839"/>
      <c r="DI77" s="839"/>
      <c r="DJ77" s="839"/>
      <c r="DK77" s="840"/>
      <c r="DL77" s="838"/>
      <c r="DM77" s="839"/>
      <c r="DN77" s="839"/>
      <c r="DO77" s="839"/>
      <c r="DP77" s="840"/>
      <c r="DQ77" s="838"/>
      <c r="DR77" s="839"/>
      <c r="DS77" s="839"/>
      <c r="DT77" s="839"/>
      <c r="DU77" s="840"/>
      <c r="DV77" s="835"/>
      <c r="DW77" s="836"/>
      <c r="DX77" s="836"/>
      <c r="DY77" s="836"/>
      <c r="DZ77" s="837"/>
      <c r="EA77" s="104"/>
    </row>
    <row r="78" spans="1:131" s="105" customFormat="1" ht="26.25" customHeight="1" x14ac:dyDescent="0.15">
      <c r="A78" s="119">
        <v>11</v>
      </c>
      <c r="B78" s="851" t="s">
        <v>367</v>
      </c>
      <c r="C78" s="852"/>
      <c r="D78" s="852"/>
      <c r="E78" s="852"/>
      <c r="F78" s="852"/>
      <c r="G78" s="852"/>
      <c r="H78" s="852"/>
      <c r="I78" s="852"/>
      <c r="J78" s="852"/>
      <c r="K78" s="852"/>
      <c r="L78" s="852"/>
      <c r="M78" s="852"/>
      <c r="N78" s="852"/>
      <c r="O78" s="852"/>
      <c r="P78" s="853"/>
      <c r="Q78" s="854">
        <v>56</v>
      </c>
      <c r="R78" s="809"/>
      <c r="S78" s="809"/>
      <c r="T78" s="809"/>
      <c r="U78" s="809"/>
      <c r="V78" s="809">
        <v>56</v>
      </c>
      <c r="W78" s="809"/>
      <c r="X78" s="809"/>
      <c r="Y78" s="809"/>
      <c r="Z78" s="809"/>
      <c r="AA78" s="809">
        <v>0</v>
      </c>
      <c r="AB78" s="809"/>
      <c r="AC78" s="809"/>
      <c r="AD78" s="809"/>
      <c r="AE78" s="809"/>
      <c r="AF78" s="809">
        <v>0</v>
      </c>
      <c r="AG78" s="809"/>
      <c r="AH78" s="809"/>
      <c r="AI78" s="809"/>
      <c r="AJ78" s="809"/>
      <c r="AK78" s="809"/>
      <c r="AL78" s="809"/>
      <c r="AM78" s="809"/>
      <c r="AN78" s="809"/>
      <c r="AO78" s="809"/>
      <c r="AP78" s="809"/>
      <c r="AQ78" s="809"/>
      <c r="AR78" s="809"/>
      <c r="AS78" s="809"/>
      <c r="AT78" s="809"/>
      <c r="AU78" s="809"/>
      <c r="AV78" s="809"/>
      <c r="AW78" s="809"/>
      <c r="AX78" s="809"/>
      <c r="AY78" s="809"/>
      <c r="AZ78" s="855" t="s">
        <v>357</v>
      </c>
      <c r="BA78" s="855"/>
      <c r="BB78" s="855"/>
      <c r="BC78" s="855"/>
      <c r="BD78" s="856"/>
      <c r="BE78" s="123"/>
      <c r="BF78" s="123"/>
      <c r="BG78" s="123"/>
      <c r="BH78" s="123"/>
      <c r="BI78" s="123"/>
      <c r="BJ78" s="126"/>
      <c r="BK78" s="126"/>
      <c r="BL78" s="126"/>
      <c r="BM78" s="126"/>
      <c r="BN78" s="126"/>
      <c r="BO78" s="123"/>
      <c r="BP78" s="123"/>
      <c r="BQ78" s="120">
        <v>72</v>
      </c>
      <c r="BR78" s="125"/>
      <c r="BS78" s="841"/>
      <c r="BT78" s="842"/>
      <c r="BU78" s="842"/>
      <c r="BV78" s="842"/>
      <c r="BW78" s="842"/>
      <c r="BX78" s="842"/>
      <c r="BY78" s="842"/>
      <c r="BZ78" s="842"/>
      <c r="CA78" s="842"/>
      <c r="CB78" s="842"/>
      <c r="CC78" s="842"/>
      <c r="CD78" s="842"/>
      <c r="CE78" s="842"/>
      <c r="CF78" s="842"/>
      <c r="CG78" s="843"/>
      <c r="CH78" s="838"/>
      <c r="CI78" s="839"/>
      <c r="CJ78" s="839"/>
      <c r="CK78" s="839"/>
      <c r="CL78" s="840"/>
      <c r="CM78" s="838"/>
      <c r="CN78" s="839"/>
      <c r="CO78" s="839"/>
      <c r="CP78" s="839"/>
      <c r="CQ78" s="840"/>
      <c r="CR78" s="838"/>
      <c r="CS78" s="839"/>
      <c r="CT78" s="839"/>
      <c r="CU78" s="839"/>
      <c r="CV78" s="840"/>
      <c r="CW78" s="838"/>
      <c r="CX78" s="839"/>
      <c r="CY78" s="839"/>
      <c r="CZ78" s="839"/>
      <c r="DA78" s="840"/>
      <c r="DB78" s="838"/>
      <c r="DC78" s="839"/>
      <c r="DD78" s="839"/>
      <c r="DE78" s="839"/>
      <c r="DF78" s="840"/>
      <c r="DG78" s="838"/>
      <c r="DH78" s="839"/>
      <c r="DI78" s="839"/>
      <c r="DJ78" s="839"/>
      <c r="DK78" s="840"/>
      <c r="DL78" s="838"/>
      <c r="DM78" s="839"/>
      <c r="DN78" s="839"/>
      <c r="DO78" s="839"/>
      <c r="DP78" s="840"/>
      <c r="DQ78" s="838"/>
      <c r="DR78" s="839"/>
      <c r="DS78" s="839"/>
      <c r="DT78" s="839"/>
      <c r="DU78" s="840"/>
      <c r="DV78" s="835"/>
      <c r="DW78" s="836"/>
      <c r="DX78" s="836"/>
      <c r="DY78" s="836"/>
      <c r="DZ78" s="837"/>
      <c r="EA78" s="104"/>
    </row>
    <row r="79" spans="1:131" s="105" customFormat="1" ht="26.25" customHeight="1" x14ac:dyDescent="0.15">
      <c r="A79" s="119">
        <v>12</v>
      </c>
      <c r="B79" s="851"/>
      <c r="C79" s="852"/>
      <c r="D79" s="852"/>
      <c r="E79" s="852"/>
      <c r="F79" s="852"/>
      <c r="G79" s="852"/>
      <c r="H79" s="852"/>
      <c r="I79" s="852"/>
      <c r="J79" s="852"/>
      <c r="K79" s="852"/>
      <c r="L79" s="852"/>
      <c r="M79" s="852"/>
      <c r="N79" s="852"/>
      <c r="O79" s="852"/>
      <c r="P79" s="853"/>
      <c r="Q79" s="854"/>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9"/>
      <c r="AT79" s="809"/>
      <c r="AU79" s="809"/>
      <c r="AV79" s="809"/>
      <c r="AW79" s="809"/>
      <c r="AX79" s="809"/>
      <c r="AY79" s="809"/>
      <c r="AZ79" s="855"/>
      <c r="BA79" s="855"/>
      <c r="BB79" s="855"/>
      <c r="BC79" s="855"/>
      <c r="BD79" s="856"/>
      <c r="BE79" s="123"/>
      <c r="BF79" s="123"/>
      <c r="BG79" s="123"/>
      <c r="BH79" s="123"/>
      <c r="BI79" s="123"/>
      <c r="BJ79" s="126"/>
      <c r="BK79" s="126"/>
      <c r="BL79" s="126"/>
      <c r="BM79" s="126"/>
      <c r="BN79" s="126"/>
      <c r="BO79" s="123"/>
      <c r="BP79" s="123"/>
      <c r="BQ79" s="120">
        <v>73</v>
      </c>
      <c r="BR79" s="125"/>
      <c r="BS79" s="841"/>
      <c r="BT79" s="842"/>
      <c r="BU79" s="842"/>
      <c r="BV79" s="842"/>
      <c r="BW79" s="842"/>
      <c r="BX79" s="842"/>
      <c r="BY79" s="842"/>
      <c r="BZ79" s="842"/>
      <c r="CA79" s="842"/>
      <c r="CB79" s="842"/>
      <c r="CC79" s="842"/>
      <c r="CD79" s="842"/>
      <c r="CE79" s="842"/>
      <c r="CF79" s="842"/>
      <c r="CG79" s="843"/>
      <c r="CH79" s="838"/>
      <c r="CI79" s="839"/>
      <c r="CJ79" s="839"/>
      <c r="CK79" s="839"/>
      <c r="CL79" s="840"/>
      <c r="CM79" s="838"/>
      <c r="CN79" s="839"/>
      <c r="CO79" s="839"/>
      <c r="CP79" s="839"/>
      <c r="CQ79" s="840"/>
      <c r="CR79" s="838"/>
      <c r="CS79" s="839"/>
      <c r="CT79" s="839"/>
      <c r="CU79" s="839"/>
      <c r="CV79" s="840"/>
      <c r="CW79" s="838"/>
      <c r="CX79" s="839"/>
      <c r="CY79" s="839"/>
      <c r="CZ79" s="839"/>
      <c r="DA79" s="840"/>
      <c r="DB79" s="838"/>
      <c r="DC79" s="839"/>
      <c r="DD79" s="839"/>
      <c r="DE79" s="839"/>
      <c r="DF79" s="840"/>
      <c r="DG79" s="838"/>
      <c r="DH79" s="839"/>
      <c r="DI79" s="839"/>
      <c r="DJ79" s="839"/>
      <c r="DK79" s="840"/>
      <c r="DL79" s="838"/>
      <c r="DM79" s="839"/>
      <c r="DN79" s="839"/>
      <c r="DO79" s="839"/>
      <c r="DP79" s="840"/>
      <c r="DQ79" s="838"/>
      <c r="DR79" s="839"/>
      <c r="DS79" s="839"/>
      <c r="DT79" s="839"/>
      <c r="DU79" s="840"/>
      <c r="DV79" s="835"/>
      <c r="DW79" s="836"/>
      <c r="DX79" s="836"/>
      <c r="DY79" s="836"/>
      <c r="DZ79" s="837"/>
      <c r="EA79" s="104"/>
    </row>
    <row r="80" spans="1:131" s="105" customFormat="1" ht="26.25" customHeight="1" x14ac:dyDescent="0.15">
      <c r="A80" s="119">
        <v>13</v>
      </c>
      <c r="B80" s="851"/>
      <c r="C80" s="852"/>
      <c r="D80" s="852"/>
      <c r="E80" s="852"/>
      <c r="F80" s="852"/>
      <c r="G80" s="852"/>
      <c r="H80" s="852"/>
      <c r="I80" s="852"/>
      <c r="J80" s="852"/>
      <c r="K80" s="852"/>
      <c r="L80" s="852"/>
      <c r="M80" s="852"/>
      <c r="N80" s="852"/>
      <c r="O80" s="852"/>
      <c r="P80" s="853"/>
      <c r="Q80" s="854"/>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09"/>
      <c r="AY80" s="809"/>
      <c r="AZ80" s="855"/>
      <c r="BA80" s="855"/>
      <c r="BB80" s="855"/>
      <c r="BC80" s="855"/>
      <c r="BD80" s="856"/>
      <c r="BE80" s="123"/>
      <c r="BF80" s="123"/>
      <c r="BG80" s="123"/>
      <c r="BH80" s="123"/>
      <c r="BI80" s="123"/>
      <c r="BJ80" s="123"/>
      <c r="BK80" s="123"/>
      <c r="BL80" s="123"/>
      <c r="BM80" s="123"/>
      <c r="BN80" s="123"/>
      <c r="BO80" s="123"/>
      <c r="BP80" s="123"/>
      <c r="BQ80" s="120">
        <v>74</v>
      </c>
      <c r="BR80" s="125"/>
      <c r="BS80" s="841"/>
      <c r="BT80" s="842"/>
      <c r="BU80" s="842"/>
      <c r="BV80" s="842"/>
      <c r="BW80" s="842"/>
      <c r="BX80" s="842"/>
      <c r="BY80" s="842"/>
      <c r="BZ80" s="842"/>
      <c r="CA80" s="842"/>
      <c r="CB80" s="842"/>
      <c r="CC80" s="842"/>
      <c r="CD80" s="842"/>
      <c r="CE80" s="842"/>
      <c r="CF80" s="842"/>
      <c r="CG80" s="843"/>
      <c r="CH80" s="838"/>
      <c r="CI80" s="839"/>
      <c r="CJ80" s="839"/>
      <c r="CK80" s="839"/>
      <c r="CL80" s="840"/>
      <c r="CM80" s="838"/>
      <c r="CN80" s="839"/>
      <c r="CO80" s="839"/>
      <c r="CP80" s="839"/>
      <c r="CQ80" s="840"/>
      <c r="CR80" s="838"/>
      <c r="CS80" s="839"/>
      <c r="CT80" s="839"/>
      <c r="CU80" s="839"/>
      <c r="CV80" s="840"/>
      <c r="CW80" s="838"/>
      <c r="CX80" s="839"/>
      <c r="CY80" s="839"/>
      <c r="CZ80" s="839"/>
      <c r="DA80" s="840"/>
      <c r="DB80" s="838"/>
      <c r="DC80" s="839"/>
      <c r="DD80" s="839"/>
      <c r="DE80" s="839"/>
      <c r="DF80" s="840"/>
      <c r="DG80" s="838"/>
      <c r="DH80" s="839"/>
      <c r="DI80" s="839"/>
      <c r="DJ80" s="839"/>
      <c r="DK80" s="840"/>
      <c r="DL80" s="838"/>
      <c r="DM80" s="839"/>
      <c r="DN80" s="839"/>
      <c r="DO80" s="839"/>
      <c r="DP80" s="840"/>
      <c r="DQ80" s="838"/>
      <c r="DR80" s="839"/>
      <c r="DS80" s="839"/>
      <c r="DT80" s="839"/>
      <c r="DU80" s="840"/>
      <c r="DV80" s="835"/>
      <c r="DW80" s="836"/>
      <c r="DX80" s="836"/>
      <c r="DY80" s="836"/>
      <c r="DZ80" s="837"/>
      <c r="EA80" s="104"/>
    </row>
    <row r="81" spans="1:131" s="105" customFormat="1" ht="26.25" customHeight="1" x14ac:dyDescent="0.15">
      <c r="A81" s="119">
        <v>14</v>
      </c>
      <c r="B81" s="851"/>
      <c r="C81" s="852"/>
      <c r="D81" s="852"/>
      <c r="E81" s="852"/>
      <c r="F81" s="852"/>
      <c r="G81" s="852"/>
      <c r="H81" s="852"/>
      <c r="I81" s="852"/>
      <c r="J81" s="852"/>
      <c r="K81" s="852"/>
      <c r="L81" s="852"/>
      <c r="M81" s="852"/>
      <c r="N81" s="852"/>
      <c r="O81" s="852"/>
      <c r="P81" s="853"/>
      <c r="Q81" s="854"/>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09"/>
      <c r="AS81" s="809"/>
      <c r="AT81" s="809"/>
      <c r="AU81" s="809"/>
      <c r="AV81" s="809"/>
      <c r="AW81" s="809"/>
      <c r="AX81" s="809"/>
      <c r="AY81" s="809"/>
      <c r="AZ81" s="855"/>
      <c r="BA81" s="855"/>
      <c r="BB81" s="855"/>
      <c r="BC81" s="855"/>
      <c r="BD81" s="856"/>
      <c r="BE81" s="123"/>
      <c r="BF81" s="123"/>
      <c r="BG81" s="123"/>
      <c r="BH81" s="123"/>
      <c r="BI81" s="123"/>
      <c r="BJ81" s="123"/>
      <c r="BK81" s="123"/>
      <c r="BL81" s="123"/>
      <c r="BM81" s="123"/>
      <c r="BN81" s="123"/>
      <c r="BO81" s="123"/>
      <c r="BP81" s="123"/>
      <c r="BQ81" s="120">
        <v>75</v>
      </c>
      <c r="BR81" s="125"/>
      <c r="BS81" s="841"/>
      <c r="BT81" s="842"/>
      <c r="BU81" s="842"/>
      <c r="BV81" s="842"/>
      <c r="BW81" s="842"/>
      <c r="BX81" s="842"/>
      <c r="BY81" s="842"/>
      <c r="BZ81" s="842"/>
      <c r="CA81" s="842"/>
      <c r="CB81" s="842"/>
      <c r="CC81" s="842"/>
      <c r="CD81" s="842"/>
      <c r="CE81" s="842"/>
      <c r="CF81" s="842"/>
      <c r="CG81" s="843"/>
      <c r="CH81" s="838"/>
      <c r="CI81" s="839"/>
      <c r="CJ81" s="839"/>
      <c r="CK81" s="839"/>
      <c r="CL81" s="840"/>
      <c r="CM81" s="838"/>
      <c r="CN81" s="839"/>
      <c r="CO81" s="839"/>
      <c r="CP81" s="839"/>
      <c r="CQ81" s="840"/>
      <c r="CR81" s="838"/>
      <c r="CS81" s="839"/>
      <c r="CT81" s="839"/>
      <c r="CU81" s="839"/>
      <c r="CV81" s="840"/>
      <c r="CW81" s="838"/>
      <c r="CX81" s="839"/>
      <c r="CY81" s="839"/>
      <c r="CZ81" s="839"/>
      <c r="DA81" s="840"/>
      <c r="DB81" s="838"/>
      <c r="DC81" s="839"/>
      <c r="DD81" s="839"/>
      <c r="DE81" s="839"/>
      <c r="DF81" s="840"/>
      <c r="DG81" s="838"/>
      <c r="DH81" s="839"/>
      <c r="DI81" s="839"/>
      <c r="DJ81" s="839"/>
      <c r="DK81" s="840"/>
      <c r="DL81" s="838"/>
      <c r="DM81" s="839"/>
      <c r="DN81" s="839"/>
      <c r="DO81" s="839"/>
      <c r="DP81" s="840"/>
      <c r="DQ81" s="838"/>
      <c r="DR81" s="839"/>
      <c r="DS81" s="839"/>
      <c r="DT81" s="839"/>
      <c r="DU81" s="840"/>
      <c r="DV81" s="835"/>
      <c r="DW81" s="836"/>
      <c r="DX81" s="836"/>
      <c r="DY81" s="836"/>
      <c r="DZ81" s="837"/>
      <c r="EA81" s="104"/>
    </row>
    <row r="82" spans="1:131" s="105" customFormat="1" ht="26.25" customHeight="1" x14ac:dyDescent="0.15">
      <c r="A82" s="119">
        <v>15</v>
      </c>
      <c r="B82" s="851"/>
      <c r="C82" s="852"/>
      <c r="D82" s="852"/>
      <c r="E82" s="852"/>
      <c r="F82" s="852"/>
      <c r="G82" s="852"/>
      <c r="H82" s="852"/>
      <c r="I82" s="852"/>
      <c r="J82" s="852"/>
      <c r="K82" s="852"/>
      <c r="L82" s="852"/>
      <c r="M82" s="852"/>
      <c r="N82" s="852"/>
      <c r="O82" s="852"/>
      <c r="P82" s="853"/>
      <c r="Q82" s="854"/>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09"/>
      <c r="AY82" s="809"/>
      <c r="AZ82" s="855"/>
      <c r="BA82" s="855"/>
      <c r="BB82" s="855"/>
      <c r="BC82" s="855"/>
      <c r="BD82" s="856"/>
      <c r="BE82" s="123"/>
      <c r="BF82" s="123"/>
      <c r="BG82" s="123"/>
      <c r="BH82" s="123"/>
      <c r="BI82" s="123"/>
      <c r="BJ82" s="123"/>
      <c r="BK82" s="123"/>
      <c r="BL82" s="123"/>
      <c r="BM82" s="123"/>
      <c r="BN82" s="123"/>
      <c r="BO82" s="123"/>
      <c r="BP82" s="123"/>
      <c r="BQ82" s="120">
        <v>76</v>
      </c>
      <c r="BR82" s="125"/>
      <c r="BS82" s="841"/>
      <c r="BT82" s="842"/>
      <c r="BU82" s="842"/>
      <c r="BV82" s="842"/>
      <c r="BW82" s="842"/>
      <c r="BX82" s="842"/>
      <c r="BY82" s="842"/>
      <c r="BZ82" s="842"/>
      <c r="CA82" s="842"/>
      <c r="CB82" s="842"/>
      <c r="CC82" s="842"/>
      <c r="CD82" s="842"/>
      <c r="CE82" s="842"/>
      <c r="CF82" s="842"/>
      <c r="CG82" s="843"/>
      <c r="CH82" s="838"/>
      <c r="CI82" s="839"/>
      <c r="CJ82" s="839"/>
      <c r="CK82" s="839"/>
      <c r="CL82" s="840"/>
      <c r="CM82" s="838"/>
      <c r="CN82" s="839"/>
      <c r="CO82" s="839"/>
      <c r="CP82" s="839"/>
      <c r="CQ82" s="840"/>
      <c r="CR82" s="838"/>
      <c r="CS82" s="839"/>
      <c r="CT82" s="839"/>
      <c r="CU82" s="839"/>
      <c r="CV82" s="840"/>
      <c r="CW82" s="838"/>
      <c r="CX82" s="839"/>
      <c r="CY82" s="839"/>
      <c r="CZ82" s="839"/>
      <c r="DA82" s="840"/>
      <c r="DB82" s="838"/>
      <c r="DC82" s="839"/>
      <c r="DD82" s="839"/>
      <c r="DE82" s="839"/>
      <c r="DF82" s="840"/>
      <c r="DG82" s="838"/>
      <c r="DH82" s="839"/>
      <c r="DI82" s="839"/>
      <c r="DJ82" s="839"/>
      <c r="DK82" s="840"/>
      <c r="DL82" s="838"/>
      <c r="DM82" s="839"/>
      <c r="DN82" s="839"/>
      <c r="DO82" s="839"/>
      <c r="DP82" s="840"/>
      <c r="DQ82" s="838"/>
      <c r="DR82" s="839"/>
      <c r="DS82" s="839"/>
      <c r="DT82" s="839"/>
      <c r="DU82" s="840"/>
      <c r="DV82" s="835"/>
      <c r="DW82" s="836"/>
      <c r="DX82" s="836"/>
      <c r="DY82" s="836"/>
      <c r="DZ82" s="837"/>
      <c r="EA82" s="104"/>
    </row>
    <row r="83" spans="1:131" s="105" customFormat="1" ht="26.25" customHeight="1" x14ac:dyDescent="0.15">
      <c r="A83" s="119">
        <v>16</v>
      </c>
      <c r="B83" s="851"/>
      <c r="C83" s="852"/>
      <c r="D83" s="852"/>
      <c r="E83" s="852"/>
      <c r="F83" s="852"/>
      <c r="G83" s="852"/>
      <c r="H83" s="852"/>
      <c r="I83" s="852"/>
      <c r="J83" s="852"/>
      <c r="K83" s="852"/>
      <c r="L83" s="852"/>
      <c r="M83" s="852"/>
      <c r="N83" s="852"/>
      <c r="O83" s="852"/>
      <c r="P83" s="853"/>
      <c r="Q83" s="854"/>
      <c r="R83" s="809"/>
      <c r="S83" s="809"/>
      <c r="T83" s="809"/>
      <c r="U83" s="809"/>
      <c r="V83" s="809"/>
      <c r="W83" s="809"/>
      <c r="X83" s="809"/>
      <c r="Y83" s="809"/>
      <c r="Z83" s="809"/>
      <c r="AA83" s="809"/>
      <c r="AB83" s="809"/>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809"/>
      <c r="AY83" s="809"/>
      <c r="AZ83" s="855"/>
      <c r="BA83" s="855"/>
      <c r="BB83" s="855"/>
      <c r="BC83" s="855"/>
      <c r="BD83" s="856"/>
      <c r="BE83" s="123"/>
      <c r="BF83" s="123"/>
      <c r="BG83" s="123"/>
      <c r="BH83" s="123"/>
      <c r="BI83" s="123"/>
      <c r="BJ83" s="123"/>
      <c r="BK83" s="123"/>
      <c r="BL83" s="123"/>
      <c r="BM83" s="123"/>
      <c r="BN83" s="123"/>
      <c r="BO83" s="123"/>
      <c r="BP83" s="123"/>
      <c r="BQ83" s="120">
        <v>77</v>
      </c>
      <c r="BR83" s="125"/>
      <c r="BS83" s="841"/>
      <c r="BT83" s="842"/>
      <c r="BU83" s="842"/>
      <c r="BV83" s="842"/>
      <c r="BW83" s="842"/>
      <c r="BX83" s="842"/>
      <c r="BY83" s="842"/>
      <c r="BZ83" s="842"/>
      <c r="CA83" s="842"/>
      <c r="CB83" s="842"/>
      <c r="CC83" s="842"/>
      <c r="CD83" s="842"/>
      <c r="CE83" s="842"/>
      <c r="CF83" s="842"/>
      <c r="CG83" s="843"/>
      <c r="CH83" s="838"/>
      <c r="CI83" s="839"/>
      <c r="CJ83" s="839"/>
      <c r="CK83" s="839"/>
      <c r="CL83" s="840"/>
      <c r="CM83" s="838"/>
      <c r="CN83" s="839"/>
      <c r="CO83" s="839"/>
      <c r="CP83" s="839"/>
      <c r="CQ83" s="840"/>
      <c r="CR83" s="838"/>
      <c r="CS83" s="839"/>
      <c r="CT83" s="839"/>
      <c r="CU83" s="839"/>
      <c r="CV83" s="840"/>
      <c r="CW83" s="838"/>
      <c r="CX83" s="839"/>
      <c r="CY83" s="839"/>
      <c r="CZ83" s="839"/>
      <c r="DA83" s="840"/>
      <c r="DB83" s="838"/>
      <c r="DC83" s="839"/>
      <c r="DD83" s="839"/>
      <c r="DE83" s="839"/>
      <c r="DF83" s="840"/>
      <c r="DG83" s="838"/>
      <c r="DH83" s="839"/>
      <c r="DI83" s="839"/>
      <c r="DJ83" s="839"/>
      <c r="DK83" s="840"/>
      <c r="DL83" s="838"/>
      <c r="DM83" s="839"/>
      <c r="DN83" s="839"/>
      <c r="DO83" s="839"/>
      <c r="DP83" s="840"/>
      <c r="DQ83" s="838"/>
      <c r="DR83" s="839"/>
      <c r="DS83" s="839"/>
      <c r="DT83" s="839"/>
      <c r="DU83" s="840"/>
      <c r="DV83" s="835"/>
      <c r="DW83" s="836"/>
      <c r="DX83" s="836"/>
      <c r="DY83" s="836"/>
      <c r="DZ83" s="837"/>
      <c r="EA83" s="104"/>
    </row>
    <row r="84" spans="1:131" s="105" customFormat="1" ht="26.25" customHeight="1" x14ac:dyDescent="0.15">
      <c r="A84" s="119">
        <v>17</v>
      </c>
      <c r="B84" s="851"/>
      <c r="C84" s="852"/>
      <c r="D84" s="852"/>
      <c r="E84" s="852"/>
      <c r="F84" s="852"/>
      <c r="G84" s="852"/>
      <c r="H84" s="852"/>
      <c r="I84" s="852"/>
      <c r="J84" s="852"/>
      <c r="K84" s="852"/>
      <c r="L84" s="852"/>
      <c r="M84" s="852"/>
      <c r="N84" s="852"/>
      <c r="O84" s="852"/>
      <c r="P84" s="853"/>
      <c r="Q84" s="854"/>
      <c r="R84" s="809"/>
      <c r="S84" s="809"/>
      <c r="T84" s="809"/>
      <c r="U84" s="809"/>
      <c r="V84" s="809"/>
      <c r="W84" s="809"/>
      <c r="X84" s="809"/>
      <c r="Y84" s="809"/>
      <c r="Z84" s="809"/>
      <c r="AA84" s="809"/>
      <c r="AB84" s="809"/>
      <c r="AC84" s="809"/>
      <c r="AD84" s="809"/>
      <c r="AE84" s="809"/>
      <c r="AF84" s="809"/>
      <c r="AG84" s="809"/>
      <c r="AH84" s="809"/>
      <c r="AI84" s="809"/>
      <c r="AJ84" s="809"/>
      <c r="AK84" s="809"/>
      <c r="AL84" s="809"/>
      <c r="AM84" s="809"/>
      <c r="AN84" s="809"/>
      <c r="AO84" s="809"/>
      <c r="AP84" s="809"/>
      <c r="AQ84" s="809"/>
      <c r="AR84" s="809"/>
      <c r="AS84" s="809"/>
      <c r="AT84" s="809"/>
      <c r="AU84" s="809"/>
      <c r="AV84" s="809"/>
      <c r="AW84" s="809"/>
      <c r="AX84" s="809"/>
      <c r="AY84" s="809"/>
      <c r="AZ84" s="855"/>
      <c r="BA84" s="855"/>
      <c r="BB84" s="855"/>
      <c r="BC84" s="855"/>
      <c r="BD84" s="856"/>
      <c r="BE84" s="123"/>
      <c r="BF84" s="123"/>
      <c r="BG84" s="123"/>
      <c r="BH84" s="123"/>
      <c r="BI84" s="123"/>
      <c r="BJ84" s="123"/>
      <c r="BK84" s="123"/>
      <c r="BL84" s="123"/>
      <c r="BM84" s="123"/>
      <c r="BN84" s="123"/>
      <c r="BO84" s="123"/>
      <c r="BP84" s="123"/>
      <c r="BQ84" s="120">
        <v>78</v>
      </c>
      <c r="BR84" s="125"/>
      <c r="BS84" s="841"/>
      <c r="BT84" s="842"/>
      <c r="BU84" s="842"/>
      <c r="BV84" s="842"/>
      <c r="BW84" s="842"/>
      <c r="BX84" s="842"/>
      <c r="BY84" s="842"/>
      <c r="BZ84" s="842"/>
      <c r="CA84" s="842"/>
      <c r="CB84" s="842"/>
      <c r="CC84" s="842"/>
      <c r="CD84" s="842"/>
      <c r="CE84" s="842"/>
      <c r="CF84" s="842"/>
      <c r="CG84" s="843"/>
      <c r="CH84" s="838"/>
      <c r="CI84" s="839"/>
      <c r="CJ84" s="839"/>
      <c r="CK84" s="839"/>
      <c r="CL84" s="840"/>
      <c r="CM84" s="838"/>
      <c r="CN84" s="839"/>
      <c r="CO84" s="839"/>
      <c r="CP84" s="839"/>
      <c r="CQ84" s="840"/>
      <c r="CR84" s="838"/>
      <c r="CS84" s="839"/>
      <c r="CT84" s="839"/>
      <c r="CU84" s="839"/>
      <c r="CV84" s="840"/>
      <c r="CW84" s="838"/>
      <c r="CX84" s="839"/>
      <c r="CY84" s="839"/>
      <c r="CZ84" s="839"/>
      <c r="DA84" s="840"/>
      <c r="DB84" s="838"/>
      <c r="DC84" s="839"/>
      <c r="DD84" s="839"/>
      <c r="DE84" s="839"/>
      <c r="DF84" s="840"/>
      <c r="DG84" s="838"/>
      <c r="DH84" s="839"/>
      <c r="DI84" s="839"/>
      <c r="DJ84" s="839"/>
      <c r="DK84" s="840"/>
      <c r="DL84" s="838"/>
      <c r="DM84" s="839"/>
      <c r="DN84" s="839"/>
      <c r="DO84" s="839"/>
      <c r="DP84" s="840"/>
      <c r="DQ84" s="838"/>
      <c r="DR84" s="839"/>
      <c r="DS84" s="839"/>
      <c r="DT84" s="839"/>
      <c r="DU84" s="840"/>
      <c r="DV84" s="835"/>
      <c r="DW84" s="836"/>
      <c r="DX84" s="836"/>
      <c r="DY84" s="836"/>
      <c r="DZ84" s="837"/>
      <c r="EA84" s="104"/>
    </row>
    <row r="85" spans="1:131" s="105" customFormat="1" ht="26.25" customHeight="1" x14ac:dyDescent="0.15">
      <c r="A85" s="119">
        <v>18</v>
      </c>
      <c r="B85" s="851"/>
      <c r="C85" s="852"/>
      <c r="D85" s="852"/>
      <c r="E85" s="852"/>
      <c r="F85" s="852"/>
      <c r="G85" s="852"/>
      <c r="H85" s="852"/>
      <c r="I85" s="852"/>
      <c r="J85" s="852"/>
      <c r="K85" s="852"/>
      <c r="L85" s="852"/>
      <c r="M85" s="852"/>
      <c r="N85" s="852"/>
      <c r="O85" s="852"/>
      <c r="P85" s="853"/>
      <c r="Q85" s="854"/>
      <c r="R85" s="809"/>
      <c r="S85" s="809"/>
      <c r="T85" s="809"/>
      <c r="U85" s="809"/>
      <c r="V85" s="809"/>
      <c r="W85" s="809"/>
      <c r="X85" s="809"/>
      <c r="Y85" s="809"/>
      <c r="Z85" s="809"/>
      <c r="AA85" s="809"/>
      <c r="AB85" s="809"/>
      <c r="AC85" s="809"/>
      <c r="AD85" s="809"/>
      <c r="AE85" s="809"/>
      <c r="AF85" s="809"/>
      <c r="AG85" s="809"/>
      <c r="AH85" s="809"/>
      <c r="AI85" s="809"/>
      <c r="AJ85" s="809"/>
      <c r="AK85" s="809"/>
      <c r="AL85" s="809"/>
      <c r="AM85" s="809"/>
      <c r="AN85" s="809"/>
      <c r="AO85" s="809"/>
      <c r="AP85" s="809"/>
      <c r="AQ85" s="809"/>
      <c r="AR85" s="809"/>
      <c r="AS85" s="809"/>
      <c r="AT85" s="809"/>
      <c r="AU85" s="809"/>
      <c r="AV85" s="809"/>
      <c r="AW85" s="809"/>
      <c r="AX85" s="809"/>
      <c r="AY85" s="809"/>
      <c r="AZ85" s="855"/>
      <c r="BA85" s="855"/>
      <c r="BB85" s="855"/>
      <c r="BC85" s="855"/>
      <c r="BD85" s="856"/>
      <c r="BE85" s="123"/>
      <c r="BF85" s="123"/>
      <c r="BG85" s="123"/>
      <c r="BH85" s="123"/>
      <c r="BI85" s="123"/>
      <c r="BJ85" s="123"/>
      <c r="BK85" s="123"/>
      <c r="BL85" s="123"/>
      <c r="BM85" s="123"/>
      <c r="BN85" s="123"/>
      <c r="BO85" s="123"/>
      <c r="BP85" s="123"/>
      <c r="BQ85" s="120">
        <v>79</v>
      </c>
      <c r="BR85" s="125"/>
      <c r="BS85" s="841"/>
      <c r="BT85" s="842"/>
      <c r="BU85" s="842"/>
      <c r="BV85" s="842"/>
      <c r="BW85" s="842"/>
      <c r="BX85" s="842"/>
      <c r="BY85" s="842"/>
      <c r="BZ85" s="842"/>
      <c r="CA85" s="842"/>
      <c r="CB85" s="842"/>
      <c r="CC85" s="842"/>
      <c r="CD85" s="842"/>
      <c r="CE85" s="842"/>
      <c r="CF85" s="842"/>
      <c r="CG85" s="843"/>
      <c r="CH85" s="838"/>
      <c r="CI85" s="839"/>
      <c r="CJ85" s="839"/>
      <c r="CK85" s="839"/>
      <c r="CL85" s="840"/>
      <c r="CM85" s="838"/>
      <c r="CN85" s="839"/>
      <c r="CO85" s="839"/>
      <c r="CP85" s="839"/>
      <c r="CQ85" s="840"/>
      <c r="CR85" s="838"/>
      <c r="CS85" s="839"/>
      <c r="CT85" s="839"/>
      <c r="CU85" s="839"/>
      <c r="CV85" s="840"/>
      <c r="CW85" s="838"/>
      <c r="CX85" s="839"/>
      <c r="CY85" s="839"/>
      <c r="CZ85" s="839"/>
      <c r="DA85" s="840"/>
      <c r="DB85" s="838"/>
      <c r="DC85" s="839"/>
      <c r="DD85" s="839"/>
      <c r="DE85" s="839"/>
      <c r="DF85" s="840"/>
      <c r="DG85" s="838"/>
      <c r="DH85" s="839"/>
      <c r="DI85" s="839"/>
      <c r="DJ85" s="839"/>
      <c r="DK85" s="840"/>
      <c r="DL85" s="838"/>
      <c r="DM85" s="839"/>
      <c r="DN85" s="839"/>
      <c r="DO85" s="839"/>
      <c r="DP85" s="840"/>
      <c r="DQ85" s="838"/>
      <c r="DR85" s="839"/>
      <c r="DS85" s="839"/>
      <c r="DT85" s="839"/>
      <c r="DU85" s="840"/>
      <c r="DV85" s="835"/>
      <c r="DW85" s="836"/>
      <c r="DX85" s="836"/>
      <c r="DY85" s="836"/>
      <c r="DZ85" s="837"/>
      <c r="EA85" s="104"/>
    </row>
    <row r="86" spans="1:131" s="105" customFormat="1" ht="26.25" customHeight="1" x14ac:dyDescent="0.15">
      <c r="A86" s="119">
        <v>19</v>
      </c>
      <c r="B86" s="851"/>
      <c r="C86" s="852"/>
      <c r="D86" s="852"/>
      <c r="E86" s="852"/>
      <c r="F86" s="852"/>
      <c r="G86" s="852"/>
      <c r="H86" s="852"/>
      <c r="I86" s="852"/>
      <c r="J86" s="852"/>
      <c r="K86" s="852"/>
      <c r="L86" s="852"/>
      <c r="M86" s="852"/>
      <c r="N86" s="852"/>
      <c r="O86" s="852"/>
      <c r="P86" s="853"/>
      <c r="Q86" s="854"/>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c r="AO86" s="809"/>
      <c r="AP86" s="809"/>
      <c r="AQ86" s="809"/>
      <c r="AR86" s="809"/>
      <c r="AS86" s="809"/>
      <c r="AT86" s="809"/>
      <c r="AU86" s="809"/>
      <c r="AV86" s="809"/>
      <c r="AW86" s="809"/>
      <c r="AX86" s="809"/>
      <c r="AY86" s="809"/>
      <c r="AZ86" s="855"/>
      <c r="BA86" s="855"/>
      <c r="BB86" s="855"/>
      <c r="BC86" s="855"/>
      <c r="BD86" s="856"/>
      <c r="BE86" s="123"/>
      <c r="BF86" s="123"/>
      <c r="BG86" s="123"/>
      <c r="BH86" s="123"/>
      <c r="BI86" s="123"/>
      <c r="BJ86" s="123"/>
      <c r="BK86" s="123"/>
      <c r="BL86" s="123"/>
      <c r="BM86" s="123"/>
      <c r="BN86" s="123"/>
      <c r="BO86" s="123"/>
      <c r="BP86" s="123"/>
      <c r="BQ86" s="120">
        <v>80</v>
      </c>
      <c r="BR86" s="125"/>
      <c r="BS86" s="841"/>
      <c r="BT86" s="842"/>
      <c r="BU86" s="842"/>
      <c r="BV86" s="842"/>
      <c r="BW86" s="842"/>
      <c r="BX86" s="842"/>
      <c r="BY86" s="842"/>
      <c r="BZ86" s="842"/>
      <c r="CA86" s="842"/>
      <c r="CB86" s="842"/>
      <c r="CC86" s="842"/>
      <c r="CD86" s="842"/>
      <c r="CE86" s="842"/>
      <c r="CF86" s="842"/>
      <c r="CG86" s="843"/>
      <c r="CH86" s="838"/>
      <c r="CI86" s="839"/>
      <c r="CJ86" s="839"/>
      <c r="CK86" s="839"/>
      <c r="CL86" s="840"/>
      <c r="CM86" s="838"/>
      <c r="CN86" s="839"/>
      <c r="CO86" s="839"/>
      <c r="CP86" s="839"/>
      <c r="CQ86" s="840"/>
      <c r="CR86" s="838"/>
      <c r="CS86" s="839"/>
      <c r="CT86" s="839"/>
      <c r="CU86" s="839"/>
      <c r="CV86" s="840"/>
      <c r="CW86" s="838"/>
      <c r="CX86" s="839"/>
      <c r="CY86" s="839"/>
      <c r="CZ86" s="839"/>
      <c r="DA86" s="840"/>
      <c r="DB86" s="838"/>
      <c r="DC86" s="839"/>
      <c r="DD86" s="839"/>
      <c r="DE86" s="839"/>
      <c r="DF86" s="840"/>
      <c r="DG86" s="838"/>
      <c r="DH86" s="839"/>
      <c r="DI86" s="839"/>
      <c r="DJ86" s="839"/>
      <c r="DK86" s="840"/>
      <c r="DL86" s="838"/>
      <c r="DM86" s="839"/>
      <c r="DN86" s="839"/>
      <c r="DO86" s="839"/>
      <c r="DP86" s="840"/>
      <c r="DQ86" s="838"/>
      <c r="DR86" s="839"/>
      <c r="DS86" s="839"/>
      <c r="DT86" s="839"/>
      <c r="DU86" s="840"/>
      <c r="DV86" s="835"/>
      <c r="DW86" s="836"/>
      <c r="DX86" s="836"/>
      <c r="DY86" s="836"/>
      <c r="DZ86" s="837"/>
      <c r="EA86" s="104"/>
    </row>
    <row r="87" spans="1:131" s="105" customFormat="1" ht="26.25" customHeight="1" x14ac:dyDescent="0.15">
      <c r="A87" s="127">
        <v>20</v>
      </c>
      <c r="B87" s="860"/>
      <c r="C87" s="861"/>
      <c r="D87" s="861"/>
      <c r="E87" s="861"/>
      <c r="F87" s="861"/>
      <c r="G87" s="861"/>
      <c r="H87" s="861"/>
      <c r="I87" s="861"/>
      <c r="J87" s="861"/>
      <c r="K87" s="861"/>
      <c r="L87" s="861"/>
      <c r="M87" s="861"/>
      <c r="N87" s="861"/>
      <c r="O87" s="861"/>
      <c r="P87" s="862"/>
      <c r="Q87" s="863"/>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64"/>
      <c r="AR87" s="864"/>
      <c r="AS87" s="864"/>
      <c r="AT87" s="864"/>
      <c r="AU87" s="864"/>
      <c r="AV87" s="864"/>
      <c r="AW87" s="864"/>
      <c r="AX87" s="864"/>
      <c r="AY87" s="864"/>
      <c r="AZ87" s="865"/>
      <c r="BA87" s="865"/>
      <c r="BB87" s="865"/>
      <c r="BC87" s="865"/>
      <c r="BD87" s="866"/>
      <c r="BE87" s="123"/>
      <c r="BF87" s="123"/>
      <c r="BG87" s="123"/>
      <c r="BH87" s="123"/>
      <c r="BI87" s="123"/>
      <c r="BJ87" s="123"/>
      <c r="BK87" s="123"/>
      <c r="BL87" s="123"/>
      <c r="BM87" s="123"/>
      <c r="BN87" s="123"/>
      <c r="BO87" s="123"/>
      <c r="BP87" s="123"/>
      <c r="BQ87" s="120">
        <v>81</v>
      </c>
      <c r="BR87" s="125"/>
      <c r="BS87" s="841"/>
      <c r="BT87" s="842"/>
      <c r="BU87" s="842"/>
      <c r="BV87" s="842"/>
      <c r="BW87" s="842"/>
      <c r="BX87" s="842"/>
      <c r="BY87" s="842"/>
      <c r="BZ87" s="842"/>
      <c r="CA87" s="842"/>
      <c r="CB87" s="842"/>
      <c r="CC87" s="842"/>
      <c r="CD87" s="842"/>
      <c r="CE87" s="842"/>
      <c r="CF87" s="842"/>
      <c r="CG87" s="843"/>
      <c r="CH87" s="838"/>
      <c r="CI87" s="839"/>
      <c r="CJ87" s="839"/>
      <c r="CK87" s="839"/>
      <c r="CL87" s="840"/>
      <c r="CM87" s="838"/>
      <c r="CN87" s="839"/>
      <c r="CO87" s="839"/>
      <c r="CP87" s="839"/>
      <c r="CQ87" s="840"/>
      <c r="CR87" s="838"/>
      <c r="CS87" s="839"/>
      <c r="CT87" s="839"/>
      <c r="CU87" s="839"/>
      <c r="CV87" s="840"/>
      <c r="CW87" s="838"/>
      <c r="CX87" s="839"/>
      <c r="CY87" s="839"/>
      <c r="CZ87" s="839"/>
      <c r="DA87" s="840"/>
      <c r="DB87" s="838"/>
      <c r="DC87" s="839"/>
      <c r="DD87" s="839"/>
      <c r="DE87" s="839"/>
      <c r="DF87" s="840"/>
      <c r="DG87" s="838"/>
      <c r="DH87" s="839"/>
      <c r="DI87" s="839"/>
      <c r="DJ87" s="839"/>
      <c r="DK87" s="840"/>
      <c r="DL87" s="838"/>
      <c r="DM87" s="839"/>
      <c r="DN87" s="839"/>
      <c r="DO87" s="839"/>
      <c r="DP87" s="840"/>
      <c r="DQ87" s="838"/>
      <c r="DR87" s="839"/>
      <c r="DS87" s="839"/>
      <c r="DT87" s="839"/>
      <c r="DU87" s="840"/>
      <c r="DV87" s="835"/>
      <c r="DW87" s="836"/>
      <c r="DX87" s="836"/>
      <c r="DY87" s="836"/>
      <c r="DZ87" s="837"/>
      <c r="EA87" s="104"/>
    </row>
    <row r="88" spans="1:131" s="105" customFormat="1" ht="26.25" customHeight="1" thickBot="1" x14ac:dyDescent="0.2">
      <c r="A88" s="122" t="s">
        <v>329</v>
      </c>
      <c r="B88" s="768" t="s">
        <v>368</v>
      </c>
      <c r="C88" s="769"/>
      <c r="D88" s="769"/>
      <c r="E88" s="769"/>
      <c r="F88" s="769"/>
      <c r="G88" s="769"/>
      <c r="H88" s="769"/>
      <c r="I88" s="769"/>
      <c r="J88" s="769"/>
      <c r="K88" s="769"/>
      <c r="L88" s="769"/>
      <c r="M88" s="769"/>
      <c r="N88" s="769"/>
      <c r="O88" s="769"/>
      <c r="P88" s="770"/>
      <c r="Q88" s="816"/>
      <c r="R88" s="817"/>
      <c r="S88" s="817"/>
      <c r="T88" s="817"/>
      <c r="U88" s="817"/>
      <c r="V88" s="817"/>
      <c r="W88" s="817"/>
      <c r="X88" s="817"/>
      <c r="Y88" s="817"/>
      <c r="Z88" s="817"/>
      <c r="AA88" s="817"/>
      <c r="AB88" s="817"/>
      <c r="AC88" s="817"/>
      <c r="AD88" s="817"/>
      <c r="AE88" s="817"/>
      <c r="AF88" s="820">
        <v>7533</v>
      </c>
      <c r="AG88" s="820"/>
      <c r="AH88" s="820"/>
      <c r="AI88" s="820"/>
      <c r="AJ88" s="820"/>
      <c r="AK88" s="817"/>
      <c r="AL88" s="817"/>
      <c r="AM88" s="817"/>
      <c r="AN88" s="817"/>
      <c r="AO88" s="817"/>
      <c r="AP88" s="820">
        <v>243</v>
      </c>
      <c r="AQ88" s="820"/>
      <c r="AR88" s="820"/>
      <c r="AS88" s="820"/>
      <c r="AT88" s="820"/>
      <c r="AU88" s="820">
        <v>69</v>
      </c>
      <c r="AV88" s="820"/>
      <c r="AW88" s="820"/>
      <c r="AX88" s="820"/>
      <c r="AY88" s="820"/>
      <c r="AZ88" s="825"/>
      <c r="BA88" s="825"/>
      <c r="BB88" s="825"/>
      <c r="BC88" s="825"/>
      <c r="BD88" s="826"/>
      <c r="BE88" s="123"/>
      <c r="BF88" s="123"/>
      <c r="BG88" s="123"/>
      <c r="BH88" s="123"/>
      <c r="BI88" s="123"/>
      <c r="BJ88" s="123"/>
      <c r="BK88" s="123"/>
      <c r="BL88" s="123"/>
      <c r="BM88" s="123"/>
      <c r="BN88" s="123"/>
      <c r="BO88" s="123"/>
      <c r="BP88" s="123"/>
      <c r="BQ88" s="120">
        <v>82</v>
      </c>
      <c r="BR88" s="125"/>
      <c r="BS88" s="841"/>
      <c r="BT88" s="842"/>
      <c r="BU88" s="842"/>
      <c r="BV88" s="842"/>
      <c r="BW88" s="842"/>
      <c r="BX88" s="842"/>
      <c r="BY88" s="842"/>
      <c r="BZ88" s="842"/>
      <c r="CA88" s="842"/>
      <c r="CB88" s="842"/>
      <c r="CC88" s="842"/>
      <c r="CD88" s="842"/>
      <c r="CE88" s="842"/>
      <c r="CF88" s="842"/>
      <c r="CG88" s="843"/>
      <c r="CH88" s="838"/>
      <c r="CI88" s="839"/>
      <c r="CJ88" s="839"/>
      <c r="CK88" s="839"/>
      <c r="CL88" s="840"/>
      <c r="CM88" s="838"/>
      <c r="CN88" s="839"/>
      <c r="CO88" s="839"/>
      <c r="CP88" s="839"/>
      <c r="CQ88" s="840"/>
      <c r="CR88" s="838"/>
      <c r="CS88" s="839"/>
      <c r="CT88" s="839"/>
      <c r="CU88" s="839"/>
      <c r="CV88" s="840"/>
      <c r="CW88" s="838"/>
      <c r="CX88" s="839"/>
      <c r="CY88" s="839"/>
      <c r="CZ88" s="839"/>
      <c r="DA88" s="840"/>
      <c r="DB88" s="838"/>
      <c r="DC88" s="839"/>
      <c r="DD88" s="839"/>
      <c r="DE88" s="839"/>
      <c r="DF88" s="840"/>
      <c r="DG88" s="838"/>
      <c r="DH88" s="839"/>
      <c r="DI88" s="839"/>
      <c r="DJ88" s="839"/>
      <c r="DK88" s="840"/>
      <c r="DL88" s="838"/>
      <c r="DM88" s="839"/>
      <c r="DN88" s="839"/>
      <c r="DO88" s="839"/>
      <c r="DP88" s="840"/>
      <c r="DQ88" s="838"/>
      <c r="DR88" s="839"/>
      <c r="DS88" s="839"/>
      <c r="DT88" s="839"/>
      <c r="DU88" s="840"/>
      <c r="DV88" s="835"/>
      <c r="DW88" s="836"/>
      <c r="DX88" s="836"/>
      <c r="DY88" s="836"/>
      <c r="DZ88" s="837"/>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1"/>
      <c r="BT89" s="842"/>
      <c r="BU89" s="842"/>
      <c r="BV89" s="842"/>
      <c r="BW89" s="842"/>
      <c r="BX89" s="842"/>
      <c r="BY89" s="842"/>
      <c r="BZ89" s="842"/>
      <c r="CA89" s="842"/>
      <c r="CB89" s="842"/>
      <c r="CC89" s="842"/>
      <c r="CD89" s="842"/>
      <c r="CE89" s="842"/>
      <c r="CF89" s="842"/>
      <c r="CG89" s="843"/>
      <c r="CH89" s="838"/>
      <c r="CI89" s="839"/>
      <c r="CJ89" s="839"/>
      <c r="CK89" s="839"/>
      <c r="CL89" s="840"/>
      <c r="CM89" s="838"/>
      <c r="CN89" s="839"/>
      <c r="CO89" s="839"/>
      <c r="CP89" s="839"/>
      <c r="CQ89" s="840"/>
      <c r="CR89" s="838"/>
      <c r="CS89" s="839"/>
      <c r="CT89" s="839"/>
      <c r="CU89" s="839"/>
      <c r="CV89" s="840"/>
      <c r="CW89" s="838"/>
      <c r="CX89" s="839"/>
      <c r="CY89" s="839"/>
      <c r="CZ89" s="839"/>
      <c r="DA89" s="840"/>
      <c r="DB89" s="838"/>
      <c r="DC89" s="839"/>
      <c r="DD89" s="839"/>
      <c r="DE89" s="839"/>
      <c r="DF89" s="840"/>
      <c r="DG89" s="838"/>
      <c r="DH89" s="839"/>
      <c r="DI89" s="839"/>
      <c r="DJ89" s="839"/>
      <c r="DK89" s="840"/>
      <c r="DL89" s="838"/>
      <c r="DM89" s="839"/>
      <c r="DN89" s="839"/>
      <c r="DO89" s="839"/>
      <c r="DP89" s="840"/>
      <c r="DQ89" s="838"/>
      <c r="DR89" s="839"/>
      <c r="DS89" s="839"/>
      <c r="DT89" s="839"/>
      <c r="DU89" s="840"/>
      <c r="DV89" s="835"/>
      <c r="DW89" s="836"/>
      <c r="DX89" s="836"/>
      <c r="DY89" s="836"/>
      <c r="DZ89" s="837"/>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1"/>
      <c r="BT90" s="842"/>
      <c r="BU90" s="842"/>
      <c r="BV90" s="842"/>
      <c r="BW90" s="842"/>
      <c r="BX90" s="842"/>
      <c r="BY90" s="842"/>
      <c r="BZ90" s="842"/>
      <c r="CA90" s="842"/>
      <c r="CB90" s="842"/>
      <c r="CC90" s="842"/>
      <c r="CD90" s="842"/>
      <c r="CE90" s="842"/>
      <c r="CF90" s="842"/>
      <c r="CG90" s="843"/>
      <c r="CH90" s="838"/>
      <c r="CI90" s="839"/>
      <c r="CJ90" s="839"/>
      <c r="CK90" s="839"/>
      <c r="CL90" s="840"/>
      <c r="CM90" s="838"/>
      <c r="CN90" s="839"/>
      <c r="CO90" s="839"/>
      <c r="CP90" s="839"/>
      <c r="CQ90" s="840"/>
      <c r="CR90" s="838"/>
      <c r="CS90" s="839"/>
      <c r="CT90" s="839"/>
      <c r="CU90" s="839"/>
      <c r="CV90" s="840"/>
      <c r="CW90" s="838"/>
      <c r="CX90" s="839"/>
      <c r="CY90" s="839"/>
      <c r="CZ90" s="839"/>
      <c r="DA90" s="840"/>
      <c r="DB90" s="838"/>
      <c r="DC90" s="839"/>
      <c r="DD90" s="839"/>
      <c r="DE90" s="839"/>
      <c r="DF90" s="840"/>
      <c r="DG90" s="838"/>
      <c r="DH90" s="839"/>
      <c r="DI90" s="839"/>
      <c r="DJ90" s="839"/>
      <c r="DK90" s="840"/>
      <c r="DL90" s="838"/>
      <c r="DM90" s="839"/>
      <c r="DN90" s="839"/>
      <c r="DO90" s="839"/>
      <c r="DP90" s="840"/>
      <c r="DQ90" s="838"/>
      <c r="DR90" s="839"/>
      <c r="DS90" s="839"/>
      <c r="DT90" s="839"/>
      <c r="DU90" s="840"/>
      <c r="DV90" s="835"/>
      <c r="DW90" s="836"/>
      <c r="DX90" s="836"/>
      <c r="DY90" s="836"/>
      <c r="DZ90" s="837"/>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1"/>
      <c r="BT91" s="842"/>
      <c r="BU91" s="842"/>
      <c r="BV91" s="842"/>
      <c r="BW91" s="842"/>
      <c r="BX91" s="842"/>
      <c r="BY91" s="842"/>
      <c r="BZ91" s="842"/>
      <c r="CA91" s="842"/>
      <c r="CB91" s="842"/>
      <c r="CC91" s="842"/>
      <c r="CD91" s="842"/>
      <c r="CE91" s="842"/>
      <c r="CF91" s="842"/>
      <c r="CG91" s="843"/>
      <c r="CH91" s="838"/>
      <c r="CI91" s="839"/>
      <c r="CJ91" s="839"/>
      <c r="CK91" s="839"/>
      <c r="CL91" s="840"/>
      <c r="CM91" s="838"/>
      <c r="CN91" s="839"/>
      <c r="CO91" s="839"/>
      <c r="CP91" s="839"/>
      <c r="CQ91" s="840"/>
      <c r="CR91" s="838"/>
      <c r="CS91" s="839"/>
      <c r="CT91" s="839"/>
      <c r="CU91" s="839"/>
      <c r="CV91" s="840"/>
      <c r="CW91" s="838"/>
      <c r="CX91" s="839"/>
      <c r="CY91" s="839"/>
      <c r="CZ91" s="839"/>
      <c r="DA91" s="840"/>
      <c r="DB91" s="838"/>
      <c r="DC91" s="839"/>
      <c r="DD91" s="839"/>
      <c r="DE91" s="839"/>
      <c r="DF91" s="840"/>
      <c r="DG91" s="838"/>
      <c r="DH91" s="839"/>
      <c r="DI91" s="839"/>
      <c r="DJ91" s="839"/>
      <c r="DK91" s="840"/>
      <c r="DL91" s="838"/>
      <c r="DM91" s="839"/>
      <c r="DN91" s="839"/>
      <c r="DO91" s="839"/>
      <c r="DP91" s="840"/>
      <c r="DQ91" s="838"/>
      <c r="DR91" s="839"/>
      <c r="DS91" s="839"/>
      <c r="DT91" s="839"/>
      <c r="DU91" s="840"/>
      <c r="DV91" s="835"/>
      <c r="DW91" s="836"/>
      <c r="DX91" s="836"/>
      <c r="DY91" s="836"/>
      <c r="DZ91" s="837"/>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1"/>
      <c r="BT92" s="842"/>
      <c r="BU92" s="842"/>
      <c r="BV92" s="842"/>
      <c r="BW92" s="842"/>
      <c r="BX92" s="842"/>
      <c r="BY92" s="842"/>
      <c r="BZ92" s="842"/>
      <c r="CA92" s="842"/>
      <c r="CB92" s="842"/>
      <c r="CC92" s="842"/>
      <c r="CD92" s="842"/>
      <c r="CE92" s="842"/>
      <c r="CF92" s="842"/>
      <c r="CG92" s="843"/>
      <c r="CH92" s="838"/>
      <c r="CI92" s="839"/>
      <c r="CJ92" s="839"/>
      <c r="CK92" s="839"/>
      <c r="CL92" s="840"/>
      <c r="CM92" s="838"/>
      <c r="CN92" s="839"/>
      <c r="CO92" s="839"/>
      <c r="CP92" s="839"/>
      <c r="CQ92" s="840"/>
      <c r="CR92" s="838"/>
      <c r="CS92" s="839"/>
      <c r="CT92" s="839"/>
      <c r="CU92" s="839"/>
      <c r="CV92" s="840"/>
      <c r="CW92" s="838"/>
      <c r="CX92" s="839"/>
      <c r="CY92" s="839"/>
      <c r="CZ92" s="839"/>
      <c r="DA92" s="840"/>
      <c r="DB92" s="838"/>
      <c r="DC92" s="839"/>
      <c r="DD92" s="839"/>
      <c r="DE92" s="839"/>
      <c r="DF92" s="840"/>
      <c r="DG92" s="838"/>
      <c r="DH92" s="839"/>
      <c r="DI92" s="839"/>
      <c r="DJ92" s="839"/>
      <c r="DK92" s="840"/>
      <c r="DL92" s="838"/>
      <c r="DM92" s="839"/>
      <c r="DN92" s="839"/>
      <c r="DO92" s="839"/>
      <c r="DP92" s="840"/>
      <c r="DQ92" s="838"/>
      <c r="DR92" s="839"/>
      <c r="DS92" s="839"/>
      <c r="DT92" s="839"/>
      <c r="DU92" s="840"/>
      <c r="DV92" s="835"/>
      <c r="DW92" s="836"/>
      <c r="DX92" s="836"/>
      <c r="DY92" s="836"/>
      <c r="DZ92" s="837"/>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1"/>
      <c r="BT93" s="842"/>
      <c r="BU93" s="842"/>
      <c r="BV93" s="842"/>
      <c r="BW93" s="842"/>
      <c r="BX93" s="842"/>
      <c r="BY93" s="842"/>
      <c r="BZ93" s="842"/>
      <c r="CA93" s="842"/>
      <c r="CB93" s="842"/>
      <c r="CC93" s="842"/>
      <c r="CD93" s="842"/>
      <c r="CE93" s="842"/>
      <c r="CF93" s="842"/>
      <c r="CG93" s="843"/>
      <c r="CH93" s="838"/>
      <c r="CI93" s="839"/>
      <c r="CJ93" s="839"/>
      <c r="CK93" s="839"/>
      <c r="CL93" s="840"/>
      <c r="CM93" s="838"/>
      <c r="CN93" s="839"/>
      <c r="CO93" s="839"/>
      <c r="CP93" s="839"/>
      <c r="CQ93" s="840"/>
      <c r="CR93" s="838"/>
      <c r="CS93" s="839"/>
      <c r="CT93" s="839"/>
      <c r="CU93" s="839"/>
      <c r="CV93" s="840"/>
      <c r="CW93" s="838"/>
      <c r="CX93" s="839"/>
      <c r="CY93" s="839"/>
      <c r="CZ93" s="839"/>
      <c r="DA93" s="840"/>
      <c r="DB93" s="838"/>
      <c r="DC93" s="839"/>
      <c r="DD93" s="839"/>
      <c r="DE93" s="839"/>
      <c r="DF93" s="840"/>
      <c r="DG93" s="838"/>
      <c r="DH93" s="839"/>
      <c r="DI93" s="839"/>
      <c r="DJ93" s="839"/>
      <c r="DK93" s="840"/>
      <c r="DL93" s="838"/>
      <c r="DM93" s="839"/>
      <c r="DN93" s="839"/>
      <c r="DO93" s="839"/>
      <c r="DP93" s="840"/>
      <c r="DQ93" s="838"/>
      <c r="DR93" s="839"/>
      <c r="DS93" s="839"/>
      <c r="DT93" s="839"/>
      <c r="DU93" s="840"/>
      <c r="DV93" s="835"/>
      <c r="DW93" s="836"/>
      <c r="DX93" s="836"/>
      <c r="DY93" s="836"/>
      <c r="DZ93" s="837"/>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1"/>
      <c r="BT94" s="842"/>
      <c r="BU94" s="842"/>
      <c r="BV94" s="842"/>
      <c r="BW94" s="842"/>
      <c r="BX94" s="842"/>
      <c r="BY94" s="842"/>
      <c r="BZ94" s="842"/>
      <c r="CA94" s="842"/>
      <c r="CB94" s="842"/>
      <c r="CC94" s="842"/>
      <c r="CD94" s="842"/>
      <c r="CE94" s="842"/>
      <c r="CF94" s="842"/>
      <c r="CG94" s="843"/>
      <c r="CH94" s="838"/>
      <c r="CI94" s="839"/>
      <c r="CJ94" s="839"/>
      <c r="CK94" s="839"/>
      <c r="CL94" s="840"/>
      <c r="CM94" s="838"/>
      <c r="CN94" s="839"/>
      <c r="CO94" s="839"/>
      <c r="CP94" s="839"/>
      <c r="CQ94" s="840"/>
      <c r="CR94" s="838"/>
      <c r="CS94" s="839"/>
      <c r="CT94" s="839"/>
      <c r="CU94" s="839"/>
      <c r="CV94" s="840"/>
      <c r="CW94" s="838"/>
      <c r="CX94" s="839"/>
      <c r="CY94" s="839"/>
      <c r="CZ94" s="839"/>
      <c r="DA94" s="840"/>
      <c r="DB94" s="838"/>
      <c r="DC94" s="839"/>
      <c r="DD94" s="839"/>
      <c r="DE94" s="839"/>
      <c r="DF94" s="840"/>
      <c r="DG94" s="838"/>
      <c r="DH94" s="839"/>
      <c r="DI94" s="839"/>
      <c r="DJ94" s="839"/>
      <c r="DK94" s="840"/>
      <c r="DL94" s="838"/>
      <c r="DM94" s="839"/>
      <c r="DN94" s="839"/>
      <c r="DO94" s="839"/>
      <c r="DP94" s="840"/>
      <c r="DQ94" s="838"/>
      <c r="DR94" s="839"/>
      <c r="DS94" s="839"/>
      <c r="DT94" s="839"/>
      <c r="DU94" s="840"/>
      <c r="DV94" s="835"/>
      <c r="DW94" s="836"/>
      <c r="DX94" s="836"/>
      <c r="DY94" s="836"/>
      <c r="DZ94" s="837"/>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1"/>
      <c r="BT95" s="842"/>
      <c r="BU95" s="842"/>
      <c r="BV95" s="842"/>
      <c r="BW95" s="842"/>
      <c r="BX95" s="842"/>
      <c r="BY95" s="842"/>
      <c r="BZ95" s="842"/>
      <c r="CA95" s="842"/>
      <c r="CB95" s="842"/>
      <c r="CC95" s="842"/>
      <c r="CD95" s="842"/>
      <c r="CE95" s="842"/>
      <c r="CF95" s="842"/>
      <c r="CG95" s="843"/>
      <c r="CH95" s="838"/>
      <c r="CI95" s="839"/>
      <c r="CJ95" s="839"/>
      <c r="CK95" s="839"/>
      <c r="CL95" s="840"/>
      <c r="CM95" s="838"/>
      <c r="CN95" s="839"/>
      <c r="CO95" s="839"/>
      <c r="CP95" s="839"/>
      <c r="CQ95" s="840"/>
      <c r="CR95" s="838"/>
      <c r="CS95" s="839"/>
      <c r="CT95" s="839"/>
      <c r="CU95" s="839"/>
      <c r="CV95" s="840"/>
      <c r="CW95" s="838"/>
      <c r="CX95" s="839"/>
      <c r="CY95" s="839"/>
      <c r="CZ95" s="839"/>
      <c r="DA95" s="840"/>
      <c r="DB95" s="838"/>
      <c r="DC95" s="839"/>
      <c r="DD95" s="839"/>
      <c r="DE95" s="839"/>
      <c r="DF95" s="840"/>
      <c r="DG95" s="838"/>
      <c r="DH95" s="839"/>
      <c r="DI95" s="839"/>
      <c r="DJ95" s="839"/>
      <c r="DK95" s="840"/>
      <c r="DL95" s="838"/>
      <c r="DM95" s="839"/>
      <c r="DN95" s="839"/>
      <c r="DO95" s="839"/>
      <c r="DP95" s="840"/>
      <c r="DQ95" s="838"/>
      <c r="DR95" s="839"/>
      <c r="DS95" s="839"/>
      <c r="DT95" s="839"/>
      <c r="DU95" s="840"/>
      <c r="DV95" s="835"/>
      <c r="DW95" s="836"/>
      <c r="DX95" s="836"/>
      <c r="DY95" s="836"/>
      <c r="DZ95" s="837"/>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1"/>
      <c r="BT96" s="842"/>
      <c r="BU96" s="842"/>
      <c r="BV96" s="842"/>
      <c r="BW96" s="842"/>
      <c r="BX96" s="842"/>
      <c r="BY96" s="842"/>
      <c r="BZ96" s="842"/>
      <c r="CA96" s="842"/>
      <c r="CB96" s="842"/>
      <c r="CC96" s="842"/>
      <c r="CD96" s="842"/>
      <c r="CE96" s="842"/>
      <c r="CF96" s="842"/>
      <c r="CG96" s="843"/>
      <c r="CH96" s="838"/>
      <c r="CI96" s="839"/>
      <c r="CJ96" s="839"/>
      <c r="CK96" s="839"/>
      <c r="CL96" s="840"/>
      <c r="CM96" s="838"/>
      <c r="CN96" s="839"/>
      <c r="CO96" s="839"/>
      <c r="CP96" s="839"/>
      <c r="CQ96" s="840"/>
      <c r="CR96" s="838"/>
      <c r="CS96" s="839"/>
      <c r="CT96" s="839"/>
      <c r="CU96" s="839"/>
      <c r="CV96" s="840"/>
      <c r="CW96" s="838"/>
      <c r="CX96" s="839"/>
      <c r="CY96" s="839"/>
      <c r="CZ96" s="839"/>
      <c r="DA96" s="840"/>
      <c r="DB96" s="838"/>
      <c r="DC96" s="839"/>
      <c r="DD96" s="839"/>
      <c r="DE96" s="839"/>
      <c r="DF96" s="840"/>
      <c r="DG96" s="838"/>
      <c r="DH96" s="839"/>
      <c r="DI96" s="839"/>
      <c r="DJ96" s="839"/>
      <c r="DK96" s="840"/>
      <c r="DL96" s="838"/>
      <c r="DM96" s="839"/>
      <c r="DN96" s="839"/>
      <c r="DO96" s="839"/>
      <c r="DP96" s="840"/>
      <c r="DQ96" s="838"/>
      <c r="DR96" s="839"/>
      <c r="DS96" s="839"/>
      <c r="DT96" s="839"/>
      <c r="DU96" s="840"/>
      <c r="DV96" s="835"/>
      <c r="DW96" s="836"/>
      <c r="DX96" s="836"/>
      <c r="DY96" s="836"/>
      <c r="DZ96" s="837"/>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1"/>
      <c r="BT97" s="842"/>
      <c r="BU97" s="842"/>
      <c r="BV97" s="842"/>
      <c r="BW97" s="842"/>
      <c r="BX97" s="842"/>
      <c r="BY97" s="842"/>
      <c r="BZ97" s="842"/>
      <c r="CA97" s="842"/>
      <c r="CB97" s="842"/>
      <c r="CC97" s="842"/>
      <c r="CD97" s="842"/>
      <c r="CE97" s="842"/>
      <c r="CF97" s="842"/>
      <c r="CG97" s="843"/>
      <c r="CH97" s="838"/>
      <c r="CI97" s="839"/>
      <c r="CJ97" s="839"/>
      <c r="CK97" s="839"/>
      <c r="CL97" s="840"/>
      <c r="CM97" s="838"/>
      <c r="CN97" s="839"/>
      <c r="CO97" s="839"/>
      <c r="CP97" s="839"/>
      <c r="CQ97" s="840"/>
      <c r="CR97" s="838"/>
      <c r="CS97" s="839"/>
      <c r="CT97" s="839"/>
      <c r="CU97" s="839"/>
      <c r="CV97" s="840"/>
      <c r="CW97" s="838"/>
      <c r="CX97" s="839"/>
      <c r="CY97" s="839"/>
      <c r="CZ97" s="839"/>
      <c r="DA97" s="840"/>
      <c r="DB97" s="838"/>
      <c r="DC97" s="839"/>
      <c r="DD97" s="839"/>
      <c r="DE97" s="839"/>
      <c r="DF97" s="840"/>
      <c r="DG97" s="838"/>
      <c r="DH97" s="839"/>
      <c r="DI97" s="839"/>
      <c r="DJ97" s="839"/>
      <c r="DK97" s="840"/>
      <c r="DL97" s="838"/>
      <c r="DM97" s="839"/>
      <c r="DN97" s="839"/>
      <c r="DO97" s="839"/>
      <c r="DP97" s="840"/>
      <c r="DQ97" s="838"/>
      <c r="DR97" s="839"/>
      <c r="DS97" s="839"/>
      <c r="DT97" s="839"/>
      <c r="DU97" s="840"/>
      <c r="DV97" s="835"/>
      <c r="DW97" s="836"/>
      <c r="DX97" s="836"/>
      <c r="DY97" s="836"/>
      <c r="DZ97" s="837"/>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1"/>
      <c r="BT98" s="842"/>
      <c r="BU98" s="842"/>
      <c r="BV98" s="842"/>
      <c r="BW98" s="842"/>
      <c r="BX98" s="842"/>
      <c r="BY98" s="842"/>
      <c r="BZ98" s="842"/>
      <c r="CA98" s="842"/>
      <c r="CB98" s="842"/>
      <c r="CC98" s="842"/>
      <c r="CD98" s="842"/>
      <c r="CE98" s="842"/>
      <c r="CF98" s="842"/>
      <c r="CG98" s="843"/>
      <c r="CH98" s="838"/>
      <c r="CI98" s="839"/>
      <c r="CJ98" s="839"/>
      <c r="CK98" s="839"/>
      <c r="CL98" s="840"/>
      <c r="CM98" s="838"/>
      <c r="CN98" s="839"/>
      <c r="CO98" s="839"/>
      <c r="CP98" s="839"/>
      <c r="CQ98" s="840"/>
      <c r="CR98" s="838"/>
      <c r="CS98" s="839"/>
      <c r="CT98" s="839"/>
      <c r="CU98" s="839"/>
      <c r="CV98" s="840"/>
      <c r="CW98" s="838"/>
      <c r="CX98" s="839"/>
      <c r="CY98" s="839"/>
      <c r="CZ98" s="839"/>
      <c r="DA98" s="840"/>
      <c r="DB98" s="838"/>
      <c r="DC98" s="839"/>
      <c r="DD98" s="839"/>
      <c r="DE98" s="839"/>
      <c r="DF98" s="840"/>
      <c r="DG98" s="838"/>
      <c r="DH98" s="839"/>
      <c r="DI98" s="839"/>
      <c r="DJ98" s="839"/>
      <c r="DK98" s="840"/>
      <c r="DL98" s="838"/>
      <c r="DM98" s="839"/>
      <c r="DN98" s="839"/>
      <c r="DO98" s="839"/>
      <c r="DP98" s="840"/>
      <c r="DQ98" s="838"/>
      <c r="DR98" s="839"/>
      <c r="DS98" s="839"/>
      <c r="DT98" s="839"/>
      <c r="DU98" s="840"/>
      <c r="DV98" s="835"/>
      <c r="DW98" s="836"/>
      <c r="DX98" s="836"/>
      <c r="DY98" s="836"/>
      <c r="DZ98" s="837"/>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1"/>
      <c r="BT99" s="842"/>
      <c r="BU99" s="842"/>
      <c r="BV99" s="842"/>
      <c r="BW99" s="842"/>
      <c r="BX99" s="842"/>
      <c r="BY99" s="842"/>
      <c r="BZ99" s="842"/>
      <c r="CA99" s="842"/>
      <c r="CB99" s="842"/>
      <c r="CC99" s="842"/>
      <c r="CD99" s="842"/>
      <c r="CE99" s="842"/>
      <c r="CF99" s="842"/>
      <c r="CG99" s="843"/>
      <c r="CH99" s="838"/>
      <c r="CI99" s="839"/>
      <c r="CJ99" s="839"/>
      <c r="CK99" s="839"/>
      <c r="CL99" s="840"/>
      <c r="CM99" s="838"/>
      <c r="CN99" s="839"/>
      <c r="CO99" s="839"/>
      <c r="CP99" s="839"/>
      <c r="CQ99" s="840"/>
      <c r="CR99" s="838"/>
      <c r="CS99" s="839"/>
      <c r="CT99" s="839"/>
      <c r="CU99" s="839"/>
      <c r="CV99" s="840"/>
      <c r="CW99" s="838"/>
      <c r="CX99" s="839"/>
      <c r="CY99" s="839"/>
      <c r="CZ99" s="839"/>
      <c r="DA99" s="840"/>
      <c r="DB99" s="838"/>
      <c r="DC99" s="839"/>
      <c r="DD99" s="839"/>
      <c r="DE99" s="839"/>
      <c r="DF99" s="840"/>
      <c r="DG99" s="838"/>
      <c r="DH99" s="839"/>
      <c r="DI99" s="839"/>
      <c r="DJ99" s="839"/>
      <c r="DK99" s="840"/>
      <c r="DL99" s="838"/>
      <c r="DM99" s="839"/>
      <c r="DN99" s="839"/>
      <c r="DO99" s="839"/>
      <c r="DP99" s="840"/>
      <c r="DQ99" s="838"/>
      <c r="DR99" s="839"/>
      <c r="DS99" s="839"/>
      <c r="DT99" s="839"/>
      <c r="DU99" s="840"/>
      <c r="DV99" s="835"/>
      <c r="DW99" s="836"/>
      <c r="DX99" s="836"/>
      <c r="DY99" s="836"/>
      <c r="DZ99" s="837"/>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1"/>
      <c r="BT100" s="842"/>
      <c r="BU100" s="842"/>
      <c r="BV100" s="842"/>
      <c r="BW100" s="842"/>
      <c r="BX100" s="842"/>
      <c r="BY100" s="842"/>
      <c r="BZ100" s="842"/>
      <c r="CA100" s="842"/>
      <c r="CB100" s="842"/>
      <c r="CC100" s="842"/>
      <c r="CD100" s="842"/>
      <c r="CE100" s="842"/>
      <c r="CF100" s="842"/>
      <c r="CG100" s="843"/>
      <c r="CH100" s="838"/>
      <c r="CI100" s="839"/>
      <c r="CJ100" s="839"/>
      <c r="CK100" s="839"/>
      <c r="CL100" s="840"/>
      <c r="CM100" s="838"/>
      <c r="CN100" s="839"/>
      <c r="CO100" s="839"/>
      <c r="CP100" s="839"/>
      <c r="CQ100" s="840"/>
      <c r="CR100" s="838"/>
      <c r="CS100" s="839"/>
      <c r="CT100" s="839"/>
      <c r="CU100" s="839"/>
      <c r="CV100" s="840"/>
      <c r="CW100" s="838"/>
      <c r="CX100" s="839"/>
      <c r="CY100" s="839"/>
      <c r="CZ100" s="839"/>
      <c r="DA100" s="840"/>
      <c r="DB100" s="838"/>
      <c r="DC100" s="839"/>
      <c r="DD100" s="839"/>
      <c r="DE100" s="839"/>
      <c r="DF100" s="840"/>
      <c r="DG100" s="838"/>
      <c r="DH100" s="839"/>
      <c r="DI100" s="839"/>
      <c r="DJ100" s="839"/>
      <c r="DK100" s="840"/>
      <c r="DL100" s="838"/>
      <c r="DM100" s="839"/>
      <c r="DN100" s="839"/>
      <c r="DO100" s="839"/>
      <c r="DP100" s="840"/>
      <c r="DQ100" s="838"/>
      <c r="DR100" s="839"/>
      <c r="DS100" s="839"/>
      <c r="DT100" s="839"/>
      <c r="DU100" s="840"/>
      <c r="DV100" s="835"/>
      <c r="DW100" s="836"/>
      <c r="DX100" s="836"/>
      <c r="DY100" s="836"/>
      <c r="DZ100" s="837"/>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1"/>
      <c r="BT101" s="842"/>
      <c r="BU101" s="842"/>
      <c r="BV101" s="842"/>
      <c r="BW101" s="842"/>
      <c r="BX101" s="842"/>
      <c r="BY101" s="842"/>
      <c r="BZ101" s="842"/>
      <c r="CA101" s="842"/>
      <c r="CB101" s="842"/>
      <c r="CC101" s="842"/>
      <c r="CD101" s="842"/>
      <c r="CE101" s="842"/>
      <c r="CF101" s="842"/>
      <c r="CG101" s="843"/>
      <c r="CH101" s="838"/>
      <c r="CI101" s="839"/>
      <c r="CJ101" s="839"/>
      <c r="CK101" s="839"/>
      <c r="CL101" s="840"/>
      <c r="CM101" s="838"/>
      <c r="CN101" s="839"/>
      <c r="CO101" s="839"/>
      <c r="CP101" s="839"/>
      <c r="CQ101" s="840"/>
      <c r="CR101" s="838"/>
      <c r="CS101" s="839"/>
      <c r="CT101" s="839"/>
      <c r="CU101" s="839"/>
      <c r="CV101" s="840"/>
      <c r="CW101" s="838"/>
      <c r="CX101" s="839"/>
      <c r="CY101" s="839"/>
      <c r="CZ101" s="839"/>
      <c r="DA101" s="840"/>
      <c r="DB101" s="838"/>
      <c r="DC101" s="839"/>
      <c r="DD101" s="839"/>
      <c r="DE101" s="839"/>
      <c r="DF101" s="840"/>
      <c r="DG101" s="838"/>
      <c r="DH101" s="839"/>
      <c r="DI101" s="839"/>
      <c r="DJ101" s="839"/>
      <c r="DK101" s="840"/>
      <c r="DL101" s="838"/>
      <c r="DM101" s="839"/>
      <c r="DN101" s="839"/>
      <c r="DO101" s="839"/>
      <c r="DP101" s="840"/>
      <c r="DQ101" s="838"/>
      <c r="DR101" s="839"/>
      <c r="DS101" s="839"/>
      <c r="DT101" s="839"/>
      <c r="DU101" s="840"/>
      <c r="DV101" s="835"/>
      <c r="DW101" s="836"/>
      <c r="DX101" s="836"/>
      <c r="DY101" s="836"/>
      <c r="DZ101" s="837"/>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329</v>
      </c>
      <c r="BR102" s="768" t="s">
        <v>369</v>
      </c>
      <c r="BS102" s="769"/>
      <c r="BT102" s="769"/>
      <c r="BU102" s="769"/>
      <c r="BV102" s="769"/>
      <c r="BW102" s="769"/>
      <c r="BX102" s="769"/>
      <c r="BY102" s="769"/>
      <c r="BZ102" s="769"/>
      <c r="CA102" s="769"/>
      <c r="CB102" s="769"/>
      <c r="CC102" s="769"/>
      <c r="CD102" s="769"/>
      <c r="CE102" s="769"/>
      <c r="CF102" s="769"/>
      <c r="CG102" s="770"/>
      <c r="CH102" s="867"/>
      <c r="CI102" s="868"/>
      <c r="CJ102" s="868"/>
      <c r="CK102" s="868"/>
      <c r="CL102" s="869"/>
      <c r="CM102" s="867"/>
      <c r="CN102" s="868"/>
      <c r="CO102" s="868"/>
      <c r="CP102" s="868"/>
      <c r="CQ102" s="869"/>
      <c r="CR102" s="870"/>
      <c r="CS102" s="828"/>
      <c r="CT102" s="828"/>
      <c r="CU102" s="828"/>
      <c r="CV102" s="871"/>
      <c r="CW102" s="870"/>
      <c r="CX102" s="828"/>
      <c r="CY102" s="828"/>
      <c r="CZ102" s="828"/>
      <c r="DA102" s="871"/>
      <c r="DB102" s="870">
        <v>14</v>
      </c>
      <c r="DC102" s="828"/>
      <c r="DD102" s="828"/>
      <c r="DE102" s="828"/>
      <c r="DF102" s="871"/>
      <c r="DG102" s="870"/>
      <c r="DH102" s="828"/>
      <c r="DI102" s="828"/>
      <c r="DJ102" s="828"/>
      <c r="DK102" s="871"/>
      <c r="DL102" s="870"/>
      <c r="DM102" s="828"/>
      <c r="DN102" s="828"/>
      <c r="DO102" s="828"/>
      <c r="DP102" s="871"/>
      <c r="DQ102" s="870"/>
      <c r="DR102" s="828"/>
      <c r="DS102" s="828"/>
      <c r="DT102" s="828"/>
      <c r="DU102" s="871"/>
      <c r="DV102" s="894"/>
      <c r="DW102" s="895"/>
      <c r="DX102" s="895"/>
      <c r="DY102" s="895"/>
      <c r="DZ102" s="896"/>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897" t="s">
        <v>370</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898" t="s">
        <v>371</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899" t="s">
        <v>374</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375</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104" customFormat="1" ht="26.25" customHeight="1" x14ac:dyDescent="0.15">
      <c r="A109" s="892" t="s">
        <v>376</v>
      </c>
      <c r="B109" s="873"/>
      <c r="C109" s="873"/>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4"/>
      <c r="AA109" s="872" t="s">
        <v>377</v>
      </c>
      <c r="AB109" s="873"/>
      <c r="AC109" s="873"/>
      <c r="AD109" s="873"/>
      <c r="AE109" s="874"/>
      <c r="AF109" s="872" t="s">
        <v>244</v>
      </c>
      <c r="AG109" s="873"/>
      <c r="AH109" s="873"/>
      <c r="AI109" s="873"/>
      <c r="AJ109" s="874"/>
      <c r="AK109" s="872" t="s">
        <v>243</v>
      </c>
      <c r="AL109" s="873"/>
      <c r="AM109" s="873"/>
      <c r="AN109" s="873"/>
      <c r="AO109" s="874"/>
      <c r="AP109" s="872" t="s">
        <v>378</v>
      </c>
      <c r="AQ109" s="873"/>
      <c r="AR109" s="873"/>
      <c r="AS109" s="873"/>
      <c r="AT109" s="875"/>
      <c r="AU109" s="892" t="s">
        <v>376</v>
      </c>
      <c r="AV109" s="873"/>
      <c r="AW109" s="873"/>
      <c r="AX109" s="873"/>
      <c r="AY109" s="873"/>
      <c r="AZ109" s="873"/>
      <c r="BA109" s="873"/>
      <c r="BB109" s="873"/>
      <c r="BC109" s="873"/>
      <c r="BD109" s="873"/>
      <c r="BE109" s="873"/>
      <c r="BF109" s="873"/>
      <c r="BG109" s="873"/>
      <c r="BH109" s="873"/>
      <c r="BI109" s="873"/>
      <c r="BJ109" s="873"/>
      <c r="BK109" s="873"/>
      <c r="BL109" s="873"/>
      <c r="BM109" s="873"/>
      <c r="BN109" s="873"/>
      <c r="BO109" s="873"/>
      <c r="BP109" s="874"/>
      <c r="BQ109" s="872" t="s">
        <v>377</v>
      </c>
      <c r="BR109" s="873"/>
      <c r="BS109" s="873"/>
      <c r="BT109" s="873"/>
      <c r="BU109" s="874"/>
      <c r="BV109" s="872" t="s">
        <v>244</v>
      </c>
      <c r="BW109" s="873"/>
      <c r="BX109" s="873"/>
      <c r="BY109" s="873"/>
      <c r="BZ109" s="874"/>
      <c r="CA109" s="872" t="s">
        <v>243</v>
      </c>
      <c r="CB109" s="873"/>
      <c r="CC109" s="873"/>
      <c r="CD109" s="873"/>
      <c r="CE109" s="874"/>
      <c r="CF109" s="893" t="s">
        <v>378</v>
      </c>
      <c r="CG109" s="893"/>
      <c r="CH109" s="893"/>
      <c r="CI109" s="893"/>
      <c r="CJ109" s="893"/>
      <c r="CK109" s="872" t="s">
        <v>379</v>
      </c>
      <c r="CL109" s="873"/>
      <c r="CM109" s="873"/>
      <c r="CN109" s="873"/>
      <c r="CO109" s="873"/>
      <c r="CP109" s="873"/>
      <c r="CQ109" s="873"/>
      <c r="CR109" s="873"/>
      <c r="CS109" s="873"/>
      <c r="CT109" s="873"/>
      <c r="CU109" s="873"/>
      <c r="CV109" s="873"/>
      <c r="CW109" s="873"/>
      <c r="CX109" s="873"/>
      <c r="CY109" s="873"/>
      <c r="CZ109" s="873"/>
      <c r="DA109" s="873"/>
      <c r="DB109" s="873"/>
      <c r="DC109" s="873"/>
      <c r="DD109" s="873"/>
      <c r="DE109" s="873"/>
      <c r="DF109" s="874"/>
      <c r="DG109" s="872" t="s">
        <v>377</v>
      </c>
      <c r="DH109" s="873"/>
      <c r="DI109" s="873"/>
      <c r="DJ109" s="873"/>
      <c r="DK109" s="874"/>
      <c r="DL109" s="872" t="s">
        <v>244</v>
      </c>
      <c r="DM109" s="873"/>
      <c r="DN109" s="873"/>
      <c r="DO109" s="873"/>
      <c r="DP109" s="874"/>
      <c r="DQ109" s="872" t="s">
        <v>243</v>
      </c>
      <c r="DR109" s="873"/>
      <c r="DS109" s="873"/>
      <c r="DT109" s="873"/>
      <c r="DU109" s="874"/>
      <c r="DV109" s="872" t="s">
        <v>378</v>
      </c>
      <c r="DW109" s="873"/>
      <c r="DX109" s="873"/>
      <c r="DY109" s="873"/>
      <c r="DZ109" s="875"/>
    </row>
    <row r="110" spans="1:131" s="104" customFormat="1" ht="26.25" customHeight="1" x14ac:dyDescent="0.15">
      <c r="A110" s="876" t="s">
        <v>380</v>
      </c>
      <c r="B110" s="877"/>
      <c r="C110" s="877"/>
      <c r="D110" s="877"/>
      <c r="E110" s="877"/>
      <c r="F110" s="877"/>
      <c r="G110" s="877"/>
      <c r="H110" s="877"/>
      <c r="I110" s="877"/>
      <c r="J110" s="877"/>
      <c r="K110" s="877"/>
      <c r="L110" s="877"/>
      <c r="M110" s="877"/>
      <c r="N110" s="877"/>
      <c r="O110" s="877"/>
      <c r="P110" s="877"/>
      <c r="Q110" s="877"/>
      <c r="R110" s="877"/>
      <c r="S110" s="877"/>
      <c r="T110" s="877"/>
      <c r="U110" s="877"/>
      <c r="V110" s="877"/>
      <c r="W110" s="877"/>
      <c r="X110" s="877"/>
      <c r="Y110" s="877"/>
      <c r="Z110" s="878"/>
      <c r="AA110" s="879">
        <v>328221</v>
      </c>
      <c r="AB110" s="880"/>
      <c r="AC110" s="880"/>
      <c r="AD110" s="880"/>
      <c r="AE110" s="881"/>
      <c r="AF110" s="882">
        <v>317654</v>
      </c>
      <c r="AG110" s="880"/>
      <c r="AH110" s="880"/>
      <c r="AI110" s="880"/>
      <c r="AJ110" s="881"/>
      <c r="AK110" s="882">
        <v>331564</v>
      </c>
      <c r="AL110" s="880"/>
      <c r="AM110" s="880"/>
      <c r="AN110" s="880"/>
      <c r="AO110" s="881"/>
      <c r="AP110" s="883">
        <v>17.399999999999999</v>
      </c>
      <c r="AQ110" s="884"/>
      <c r="AR110" s="884"/>
      <c r="AS110" s="884"/>
      <c r="AT110" s="885"/>
      <c r="AU110" s="886" t="s">
        <v>381</v>
      </c>
      <c r="AV110" s="887"/>
      <c r="AW110" s="887"/>
      <c r="AX110" s="887"/>
      <c r="AY110" s="887"/>
      <c r="AZ110" s="928" t="s">
        <v>382</v>
      </c>
      <c r="BA110" s="877"/>
      <c r="BB110" s="877"/>
      <c r="BC110" s="877"/>
      <c r="BD110" s="877"/>
      <c r="BE110" s="877"/>
      <c r="BF110" s="877"/>
      <c r="BG110" s="877"/>
      <c r="BH110" s="877"/>
      <c r="BI110" s="877"/>
      <c r="BJ110" s="877"/>
      <c r="BK110" s="877"/>
      <c r="BL110" s="877"/>
      <c r="BM110" s="877"/>
      <c r="BN110" s="877"/>
      <c r="BO110" s="877"/>
      <c r="BP110" s="878"/>
      <c r="BQ110" s="914">
        <v>3387996</v>
      </c>
      <c r="BR110" s="915"/>
      <c r="BS110" s="915"/>
      <c r="BT110" s="915"/>
      <c r="BU110" s="915"/>
      <c r="BV110" s="915">
        <v>3529489</v>
      </c>
      <c r="BW110" s="915"/>
      <c r="BX110" s="915"/>
      <c r="BY110" s="915"/>
      <c r="BZ110" s="915"/>
      <c r="CA110" s="915">
        <v>4305972</v>
      </c>
      <c r="CB110" s="915"/>
      <c r="CC110" s="915"/>
      <c r="CD110" s="915"/>
      <c r="CE110" s="915"/>
      <c r="CF110" s="929">
        <v>226.6</v>
      </c>
      <c r="CG110" s="930"/>
      <c r="CH110" s="930"/>
      <c r="CI110" s="930"/>
      <c r="CJ110" s="930"/>
      <c r="CK110" s="931" t="s">
        <v>383</v>
      </c>
      <c r="CL110" s="932"/>
      <c r="CM110" s="911" t="s">
        <v>384</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914" t="s">
        <v>178</v>
      </c>
      <c r="DH110" s="915"/>
      <c r="DI110" s="915"/>
      <c r="DJ110" s="915"/>
      <c r="DK110" s="915"/>
      <c r="DL110" s="915" t="s">
        <v>178</v>
      </c>
      <c r="DM110" s="915"/>
      <c r="DN110" s="915"/>
      <c r="DO110" s="915"/>
      <c r="DP110" s="915"/>
      <c r="DQ110" s="915" t="s">
        <v>178</v>
      </c>
      <c r="DR110" s="915"/>
      <c r="DS110" s="915"/>
      <c r="DT110" s="915"/>
      <c r="DU110" s="915"/>
      <c r="DV110" s="916" t="s">
        <v>178</v>
      </c>
      <c r="DW110" s="916"/>
      <c r="DX110" s="916"/>
      <c r="DY110" s="916"/>
      <c r="DZ110" s="917"/>
    </row>
    <row r="111" spans="1:131" s="104" customFormat="1" ht="26.25" customHeight="1" x14ac:dyDescent="0.15">
      <c r="A111" s="918" t="s">
        <v>385</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178</v>
      </c>
      <c r="AB111" s="922"/>
      <c r="AC111" s="922"/>
      <c r="AD111" s="922"/>
      <c r="AE111" s="923"/>
      <c r="AF111" s="924" t="s">
        <v>178</v>
      </c>
      <c r="AG111" s="922"/>
      <c r="AH111" s="922"/>
      <c r="AI111" s="922"/>
      <c r="AJ111" s="923"/>
      <c r="AK111" s="924" t="s">
        <v>178</v>
      </c>
      <c r="AL111" s="922"/>
      <c r="AM111" s="922"/>
      <c r="AN111" s="922"/>
      <c r="AO111" s="923"/>
      <c r="AP111" s="925" t="s">
        <v>178</v>
      </c>
      <c r="AQ111" s="926"/>
      <c r="AR111" s="926"/>
      <c r="AS111" s="926"/>
      <c r="AT111" s="927"/>
      <c r="AU111" s="888"/>
      <c r="AV111" s="889"/>
      <c r="AW111" s="889"/>
      <c r="AX111" s="889"/>
      <c r="AY111" s="889"/>
      <c r="AZ111" s="937" t="s">
        <v>386</v>
      </c>
      <c r="BA111" s="938"/>
      <c r="BB111" s="938"/>
      <c r="BC111" s="938"/>
      <c r="BD111" s="938"/>
      <c r="BE111" s="938"/>
      <c r="BF111" s="938"/>
      <c r="BG111" s="938"/>
      <c r="BH111" s="938"/>
      <c r="BI111" s="938"/>
      <c r="BJ111" s="938"/>
      <c r="BK111" s="938"/>
      <c r="BL111" s="938"/>
      <c r="BM111" s="938"/>
      <c r="BN111" s="938"/>
      <c r="BO111" s="938"/>
      <c r="BP111" s="939"/>
      <c r="BQ111" s="907" t="s">
        <v>178</v>
      </c>
      <c r="BR111" s="908"/>
      <c r="BS111" s="908"/>
      <c r="BT111" s="908"/>
      <c r="BU111" s="908"/>
      <c r="BV111" s="908" t="s">
        <v>178</v>
      </c>
      <c r="BW111" s="908"/>
      <c r="BX111" s="908"/>
      <c r="BY111" s="908"/>
      <c r="BZ111" s="908"/>
      <c r="CA111" s="908" t="s">
        <v>178</v>
      </c>
      <c r="CB111" s="908"/>
      <c r="CC111" s="908"/>
      <c r="CD111" s="908"/>
      <c r="CE111" s="908"/>
      <c r="CF111" s="902" t="s">
        <v>178</v>
      </c>
      <c r="CG111" s="903"/>
      <c r="CH111" s="903"/>
      <c r="CI111" s="903"/>
      <c r="CJ111" s="903"/>
      <c r="CK111" s="933"/>
      <c r="CL111" s="934"/>
      <c r="CM111" s="904" t="s">
        <v>387</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907" t="s">
        <v>178</v>
      </c>
      <c r="DH111" s="908"/>
      <c r="DI111" s="908"/>
      <c r="DJ111" s="908"/>
      <c r="DK111" s="908"/>
      <c r="DL111" s="908" t="s">
        <v>178</v>
      </c>
      <c r="DM111" s="908"/>
      <c r="DN111" s="908"/>
      <c r="DO111" s="908"/>
      <c r="DP111" s="908"/>
      <c r="DQ111" s="908" t="s">
        <v>178</v>
      </c>
      <c r="DR111" s="908"/>
      <c r="DS111" s="908"/>
      <c r="DT111" s="908"/>
      <c r="DU111" s="908"/>
      <c r="DV111" s="909" t="s">
        <v>178</v>
      </c>
      <c r="DW111" s="909"/>
      <c r="DX111" s="909"/>
      <c r="DY111" s="909"/>
      <c r="DZ111" s="910"/>
    </row>
    <row r="112" spans="1:131" s="104" customFormat="1" ht="26.25" customHeight="1" x14ac:dyDescent="0.15">
      <c r="A112" s="940" t="s">
        <v>388</v>
      </c>
      <c r="B112" s="941"/>
      <c r="C112" s="938" t="s">
        <v>389</v>
      </c>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9"/>
      <c r="AA112" s="946" t="s">
        <v>178</v>
      </c>
      <c r="AB112" s="947"/>
      <c r="AC112" s="947"/>
      <c r="AD112" s="947"/>
      <c r="AE112" s="948"/>
      <c r="AF112" s="949" t="s">
        <v>178</v>
      </c>
      <c r="AG112" s="947"/>
      <c r="AH112" s="947"/>
      <c r="AI112" s="947"/>
      <c r="AJ112" s="948"/>
      <c r="AK112" s="949" t="s">
        <v>178</v>
      </c>
      <c r="AL112" s="947"/>
      <c r="AM112" s="947"/>
      <c r="AN112" s="947"/>
      <c r="AO112" s="948"/>
      <c r="AP112" s="950" t="s">
        <v>178</v>
      </c>
      <c r="AQ112" s="951"/>
      <c r="AR112" s="951"/>
      <c r="AS112" s="951"/>
      <c r="AT112" s="952"/>
      <c r="AU112" s="888"/>
      <c r="AV112" s="889"/>
      <c r="AW112" s="889"/>
      <c r="AX112" s="889"/>
      <c r="AY112" s="889"/>
      <c r="AZ112" s="937" t="s">
        <v>390</v>
      </c>
      <c r="BA112" s="938"/>
      <c r="BB112" s="938"/>
      <c r="BC112" s="938"/>
      <c r="BD112" s="938"/>
      <c r="BE112" s="938"/>
      <c r="BF112" s="938"/>
      <c r="BG112" s="938"/>
      <c r="BH112" s="938"/>
      <c r="BI112" s="938"/>
      <c r="BJ112" s="938"/>
      <c r="BK112" s="938"/>
      <c r="BL112" s="938"/>
      <c r="BM112" s="938"/>
      <c r="BN112" s="938"/>
      <c r="BO112" s="938"/>
      <c r="BP112" s="939"/>
      <c r="BQ112" s="907">
        <v>2007587</v>
      </c>
      <c r="BR112" s="908"/>
      <c r="BS112" s="908"/>
      <c r="BT112" s="908"/>
      <c r="BU112" s="908"/>
      <c r="BV112" s="908">
        <v>1915149</v>
      </c>
      <c r="BW112" s="908"/>
      <c r="BX112" s="908"/>
      <c r="BY112" s="908"/>
      <c r="BZ112" s="908"/>
      <c r="CA112" s="908">
        <v>1910169</v>
      </c>
      <c r="CB112" s="908"/>
      <c r="CC112" s="908"/>
      <c r="CD112" s="908"/>
      <c r="CE112" s="908"/>
      <c r="CF112" s="902">
        <v>100.5</v>
      </c>
      <c r="CG112" s="903"/>
      <c r="CH112" s="903"/>
      <c r="CI112" s="903"/>
      <c r="CJ112" s="903"/>
      <c r="CK112" s="933"/>
      <c r="CL112" s="934"/>
      <c r="CM112" s="904" t="s">
        <v>391</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907" t="s">
        <v>178</v>
      </c>
      <c r="DH112" s="908"/>
      <c r="DI112" s="908"/>
      <c r="DJ112" s="908"/>
      <c r="DK112" s="908"/>
      <c r="DL112" s="908" t="s">
        <v>178</v>
      </c>
      <c r="DM112" s="908"/>
      <c r="DN112" s="908"/>
      <c r="DO112" s="908"/>
      <c r="DP112" s="908"/>
      <c r="DQ112" s="908" t="s">
        <v>178</v>
      </c>
      <c r="DR112" s="908"/>
      <c r="DS112" s="908"/>
      <c r="DT112" s="908"/>
      <c r="DU112" s="908"/>
      <c r="DV112" s="909" t="s">
        <v>178</v>
      </c>
      <c r="DW112" s="909"/>
      <c r="DX112" s="909"/>
      <c r="DY112" s="909"/>
      <c r="DZ112" s="910"/>
    </row>
    <row r="113" spans="1:130" s="104" customFormat="1" ht="26.25" customHeight="1" x14ac:dyDescent="0.15">
      <c r="A113" s="942"/>
      <c r="B113" s="943"/>
      <c r="C113" s="938" t="s">
        <v>392</v>
      </c>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9"/>
      <c r="AA113" s="921">
        <v>148772</v>
      </c>
      <c r="AB113" s="922"/>
      <c r="AC113" s="922"/>
      <c r="AD113" s="922"/>
      <c r="AE113" s="923"/>
      <c r="AF113" s="924">
        <v>149458</v>
      </c>
      <c r="AG113" s="922"/>
      <c r="AH113" s="922"/>
      <c r="AI113" s="922"/>
      <c r="AJ113" s="923"/>
      <c r="AK113" s="924">
        <v>152039</v>
      </c>
      <c r="AL113" s="922"/>
      <c r="AM113" s="922"/>
      <c r="AN113" s="922"/>
      <c r="AO113" s="923"/>
      <c r="AP113" s="925">
        <v>8</v>
      </c>
      <c r="AQ113" s="926"/>
      <c r="AR113" s="926"/>
      <c r="AS113" s="926"/>
      <c r="AT113" s="927"/>
      <c r="AU113" s="888"/>
      <c r="AV113" s="889"/>
      <c r="AW113" s="889"/>
      <c r="AX113" s="889"/>
      <c r="AY113" s="889"/>
      <c r="AZ113" s="937" t="s">
        <v>393</v>
      </c>
      <c r="BA113" s="938"/>
      <c r="BB113" s="938"/>
      <c r="BC113" s="938"/>
      <c r="BD113" s="938"/>
      <c r="BE113" s="938"/>
      <c r="BF113" s="938"/>
      <c r="BG113" s="938"/>
      <c r="BH113" s="938"/>
      <c r="BI113" s="938"/>
      <c r="BJ113" s="938"/>
      <c r="BK113" s="938"/>
      <c r="BL113" s="938"/>
      <c r="BM113" s="938"/>
      <c r="BN113" s="938"/>
      <c r="BO113" s="938"/>
      <c r="BP113" s="939"/>
      <c r="BQ113" s="907">
        <v>65683</v>
      </c>
      <c r="BR113" s="908"/>
      <c r="BS113" s="908"/>
      <c r="BT113" s="908"/>
      <c r="BU113" s="908"/>
      <c r="BV113" s="908">
        <v>53051</v>
      </c>
      <c r="BW113" s="908"/>
      <c r="BX113" s="908"/>
      <c r="BY113" s="908"/>
      <c r="BZ113" s="908"/>
      <c r="CA113" s="908">
        <v>69102</v>
      </c>
      <c r="CB113" s="908"/>
      <c r="CC113" s="908"/>
      <c r="CD113" s="908"/>
      <c r="CE113" s="908"/>
      <c r="CF113" s="902">
        <v>3.6</v>
      </c>
      <c r="CG113" s="903"/>
      <c r="CH113" s="903"/>
      <c r="CI113" s="903"/>
      <c r="CJ113" s="903"/>
      <c r="CK113" s="933"/>
      <c r="CL113" s="934"/>
      <c r="CM113" s="904" t="s">
        <v>394</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946" t="s">
        <v>178</v>
      </c>
      <c r="DH113" s="947"/>
      <c r="DI113" s="947"/>
      <c r="DJ113" s="947"/>
      <c r="DK113" s="948"/>
      <c r="DL113" s="949" t="s">
        <v>178</v>
      </c>
      <c r="DM113" s="947"/>
      <c r="DN113" s="947"/>
      <c r="DO113" s="947"/>
      <c r="DP113" s="948"/>
      <c r="DQ113" s="949" t="s">
        <v>178</v>
      </c>
      <c r="DR113" s="947"/>
      <c r="DS113" s="947"/>
      <c r="DT113" s="947"/>
      <c r="DU113" s="948"/>
      <c r="DV113" s="950" t="s">
        <v>178</v>
      </c>
      <c r="DW113" s="951"/>
      <c r="DX113" s="951"/>
      <c r="DY113" s="951"/>
      <c r="DZ113" s="952"/>
    </row>
    <row r="114" spans="1:130" s="104" customFormat="1" ht="26.25" customHeight="1" x14ac:dyDescent="0.15">
      <c r="A114" s="942"/>
      <c r="B114" s="943"/>
      <c r="C114" s="938" t="s">
        <v>395</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9"/>
      <c r="AA114" s="946">
        <v>45014</v>
      </c>
      <c r="AB114" s="947"/>
      <c r="AC114" s="947"/>
      <c r="AD114" s="947"/>
      <c r="AE114" s="948"/>
      <c r="AF114" s="949">
        <v>25120</v>
      </c>
      <c r="AG114" s="947"/>
      <c r="AH114" s="947"/>
      <c r="AI114" s="947"/>
      <c r="AJ114" s="948"/>
      <c r="AK114" s="949">
        <v>2563</v>
      </c>
      <c r="AL114" s="947"/>
      <c r="AM114" s="947"/>
      <c r="AN114" s="947"/>
      <c r="AO114" s="948"/>
      <c r="AP114" s="950">
        <v>0.1</v>
      </c>
      <c r="AQ114" s="951"/>
      <c r="AR114" s="951"/>
      <c r="AS114" s="951"/>
      <c r="AT114" s="952"/>
      <c r="AU114" s="888"/>
      <c r="AV114" s="889"/>
      <c r="AW114" s="889"/>
      <c r="AX114" s="889"/>
      <c r="AY114" s="889"/>
      <c r="AZ114" s="937" t="s">
        <v>396</v>
      </c>
      <c r="BA114" s="938"/>
      <c r="BB114" s="938"/>
      <c r="BC114" s="938"/>
      <c r="BD114" s="938"/>
      <c r="BE114" s="938"/>
      <c r="BF114" s="938"/>
      <c r="BG114" s="938"/>
      <c r="BH114" s="938"/>
      <c r="BI114" s="938"/>
      <c r="BJ114" s="938"/>
      <c r="BK114" s="938"/>
      <c r="BL114" s="938"/>
      <c r="BM114" s="938"/>
      <c r="BN114" s="938"/>
      <c r="BO114" s="938"/>
      <c r="BP114" s="939"/>
      <c r="BQ114" s="907">
        <v>533131</v>
      </c>
      <c r="BR114" s="908"/>
      <c r="BS114" s="908"/>
      <c r="BT114" s="908"/>
      <c r="BU114" s="908"/>
      <c r="BV114" s="908">
        <v>427817</v>
      </c>
      <c r="BW114" s="908"/>
      <c r="BX114" s="908"/>
      <c r="BY114" s="908"/>
      <c r="BZ114" s="908"/>
      <c r="CA114" s="908">
        <v>385202</v>
      </c>
      <c r="CB114" s="908"/>
      <c r="CC114" s="908"/>
      <c r="CD114" s="908"/>
      <c r="CE114" s="908"/>
      <c r="CF114" s="902">
        <v>20.3</v>
      </c>
      <c r="CG114" s="903"/>
      <c r="CH114" s="903"/>
      <c r="CI114" s="903"/>
      <c r="CJ114" s="903"/>
      <c r="CK114" s="933"/>
      <c r="CL114" s="934"/>
      <c r="CM114" s="904" t="s">
        <v>397</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946" t="s">
        <v>178</v>
      </c>
      <c r="DH114" s="947"/>
      <c r="DI114" s="947"/>
      <c r="DJ114" s="947"/>
      <c r="DK114" s="948"/>
      <c r="DL114" s="949" t="s">
        <v>178</v>
      </c>
      <c r="DM114" s="947"/>
      <c r="DN114" s="947"/>
      <c r="DO114" s="947"/>
      <c r="DP114" s="948"/>
      <c r="DQ114" s="949" t="s">
        <v>178</v>
      </c>
      <c r="DR114" s="947"/>
      <c r="DS114" s="947"/>
      <c r="DT114" s="947"/>
      <c r="DU114" s="948"/>
      <c r="DV114" s="950" t="s">
        <v>178</v>
      </c>
      <c r="DW114" s="951"/>
      <c r="DX114" s="951"/>
      <c r="DY114" s="951"/>
      <c r="DZ114" s="952"/>
    </row>
    <row r="115" spans="1:130" s="104" customFormat="1" ht="26.25" customHeight="1" x14ac:dyDescent="0.15">
      <c r="A115" s="942"/>
      <c r="B115" s="943"/>
      <c r="C115" s="938" t="s">
        <v>398</v>
      </c>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9"/>
      <c r="AA115" s="921" t="s">
        <v>178</v>
      </c>
      <c r="AB115" s="922"/>
      <c r="AC115" s="922"/>
      <c r="AD115" s="922"/>
      <c r="AE115" s="923"/>
      <c r="AF115" s="924" t="s">
        <v>178</v>
      </c>
      <c r="AG115" s="922"/>
      <c r="AH115" s="922"/>
      <c r="AI115" s="922"/>
      <c r="AJ115" s="923"/>
      <c r="AK115" s="924" t="s">
        <v>178</v>
      </c>
      <c r="AL115" s="922"/>
      <c r="AM115" s="922"/>
      <c r="AN115" s="922"/>
      <c r="AO115" s="923"/>
      <c r="AP115" s="925" t="s">
        <v>178</v>
      </c>
      <c r="AQ115" s="926"/>
      <c r="AR115" s="926"/>
      <c r="AS115" s="926"/>
      <c r="AT115" s="927"/>
      <c r="AU115" s="888"/>
      <c r="AV115" s="889"/>
      <c r="AW115" s="889"/>
      <c r="AX115" s="889"/>
      <c r="AY115" s="889"/>
      <c r="AZ115" s="937" t="s">
        <v>399</v>
      </c>
      <c r="BA115" s="938"/>
      <c r="BB115" s="938"/>
      <c r="BC115" s="938"/>
      <c r="BD115" s="938"/>
      <c r="BE115" s="938"/>
      <c r="BF115" s="938"/>
      <c r="BG115" s="938"/>
      <c r="BH115" s="938"/>
      <c r="BI115" s="938"/>
      <c r="BJ115" s="938"/>
      <c r="BK115" s="938"/>
      <c r="BL115" s="938"/>
      <c r="BM115" s="938"/>
      <c r="BN115" s="938"/>
      <c r="BO115" s="938"/>
      <c r="BP115" s="939"/>
      <c r="BQ115" s="907" t="s">
        <v>178</v>
      </c>
      <c r="BR115" s="908"/>
      <c r="BS115" s="908"/>
      <c r="BT115" s="908"/>
      <c r="BU115" s="908"/>
      <c r="BV115" s="908" t="s">
        <v>178</v>
      </c>
      <c r="BW115" s="908"/>
      <c r="BX115" s="908"/>
      <c r="BY115" s="908"/>
      <c r="BZ115" s="908"/>
      <c r="CA115" s="908" t="s">
        <v>178</v>
      </c>
      <c r="CB115" s="908"/>
      <c r="CC115" s="908"/>
      <c r="CD115" s="908"/>
      <c r="CE115" s="908"/>
      <c r="CF115" s="902" t="s">
        <v>178</v>
      </c>
      <c r="CG115" s="903"/>
      <c r="CH115" s="903"/>
      <c r="CI115" s="903"/>
      <c r="CJ115" s="903"/>
      <c r="CK115" s="933"/>
      <c r="CL115" s="934"/>
      <c r="CM115" s="937" t="s">
        <v>400</v>
      </c>
      <c r="CN115" s="958"/>
      <c r="CO115" s="958"/>
      <c r="CP115" s="958"/>
      <c r="CQ115" s="958"/>
      <c r="CR115" s="958"/>
      <c r="CS115" s="958"/>
      <c r="CT115" s="958"/>
      <c r="CU115" s="958"/>
      <c r="CV115" s="958"/>
      <c r="CW115" s="958"/>
      <c r="CX115" s="958"/>
      <c r="CY115" s="958"/>
      <c r="CZ115" s="958"/>
      <c r="DA115" s="958"/>
      <c r="DB115" s="958"/>
      <c r="DC115" s="958"/>
      <c r="DD115" s="958"/>
      <c r="DE115" s="958"/>
      <c r="DF115" s="939"/>
      <c r="DG115" s="946" t="s">
        <v>178</v>
      </c>
      <c r="DH115" s="947"/>
      <c r="DI115" s="947"/>
      <c r="DJ115" s="947"/>
      <c r="DK115" s="948"/>
      <c r="DL115" s="949" t="s">
        <v>178</v>
      </c>
      <c r="DM115" s="947"/>
      <c r="DN115" s="947"/>
      <c r="DO115" s="947"/>
      <c r="DP115" s="948"/>
      <c r="DQ115" s="949" t="s">
        <v>178</v>
      </c>
      <c r="DR115" s="947"/>
      <c r="DS115" s="947"/>
      <c r="DT115" s="947"/>
      <c r="DU115" s="948"/>
      <c r="DV115" s="950" t="s">
        <v>178</v>
      </c>
      <c r="DW115" s="951"/>
      <c r="DX115" s="951"/>
      <c r="DY115" s="951"/>
      <c r="DZ115" s="952"/>
    </row>
    <row r="116" spans="1:130" s="104" customFormat="1" ht="26.25" customHeight="1" x14ac:dyDescent="0.15">
      <c r="A116" s="944"/>
      <c r="B116" s="945"/>
      <c r="C116" s="953" t="s">
        <v>401</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178</v>
      </c>
      <c r="AB116" s="947"/>
      <c r="AC116" s="947"/>
      <c r="AD116" s="947"/>
      <c r="AE116" s="948"/>
      <c r="AF116" s="949" t="s">
        <v>178</v>
      </c>
      <c r="AG116" s="947"/>
      <c r="AH116" s="947"/>
      <c r="AI116" s="947"/>
      <c r="AJ116" s="948"/>
      <c r="AK116" s="949" t="s">
        <v>178</v>
      </c>
      <c r="AL116" s="947"/>
      <c r="AM116" s="947"/>
      <c r="AN116" s="947"/>
      <c r="AO116" s="948"/>
      <c r="AP116" s="950" t="s">
        <v>178</v>
      </c>
      <c r="AQ116" s="951"/>
      <c r="AR116" s="951"/>
      <c r="AS116" s="951"/>
      <c r="AT116" s="952"/>
      <c r="AU116" s="888"/>
      <c r="AV116" s="889"/>
      <c r="AW116" s="889"/>
      <c r="AX116" s="889"/>
      <c r="AY116" s="889"/>
      <c r="AZ116" s="955" t="s">
        <v>402</v>
      </c>
      <c r="BA116" s="956"/>
      <c r="BB116" s="956"/>
      <c r="BC116" s="956"/>
      <c r="BD116" s="956"/>
      <c r="BE116" s="956"/>
      <c r="BF116" s="956"/>
      <c r="BG116" s="956"/>
      <c r="BH116" s="956"/>
      <c r="BI116" s="956"/>
      <c r="BJ116" s="956"/>
      <c r="BK116" s="956"/>
      <c r="BL116" s="956"/>
      <c r="BM116" s="956"/>
      <c r="BN116" s="956"/>
      <c r="BO116" s="956"/>
      <c r="BP116" s="957"/>
      <c r="BQ116" s="907" t="s">
        <v>178</v>
      </c>
      <c r="BR116" s="908"/>
      <c r="BS116" s="908"/>
      <c r="BT116" s="908"/>
      <c r="BU116" s="908"/>
      <c r="BV116" s="908" t="s">
        <v>178</v>
      </c>
      <c r="BW116" s="908"/>
      <c r="BX116" s="908"/>
      <c r="BY116" s="908"/>
      <c r="BZ116" s="908"/>
      <c r="CA116" s="908" t="s">
        <v>178</v>
      </c>
      <c r="CB116" s="908"/>
      <c r="CC116" s="908"/>
      <c r="CD116" s="908"/>
      <c r="CE116" s="908"/>
      <c r="CF116" s="902" t="s">
        <v>178</v>
      </c>
      <c r="CG116" s="903"/>
      <c r="CH116" s="903"/>
      <c r="CI116" s="903"/>
      <c r="CJ116" s="903"/>
      <c r="CK116" s="933"/>
      <c r="CL116" s="934"/>
      <c r="CM116" s="904" t="s">
        <v>403</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946" t="s">
        <v>178</v>
      </c>
      <c r="DH116" s="947"/>
      <c r="DI116" s="947"/>
      <c r="DJ116" s="947"/>
      <c r="DK116" s="948"/>
      <c r="DL116" s="949" t="s">
        <v>178</v>
      </c>
      <c r="DM116" s="947"/>
      <c r="DN116" s="947"/>
      <c r="DO116" s="947"/>
      <c r="DP116" s="948"/>
      <c r="DQ116" s="949" t="s">
        <v>178</v>
      </c>
      <c r="DR116" s="947"/>
      <c r="DS116" s="947"/>
      <c r="DT116" s="947"/>
      <c r="DU116" s="948"/>
      <c r="DV116" s="950" t="s">
        <v>178</v>
      </c>
      <c r="DW116" s="951"/>
      <c r="DX116" s="951"/>
      <c r="DY116" s="951"/>
      <c r="DZ116" s="952"/>
    </row>
    <row r="117" spans="1:130" s="104" customFormat="1" ht="26.25" customHeight="1" x14ac:dyDescent="0.15">
      <c r="A117" s="892" t="s">
        <v>126</v>
      </c>
      <c r="B117" s="873"/>
      <c r="C117" s="873"/>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963" t="s">
        <v>404</v>
      </c>
      <c r="Z117" s="874"/>
      <c r="AA117" s="964">
        <v>522007</v>
      </c>
      <c r="AB117" s="965"/>
      <c r="AC117" s="965"/>
      <c r="AD117" s="965"/>
      <c r="AE117" s="966"/>
      <c r="AF117" s="967">
        <v>492232</v>
      </c>
      <c r="AG117" s="965"/>
      <c r="AH117" s="965"/>
      <c r="AI117" s="965"/>
      <c r="AJ117" s="966"/>
      <c r="AK117" s="967">
        <v>486166</v>
      </c>
      <c r="AL117" s="965"/>
      <c r="AM117" s="965"/>
      <c r="AN117" s="965"/>
      <c r="AO117" s="966"/>
      <c r="AP117" s="968"/>
      <c r="AQ117" s="969"/>
      <c r="AR117" s="969"/>
      <c r="AS117" s="969"/>
      <c r="AT117" s="970"/>
      <c r="AU117" s="888"/>
      <c r="AV117" s="889"/>
      <c r="AW117" s="889"/>
      <c r="AX117" s="889"/>
      <c r="AY117" s="889"/>
      <c r="AZ117" s="955" t="s">
        <v>405</v>
      </c>
      <c r="BA117" s="956"/>
      <c r="BB117" s="956"/>
      <c r="BC117" s="956"/>
      <c r="BD117" s="956"/>
      <c r="BE117" s="956"/>
      <c r="BF117" s="956"/>
      <c r="BG117" s="956"/>
      <c r="BH117" s="956"/>
      <c r="BI117" s="956"/>
      <c r="BJ117" s="956"/>
      <c r="BK117" s="956"/>
      <c r="BL117" s="956"/>
      <c r="BM117" s="956"/>
      <c r="BN117" s="956"/>
      <c r="BO117" s="956"/>
      <c r="BP117" s="957"/>
      <c r="BQ117" s="907" t="s">
        <v>178</v>
      </c>
      <c r="BR117" s="908"/>
      <c r="BS117" s="908"/>
      <c r="BT117" s="908"/>
      <c r="BU117" s="908"/>
      <c r="BV117" s="908" t="s">
        <v>178</v>
      </c>
      <c r="BW117" s="908"/>
      <c r="BX117" s="908"/>
      <c r="BY117" s="908"/>
      <c r="BZ117" s="908"/>
      <c r="CA117" s="908" t="s">
        <v>178</v>
      </c>
      <c r="CB117" s="908"/>
      <c r="CC117" s="908"/>
      <c r="CD117" s="908"/>
      <c r="CE117" s="908"/>
      <c r="CF117" s="902" t="s">
        <v>178</v>
      </c>
      <c r="CG117" s="903"/>
      <c r="CH117" s="903"/>
      <c r="CI117" s="903"/>
      <c r="CJ117" s="903"/>
      <c r="CK117" s="933"/>
      <c r="CL117" s="934"/>
      <c r="CM117" s="904" t="s">
        <v>406</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946" t="s">
        <v>178</v>
      </c>
      <c r="DH117" s="947"/>
      <c r="DI117" s="947"/>
      <c r="DJ117" s="947"/>
      <c r="DK117" s="948"/>
      <c r="DL117" s="949" t="s">
        <v>178</v>
      </c>
      <c r="DM117" s="947"/>
      <c r="DN117" s="947"/>
      <c r="DO117" s="947"/>
      <c r="DP117" s="948"/>
      <c r="DQ117" s="949" t="s">
        <v>178</v>
      </c>
      <c r="DR117" s="947"/>
      <c r="DS117" s="947"/>
      <c r="DT117" s="947"/>
      <c r="DU117" s="948"/>
      <c r="DV117" s="950" t="s">
        <v>178</v>
      </c>
      <c r="DW117" s="951"/>
      <c r="DX117" s="951"/>
      <c r="DY117" s="951"/>
      <c r="DZ117" s="952"/>
    </row>
    <row r="118" spans="1:130" s="104" customFormat="1" ht="26.25" customHeight="1" x14ac:dyDescent="0.15">
      <c r="A118" s="892" t="s">
        <v>379</v>
      </c>
      <c r="B118" s="873"/>
      <c r="C118" s="873"/>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4"/>
      <c r="AA118" s="872" t="s">
        <v>377</v>
      </c>
      <c r="AB118" s="873"/>
      <c r="AC118" s="873"/>
      <c r="AD118" s="873"/>
      <c r="AE118" s="874"/>
      <c r="AF118" s="872" t="s">
        <v>244</v>
      </c>
      <c r="AG118" s="873"/>
      <c r="AH118" s="873"/>
      <c r="AI118" s="873"/>
      <c r="AJ118" s="874"/>
      <c r="AK118" s="872" t="s">
        <v>243</v>
      </c>
      <c r="AL118" s="873"/>
      <c r="AM118" s="873"/>
      <c r="AN118" s="873"/>
      <c r="AO118" s="874"/>
      <c r="AP118" s="959" t="s">
        <v>378</v>
      </c>
      <c r="AQ118" s="960"/>
      <c r="AR118" s="960"/>
      <c r="AS118" s="960"/>
      <c r="AT118" s="961"/>
      <c r="AU118" s="888"/>
      <c r="AV118" s="889"/>
      <c r="AW118" s="889"/>
      <c r="AX118" s="889"/>
      <c r="AY118" s="889"/>
      <c r="AZ118" s="962" t="s">
        <v>407</v>
      </c>
      <c r="BA118" s="953"/>
      <c r="BB118" s="953"/>
      <c r="BC118" s="953"/>
      <c r="BD118" s="953"/>
      <c r="BE118" s="953"/>
      <c r="BF118" s="953"/>
      <c r="BG118" s="953"/>
      <c r="BH118" s="953"/>
      <c r="BI118" s="953"/>
      <c r="BJ118" s="953"/>
      <c r="BK118" s="953"/>
      <c r="BL118" s="953"/>
      <c r="BM118" s="953"/>
      <c r="BN118" s="953"/>
      <c r="BO118" s="953"/>
      <c r="BP118" s="954"/>
      <c r="BQ118" s="985" t="s">
        <v>178</v>
      </c>
      <c r="BR118" s="986"/>
      <c r="BS118" s="986"/>
      <c r="BT118" s="986"/>
      <c r="BU118" s="986"/>
      <c r="BV118" s="986" t="s">
        <v>178</v>
      </c>
      <c r="BW118" s="986"/>
      <c r="BX118" s="986"/>
      <c r="BY118" s="986"/>
      <c r="BZ118" s="986"/>
      <c r="CA118" s="986" t="s">
        <v>178</v>
      </c>
      <c r="CB118" s="986"/>
      <c r="CC118" s="986"/>
      <c r="CD118" s="986"/>
      <c r="CE118" s="986"/>
      <c r="CF118" s="902" t="s">
        <v>178</v>
      </c>
      <c r="CG118" s="903"/>
      <c r="CH118" s="903"/>
      <c r="CI118" s="903"/>
      <c r="CJ118" s="903"/>
      <c r="CK118" s="933"/>
      <c r="CL118" s="934"/>
      <c r="CM118" s="904" t="s">
        <v>408</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946" t="s">
        <v>178</v>
      </c>
      <c r="DH118" s="947"/>
      <c r="DI118" s="947"/>
      <c r="DJ118" s="947"/>
      <c r="DK118" s="948"/>
      <c r="DL118" s="949" t="s">
        <v>178</v>
      </c>
      <c r="DM118" s="947"/>
      <c r="DN118" s="947"/>
      <c r="DO118" s="947"/>
      <c r="DP118" s="948"/>
      <c r="DQ118" s="949" t="s">
        <v>178</v>
      </c>
      <c r="DR118" s="947"/>
      <c r="DS118" s="947"/>
      <c r="DT118" s="947"/>
      <c r="DU118" s="948"/>
      <c r="DV118" s="950" t="s">
        <v>178</v>
      </c>
      <c r="DW118" s="951"/>
      <c r="DX118" s="951"/>
      <c r="DY118" s="951"/>
      <c r="DZ118" s="952"/>
    </row>
    <row r="119" spans="1:130" s="104" customFormat="1" ht="26.25" customHeight="1" x14ac:dyDescent="0.15">
      <c r="A119" s="1052" t="s">
        <v>383</v>
      </c>
      <c r="B119" s="932"/>
      <c r="C119" s="911" t="s">
        <v>384</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879" t="s">
        <v>178</v>
      </c>
      <c r="AB119" s="880"/>
      <c r="AC119" s="880"/>
      <c r="AD119" s="880"/>
      <c r="AE119" s="881"/>
      <c r="AF119" s="882" t="s">
        <v>178</v>
      </c>
      <c r="AG119" s="880"/>
      <c r="AH119" s="880"/>
      <c r="AI119" s="880"/>
      <c r="AJ119" s="881"/>
      <c r="AK119" s="882" t="s">
        <v>178</v>
      </c>
      <c r="AL119" s="880"/>
      <c r="AM119" s="880"/>
      <c r="AN119" s="880"/>
      <c r="AO119" s="881"/>
      <c r="AP119" s="883" t="s">
        <v>178</v>
      </c>
      <c r="AQ119" s="884"/>
      <c r="AR119" s="884"/>
      <c r="AS119" s="884"/>
      <c r="AT119" s="885"/>
      <c r="AU119" s="890"/>
      <c r="AV119" s="891"/>
      <c r="AW119" s="891"/>
      <c r="AX119" s="891"/>
      <c r="AY119" s="891"/>
      <c r="AZ119" s="135" t="s">
        <v>126</v>
      </c>
      <c r="BA119" s="135"/>
      <c r="BB119" s="135"/>
      <c r="BC119" s="135"/>
      <c r="BD119" s="135"/>
      <c r="BE119" s="135"/>
      <c r="BF119" s="135"/>
      <c r="BG119" s="135"/>
      <c r="BH119" s="135"/>
      <c r="BI119" s="135"/>
      <c r="BJ119" s="135"/>
      <c r="BK119" s="135"/>
      <c r="BL119" s="135"/>
      <c r="BM119" s="135"/>
      <c r="BN119" s="135"/>
      <c r="BO119" s="963" t="s">
        <v>409</v>
      </c>
      <c r="BP119" s="994"/>
      <c r="BQ119" s="985">
        <v>5994397</v>
      </c>
      <c r="BR119" s="986"/>
      <c r="BS119" s="986"/>
      <c r="BT119" s="986"/>
      <c r="BU119" s="986"/>
      <c r="BV119" s="986">
        <v>5925506</v>
      </c>
      <c r="BW119" s="986"/>
      <c r="BX119" s="986"/>
      <c r="BY119" s="986"/>
      <c r="BZ119" s="986"/>
      <c r="CA119" s="986">
        <v>6670445</v>
      </c>
      <c r="CB119" s="986"/>
      <c r="CC119" s="986"/>
      <c r="CD119" s="986"/>
      <c r="CE119" s="986"/>
      <c r="CF119" s="987"/>
      <c r="CG119" s="988"/>
      <c r="CH119" s="988"/>
      <c r="CI119" s="988"/>
      <c r="CJ119" s="989"/>
      <c r="CK119" s="935"/>
      <c r="CL119" s="936"/>
      <c r="CM119" s="990" t="s">
        <v>410</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93" t="s">
        <v>178</v>
      </c>
      <c r="DH119" s="972"/>
      <c r="DI119" s="972"/>
      <c r="DJ119" s="972"/>
      <c r="DK119" s="973"/>
      <c r="DL119" s="971" t="s">
        <v>178</v>
      </c>
      <c r="DM119" s="972"/>
      <c r="DN119" s="972"/>
      <c r="DO119" s="972"/>
      <c r="DP119" s="973"/>
      <c r="DQ119" s="971" t="s">
        <v>178</v>
      </c>
      <c r="DR119" s="972"/>
      <c r="DS119" s="972"/>
      <c r="DT119" s="972"/>
      <c r="DU119" s="973"/>
      <c r="DV119" s="974" t="s">
        <v>178</v>
      </c>
      <c r="DW119" s="975"/>
      <c r="DX119" s="975"/>
      <c r="DY119" s="975"/>
      <c r="DZ119" s="976"/>
    </row>
    <row r="120" spans="1:130" s="104" customFormat="1" ht="26.25" customHeight="1" x14ac:dyDescent="0.15">
      <c r="A120" s="1053"/>
      <c r="B120" s="934"/>
      <c r="C120" s="904" t="s">
        <v>387</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946" t="s">
        <v>178</v>
      </c>
      <c r="AB120" s="947"/>
      <c r="AC120" s="947"/>
      <c r="AD120" s="947"/>
      <c r="AE120" s="948"/>
      <c r="AF120" s="949" t="s">
        <v>178</v>
      </c>
      <c r="AG120" s="947"/>
      <c r="AH120" s="947"/>
      <c r="AI120" s="947"/>
      <c r="AJ120" s="948"/>
      <c r="AK120" s="949" t="s">
        <v>178</v>
      </c>
      <c r="AL120" s="947"/>
      <c r="AM120" s="947"/>
      <c r="AN120" s="947"/>
      <c r="AO120" s="948"/>
      <c r="AP120" s="950" t="s">
        <v>178</v>
      </c>
      <c r="AQ120" s="951"/>
      <c r="AR120" s="951"/>
      <c r="AS120" s="951"/>
      <c r="AT120" s="952"/>
      <c r="AU120" s="977" t="s">
        <v>411</v>
      </c>
      <c r="AV120" s="978"/>
      <c r="AW120" s="978"/>
      <c r="AX120" s="978"/>
      <c r="AY120" s="979"/>
      <c r="AZ120" s="928" t="s">
        <v>412</v>
      </c>
      <c r="BA120" s="877"/>
      <c r="BB120" s="877"/>
      <c r="BC120" s="877"/>
      <c r="BD120" s="877"/>
      <c r="BE120" s="877"/>
      <c r="BF120" s="877"/>
      <c r="BG120" s="877"/>
      <c r="BH120" s="877"/>
      <c r="BI120" s="877"/>
      <c r="BJ120" s="877"/>
      <c r="BK120" s="877"/>
      <c r="BL120" s="877"/>
      <c r="BM120" s="877"/>
      <c r="BN120" s="877"/>
      <c r="BO120" s="877"/>
      <c r="BP120" s="878"/>
      <c r="BQ120" s="914">
        <v>2292386</v>
      </c>
      <c r="BR120" s="915"/>
      <c r="BS120" s="915"/>
      <c r="BT120" s="915"/>
      <c r="BU120" s="915"/>
      <c r="BV120" s="915">
        <v>2448908</v>
      </c>
      <c r="BW120" s="915"/>
      <c r="BX120" s="915"/>
      <c r="BY120" s="915"/>
      <c r="BZ120" s="915"/>
      <c r="CA120" s="915">
        <v>2538047</v>
      </c>
      <c r="CB120" s="915"/>
      <c r="CC120" s="915"/>
      <c r="CD120" s="915"/>
      <c r="CE120" s="915"/>
      <c r="CF120" s="929">
        <v>133.5</v>
      </c>
      <c r="CG120" s="930"/>
      <c r="CH120" s="930"/>
      <c r="CI120" s="930"/>
      <c r="CJ120" s="930"/>
      <c r="CK120" s="995" t="s">
        <v>413</v>
      </c>
      <c r="CL120" s="996"/>
      <c r="CM120" s="996"/>
      <c r="CN120" s="996"/>
      <c r="CO120" s="997"/>
      <c r="CP120" s="1003" t="s">
        <v>346</v>
      </c>
      <c r="CQ120" s="1004"/>
      <c r="CR120" s="1004"/>
      <c r="CS120" s="1004"/>
      <c r="CT120" s="1004"/>
      <c r="CU120" s="1004"/>
      <c r="CV120" s="1004"/>
      <c r="CW120" s="1004"/>
      <c r="CX120" s="1004"/>
      <c r="CY120" s="1004"/>
      <c r="CZ120" s="1004"/>
      <c r="DA120" s="1004"/>
      <c r="DB120" s="1004"/>
      <c r="DC120" s="1004"/>
      <c r="DD120" s="1004"/>
      <c r="DE120" s="1004"/>
      <c r="DF120" s="1005"/>
      <c r="DG120" s="914">
        <v>1580355</v>
      </c>
      <c r="DH120" s="915"/>
      <c r="DI120" s="915"/>
      <c r="DJ120" s="915"/>
      <c r="DK120" s="915"/>
      <c r="DL120" s="915">
        <v>1490488</v>
      </c>
      <c r="DM120" s="915"/>
      <c r="DN120" s="915"/>
      <c r="DO120" s="915"/>
      <c r="DP120" s="915"/>
      <c r="DQ120" s="915">
        <v>1449607</v>
      </c>
      <c r="DR120" s="915"/>
      <c r="DS120" s="915"/>
      <c r="DT120" s="915"/>
      <c r="DU120" s="915"/>
      <c r="DV120" s="916">
        <v>76.3</v>
      </c>
      <c r="DW120" s="916"/>
      <c r="DX120" s="916"/>
      <c r="DY120" s="916"/>
      <c r="DZ120" s="917"/>
    </row>
    <row r="121" spans="1:130" s="104" customFormat="1" ht="26.25" customHeight="1" x14ac:dyDescent="0.15">
      <c r="A121" s="1053"/>
      <c r="B121" s="934"/>
      <c r="C121" s="955" t="s">
        <v>414</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46" t="s">
        <v>178</v>
      </c>
      <c r="AB121" s="947"/>
      <c r="AC121" s="947"/>
      <c r="AD121" s="947"/>
      <c r="AE121" s="948"/>
      <c r="AF121" s="949" t="s">
        <v>178</v>
      </c>
      <c r="AG121" s="947"/>
      <c r="AH121" s="947"/>
      <c r="AI121" s="947"/>
      <c r="AJ121" s="948"/>
      <c r="AK121" s="949" t="s">
        <v>178</v>
      </c>
      <c r="AL121" s="947"/>
      <c r="AM121" s="947"/>
      <c r="AN121" s="947"/>
      <c r="AO121" s="948"/>
      <c r="AP121" s="950" t="s">
        <v>178</v>
      </c>
      <c r="AQ121" s="951"/>
      <c r="AR121" s="951"/>
      <c r="AS121" s="951"/>
      <c r="AT121" s="952"/>
      <c r="AU121" s="980"/>
      <c r="AV121" s="981"/>
      <c r="AW121" s="981"/>
      <c r="AX121" s="981"/>
      <c r="AY121" s="982"/>
      <c r="AZ121" s="937" t="s">
        <v>415</v>
      </c>
      <c r="BA121" s="938"/>
      <c r="BB121" s="938"/>
      <c r="BC121" s="938"/>
      <c r="BD121" s="938"/>
      <c r="BE121" s="938"/>
      <c r="BF121" s="938"/>
      <c r="BG121" s="938"/>
      <c r="BH121" s="938"/>
      <c r="BI121" s="938"/>
      <c r="BJ121" s="938"/>
      <c r="BK121" s="938"/>
      <c r="BL121" s="938"/>
      <c r="BM121" s="938"/>
      <c r="BN121" s="938"/>
      <c r="BO121" s="938"/>
      <c r="BP121" s="939"/>
      <c r="BQ121" s="907">
        <v>91677</v>
      </c>
      <c r="BR121" s="908"/>
      <c r="BS121" s="908"/>
      <c r="BT121" s="908"/>
      <c r="BU121" s="908"/>
      <c r="BV121" s="908">
        <v>83658</v>
      </c>
      <c r="BW121" s="908"/>
      <c r="BX121" s="908"/>
      <c r="BY121" s="908"/>
      <c r="BZ121" s="908"/>
      <c r="CA121" s="908">
        <v>152615</v>
      </c>
      <c r="CB121" s="908"/>
      <c r="CC121" s="908"/>
      <c r="CD121" s="908"/>
      <c r="CE121" s="908"/>
      <c r="CF121" s="902">
        <v>8</v>
      </c>
      <c r="CG121" s="903"/>
      <c r="CH121" s="903"/>
      <c r="CI121" s="903"/>
      <c r="CJ121" s="903"/>
      <c r="CK121" s="998"/>
      <c r="CL121" s="999"/>
      <c r="CM121" s="999"/>
      <c r="CN121" s="999"/>
      <c r="CO121" s="1000"/>
      <c r="CP121" s="1008" t="s">
        <v>348</v>
      </c>
      <c r="CQ121" s="1009"/>
      <c r="CR121" s="1009"/>
      <c r="CS121" s="1009"/>
      <c r="CT121" s="1009"/>
      <c r="CU121" s="1009"/>
      <c r="CV121" s="1009"/>
      <c r="CW121" s="1009"/>
      <c r="CX121" s="1009"/>
      <c r="CY121" s="1009"/>
      <c r="CZ121" s="1009"/>
      <c r="DA121" s="1009"/>
      <c r="DB121" s="1009"/>
      <c r="DC121" s="1009"/>
      <c r="DD121" s="1009"/>
      <c r="DE121" s="1009"/>
      <c r="DF121" s="1010"/>
      <c r="DG121" s="907">
        <v>427232</v>
      </c>
      <c r="DH121" s="908"/>
      <c r="DI121" s="908"/>
      <c r="DJ121" s="908"/>
      <c r="DK121" s="908"/>
      <c r="DL121" s="908">
        <v>424661</v>
      </c>
      <c r="DM121" s="908"/>
      <c r="DN121" s="908"/>
      <c r="DO121" s="908"/>
      <c r="DP121" s="908"/>
      <c r="DQ121" s="908">
        <v>460562</v>
      </c>
      <c r="DR121" s="908"/>
      <c r="DS121" s="908"/>
      <c r="DT121" s="908"/>
      <c r="DU121" s="908"/>
      <c r="DV121" s="909">
        <v>24.2</v>
      </c>
      <c r="DW121" s="909"/>
      <c r="DX121" s="909"/>
      <c r="DY121" s="909"/>
      <c r="DZ121" s="910"/>
    </row>
    <row r="122" spans="1:130" s="104" customFormat="1" ht="26.25" customHeight="1" x14ac:dyDescent="0.15">
      <c r="A122" s="1053"/>
      <c r="B122" s="934"/>
      <c r="C122" s="904" t="s">
        <v>397</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946" t="s">
        <v>178</v>
      </c>
      <c r="AB122" s="947"/>
      <c r="AC122" s="947"/>
      <c r="AD122" s="947"/>
      <c r="AE122" s="948"/>
      <c r="AF122" s="949" t="s">
        <v>178</v>
      </c>
      <c r="AG122" s="947"/>
      <c r="AH122" s="947"/>
      <c r="AI122" s="947"/>
      <c r="AJ122" s="948"/>
      <c r="AK122" s="949" t="s">
        <v>178</v>
      </c>
      <c r="AL122" s="947"/>
      <c r="AM122" s="947"/>
      <c r="AN122" s="947"/>
      <c r="AO122" s="948"/>
      <c r="AP122" s="950" t="s">
        <v>178</v>
      </c>
      <c r="AQ122" s="951"/>
      <c r="AR122" s="951"/>
      <c r="AS122" s="951"/>
      <c r="AT122" s="952"/>
      <c r="AU122" s="980"/>
      <c r="AV122" s="981"/>
      <c r="AW122" s="981"/>
      <c r="AX122" s="981"/>
      <c r="AY122" s="982"/>
      <c r="AZ122" s="962" t="s">
        <v>416</v>
      </c>
      <c r="BA122" s="953"/>
      <c r="BB122" s="953"/>
      <c r="BC122" s="953"/>
      <c r="BD122" s="953"/>
      <c r="BE122" s="953"/>
      <c r="BF122" s="953"/>
      <c r="BG122" s="953"/>
      <c r="BH122" s="953"/>
      <c r="BI122" s="953"/>
      <c r="BJ122" s="953"/>
      <c r="BK122" s="953"/>
      <c r="BL122" s="953"/>
      <c r="BM122" s="953"/>
      <c r="BN122" s="953"/>
      <c r="BO122" s="953"/>
      <c r="BP122" s="954"/>
      <c r="BQ122" s="985">
        <v>3751758</v>
      </c>
      <c r="BR122" s="986"/>
      <c r="BS122" s="986"/>
      <c r="BT122" s="986"/>
      <c r="BU122" s="986"/>
      <c r="BV122" s="986">
        <v>3687661</v>
      </c>
      <c r="BW122" s="986"/>
      <c r="BX122" s="986"/>
      <c r="BY122" s="986"/>
      <c r="BZ122" s="986"/>
      <c r="CA122" s="986">
        <v>4115974</v>
      </c>
      <c r="CB122" s="986"/>
      <c r="CC122" s="986"/>
      <c r="CD122" s="986"/>
      <c r="CE122" s="986"/>
      <c r="CF122" s="1006">
        <v>216.6</v>
      </c>
      <c r="CG122" s="1007"/>
      <c r="CH122" s="1007"/>
      <c r="CI122" s="1007"/>
      <c r="CJ122" s="1007"/>
      <c r="CK122" s="998"/>
      <c r="CL122" s="999"/>
      <c r="CM122" s="999"/>
      <c r="CN122" s="999"/>
      <c r="CO122" s="1000"/>
      <c r="CP122" s="1008" t="s">
        <v>342</v>
      </c>
      <c r="CQ122" s="1009"/>
      <c r="CR122" s="1009"/>
      <c r="CS122" s="1009"/>
      <c r="CT122" s="1009"/>
      <c r="CU122" s="1009"/>
      <c r="CV122" s="1009"/>
      <c r="CW122" s="1009"/>
      <c r="CX122" s="1009"/>
      <c r="CY122" s="1009"/>
      <c r="CZ122" s="1009"/>
      <c r="DA122" s="1009"/>
      <c r="DB122" s="1009"/>
      <c r="DC122" s="1009"/>
      <c r="DD122" s="1009"/>
      <c r="DE122" s="1009"/>
      <c r="DF122" s="1010"/>
      <c r="DG122" s="907" t="s">
        <v>178</v>
      </c>
      <c r="DH122" s="908"/>
      <c r="DI122" s="908"/>
      <c r="DJ122" s="908"/>
      <c r="DK122" s="908"/>
      <c r="DL122" s="908" t="s">
        <v>178</v>
      </c>
      <c r="DM122" s="908"/>
      <c r="DN122" s="908"/>
      <c r="DO122" s="908"/>
      <c r="DP122" s="908"/>
      <c r="DQ122" s="908" t="s">
        <v>178</v>
      </c>
      <c r="DR122" s="908"/>
      <c r="DS122" s="908"/>
      <c r="DT122" s="908"/>
      <c r="DU122" s="908"/>
      <c r="DV122" s="909" t="s">
        <v>178</v>
      </c>
      <c r="DW122" s="909"/>
      <c r="DX122" s="909"/>
      <c r="DY122" s="909"/>
      <c r="DZ122" s="910"/>
    </row>
    <row r="123" spans="1:130" s="104" customFormat="1" ht="26.25" customHeight="1" x14ac:dyDescent="0.15">
      <c r="A123" s="1053"/>
      <c r="B123" s="934"/>
      <c r="C123" s="904" t="s">
        <v>403</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946" t="s">
        <v>178</v>
      </c>
      <c r="AB123" s="947"/>
      <c r="AC123" s="947"/>
      <c r="AD123" s="947"/>
      <c r="AE123" s="948"/>
      <c r="AF123" s="949" t="s">
        <v>178</v>
      </c>
      <c r="AG123" s="947"/>
      <c r="AH123" s="947"/>
      <c r="AI123" s="947"/>
      <c r="AJ123" s="948"/>
      <c r="AK123" s="949" t="s">
        <v>178</v>
      </c>
      <c r="AL123" s="947"/>
      <c r="AM123" s="947"/>
      <c r="AN123" s="947"/>
      <c r="AO123" s="948"/>
      <c r="AP123" s="950" t="s">
        <v>178</v>
      </c>
      <c r="AQ123" s="951"/>
      <c r="AR123" s="951"/>
      <c r="AS123" s="951"/>
      <c r="AT123" s="952"/>
      <c r="AU123" s="983"/>
      <c r="AV123" s="984"/>
      <c r="AW123" s="984"/>
      <c r="AX123" s="984"/>
      <c r="AY123" s="984"/>
      <c r="AZ123" s="135" t="s">
        <v>126</v>
      </c>
      <c r="BA123" s="135"/>
      <c r="BB123" s="135"/>
      <c r="BC123" s="135"/>
      <c r="BD123" s="135"/>
      <c r="BE123" s="135"/>
      <c r="BF123" s="135"/>
      <c r="BG123" s="135"/>
      <c r="BH123" s="135"/>
      <c r="BI123" s="135"/>
      <c r="BJ123" s="135"/>
      <c r="BK123" s="135"/>
      <c r="BL123" s="135"/>
      <c r="BM123" s="135"/>
      <c r="BN123" s="135"/>
      <c r="BO123" s="963" t="s">
        <v>417</v>
      </c>
      <c r="BP123" s="994"/>
      <c r="BQ123" s="1024">
        <v>6135821</v>
      </c>
      <c r="BR123" s="1025"/>
      <c r="BS123" s="1025"/>
      <c r="BT123" s="1025"/>
      <c r="BU123" s="1025"/>
      <c r="BV123" s="1025">
        <v>6220227</v>
      </c>
      <c r="BW123" s="1025"/>
      <c r="BX123" s="1025"/>
      <c r="BY123" s="1025"/>
      <c r="BZ123" s="1025"/>
      <c r="CA123" s="1025">
        <v>6806636</v>
      </c>
      <c r="CB123" s="1025"/>
      <c r="CC123" s="1025"/>
      <c r="CD123" s="1025"/>
      <c r="CE123" s="1025"/>
      <c r="CF123" s="987"/>
      <c r="CG123" s="988"/>
      <c r="CH123" s="988"/>
      <c r="CI123" s="988"/>
      <c r="CJ123" s="989"/>
      <c r="CK123" s="998"/>
      <c r="CL123" s="999"/>
      <c r="CM123" s="999"/>
      <c r="CN123" s="999"/>
      <c r="CO123" s="1000"/>
      <c r="CP123" s="1008" t="s">
        <v>345</v>
      </c>
      <c r="CQ123" s="1009"/>
      <c r="CR123" s="1009"/>
      <c r="CS123" s="1009"/>
      <c r="CT123" s="1009"/>
      <c r="CU123" s="1009"/>
      <c r="CV123" s="1009"/>
      <c r="CW123" s="1009"/>
      <c r="CX123" s="1009"/>
      <c r="CY123" s="1009"/>
      <c r="CZ123" s="1009"/>
      <c r="DA123" s="1009"/>
      <c r="DB123" s="1009"/>
      <c r="DC123" s="1009"/>
      <c r="DD123" s="1009"/>
      <c r="DE123" s="1009"/>
      <c r="DF123" s="1010"/>
      <c r="DG123" s="946" t="s">
        <v>178</v>
      </c>
      <c r="DH123" s="947"/>
      <c r="DI123" s="947"/>
      <c r="DJ123" s="947"/>
      <c r="DK123" s="948"/>
      <c r="DL123" s="949" t="s">
        <v>178</v>
      </c>
      <c r="DM123" s="947"/>
      <c r="DN123" s="947"/>
      <c r="DO123" s="947"/>
      <c r="DP123" s="948"/>
      <c r="DQ123" s="949" t="s">
        <v>178</v>
      </c>
      <c r="DR123" s="947"/>
      <c r="DS123" s="947"/>
      <c r="DT123" s="947"/>
      <c r="DU123" s="948"/>
      <c r="DV123" s="950" t="s">
        <v>178</v>
      </c>
      <c r="DW123" s="951"/>
      <c r="DX123" s="951"/>
      <c r="DY123" s="951"/>
      <c r="DZ123" s="952"/>
    </row>
    <row r="124" spans="1:130" s="104" customFormat="1" ht="26.25" customHeight="1" thickBot="1" x14ac:dyDescent="0.2">
      <c r="A124" s="1053"/>
      <c r="B124" s="934"/>
      <c r="C124" s="904" t="s">
        <v>406</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946" t="s">
        <v>178</v>
      </c>
      <c r="AB124" s="947"/>
      <c r="AC124" s="947"/>
      <c r="AD124" s="947"/>
      <c r="AE124" s="948"/>
      <c r="AF124" s="949" t="s">
        <v>178</v>
      </c>
      <c r="AG124" s="947"/>
      <c r="AH124" s="947"/>
      <c r="AI124" s="947"/>
      <c r="AJ124" s="948"/>
      <c r="AK124" s="949" t="s">
        <v>178</v>
      </c>
      <c r="AL124" s="947"/>
      <c r="AM124" s="947"/>
      <c r="AN124" s="947"/>
      <c r="AO124" s="948"/>
      <c r="AP124" s="950" t="s">
        <v>178</v>
      </c>
      <c r="AQ124" s="951"/>
      <c r="AR124" s="951"/>
      <c r="AS124" s="951"/>
      <c r="AT124" s="952"/>
      <c r="AU124" s="1020" t="s">
        <v>418</v>
      </c>
      <c r="AV124" s="1021"/>
      <c r="AW124" s="1021"/>
      <c r="AX124" s="1021"/>
      <c r="AY124" s="1021"/>
      <c r="AZ124" s="1021"/>
      <c r="BA124" s="1021"/>
      <c r="BB124" s="1021"/>
      <c r="BC124" s="1021"/>
      <c r="BD124" s="1021"/>
      <c r="BE124" s="1021"/>
      <c r="BF124" s="1021"/>
      <c r="BG124" s="1021"/>
      <c r="BH124" s="1021"/>
      <c r="BI124" s="1021"/>
      <c r="BJ124" s="1021"/>
      <c r="BK124" s="1021"/>
      <c r="BL124" s="1021"/>
      <c r="BM124" s="1021"/>
      <c r="BN124" s="1021"/>
      <c r="BO124" s="1021"/>
      <c r="BP124" s="1022"/>
      <c r="BQ124" s="1023" t="s">
        <v>178</v>
      </c>
      <c r="BR124" s="1016"/>
      <c r="BS124" s="1016"/>
      <c r="BT124" s="1016"/>
      <c r="BU124" s="1016"/>
      <c r="BV124" s="1016" t="s">
        <v>178</v>
      </c>
      <c r="BW124" s="1016"/>
      <c r="BX124" s="1016"/>
      <c r="BY124" s="1016"/>
      <c r="BZ124" s="1016"/>
      <c r="CA124" s="1016" t="s">
        <v>178</v>
      </c>
      <c r="CB124" s="1016"/>
      <c r="CC124" s="1016"/>
      <c r="CD124" s="1016"/>
      <c r="CE124" s="1016"/>
      <c r="CF124" s="1017"/>
      <c r="CG124" s="1018"/>
      <c r="CH124" s="1018"/>
      <c r="CI124" s="1018"/>
      <c r="CJ124" s="1019"/>
      <c r="CK124" s="1001"/>
      <c r="CL124" s="1001"/>
      <c r="CM124" s="1001"/>
      <c r="CN124" s="1001"/>
      <c r="CO124" s="1002"/>
      <c r="CP124" s="1008" t="s">
        <v>419</v>
      </c>
      <c r="CQ124" s="1009"/>
      <c r="CR124" s="1009"/>
      <c r="CS124" s="1009"/>
      <c r="CT124" s="1009"/>
      <c r="CU124" s="1009"/>
      <c r="CV124" s="1009"/>
      <c r="CW124" s="1009"/>
      <c r="CX124" s="1009"/>
      <c r="CY124" s="1009"/>
      <c r="CZ124" s="1009"/>
      <c r="DA124" s="1009"/>
      <c r="DB124" s="1009"/>
      <c r="DC124" s="1009"/>
      <c r="DD124" s="1009"/>
      <c r="DE124" s="1009"/>
      <c r="DF124" s="1010"/>
      <c r="DG124" s="993" t="s">
        <v>178</v>
      </c>
      <c r="DH124" s="972"/>
      <c r="DI124" s="972"/>
      <c r="DJ124" s="972"/>
      <c r="DK124" s="973"/>
      <c r="DL124" s="971" t="s">
        <v>178</v>
      </c>
      <c r="DM124" s="972"/>
      <c r="DN124" s="972"/>
      <c r="DO124" s="972"/>
      <c r="DP124" s="973"/>
      <c r="DQ124" s="971" t="s">
        <v>178</v>
      </c>
      <c r="DR124" s="972"/>
      <c r="DS124" s="972"/>
      <c r="DT124" s="972"/>
      <c r="DU124" s="973"/>
      <c r="DV124" s="974" t="s">
        <v>178</v>
      </c>
      <c r="DW124" s="975"/>
      <c r="DX124" s="975"/>
      <c r="DY124" s="975"/>
      <c r="DZ124" s="976"/>
    </row>
    <row r="125" spans="1:130" s="104" customFormat="1" ht="26.25" customHeight="1" x14ac:dyDescent="0.15">
      <c r="A125" s="1053"/>
      <c r="B125" s="934"/>
      <c r="C125" s="904" t="s">
        <v>408</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946" t="s">
        <v>178</v>
      </c>
      <c r="AB125" s="947"/>
      <c r="AC125" s="947"/>
      <c r="AD125" s="947"/>
      <c r="AE125" s="948"/>
      <c r="AF125" s="949" t="s">
        <v>178</v>
      </c>
      <c r="AG125" s="947"/>
      <c r="AH125" s="947"/>
      <c r="AI125" s="947"/>
      <c r="AJ125" s="948"/>
      <c r="AK125" s="949" t="s">
        <v>178</v>
      </c>
      <c r="AL125" s="947"/>
      <c r="AM125" s="947"/>
      <c r="AN125" s="947"/>
      <c r="AO125" s="948"/>
      <c r="AP125" s="950" t="s">
        <v>178</v>
      </c>
      <c r="AQ125" s="951"/>
      <c r="AR125" s="951"/>
      <c r="AS125" s="951"/>
      <c r="AT125" s="95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1" t="s">
        <v>420</v>
      </c>
      <c r="CL125" s="996"/>
      <c r="CM125" s="996"/>
      <c r="CN125" s="996"/>
      <c r="CO125" s="997"/>
      <c r="CP125" s="928" t="s">
        <v>421</v>
      </c>
      <c r="CQ125" s="877"/>
      <c r="CR125" s="877"/>
      <c r="CS125" s="877"/>
      <c r="CT125" s="877"/>
      <c r="CU125" s="877"/>
      <c r="CV125" s="877"/>
      <c r="CW125" s="877"/>
      <c r="CX125" s="877"/>
      <c r="CY125" s="877"/>
      <c r="CZ125" s="877"/>
      <c r="DA125" s="877"/>
      <c r="DB125" s="877"/>
      <c r="DC125" s="877"/>
      <c r="DD125" s="877"/>
      <c r="DE125" s="877"/>
      <c r="DF125" s="878"/>
      <c r="DG125" s="914" t="s">
        <v>178</v>
      </c>
      <c r="DH125" s="915"/>
      <c r="DI125" s="915"/>
      <c r="DJ125" s="915"/>
      <c r="DK125" s="915"/>
      <c r="DL125" s="915" t="s">
        <v>178</v>
      </c>
      <c r="DM125" s="915"/>
      <c r="DN125" s="915"/>
      <c r="DO125" s="915"/>
      <c r="DP125" s="915"/>
      <c r="DQ125" s="915" t="s">
        <v>178</v>
      </c>
      <c r="DR125" s="915"/>
      <c r="DS125" s="915"/>
      <c r="DT125" s="915"/>
      <c r="DU125" s="915"/>
      <c r="DV125" s="916" t="s">
        <v>178</v>
      </c>
      <c r="DW125" s="916"/>
      <c r="DX125" s="916"/>
      <c r="DY125" s="916"/>
      <c r="DZ125" s="917"/>
    </row>
    <row r="126" spans="1:130" s="104" customFormat="1" ht="26.25" customHeight="1" thickBot="1" x14ac:dyDescent="0.2">
      <c r="A126" s="1053"/>
      <c r="B126" s="934"/>
      <c r="C126" s="904" t="s">
        <v>410</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946" t="s">
        <v>178</v>
      </c>
      <c r="AB126" s="947"/>
      <c r="AC126" s="947"/>
      <c r="AD126" s="947"/>
      <c r="AE126" s="948"/>
      <c r="AF126" s="949" t="s">
        <v>178</v>
      </c>
      <c r="AG126" s="947"/>
      <c r="AH126" s="947"/>
      <c r="AI126" s="947"/>
      <c r="AJ126" s="948"/>
      <c r="AK126" s="949" t="s">
        <v>178</v>
      </c>
      <c r="AL126" s="947"/>
      <c r="AM126" s="947"/>
      <c r="AN126" s="947"/>
      <c r="AO126" s="948"/>
      <c r="AP126" s="950" t="s">
        <v>178</v>
      </c>
      <c r="AQ126" s="951"/>
      <c r="AR126" s="951"/>
      <c r="AS126" s="951"/>
      <c r="AT126" s="95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2"/>
      <c r="CL126" s="999"/>
      <c r="CM126" s="999"/>
      <c r="CN126" s="999"/>
      <c r="CO126" s="1000"/>
      <c r="CP126" s="937" t="s">
        <v>422</v>
      </c>
      <c r="CQ126" s="938"/>
      <c r="CR126" s="938"/>
      <c r="CS126" s="938"/>
      <c r="CT126" s="938"/>
      <c r="CU126" s="938"/>
      <c r="CV126" s="938"/>
      <c r="CW126" s="938"/>
      <c r="CX126" s="938"/>
      <c r="CY126" s="938"/>
      <c r="CZ126" s="938"/>
      <c r="DA126" s="938"/>
      <c r="DB126" s="938"/>
      <c r="DC126" s="938"/>
      <c r="DD126" s="938"/>
      <c r="DE126" s="938"/>
      <c r="DF126" s="939"/>
      <c r="DG126" s="907" t="s">
        <v>178</v>
      </c>
      <c r="DH126" s="908"/>
      <c r="DI126" s="908"/>
      <c r="DJ126" s="908"/>
      <c r="DK126" s="908"/>
      <c r="DL126" s="908" t="s">
        <v>178</v>
      </c>
      <c r="DM126" s="908"/>
      <c r="DN126" s="908"/>
      <c r="DO126" s="908"/>
      <c r="DP126" s="908"/>
      <c r="DQ126" s="908" t="s">
        <v>178</v>
      </c>
      <c r="DR126" s="908"/>
      <c r="DS126" s="908"/>
      <c r="DT126" s="908"/>
      <c r="DU126" s="908"/>
      <c r="DV126" s="909" t="s">
        <v>178</v>
      </c>
      <c r="DW126" s="909"/>
      <c r="DX126" s="909"/>
      <c r="DY126" s="909"/>
      <c r="DZ126" s="910"/>
    </row>
    <row r="127" spans="1:130" s="104" customFormat="1" ht="26.25" customHeight="1" x14ac:dyDescent="0.15">
      <c r="A127" s="1054"/>
      <c r="B127" s="936"/>
      <c r="C127" s="990" t="s">
        <v>423</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46" t="s">
        <v>178</v>
      </c>
      <c r="AB127" s="947"/>
      <c r="AC127" s="947"/>
      <c r="AD127" s="947"/>
      <c r="AE127" s="948"/>
      <c r="AF127" s="949" t="s">
        <v>178</v>
      </c>
      <c r="AG127" s="947"/>
      <c r="AH127" s="947"/>
      <c r="AI127" s="947"/>
      <c r="AJ127" s="948"/>
      <c r="AK127" s="949" t="s">
        <v>178</v>
      </c>
      <c r="AL127" s="947"/>
      <c r="AM127" s="947"/>
      <c r="AN127" s="947"/>
      <c r="AO127" s="948"/>
      <c r="AP127" s="950" t="s">
        <v>178</v>
      </c>
      <c r="AQ127" s="951"/>
      <c r="AR127" s="951"/>
      <c r="AS127" s="951"/>
      <c r="AT127" s="952"/>
      <c r="AU127" s="140"/>
      <c r="AV127" s="140"/>
      <c r="AW127" s="140"/>
      <c r="AX127" s="1026" t="s">
        <v>424</v>
      </c>
      <c r="AY127" s="1027"/>
      <c r="AZ127" s="1027"/>
      <c r="BA127" s="1027"/>
      <c r="BB127" s="1027"/>
      <c r="BC127" s="1027"/>
      <c r="BD127" s="1027"/>
      <c r="BE127" s="1028"/>
      <c r="BF127" s="1029" t="s">
        <v>425</v>
      </c>
      <c r="BG127" s="1027"/>
      <c r="BH127" s="1027"/>
      <c r="BI127" s="1027"/>
      <c r="BJ127" s="1027"/>
      <c r="BK127" s="1027"/>
      <c r="BL127" s="1028"/>
      <c r="BM127" s="1029" t="s">
        <v>426</v>
      </c>
      <c r="BN127" s="1027"/>
      <c r="BO127" s="1027"/>
      <c r="BP127" s="1027"/>
      <c r="BQ127" s="1027"/>
      <c r="BR127" s="1027"/>
      <c r="BS127" s="1028"/>
      <c r="BT127" s="1029" t="s">
        <v>427</v>
      </c>
      <c r="BU127" s="1027"/>
      <c r="BV127" s="1027"/>
      <c r="BW127" s="1027"/>
      <c r="BX127" s="1027"/>
      <c r="BY127" s="1027"/>
      <c r="BZ127" s="1051"/>
      <c r="CA127" s="140"/>
      <c r="CB127" s="140"/>
      <c r="CC127" s="140"/>
      <c r="CD127" s="141"/>
      <c r="CE127" s="141"/>
      <c r="CF127" s="141"/>
      <c r="CG127" s="138"/>
      <c r="CH127" s="138"/>
      <c r="CI127" s="138"/>
      <c r="CJ127" s="139"/>
      <c r="CK127" s="1012"/>
      <c r="CL127" s="999"/>
      <c r="CM127" s="999"/>
      <c r="CN127" s="999"/>
      <c r="CO127" s="1000"/>
      <c r="CP127" s="937" t="s">
        <v>428</v>
      </c>
      <c r="CQ127" s="938"/>
      <c r="CR127" s="938"/>
      <c r="CS127" s="938"/>
      <c r="CT127" s="938"/>
      <c r="CU127" s="938"/>
      <c r="CV127" s="938"/>
      <c r="CW127" s="938"/>
      <c r="CX127" s="938"/>
      <c r="CY127" s="938"/>
      <c r="CZ127" s="938"/>
      <c r="DA127" s="938"/>
      <c r="DB127" s="938"/>
      <c r="DC127" s="938"/>
      <c r="DD127" s="938"/>
      <c r="DE127" s="938"/>
      <c r="DF127" s="939"/>
      <c r="DG127" s="907" t="s">
        <v>178</v>
      </c>
      <c r="DH127" s="908"/>
      <c r="DI127" s="908"/>
      <c r="DJ127" s="908"/>
      <c r="DK127" s="908"/>
      <c r="DL127" s="908" t="s">
        <v>178</v>
      </c>
      <c r="DM127" s="908"/>
      <c r="DN127" s="908"/>
      <c r="DO127" s="908"/>
      <c r="DP127" s="908"/>
      <c r="DQ127" s="908" t="s">
        <v>178</v>
      </c>
      <c r="DR127" s="908"/>
      <c r="DS127" s="908"/>
      <c r="DT127" s="908"/>
      <c r="DU127" s="908"/>
      <c r="DV127" s="909" t="s">
        <v>178</v>
      </c>
      <c r="DW127" s="909"/>
      <c r="DX127" s="909"/>
      <c r="DY127" s="909"/>
      <c r="DZ127" s="910"/>
    </row>
    <row r="128" spans="1:130" s="104" customFormat="1" ht="26.25" customHeight="1" thickBot="1" x14ac:dyDescent="0.2">
      <c r="A128" s="1037" t="s">
        <v>429</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430</v>
      </c>
      <c r="X128" s="1039"/>
      <c r="Y128" s="1039"/>
      <c r="Z128" s="1040"/>
      <c r="AA128" s="1041">
        <v>12991</v>
      </c>
      <c r="AB128" s="1042"/>
      <c r="AC128" s="1042"/>
      <c r="AD128" s="1042"/>
      <c r="AE128" s="1043"/>
      <c r="AF128" s="1044">
        <v>6597</v>
      </c>
      <c r="AG128" s="1042"/>
      <c r="AH128" s="1042"/>
      <c r="AI128" s="1042"/>
      <c r="AJ128" s="1043"/>
      <c r="AK128" s="1044">
        <v>14167</v>
      </c>
      <c r="AL128" s="1042"/>
      <c r="AM128" s="1042"/>
      <c r="AN128" s="1042"/>
      <c r="AO128" s="1043"/>
      <c r="AP128" s="1045"/>
      <c r="AQ128" s="1046"/>
      <c r="AR128" s="1046"/>
      <c r="AS128" s="1046"/>
      <c r="AT128" s="1047"/>
      <c r="AU128" s="140"/>
      <c r="AV128" s="140"/>
      <c r="AW128" s="140"/>
      <c r="AX128" s="876" t="s">
        <v>431</v>
      </c>
      <c r="AY128" s="877"/>
      <c r="AZ128" s="877"/>
      <c r="BA128" s="877"/>
      <c r="BB128" s="877"/>
      <c r="BC128" s="877"/>
      <c r="BD128" s="877"/>
      <c r="BE128" s="878"/>
      <c r="BF128" s="1048" t="s">
        <v>178</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67"/>
      <c r="CA128" s="141"/>
      <c r="CB128" s="141"/>
      <c r="CC128" s="141"/>
      <c r="CD128" s="141"/>
      <c r="CE128" s="141"/>
      <c r="CF128" s="141"/>
      <c r="CG128" s="138"/>
      <c r="CH128" s="138"/>
      <c r="CI128" s="138"/>
      <c r="CJ128" s="139"/>
      <c r="CK128" s="1013"/>
      <c r="CL128" s="1014"/>
      <c r="CM128" s="1014"/>
      <c r="CN128" s="1014"/>
      <c r="CO128" s="1015"/>
      <c r="CP128" s="1030" t="s">
        <v>432</v>
      </c>
      <c r="CQ128" s="1031"/>
      <c r="CR128" s="1031"/>
      <c r="CS128" s="1031"/>
      <c r="CT128" s="1031"/>
      <c r="CU128" s="1031"/>
      <c r="CV128" s="1031"/>
      <c r="CW128" s="1031"/>
      <c r="CX128" s="1031"/>
      <c r="CY128" s="1031"/>
      <c r="CZ128" s="1031"/>
      <c r="DA128" s="1031"/>
      <c r="DB128" s="1031"/>
      <c r="DC128" s="1031"/>
      <c r="DD128" s="1031"/>
      <c r="DE128" s="1031"/>
      <c r="DF128" s="1032"/>
      <c r="DG128" s="1033" t="s">
        <v>178</v>
      </c>
      <c r="DH128" s="1034"/>
      <c r="DI128" s="1034"/>
      <c r="DJ128" s="1034"/>
      <c r="DK128" s="1034"/>
      <c r="DL128" s="1034" t="s">
        <v>178</v>
      </c>
      <c r="DM128" s="1034"/>
      <c r="DN128" s="1034"/>
      <c r="DO128" s="1034"/>
      <c r="DP128" s="1034"/>
      <c r="DQ128" s="1034" t="s">
        <v>178</v>
      </c>
      <c r="DR128" s="1034"/>
      <c r="DS128" s="1034"/>
      <c r="DT128" s="1034"/>
      <c r="DU128" s="1034"/>
      <c r="DV128" s="1035" t="s">
        <v>178</v>
      </c>
      <c r="DW128" s="1035"/>
      <c r="DX128" s="1035"/>
      <c r="DY128" s="1035"/>
      <c r="DZ128" s="1036"/>
    </row>
    <row r="129" spans="1:131" s="104" customFormat="1" ht="26.25" customHeight="1" x14ac:dyDescent="0.15">
      <c r="A129" s="918" t="s">
        <v>46</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61" t="s">
        <v>433</v>
      </c>
      <c r="X129" s="1062"/>
      <c r="Y129" s="1062"/>
      <c r="Z129" s="1063"/>
      <c r="AA129" s="946">
        <v>2233446</v>
      </c>
      <c r="AB129" s="947"/>
      <c r="AC129" s="947"/>
      <c r="AD129" s="947"/>
      <c r="AE129" s="948"/>
      <c r="AF129" s="949">
        <v>2302148</v>
      </c>
      <c r="AG129" s="947"/>
      <c r="AH129" s="947"/>
      <c r="AI129" s="947"/>
      <c r="AJ129" s="948"/>
      <c r="AK129" s="949">
        <v>2258450</v>
      </c>
      <c r="AL129" s="947"/>
      <c r="AM129" s="947"/>
      <c r="AN129" s="947"/>
      <c r="AO129" s="948"/>
      <c r="AP129" s="1064"/>
      <c r="AQ129" s="1065"/>
      <c r="AR129" s="1065"/>
      <c r="AS129" s="1065"/>
      <c r="AT129" s="1066"/>
      <c r="AU129" s="142"/>
      <c r="AV129" s="142"/>
      <c r="AW129" s="142"/>
      <c r="AX129" s="1055" t="s">
        <v>434</v>
      </c>
      <c r="AY129" s="938"/>
      <c r="AZ129" s="938"/>
      <c r="BA129" s="938"/>
      <c r="BB129" s="938"/>
      <c r="BC129" s="938"/>
      <c r="BD129" s="938"/>
      <c r="BE129" s="939"/>
      <c r="BF129" s="1056" t="s">
        <v>178</v>
      </c>
      <c r="BG129" s="1057"/>
      <c r="BH129" s="1057"/>
      <c r="BI129" s="1057"/>
      <c r="BJ129" s="1057"/>
      <c r="BK129" s="1057"/>
      <c r="BL129" s="1058"/>
      <c r="BM129" s="1056">
        <v>20</v>
      </c>
      <c r="BN129" s="1057"/>
      <c r="BO129" s="1057"/>
      <c r="BP129" s="1057"/>
      <c r="BQ129" s="1057"/>
      <c r="BR129" s="1057"/>
      <c r="BS129" s="1058"/>
      <c r="BT129" s="1056">
        <v>30</v>
      </c>
      <c r="BU129" s="1059"/>
      <c r="BV129" s="1059"/>
      <c r="BW129" s="1059"/>
      <c r="BX129" s="1059"/>
      <c r="BY129" s="1059"/>
      <c r="BZ129" s="1060"/>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18" t="s">
        <v>435</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61" t="s">
        <v>436</v>
      </c>
      <c r="X130" s="1062"/>
      <c r="Y130" s="1062"/>
      <c r="Z130" s="1063"/>
      <c r="AA130" s="946">
        <v>389261</v>
      </c>
      <c r="AB130" s="947"/>
      <c r="AC130" s="947"/>
      <c r="AD130" s="947"/>
      <c r="AE130" s="948"/>
      <c r="AF130" s="949">
        <v>379391</v>
      </c>
      <c r="AG130" s="947"/>
      <c r="AH130" s="947"/>
      <c r="AI130" s="947"/>
      <c r="AJ130" s="948"/>
      <c r="AK130" s="949">
        <v>357871</v>
      </c>
      <c r="AL130" s="947"/>
      <c r="AM130" s="947"/>
      <c r="AN130" s="947"/>
      <c r="AO130" s="948"/>
      <c r="AP130" s="1064"/>
      <c r="AQ130" s="1065"/>
      <c r="AR130" s="1065"/>
      <c r="AS130" s="1065"/>
      <c r="AT130" s="1066"/>
      <c r="AU130" s="142"/>
      <c r="AV130" s="142"/>
      <c r="AW130" s="142"/>
      <c r="AX130" s="1055" t="s">
        <v>437</v>
      </c>
      <c r="AY130" s="938"/>
      <c r="AZ130" s="938"/>
      <c r="BA130" s="938"/>
      <c r="BB130" s="938"/>
      <c r="BC130" s="938"/>
      <c r="BD130" s="938"/>
      <c r="BE130" s="939"/>
      <c r="BF130" s="1092">
        <v>6</v>
      </c>
      <c r="BG130" s="1093"/>
      <c r="BH130" s="1093"/>
      <c r="BI130" s="1093"/>
      <c r="BJ130" s="1093"/>
      <c r="BK130" s="1093"/>
      <c r="BL130" s="1094"/>
      <c r="BM130" s="1092">
        <v>25</v>
      </c>
      <c r="BN130" s="1093"/>
      <c r="BO130" s="1093"/>
      <c r="BP130" s="1093"/>
      <c r="BQ130" s="1093"/>
      <c r="BR130" s="1093"/>
      <c r="BS130" s="1094"/>
      <c r="BT130" s="1092">
        <v>35</v>
      </c>
      <c r="BU130" s="1095"/>
      <c r="BV130" s="1095"/>
      <c r="BW130" s="1095"/>
      <c r="BX130" s="1095"/>
      <c r="BY130" s="1095"/>
      <c r="BZ130" s="1096"/>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438</v>
      </c>
      <c r="X131" s="1100"/>
      <c r="Y131" s="1100"/>
      <c r="Z131" s="1101"/>
      <c r="AA131" s="993">
        <v>1844185</v>
      </c>
      <c r="AB131" s="972"/>
      <c r="AC131" s="972"/>
      <c r="AD131" s="972"/>
      <c r="AE131" s="973"/>
      <c r="AF131" s="971">
        <v>1922757</v>
      </c>
      <c r="AG131" s="972"/>
      <c r="AH131" s="972"/>
      <c r="AI131" s="972"/>
      <c r="AJ131" s="973"/>
      <c r="AK131" s="971">
        <v>1900579</v>
      </c>
      <c r="AL131" s="972"/>
      <c r="AM131" s="972"/>
      <c r="AN131" s="972"/>
      <c r="AO131" s="973"/>
      <c r="AP131" s="1102"/>
      <c r="AQ131" s="1103"/>
      <c r="AR131" s="1103"/>
      <c r="AS131" s="1103"/>
      <c r="AT131" s="1104"/>
      <c r="AU131" s="142"/>
      <c r="AV131" s="142"/>
      <c r="AW131" s="142"/>
      <c r="AX131" s="1074" t="s">
        <v>439</v>
      </c>
      <c r="AY131" s="1031"/>
      <c r="AZ131" s="1031"/>
      <c r="BA131" s="1031"/>
      <c r="BB131" s="1031"/>
      <c r="BC131" s="1031"/>
      <c r="BD131" s="1031"/>
      <c r="BE131" s="1032"/>
      <c r="BF131" s="1075" t="s">
        <v>178</v>
      </c>
      <c r="BG131" s="1076"/>
      <c r="BH131" s="1076"/>
      <c r="BI131" s="1076"/>
      <c r="BJ131" s="1076"/>
      <c r="BK131" s="1076"/>
      <c r="BL131" s="1077"/>
      <c r="BM131" s="1075">
        <v>350</v>
      </c>
      <c r="BN131" s="1076"/>
      <c r="BO131" s="1076"/>
      <c r="BP131" s="1076"/>
      <c r="BQ131" s="1076"/>
      <c r="BR131" s="1076"/>
      <c r="BS131" s="1077"/>
      <c r="BT131" s="1078"/>
      <c r="BU131" s="1079"/>
      <c r="BV131" s="1079"/>
      <c r="BW131" s="1079"/>
      <c r="BX131" s="1079"/>
      <c r="BY131" s="1079"/>
      <c r="BZ131" s="1080"/>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1" t="s">
        <v>440</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441</v>
      </c>
      <c r="W132" s="1085"/>
      <c r="X132" s="1085"/>
      <c r="Y132" s="1085"/>
      <c r="Z132" s="1086"/>
      <c r="AA132" s="1087">
        <v>6.4936543779999996</v>
      </c>
      <c r="AB132" s="1088"/>
      <c r="AC132" s="1088"/>
      <c r="AD132" s="1088"/>
      <c r="AE132" s="1089"/>
      <c r="AF132" s="1090">
        <v>5.5256072400000003</v>
      </c>
      <c r="AG132" s="1088"/>
      <c r="AH132" s="1088"/>
      <c r="AI132" s="1088"/>
      <c r="AJ132" s="1089"/>
      <c r="AK132" s="1090">
        <v>6.0049069260000003</v>
      </c>
      <c r="AL132" s="1088"/>
      <c r="AM132" s="1088"/>
      <c r="AN132" s="1088"/>
      <c r="AO132" s="1089"/>
      <c r="AP132" s="987"/>
      <c r="AQ132" s="988"/>
      <c r="AR132" s="988"/>
      <c r="AS132" s="988"/>
      <c r="AT132" s="1091"/>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68" t="s">
        <v>442</v>
      </c>
      <c r="W133" s="1068"/>
      <c r="X133" s="1068"/>
      <c r="Y133" s="1068"/>
      <c r="Z133" s="1069"/>
      <c r="AA133" s="1070">
        <v>7.3</v>
      </c>
      <c r="AB133" s="1071"/>
      <c r="AC133" s="1071"/>
      <c r="AD133" s="1071"/>
      <c r="AE133" s="1072"/>
      <c r="AF133" s="1070">
        <v>6.1</v>
      </c>
      <c r="AG133" s="1071"/>
      <c r="AH133" s="1071"/>
      <c r="AI133" s="1071"/>
      <c r="AJ133" s="1072"/>
      <c r="AK133" s="1070">
        <v>6</v>
      </c>
      <c r="AL133" s="1071"/>
      <c r="AM133" s="1071"/>
      <c r="AN133" s="1071"/>
      <c r="AO133" s="1072"/>
      <c r="AP133" s="1017"/>
      <c r="AQ133" s="1018"/>
      <c r="AR133" s="1018"/>
      <c r="AS133" s="1018"/>
      <c r="AT133" s="1073"/>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443</v>
      </c>
      <c r="B5" s="8"/>
      <c r="C5" s="8"/>
      <c r="D5" s="8"/>
      <c r="E5" s="8"/>
      <c r="F5" s="8"/>
      <c r="G5" s="8"/>
      <c r="H5" s="8"/>
      <c r="I5" s="8"/>
      <c r="J5" s="8"/>
      <c r="K5" s="8"/>
      <c r="L5" s="8"/>
      <c r="M5" s="8"/>
      <c r="N5" s="8"/>
      <c r="O5" s="10"/>
    </row>
    <row r="6" spans="1:16" x14ac:dyDescent="0.15">
      <c r="A6" s="12"/>
      <c r="B6" s="4"/>
      <c r="C6" s="4"/>
      <c r="D6" s="4"/>
      <c r="E6" s="4"/>
      <c r="F6" s="4"/>
      <c r="G6" s="148" t="s">
        <v>444</v>
      </c>
      <c r="H6" s="148"/>
      <c r="I6" s="148"/>
      <c r="J6" s="148"/>
      <c r="K6" s="4"/>
      <c r="L6" s="4"/>
      <c r="M6" s="4"/>
      <c r="N6" s="4"/>
    </row>
    <row r="7" spans="1:16" x14ac:dyDescent="0.15">
      <c r="A7" s="12"/>
      <c r="B7" s="4"/>
      <c r="C7" s="4"/>
      <c r="D7" s="4"/>
      <c r="E7" s="4"/>
      <c r="F7" s="4"/>
      <c r="G7" s="149"/>
      <c r="H7" s="150"/>
      <c r="I7" s="150"/>
      <c r="J7" s="151"/>
      <c r="K7" s="1108" t="s">
        <v>445</v>
      </c>
      <c r="L7" s="152"/>
      <c r="M7" s="153" t="s">
        <v>446</v>
      </c>
      <c r="N7" s="154"/>
    </row>
    <row r="8" spans="1:16" x14ac:dyDescent="0.15">
      <c r="A8" s="12"/>
      <c r="B8" s="4"/>
      <c r="C8" s="4"/>
      <c r="D8" s="4"/>
      <c r="E8" s="4"/>
      <c r="F8" s="4"/>
      <c r="G8" s="155"/>
      <c r="H8" s="156"/>
      <c r="I8" s="156"/>
      <c r="J8" s="157"/>
      <c r="K8" s="1109"/>
      <c r="L8" s="158" t="s">
        <v>447</v>
      </c>
      <c r="M8" s="159" t="s">
        <v>448</v>
      </c>
      <c r="N8" s="160" t="s">
        <v>449</v>
      </c>
    </row>
    <row r="9" spans="1:16" x14ac:dyDescent="0.15">
      <c r="A9" s="12"/>
      <c r="B9" s="4"/>
      <c r="C9" s="4"/>
      <c r="D9" s="4"/>
      <c r="E9" s="4"/>
      <c r="F9" s="4"/>
      <c r="G9" s="1110" t="s">
        <v>450</v>
      </c>
      <c r="H9" s="1111"/>
      <c r="I9" s="1111"/>
      <c r="J9" s="1112"/>
      <c r="K9" s="161">
        <v>621181</v>
      </c>
      <c r="L9" s="162">
        <v>175574</v>
      </c>
      <c r="M9" s="163">
        <v>189696</v>
      </c>
      <c r="N9" s="164">
        <v>-7.4</v>
      </c>
    </row>
    <row r="10" spans="1:16" x14ac:dyDescent="0.15">
      <c r="A10" s="12"/>
      <c r="B10" s="4"/>
      <c r="C10" s="4"/>
      <c r="D10" s="4"/>
      <c r="E10" s="4"/>
      <c r="F10" s="4"/>
      <c r="G10" s="1110" t="s">
        <v>451</v>
      </c>
      <c r="H10" s="1111"/>
      <c r="I10" s="1111"/>
      <c r="J10" s="1112"/>
      <c r="K10" s="165">
        <v>65186</v>
      </c>
      <c r="L10" s="166">
        <v>18425</v>
      </c>
      <c r="M10" s="167">
        <v>21936</v>
      </c>
      <c r="N10" s="168">
        <v>-16</v>
      </c>
    </row>
    <row r="11" spans="1:16" ht="13.5" customHeight="1" x14ac:dyDescent="0.15">
      <c r="A11" s="12"/>
      <c r="B11" s="4"/>
      <c r="C11" s="4"/>
      <c r="D11" s="4"/>
      <c r="E11" s="4"/>
      <c r="F11" s="4"/>
      <c r="G11" s="1110" t="s">
        <v>452</v>
      </c>
      <c r="H11" s="1111"/>
      <c r="I11" s="1111"/>
      <c r="J11" s="1112"/>
      <c r="K11" s="165">
        <v>125519</v>
      </c>
      <c r="L11" s="166">
        <v>35477</v>
      </c>
      <c r="M11" s="167">
        <v>29437</v>
      </c>
      <c r="N11" s="168">
        <v>20.5</v>
      </c>
    </row>
    <row r="12" spans="1:16" ht="13.5" customHeight="1" x14ac:dyDescent="0.15">
      <c r="A12" s="12"/>
      <c r="B12" s="4"/>
      <c r="C12" s="4"/>
      <c r="D12" s="4"/>
      <c r="E12" s="4"/>
      <c r="F12" s="4"/>
      <c r="G12" s="1110" t="s">
        <v>453</v>
      </c>
      <c r="H12" s="1111"/>
      <c r="I12" s="1111"/>
      <c r="J12" s="1112"/>
      <c r="K12" s="165">
        <v>28932</v>
      </c>
      <c r="L12" s="166">
        <v>8178</v>
      </c>
      <c r="M12" s="167">
        <v>3160</v>
      </c>
      <c r="N12" s="168">
        <v>158.80000000000001</v>
      </c>
    </row>
    <row r="13" spans="1:16" ht="13.5" customHeight="1" x14ac:dyDescent="0.15">
      <c r="A13" s="12"/>
      <c r="B13" s="4"/>
      <c r="C13" s="4"/>
      <c r="D13" s="4"/>
      <c r="E13" s="4"/>
      <c r="F13" s="4"/>
      <c r="G13" s="1110" t="s">
        <v>454</v>
      </c>
      <c r="H13" s="1111"/>
      <c r="I13" s="1111"/>
      <c r="J13" s="1112"/>
      <c r="K13" s="165" t="s">
        <v>455</v>
      </c>
      <c r="L13" s="166" t="s">
        <v>455</v>
      </c>
      <c r="M13" s="167" t="s">
        <v>455</v>
      </c>
      <c r="N13" s="168" t="s">
        <v>455</v>
      </c>
    </row>
    <row r="14" spans="1:16" ht="13.5" customHeight="1" x14ac:dyDescent="0.15">
      <c r="A14" s="12"/>
      <c r="B14" s="4"/>
      <c r="C14" s="4"/>
      <c r="D14" s="4"/>
      <c r="E14" s="4"/>
      <c r="F14" s="4"/>
      <c r="G14" s="1110" t="s">
        <v>456</v>
      </c>
      <c r="H14" s="1111"/>
      <c r="I14" s="1111"/>
      <c r="J14" s="1112"/>
      <c r="K14" s="165">
        <v>32773</v>
      </c>
      <c r="L14" s="166">
        <v>9263</v>
      </c>
      <c r="M14" s="167">
        <v>9091</v>
      </c>
      <c r="N14" s="168">
        <v>1.9</v>
      </c>
    </row>
    <row r="15" spans="1:16" ht="13.5" customHeight="1" x14ac:dyDescent="0.15">
      <c r="A15" s="12"/>
      <c r="B15" s="4"/>
      <c r="C15" s="4"/>
      <c r="D15" s="4"/>
      <c r="E15" s="4"/>
      <c r="F15" s="4"/>
      <c r="G15" s="1110" t="s">
        <v>457</v>
      </c>
      <c r="H15" s="1111"/>
      <c r="I15" s="1111"/>
      <c r="J15" s="1112"/>
      <c r="K15" s="165">
        <v>18816</v>
      </c>
      <c r="L15" s="166">
        <v>5318</v>
      </c>
      <c r="M15" s="167">
        <v>4470</v>
      </c>
      <c r="N15" s="168">
        <v>19</v>
      </c>
    </row>
    <row r="16" spans="1:16" x14ac:dyDescent="0.15">
      <c r="A16" s="12"/>
      <c r="B16" s="4"/>
      <c r="C16" s="4"/>
      <c r="D16" s="4"/>
      <c r="E16" s="4"/>
      <c r="F16" s="4"/>
      <c r="G16" s="1113" t="s">
        <v>458</v>
      </c>
      <c r="H16" s="1114"/>
      <c r="I16" s="1114"/>
      <c r="J16" s="1115"/>
      <c r="K16" s="166">
        <v>-65423</v>
      </c>
      <c r="L16" s="166">
        <v>-18492</v>
      </c>
      <c r="M16" s="167">
        <v>-19414</v>
      </c>
      <c r="N16" s="168">
        <v>-4.7</v>
      </c>
    </row>
    <row r="17" spans="1:16" x14ac:dyDescent="0.15">
      <c r="A17" s="12"/>
      <c r="B17" s="4"/>
      <c r="C17" s="4"/>
      <c r="D17" s="4"/>
      <c r="E17" s="4"/>
      <c r="F17" s="4"/>
      <c r="G17" s="1113" t="s">
        <v>126</v>
      </c>
      <c r="H17" s="1114"/>
      <c r="I17" s="1114"/>
      <c r="J17" s="1115"/>
      <c r="K17" s="166">
        <v>826984</v>
      </c>
      <c r="L17" s="166">
        <v>233743</v>
      </c>
      <c r="M17" s="167">
        <v>238376</v>
      </c>
      <c r="N17" s="168">
        <v>-1.9</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459</v>
      </c>
      <c r="H19" s="4"/>
      <c r="I19" s="4"/>
      <c r="J19" s="4"/>
      <c r="K19" s="4"/>
      <c r="L19" s="4"/>
      <c r="M19" s="4"/>
      <c r="N19" s="4"/>
    </row>
    <row r="20" spans="1:16" x14ac:dyDescent="0.15">
      <c r="A20" s="12"/>
      <c r="B20" s="4"/>
      <c r="C20" s="4"/>
      <c r="D20" s="4"/>
      <c r="E20" s="4"/>
      <c r="F20" s="4"/>
      <c r="G20" s="170"/>
      <c r="H20" s="171"/>
      <c r="I20" s="171"/>
      <c r="J20" s="172"/>
      <c r="K20" s="173" t="s">
        <v>460</v>
      </c>
      <c r="L20" s="174" t="s">
        <v>461</v>
      </c>
      <c r="M20" s="175" t="s">
        <v>462</v>
      </c>
      <c r="N20" s="176"/>
    </row>
    <row r="21" spans="1:16" s="182" customFormat="1" x14ac:dyDescent="0.15">
      <c r="A21" s="177"/>
      <c r="B21" s="148"/>
      <c r="C21" s="148"/>
      <c r="D21" s="148"/>
      <c r="E21" s="148"/>
      <c r="F21" s="148"/>
      <c r="G21" s="1105" t="s">
        <v>463</v>
      </c>
      <c r="H21" s="1106"/>
      <c r="I21" s="1106"/>
      <c r="J21" s="1107"/>
      <c r="K21" s="178">
        <v>20.07</v>
      </c>
      <c r="L21" s="179">
        <v>21.75</v>
      </c>
      <c r="M21" s="180">
        <v>-1.68</v>
      </c>
      <c r="N21" s="148"/>
      <c r="O21" s="181"/>
      <c r="P21" s="177"/>
    </row>
    <row r="22" spans="1:16" s="182" customFormat="1" x14ac:dyDescent="0.15">
      <c r="A22" s="177"/>
      <c r="B22" s="148"/>
      <c r="C22" s="148"/>
      <c r="D22" s="148"/>
      <c r="E22" s="148"/>
      <c r="F22" s="148"/>
      <c r="G22" s="1105" t="s">
        <v>464</v>
      </c>
      <c r="H22" s="1106"/>
      <c r="I22" s="1106"/>
      <c r="J22" s="1107"/>
      <c r="K22" s="183">
        <v>96.8</v>
      </c>
      <c r="L22" s="184">
        <v>95.2</v>
      </c>
      <c r="M22" s="185">
        <v>1.6</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465</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466</v>
      </c>
      <c r="B28" s="8"/>
      <c r="C28" s="8"/>
      <c r="D28" s="8"/>
      <c r="E28" s="8"/>
      <c r="F28" s="8"/>
      <c r="G28" s="8"/>
      <c r="H28" s="8"/>
      <c r="I28" s="8"/>
      <c r="J28" s="8"/>
      <c r="K28" s="8"/>
      <c r="L28" s="8"/>
      <c r="M28" s="8"/>
      <c r="N28" s="8"/>
      <c r="O28" s="190"/>
    </row>
    <row r="29" spans="1:16" x14ac:dyDescent="0.15">
      <c r="A29" s="12"/>
      <c r="B29" s="4"/>
      <c r="C29" s="4"/>
      <c r="D29" s="4"/>
      <c r="E29" s="4"/>
      <c r="F29" s="4"/>
      <c r="G29" s="148" t="s">
        <v>467</v>
      </c>
      <c r="H29" s="148"/>
      <c r="I29" s="148"/>
      <c r="J29" s="148"/>
      <c r="K29" s="4"/>
      <c r="L29" s="4"/>
      <c r="M29" s="4"/>
      <c r="N29" s="4"/>
      <c r="O29" s="191"/>
    </row>
    <row r="30" spans="1:16" x14ac:dyDescent="0.15">
      <c r="A30" s="12"/>
      <c r="B30" s="4"/>
      <c r="C30" s="4"/>
      <c r="D30" s="4"/>
      <c r="E30" s="4"/>
      <c r="F30" s="4"/>
      <c r="G30" s="149"/>
      <c r="H30" s="150"/>
      <c r="I30" s="150"/>
      <c r="J30" s="151"/>
      <c r="K30" s="1108" t="s">
        <v>445</v>
      </c>
      <c r="L30" s="152"/>
      <c r="M30" s="153" t="s">
        <v>446</v>
      </c>
      <c r="N30" s="154"/>
    </row>
    <row r="31" spans="1:16" x14ac:dyDescent="0.15">
      <c r="A31" s="12"/>
      <c r="B31" s="4"/>
      <c r="C31" s="4"/>
      <c r="D31" s="4"/>
      <c r="E31" s="4"/>
      <c r="F31" s="4"/>
      <c r="G31" s="155"/>
      <c r="H31" s="156"/>
      <c r="I31" s="156"/>
      <c r="J31" s="157"/>
      <c r="K31" s="1109"/>
      <c r="L31" s="158" t="s">
        <v>447</v>
      </c>
      <c r="M31" s="159" t="s">
        <v>448</v>
      </c>
      <c r="N31" s="160" t="s">
        <v>449</v>
      </c>
    </row>
    <row r="32" spans="1:16" ht="27" customHeight="1" x14ac:dyDescent="0.15">
      <c r="A32" s="12"/>
      <c r="B32" s="4"/>
      <c r="C32" s="4"/>
      <c r="D32" s="4"/>
      <c r="E32" s="4"/>
      <c r="F32" s="4"/>
      <c r="G32" s="1121" t="s">
        <v>468</v>
      </c>
      <c r="H32" s="1122"/>
      <c r="I32" s="1122"/>
      <c r="J32" s="1123"/>
      <c r="K32" s="192">
        <v>331564</v>
      </c>
      <c r="L32" s="192">
        <v>93715</v>
      </c>
      <c r="M32" s="193">
        <v>139853</v>
      </c>
      <c r="N32" s="194">
        <v>-33</v>
      </c>
    </row>
    <row r="33" spans="1:16" ht="13.5" customHeight="1" x14ac:dyDescent="0.15">
      <c r="A33" s="12"/>
      <c r="B33" s="4"/>
      <c r="C33" s="4"/>
      <c r="D33" s="4"/>
      <c r="E33" s="4"/>
      <c r="F33" s="4"/>
      <c r="G33" s="1121" t="s">
        <v>469</v>
      </c>
      <c r="H33" s="1122"/>
      <c r="I33" s="1122"/>
      <c r="J33" s="1123"/>
      <c r="K33" s="192" t="s">
        <v>455</v>
      </c>
      <c r="L33" s="192" t="s">
        <v>455</v>
      </c>
      <c r="M33" s="193" t="s">
        <v>455</v>
      </c>
      <c r="N33" s="194" t="s">
        <v>455</v>
      </c>
    </row>
    <row r="34" spans="1:16" ht="27" customHeight="1" x14ac:dyDescent="0.15">
      <c r="A34" s="12"/>
      <c r="B34" s="4"/>
      <c r="C34" s="4"/>
      <c r="D34" s="4"/>
      <c r="E34" s="4"/>
      <c r="F34" s="4"/>
      <c r="G34" s="1121" t="s">
        <v>470</v>
      </c>
      <c r="H34" s="1122"/>
      <c r="I34" s="1122"/>
      <c r="J34" s="1123"/>
      <c r="K34" s="192" t="s">
        <v>455</v>
      </c>
      <c r="L34" s="192" t="s">
        <v>455</v>
      </c>
      <c r="M34" s="193">
        <v>4</v>
      </c>
      <c r="N34" s="194" t="s">
        <v>455</v>
      </c>
    </row>
    <row r="35" spans="1:16" ht="27" customHeight="1" x14ac:dyDescent="0.15">
      <c r="A35" s="12"/>
      <c r="B35" s="4"/>
      <c r="C35" s="4"/>
      <c r="D35" s="4"/>
      <c r="E35" s="4"/>
      <c r="F35" s="4"/>
      <c r="G35" s="1121" t="s">
        <v>471</v>
      </c>
      <c r="H35" s="1122"/>
      <c r="I35" s="1122"/>
      <c r="J35" s="1123"/>
      <c r="K35" s="192">
        <v>152039</v>
      </c>
      <c r="L35" s="192">
        <v>42973</v>
      </c>
      <c r="M35" s="193">
        <v>31890</v>
      </c>
      <c r="N35" s="194">
        <v>34.799999999999997</v>
      </c>
    </row>
    <row r="36" spans="1:16" ht="27" customHeight="1" x14ac:dyDescent="0.15">
      <c r="A36" s="12"/>
      <c r="B36" s="4"/>
      <c r="C36" s="4"/>
      <c r="D36" s="4"/>
      <c r="E36" s="4"/>
      <c r="F36" s="4"/>
      <c r="G36" s="1121" t="s">
        <v>472</v>
      </c>
      <c r="H36" s="1122"/>
      <c r="I36" s="1122"/>
      <c r="J36" s="1123"/>
      <c r="K36" s="192">
        <v>2563</v>
      </c>
      <c r="L36" s="192">
        <v>724</v>
      </c>
      <c r="M36" s="193">
        <v>5316</v>
      </c>
      <c r="N36" s="194">
        <v>-86.4</v>
      </c>
    </row>
    <row r="37" spans="1:16" ht="13.5" customHeight="1" x14ac:dyDescent="0.15">
      <c r="A37" s="12"/>
      <c r="B37" s="4"/>
      <c r="C37" s="4"/>
      <c r="D37" s="4"/>
      <c r="E37" s="4"/>
      <c r="F37" s="4"/>
      <c r="G37" s="1121" t="s">
        <v>473</v>
      </c>
      <c r="H37" s="1122"/>
      <c r="I37" s="1122"/>
      <c r="J37" s="1123"/>
      <c r="K37" s="192" t="s">
        <v>455</v>
      </c>
      <c r="L37" s="192" t="s">
        <v>455</v>
      </c>
      <c r="M37" s="193">
        <v>1757</v>
      </c>
      <c r="N37" s="194" t="s">
        <v>455</v>
      </c>
    </row>
    <row r="38" spans="1:16" ht="27" customHeight="1" x14ac:dyDescent="0.15">
      <c r="A38" s="12"/>
      <c r="B38" s="4"/>
      <c r="C38" s="4"/>
      <c r="D38" s="4"/>
      <c r="E38" s="4"/>
      <c r="F38" s="4"/>
      <c r="G38" s="1124" t="s">
        <v>474</v>
      </c>
      <c r="H38" s="1125"/>
      <c r="I38" s="1125"/>
      <c r="J38" s="1126"/>
      <c r="K38" s="195" t="s">
        <v>455</v>
      </c>
      <c r="L38" s="195" t="s">
        <v>455</v>
      </c>
      <c r="M38" s="196">
        <v>42</v>
      </c>
      <c r="N38" s="197" t="s">
        <v>455</v>
      </c>
      <c r="O38" s="191"/>
    </row>
    <row r="39" spans="1:16" x14ac:dyDescent="0.15">
      <c r="A39" s="12"/>
      <c r="B39" s="4"/>
      <c r="C39" s="4"/>
      <c r="D39" s="4"/>
      <c r="E39" s="4"/>
      <c r="F39" s="4"/>
      <c r="G39" s="1124" t="s">
        <v>475</v>
      </c>
      <c r="H39" s="1125"/>
      <c r="I39" s="1125"/>
      <c r="J39" s="1126"/>
      <c r="K39" s="198">
        <v>-14167</v>
      </c>
      <c r="L39" s="198">
        <v>-4004</v>
      </c>
      <c r="M39" s="199">
        <v>-8426</v>
      </c>
      <c r="N39" s="200">
        <v>-52.5</v>
      </c>
      <c r="O39" s="191"/>
    </row>
    <row r="40" spans="1:16" ht="27" customHeight="1" x14ac:dyDescent="0.15">
      <c r="A40" s="12"/>
      <c r="B40" s="4"/>
      <c r="C40" s="4"/>
      <c r="D40" s="4"/>
      <c r="E40" s="4"/>
      <c r="F40" s="4"/>
      <c r="G40" s="1121" t="s">
        <v>476</v>
      </c>
      <c r="H40" s="1122"/>
      <c r="I40" s="1122"/>
      <c r="J40" s="1123"/>
      <c r="K40" s="198">
        <v>-357871</v>
      </c>
      <c r="L40" s="198">
        <v>-101151</v>
      </c>
      <c r="M40" s="199">
        <v>-127711</v>
      </c>
      <c r="N40" s="200">
        <v>-20.8</v>
      </c>
      <c r="O40" s="191"/>
    </row>
    <row r="41" spans="1:16" x14ac:dyDescent="0.15">
      <c r="A41" s="12"/>
      <c r="B41" s="4"/>
      <c r="C41" s="4"/>
      <c r="D41" s="4"/>
      <c r="E41" s="4"/>
      <c r="F41" s="4"/>
      <c r="G41" s="1127" t="s">
        <v>238</v>
      </c>
      <c r="H41" s="1128"/>
      <c r="I41" s="1128"/>
      <c r="J41" s="1129"/>
      <c r="K41" s="192">
        <v>114128</v>
      </c>
      <c r="L41" s="198">
        <v>32258</v>
      </c>
      <c r="M41" s="199">
        <v>42725</v>
      </c>
      <c r="N41" s="200">
        <v>-24.5</v>
      </c>
      <c r="O41" s="191"/>
    </row>
    <row r="42" spans="1:16" x14ac:dyDescent="0.15">
      <c r="A42" s="12"/>
      <c r="B42" s="4"/>
      <c r="C42" s="4"/>
      <c r="D42" s="4"/>
      <c r="E42" s="4"/>
      <c r="F42" s="4"/>
      <c r="G42" s="201" t="s">
        <v>477</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478</v>
      </c>
      <c r="B47" s="4"/>
      <c r="C47" s="4"/>
      <c r="D47" s="4"/>
      <c r="E47" s="4"/>
      <c r="F47" s="4"/>
      <c r="G47" s="4"/>
      <c r="H47" s="4"/>
      <c r="I47" s="4"/>
      <c r="J47" s="4"/>
      <c r="K47" s="4"/>
      <c r="L47" s="4"/>
      <c r="M47" s="4"/>
      <c r="N47" s="4"/>
    </row>
    <row r="48" spans="1:16" x14ac:dyDescent="0.15">
      <c r="A48" s="12"/>
      <c r="B48" s="4"/>
      <c r="C48" s="4"/>
      <c r="D48" s="4"/>
      <c r="E48" s="4"/>
      <c r="F48" s="4"/>
      <c r="G48" s="204" t="s">
        <v>479</v>
      </c>
      <c r="H48" s="204"/>
      <c r="I48" s="204"/>
      <c r="J48" s="204"/>
      <c r="K48" s="204"/>
      <c r="L48" s="204"/>
      <c r="M48" s="205"/>
      <c r="N48" s="204"/>
    </row>
    <row r="49" spans="1:14" ht="13.5" customHeight="1" x14ac:dyDescent="0.15">
      <c r="A49" s="12"/>
      <c r="B49" s="4"/>
      <c r="C49" s="4"/>
      <c r="D49" s="4"/>
      <c r="E49" s="4"/>
      <c r="F49" s="4"/>
      <c r="G49" s="206"/>
      <c r="H49" s="207"/>
      <c r="I49" s="1116" t="s">
        <v>445</v>
      </c>
      <c r="J49" s="1118" t="s">
        <v>480</v>
      </c>
      <c r="K49" s="1119"/>
      <c r="L49" s="1119"/>
      <c r="M49" s="1119"/>
      <c r="N49" s="1120"/>
    </row>
    <row r="50" spans="1:14" x14ac:dyDescent="0.15">
      <c r="A50" s="12"/>
      <c r="B50" s="4"/>
      <c r="C50" s="4"/>
      <c r="D50" s="4"/>
      <c r="E50" s="4"/>
      <c r="F50" s="4"/>
      <c r="G50" s="208"/>
      <c r="H50" s="209"/>
      <c r="I50" s="1117"/>
      <c r="J50" s="210" t="s">
        <v>481</v>
      </c>
      <c r="K50" s="211" t="s">
        <v>482</v>
      </c>
      <c r="L50" s="212" t="s">
        <v>483</v>
      </c>
      <c r="M50" s="213" t="s">
        <v>484</v>
      </c>
      <c r="N50" s="214" t="s">
        <v>485</v>
      </c>
    </row>
    <row r="51" spans="1:14" x14ac:dyDescent="0.15">
      <c r="A51" s="12"/>
      <c r="B51" s="4"/>
      <c r="C51" s="4"/>
      <c r="D51" s="4"/>
      <c r="E51" s="4"/>
      <c r="F51" s="4"/>
      <c r="G51" s="206" t="s">
        <v>486</v>
      </c>
      <c r="H51" s="207"/>
      <c r="I51" s="215">
        <v>329978</v>
      </c>
      <c r="J51" s="216">
        <v>86089</v>
      </c>
      <c r="K51" s="217">
        <v>-27.3</v>
      </c>
      <c r="L51" s="218">
        <v>228305</v>
      </c>
      <c r="M51" s="219">
        <v>5.6</v>
      </c>
      <c r="N51" s="220">
        <v>-32.9</v>
      </c>
    </row>
    <row r="52" spans="1:14" x14ac:dyDescent="0.15">
      <c r="A52" s="12"/>
      <c r="B52" s="4"/>
      <c r="C52" s="4"/>
      <c r="D52" s="4"/>
      <c r="E52" s="4"/>
      <c r="F52" s="4"/>
      <c r="G52" s="221"/>
      <c r="H52" s="222" t="s">
        <v>487</v>
      </c>
      <c r="I52" s="223">
        <v>142032</v>
      </c>
      <c r="J52" s="224">
        <v>37055</v>
      </c>
      <c r="K52" s="225">
        <v>-53.2</v>
      </c>
      <c r="L52" s="226">
        <v>86611</v>
      </c>
      <c r="M52" s="227">
        <v>-20.399999999999999</v>
      </c>
      <c r="N52" s="228">
        <v>-32.799999999999997</v>
      </c>
    </row>
    <row r="53" spans="1:14" x14ac:dyDescent="0.15">
      <c r="A53" s="12"/>
      <c r="B53" s="4"/>
      <c r="C53" s="4"/>
      <c r="D53" s="4"/>
      <c r="E53" s="4"/>
      <c r="F53" s="4"/>
      <c r="G53" s="206" t="s">
        <v>488</v>
      </c>
      <c r="H53" s="207"/>
      <c r="I53" s="215">
        <v>420438</v>
      </c>
      <c r="J53" s="216">
        <v>110787</v>
      </c>
      <c r="K53" s="217">
        <v>28.7</v>
      </c>
      <c r="L53" s="218">
        <v>316331</v>
      </c>
      <c r="M53" s="219">
        <v>38.6</v>
      </c>
      <c r="N53" s="220">
        <v>-9.9</v>
      </c>
    </row>
    <row r="54" spans="1:14" x14ac:dyDescent="0.15">
      <c r="A54" s="12"/>
      <c r="B54" s="4"/>
      <c r="C54" s="4"/>
      <c r="D54" s="4"/>
      <c r="E54" s="4"/>
      <c r="F54" s="4"/>
      <c r="G54" s="221"/>
      <c r="H54" s="222" t="s">
        <v>487</v>
      </c>
      <c r="I54" s="223">
        <v>125469</v>
      </c>
      <c r="J54" s="224">
        <v>33062</v>
      </c>
      <c r="K54" s="225">
        <v>-10.8</v>
      </c>
      <c r="L54" s="226">
        <v>106387</v>
      </c>
      <c r="M54" s="227">
        <v>22.8</v>
      </c>
      <c r="N54" s="228">
        <v>-33.6</v>
      </c>
    </row>
    <row r="55" spans="1:14" x14ac:dyDescent="0.15">
      <c r="A55" s="12"/>
      <c r="B55" s="4"/>
      <c r="C55" s="4"/>
      <c r="D55" s="4"/>
      <c r="E55" s="4"/>
      <c r="F55" s="4"/>
      <c r="G55" s="206" t="s">
        <v>489</v>
      </c>
      <c r="H55" s="207"/>
      <c r="I55" s="215">
        <v>514932</v>
      </c>
      <c r="J55" s="216">
        <v>139058</v>
      </c>
      <c r="K55" s="217">
        <v>25.5</v>
      </c>
      <c r="L55" s="218">
        <v>333013</v>
      </c>
      <c r="M55" s="219">
        <v>5.3</v>
      </c>
      <c r="N55" s="220">
        <v>20.2</v>
      </c>
    </row>
    <row r="56" spans="1:14" x14ac:dyDescent="0.15">
      <c r="A56" s="12"/>
      <c r="B56" s="4"/>
      <c r="C56" s="4"/>
      <c r="D56" s="4"/>
      <c r="E56" s="4"/>
      <c r="F56" s="4"/>
      <c r="G56" s="221"/>
      <c r="H56" s="222" t="s">
        <v>487</v>
      </c>
      <c r="I56" s="223">
        <v>146350</v>
      </c>
      <c r="J56" s="224">
        <v>39522</v>
      </c>
      <c r="K56" s="225">
        <v>19.5</v>
      </c>
      <c r="L56" s="226">
        <v>126732</v>
      </c>
      <c r="M56" s="227">
        <v>19.100000000000001</v>
      </c>
      <c r="N56" s="228">
        <v>0.4</v>
      </c>
    </row>
    <row r="57" spans="1:14" x14ac:dyDescent="0.15">
      <c r="A57" s="12"/>
      <c r="B57" s="4"/>
      <c r="C57" s="4"/>
      <c r="D57" s="4"/>
      <c r="E57" s="4"/>
      <c r="F57" s="4"/>
      <c r="G57" s="206" t="s">
        <v>490</v>
      </c>
      <c r="H57" s="207"/>
      <c r="I57" s="215">
        <v>670152</v>
      </c>
      <c r="J57" s="216">
        <v>186257</v>
      </c>
      <c r="K57" s="217">
        <v>33.9</v>
      </c>
      <c r="L57" s="218">
        <v>280458</v>
      </c>
      <c r="M57" s="219">
        <v>-15.8</v>
      </c>
      <c r="N57" s="220">
        <v>49.7</v>
      </c>
    </row>
    <row r="58" spans="1:14" x14ac:dyDescent="0.15">
      <c r="A58" s="12"/>
      <c r="B58" s="4"/>
      <c r="C58" s="4"/>
      <c r="D58" s="4"/>
      <c r="E58" s="4"/>
      <c r="F58" s="4"/>
      <c r="G58" s="221"/>
      <c r="H58" s="222" t="s">
        <v>487</v>
      </c>
      <c r="I58" s="223">
        <v>187885</v>
      </c>
      <c r="J58" s="224">
        <v>52219</v>
      </c>
      <c r="K58" s="225">
        <v>32.1</v>
      </c>
      <c r="L58" s="226">
        <v>127286</v>
      </c>
      <c r="M58" s="227">
        <v>0.4</v>
      </c>
      <c r="N58" s="228">
        <v>31.7</v>
      </c>
    </row>
    <row r="59" spans="1:14" x14ac:dyDescent="0.15">
      <c r="A59" s="12"/>
      <c r="B59" s="4"/>
      <c r="C59" s="4"/>
      <c r="D59" s="4"/>
      <c r="E59" s="4"/>
      <c r="F59" s="4"/>
      <c r="G59" s="206" t="s">
        <v>491</v>
      </c>
      <c r="H59" s="207"/>
      <c r="I59" s="215">
        <v>1731274</v>
      </c>
      <c r="J59" s="216">
        <v>489337</v>
      </c>
      <c r="K59" s="217">
        <v>162.69999999999999</v>
      </c>
      <c r="L59" s="218">
        <v>291945</v>
      </c>
      <c r="M59" s="219">
        <v>4.0999999999999996</v>
      </c>
      <c r="N59" s="220">
        <v>158.6</v>
      </c>
    </row>
    <row r="60" spans="1:14" x14ac:dyDescent="0.15">
      <c r="A60" s="12"/>
      <c r="B60" s="4"/>
      <c r="C60" s="4"/>
      <c r="D60" s="4"/>
      <c r="E60" s="4"/>
      <c r="F60" s="4"/>
      <c r="G60" s="221"/>
      <c r="H60" s="222" t="s">
        <v>487</v>
      </c>
      <c r="I60" s="229">
        <v>633308</v>
      </c>
      <c r="J60" s="224">
        <v>179002</v>
      </c>
      <c r="K60" s="225">
        <v>242.8</v>
      </c>
      <c r="L60" s="226">
        <v>127651</v>
      </c>
      <c r="M60" s="227">
        <v>0.3</v>
      </c>
      <c r="N60" s="228">
        <v>242.5</v>
      </c>
    </row>
    <row r="61" spans="1:14" x14ac:dyDescent="0.15">
      <c r="A61" s="12"/>
      <c r="B61" s="4"/>
      <c r="C61" s="4"/>
      <c r="D61" s="4"/>
      <c r="E61" s="4"/>
      <c r="F61" s="4"/>
      <c r="G61" s="206" t="s">
        <v>492</v>
      </c>
      <c r="H61" s="230"/>
      <c r="I61" s="231">
        <v>733355</v>
      </c>
      <c r="J61" s="232">
        <v>202306</v>
      </c>
      <c r="K61" s="233">
        <v>44.7</v>
      </c>
      <c r="L61" s="234">
        <v>290010</v>
      </c>
      <c r="M61" s="235">
        <v>7.6</v>
      </c>
      <c r="N61" s="220">
        <v>37.1</v>
      </c>
    </row>
    <row r="62" spans="1:14" x14ac:dyDescent="0.15">
      <c r="A62" s="12"/>
      <c r="B62" s="4"/>
      <c r="C62" s="4"/>
      <c r="D62" s="4"/>
      <c r="E62" s="4"/>
      <c r="F62" s="4"/>
      <c r="G62" s="221"/>
      <c r="H62" s="222" t="s">
        <v>487</v>
      </c>
      <c r="I62" s="223">
        <v>247009</v>
      </c>
      <c r="J62" s="224">
        <v>68172</v>
      </c>
      <c r="K62" s="225">
        <v>46.1</v>
      </c>
      <c r="L62" s="226">
        <v>114933</v>
      </c>
      <c r="M62" s="227">
        <v>4.4000000000000004</v>
      </c>
      <c r="N62" s="228">
        <v>41.7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493</v>
      </c>
    </row>
    <row r="46" spans="2:10" ht="29.25" customHeight="1" thickBot="1" x14ac:dyDescent="0.25">
      <c r="B46" s="239" t="s">
        <v>25</v>
      </c>
      <c r="C46" s="240"/>
      <c r="D46" s="240"/>
      <c r="E46" s="241" t="s">
        <v>494</v>
      </c>
      <c r="F46" s="242" t="s">
        <v>4</v>
      </c>
      <c r="G46" s="243" t="s">
        <v>5</v>
      </c>
      <c r="H46" s="243" t="s">
        <v>6</v>
      </c>
      <c r="I46" s="243" t="s">
        <v>7</v>
      </c>
      <c r="J46" s="244" t="s">
        <v>8</v>
      </c>
    </row>
    <row r="47" spans="2:10" ht="57.75" customHeight="1" x14ac:dyDescent="0.15">
      <c r="B47" s="245"/>
      <c r="C47" s="1130" t="s">
        <v>495</v>
      </c>
      <c r="D47" s="1130"/>
      <c r="E47" s="1131"/>
      <c r="F47" s="246">
        <v>47.52</v>
      </c>
      <c r="G47" s="247">
        <v>45.33</v>
      </c>
      <c r="H47" s="247">
        <v>21.22</v>
      </c>
      <c r="I47" s="247">
        <v>23.98</v>
      </c>
      <c r="J47" s="248">
        <v>30.64</v>
      </c>
    </row>
    <row r="48" spans="2:10" ht="57.75" customHeight="1" x14ac:dyDescent="0.15">
      <c r="B48" s="249"/>
      <c r="C48" s="1132" t="s">
        <v>496</v>
      </c>
      <c r="D48" s="1132"/>
      <c r="E48" s="1133"/>
      <c r="F48" s="250">
        <v>3.57</v>
      </c>
      <c r="G48" s="251">
        <v>6.65</v>
      </c>
      <c r="H48" s="251">
        <v>6.95</v>
      </c>
      <c r="I48" s="251">
        <v>6.23</v>
      </c>
      <c r="J48" s="252">
        <v>5.16</v>
      </c>
    </row>
    <row r="49" spans="2:10" ht="57.75" customHeight="1" thickBot="1" x14ac:dyDescent="0.2">
      <c r="B49" s="253"/>
      <c r="C49" s="1134" t="s">
        <v>497</v>
      </c>
      <c r="D49" s="1134"/>
      <c r="E49" s="1135"/>
      <c r="F49" s="254" t="s">
        <v>498</v>
      </c>
      <c r="G49" s="255">
        <v>0.81</v>
      </c>
      <c r="H49" s="255" t="s">
        <v>499</v>
      </c>
      <c r="I49" s="255">
        <v>2.87</v>
      </c>
      <c r="J49" s="256">
        <v>5.0199999999999996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493</v>
      </c>
      <c r="K32" s="257"/>
      <c r="L32" s="257"/>
      <c r="M32" s="257"/>
      <c r="N32" s="257"/>
      <c r="O32" s="257"/>
      <c r="P32" s="257"/>
    </row>
    <row r="33" spans="1:16" ht="39" customHeight="1" thickBot="1" x14ac:dyDescent="0.25">
      <c r="A33" s="257"/>
      <c r="B33" s="260" t="s">
        <v>500</v>
      </c>
      <c r="C33" s="261"/>
      <c r="D33" s="261"/>
      <c r="E33" s="262" t="s">
        <v>494</v>
      </c>
      <c r="F33" s="263" t="s">
        <v>4</v>
      </c>
      <c r="G33" s="264" t="s">
        <v>5</v>
      </c>
      <c r="H33" s="264" t="s">
        <v>6</v>
      </c>
      <c r="I33" s="264" t="s">
        <v>7</v>
      </c>
      <c r="J33" s="265" t="s">
        <v>8</v>
      </c>
      <c r="K33" s="257"/>
      <c r="L33" s="257"/>
      <c r="M33" s="257"/>
      <c r="N33" s="257"/>
      <c r="O33" s="257"/>
      <c r="P33" s="257"/>
    </row>
    <row r="34" spans="1:16" ht="39" customHeight="1" x14ac:dyDescent="0.15">
      <c r="A34" s="257"/>
      <c r="B34" s="266"/>
      <c r="C34" s="1142" t="s">
        <v>501</v>
      </c>
      <c r="D34" s="1142"/>
      <c r="E34" s="1143"/>
      <c r="F34" s="267">
        <v>15.55</v>
      </c>
      <c r="G34" s="268">
        <v>19.440000000000001</v>
      </c>
      <c r="H34" s="268">
        <v>11.3</v>
      </c>
      <c r="I34" s="268">
        <v>10.36</v>
      </c>
      <c r="J34" s="269">
        <v>8.08</v>
      </c>
      <c r="K34" s="257"/>
      <c r="L34" s="257"/>
      <c r="M34" s="257"/>
      <c r="N34" s="257"/>
      <c r="O34" s="257"/>
      <c r="P34" s="257"/>
    </row>
    <row r="35" spans="1:16" ht="39" customHeight="1" x14ac:dyDescent="0.15">
      <c r="A35" s="257"/>
      <c r="B35" s="270"/>
      <c r="C35" s="1136" t="s">
        <v>502</v>
      </c>
      <c r="D35" s="1137"/>
      <c r="E35" s="1138"/>
      <c r="F35" s="271">
        <v>3.56</v>
      </c>
      <c r="G35" s="272">
        <v>6.65</v>
      </c>
      <c r="H35" s="272">
        <v>6.94</v>
      </c>
      <c r="I35" s="272">
        <v>6.22</v>
      </c>
      <c r="J35" s="273">
        <v>5.16</v>
      </c>
      <c r="K35" s="257"/>
      <c r="L35" s="257"/>
      <c r="M35" s="257"/>
      <c r="N35" s="257"/>
      <c r="O35" s="257"/>
      <c r="P35" s="257"/>
    </row>
    <row r="36" spans="1:16" ht="39" customHeight="1" x14ac:dyDescent="0.15">
      <c r="A36" s="257"/>
      <c r="B36" s="270"/>
      <c r="C36" s="1136" t="s">
        <v>503</v>
      </c>
      <c r="D36" s="1137"/>
      <c r="E36" s="1138"/>
      <c r="F36" s="271">
        <v>0.46</v>
      </c>
      <c r="G36" s="272">
        <v>0.68</v>
      </c>
      <c r="H36" s="272">
        <v>0.43</v>
      </c>
      <c r="I36" s="272">
        <v>0.3</v>
      </c>
      <c r="J36" s="273">
        <v>1.62</v>
      </c>
      <c r="K36" s="257"/>
      <c r="L36" s="257"/>
      <c r="M36" s="257"/>
      <c r="N36" s="257"/>
      <c r="O36" s="257"/>
      <c r="P36" s="257"/>
    </row>
    <row r="37" spans="1:16" ht="39" customHeight="1" x14ac:dyDescent="0.15">
      <c r="A37" s="257"/>
      <c r="B37" s="270"/>
      <c r="C37" s="1136" t="s">
        <v>504</v>
      </c>
      <c r="D37" s="1137"/>
      <c r="E37" s="1138"/>
      <c r="F37" s="271">
        <v>0.22</v>
      </c>
      <c r="G37" s="272">
        <v>0.91</v>
      </c>
      <c r="H37" s="272">
        <v>0.75</v>
      </c>
      <c r="I37" s="272">
        <v>0.08</v>
      </c>
      <c r="J37" s="273">
        <v>0.36</v>
      </c>
      <c r="K37" s="257"/>
      <c r="L37" s="257"/>
      <c r="M37" s="257"/>
      <c r="N37" s="257"/>
      <c r="O37" s="257"/>
      <c r="P37" s="257"/>
    </row>
    <row r="38" spans="1:16" ht="39" customHeight="1" x14ac:dyDescent="0.15">
      <c r="A38" s="257"/>
      <c r="B38" s="270"/>
      <c r="C38" s="1136" t="s">
        <v>505</v>
      </c>
      <c r="D38" s="1137"/>
      <c r="E38" s="1138"/>
      <c r="F38" s="271">
        <v>8.9499999999999993</v>
      </c>
      <c r="G38" s="272">
        <v>9.61</v>
      </c>
      <c r="H38" s="272">
        <v>2.0699999999999998</v>
      </c>
      <c r="I38" s="272">
        <v>0.45</v>
      </c>
      <c r="J38" s="273">
        <v>0.16</v>
      </c>
      <c r="K38" s="257"/>
      <c r="L38" s="257"/>
      <c r="M38" s="257"/>
      <c r="N38" s="257"/>
      <c r="O38" s="257"/>
      <c r="P38" s="257"/>
    </row>
    <row r="39" spans="1:16" ht="39" customHeight="1" x14ac:dyDescent="0.15">
      <c r="A39" s="257"/>
      <c r="B39" s="270"/>
      <c r="C39" s="1136" t="s">
        <v>506</v>
      </c>
      <c r="D39" s="1137"/>
      <c r="E39" s="1138"/>
      <c r="F39" s="271">
        <v>1.1000000000000001</v>
      </c>
      <c r="G39" s="272">
        <v>0.97</v>
      </c>
      <c r="H39" s="272">
        <v>0.55000000000000004</v>
      </c>
      <c r="I39" s="272">
        <v>0</v>
      </c>
      <c r="J39" s="273">
        <v>0</v>
      </c>
      <c r="K39" s="257"/>
      <c r="L39" s="257"/>
      <c r="M39" s="257"/>
      <c r="N39" s="257"/>
      <c r="O39" s="257"/>
      <c r="P39" s="257"/>
    </row>
    <row r="40" spans="1:16" ht="39" customHeight="1" x14ac:dyDescent="0.15">
      <c r="A40" s="257"/>
      <c r="B40" s="270"/>
      <c r="C40" s="1136" t="s">
        <v>507</v>
      </c>
      <c r="D40" s="1137"/>
      <c r="E40" s="1138"/>
      <c r="F40" s="271">
        <v>0</v>
      </c>
      <c r="G40" s="272">
        <v>0</v>
      </c>
      <c r="H40" s="272">
        <v>0</v>
      </c>
      <c r="I40" s="272">
        <v>0</v>
      </c>
      <c r="J40" s="273">
        <v>0</v>
      </c>
      <c r="K40" s="257"/>
      <c r="L40" s="257"/>
      <c r="M40" s="257"/>
      <c r="N40" s="257"/>
      <c r="O40" s="257"/>
      <c r="P40" s="257"/>
    </row>
    <row r="41" spans="1:16" ht="39" customHeight="1" x14ac:dyDescent="0.15">
      <c r="A41" s="257"/>
      <c r="B41" s="270"/>
      <c r="C41" s="1136" t="s">
        <v>508</v>
      </c>
      <c r="D41" s="1137"/>
      <c r="E41" s="1138"/>
      <c r="F41" s="271">
        <v>0</v>
      </c>
      <c r="G41" s="272">
        <v>0</v>
      </c>
      <c r="H41" s="272">
        <v>0</v>
      </c>
      <c r="I41" s="272">
        <v>0</v>
      </c>
      <c r="J41" s="273">
        <v>0</v>
      </c>
      <c r="K41" s="257"/>
      <c r="L41" s="257"/>
      <c r="M41" s="257"/>
      <c r="N41" s="257"/>
      <c r="O41" s="257"/>
      <c r="P41" s="257"/>
    </row>
    <row r="42" spans="1:16" ht="39" customHeight="1" x14ac:dyDescent="0.15">
      <c r="A42" s="257"/>
      <c r="B42" s="274"/>
      <c r="C42" s="1136" t="s">
        <v>509</v>
      </c>
      <c r="D42" s="1137"/>
      <c r="E42" s="1138"/>
      <c r="F42" s="271" t="s">
        <v>455</v>
      </c>
      <c r="G42" s="272" t="s">
        <v>455</v>
      </c>
      <c r="H42" s="272" t="s">
        <v>455</v>
      </c>
      <c r="I42" s="272" t="s">
        <v>455</v>
      </c>
      <c r="J42" s="273" t="s">
        <v>455</v>
      </c>
      <c r="K42" s="257"/>
      <c r="L42" s="257"/>
      <c r="M42" s="257"/>
      <c r="N42" s="257"/>
      <c r="O42" s="257"/>
      <c r="P42" s="257"/>
    </row>
    <row r="43" spans="1:16" ht="39" customHeight="1" thickBot="1" x14ac:dyDescent="0.2">
      <c r="A43" s="257"/>
      <c r="B43" s="275"/>
      <c r="C43" s="1139" t="s">
        <v>510</v>
      </c>
      <c r="D43" s="1140"/>
      <c r="E43" s="1141"/>
      <c r="F43" s="276">
        <v>0</v>
      </c>
      <c r="G43" s="277">
        <v>0</v>
      </c>
      <c r="H43" s="277" t="s">
        <v>455</v>
      </c>
      <c r="I43" s="277" t="s">
        <v>455</v>
      </c>
      <c r="J43" s="278">
        <v>0</v>
      </c>
      <c r="K43" s="257"/>
      <c r="L43" s="257"/>
      <c r="M43" s="257"/>
      <c r="N43" s="257"/>
      <c r="O43" s="257"/>
      <c r="P43" s="257"/>
    </row>
    <row r="44" spans="1:16" ht="39" customHeight="1" x14ac:dyDescent="0.15">
      <c r="A44" s="257"/>
      <c r="B44" s="279" t="s">
        <v>511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512</v>
      </c>
      <c r="P43" s="283"/>
      <c r="Q43" s="283"/>
      <c r="R43" s="283"/>
      <c r="S43" s="283"/>
      <c r="T43" s="283"/>
      <c r="U43" s="283"/>
    </row>
    <row r="44" spans="1:21" ht="30.75" customHeight="1" thickBot="1" x14ac:dyDescent="0.2">
      <c r="A44" s="283"/>
      <c r="B44" s="286" t="s">
        <v>513</v>
      </c>
      <c r="C44" s="287"/>
      <c r="D44" s="287"/>
      <c r="E44" s="288"/>
      <c r="F44" s="288"/>
      <c r="G44" s="288"/>
      <c r="H44" s="288"/>
      <c r="I44" s="288"/>
      <c r="J44" s="289" t="s">
        <v>494</v>
      </c>
      <c r="K44" s="290" t="s">
        <v>4</v>
      </c>
      <c r="L44" s="291" t="s">
        <v>5</v>
      </c>
      <c r="M44" s="291" t="s">
        <v>6</v>
      </c>
      <c r="N44" s="291" t="s">
        <v>7</v>
      </c>
      <c r="O44" s="292" t="s">
        <v>8</v>
      </c>
      <c r="P44" s="283"/>
      <c r="Q44" s="283"/>
      <c r="R44" s="283"/>
      <c r="S44" s="283"/>
      <c r="T44" s="283"/>
      <c r="U44" s="283"/>
    </row>
    <row r="45" spans="1:21" ht="30.75" customHeight="1" x14ac:dyDescent="0.15">
      <c r="A45" s="283"/>
      <c r="B45" s="1152" t="s">
        <v>514</v>
      </c>
      <c r="C45" s="1153"/>
      <c r="D45" s="293"/>
      <c r="E45" s="1158" t="s">
        <v>515</v>
      </c>
      <c r="F45" s="1158"/>
      <c r="G45" s="1158"/>
      <c r="H45" s="1158"/>
      <c r="I45" s="1158"/>
      <c r="J45" s="1159"/>
      <c r="K45" s="294">
        <v>315</v>
      </c>
      <c r="L45" s="295">
        <v>282</v>
      </c>
      <c r="M45" s="295">
        <v>328</v>
      </c>
      <c r="N45" s="295">
        <v>318</v>
      </c>
      <c r="O45" s="296">
        <v>332</v>
      </c>
      <c r="P45" s="283"/>
      <c r="Q45" s="283"/>
      <c r="R45" s="283"/>
      <c r="S45" s="283"/>
      <c r="T45" s="283"/>
      <c r="U45" s="283"/>
    </row>
    <row r="46" spans="1:21" ht="30.75" customHeight="1" x14ac:dyDescent="0.15">
      <c r="A46" s="283"/>
      <c r="B46" s="1154"/>
      <c r="C46" s="1155"/>
      <c r="D46" s="297"/>
      <c r="E46" s="1146" t="s">
        <v>516</v>
      </c>
      <c r="F46" s="1146"/>
      <c r="G46" s="1146"/>
      <c r="H46" s="1146"/>
      <c r="I46" s="1146"/>
      <c r="J46" s="1147"/>
      <c r="K46" s="298" t="s">
        <v>455</v>
      </c>
      <c r="L46" s="299" t="s">
        <v>455</v>
      </c>
      <c r="M46" s="299" t="s">
        <v>455</v>
      </c>
      <c r="N46" s="299" t="s">
        <v>455</v>
      </c>
      <c r="O46" s="300" t="s">
        <v>455</v>
      </c>
      <c r="P46" s="283"/>
      <c r="Q46" s="283"/>
      <c r="R46" s="283"/>
      <c r="S46" s="283"/>
      <c r="T46" s="283"/>
      <c r="U46" s="283"/>
    </row>
    <row r="47" spans="1:21" ht="30.75" customHeight="1" x14ac:dyDescent="0.15">
      <c r="A47" s="283"/>
      <c r="B47" s="1154"/>
      <c r="C47" s="1155"/>
      <c r="D47" s="297"/>
      <c r="E47" s="1146" t="s">
        <v>517</v>
      </c>
      <c r="F47" s="1146"/>
      <c r="G47" s="1146"/>
      <c r="H47" s="1146"/>
      <c r="I47" s="1146"/>
      <c r="J47" s="1147"/>
      <c r="K47" s="298" t="s">
        <v>455</v>
      </c>
      <c r="L47" s="299" t="s">
        <v>455</v>
      </c>
      <c r="M47" s="299" t="s">
        <v>455</v>
      </c>
      <c r="N47" s="299" t="s">
        <v>455</v>
      </c>
      <c r="O47" s="300" t="s">
        <v>455</v>
      </c>
      <c r="P47" s="283"/>
      <c r="Q47" s="283"/>
      <c r="R47" s="283"/>
      <c r="S47" s="283"/>
      <c r="T47" s="283"/>
      <c r="U47" s="283"/>
    </row>
    <row r="48" spans="1:21" ht="30.75" customHeight="1" x14ac:dyDescent="0.15">
      <c r="A48" s="283"/>
      <c r="B48" s="1154"/>
      <c r="C48" s="1155"/>
      <c r="D48" s="297"/>
      <c r="E48" s="1146" t="s">
        <v>518</v>
      </c>
      <c r="F48" s="1146"/>
      <c r="G48" s="1146"/>
      <c r="H48" s="1146"/>
      <c r="I48" s="1146"/>
      <c r="J48" s="1147"/>
      <c r="K48" s="298">
        <v>159</v>
      </c>
      <c r="L48" s="299">
        <v>149</v>
      </c>
      <c r="M48" s="299">
        <v>149</v>
      </c>
      <c r="N48" s="299">
        <v>149</v>
      </c>
      <c r="O48" s="300">
        <v>152</v>
      </c>
      <c r="P48" s="283"/>
      <c r="Q48" s="283"/>
      <c r="R48" s="283"/>
      <c r="S48" s="283"/>
      <c r="T48" s="283"/>
      <c r="U48" s="283"/>
    </row>
    <row r="49" spans="1:21" ht="30.75" customHeight="1" x14ac:dyDescent="0.15">
      <c r="A49" s="283"/>
      <c r="B49" s="1154"/>
      <c r="C49" s="1155"/>
      <c r="D49" s="297"/>
      <c r="E49" s="1146" t="s">
        <v>519</v>
      </c>
      <c r="F49" s="1146"/>
      <c r="G49" s="1146"/>
      <c r="H49" s="1146"/>
      <c r="I49" s="1146"/>
      <c r="J49" s="1147"/>
      <c r="K49" s="298">
        <v>53</v>
      </c>
      <c r="L49" s="299">
        <v>55</v>
      </c>
      <c r="M49" s="299">
        <v>45</v>
      </c>
      <c r="N49" s="299">
        <v>25</v>
      </c>
      <c r="O49" s="300">
        <v>3</v>
      </c>
      <c r="P49" s="283"/>
      <c r="Q49" s="283"/>
      <c r="R49" s="283"/>
      <c r="S49" s="283"/>
      <c r="T49" s="283"/>
      <c r="U49" s="283"/>
    </row>
    <row r="50" spans="1:21" ht="30.75" customHeight="1" x14ac:dyDescent="0.15">
      <c r="A50" s="283"/>
      <c r="B50" s="1154"/>
      <c r="C50" s="1155"/>
      <c r="D50" s="297"/>
      <c r="E50" s="1146" t="s">
        <v>520</v>
      </c>
      <c r="F50" s="1146"/>
      <c r="G50" s="1146"/>
      <c r="H50" s="1146"/>
      <c r="I50" s="1146"/>
      <c r="J50" s="1147"/>
      <c r="K50" s="298">
        <v>7</v>
      </c>
      <c r="L50" s="299" t="s">
        <v>455</v>
      </c>
      <c r="M50" s="299" t="s">
        <v>455</v>
      </c>
      <c r="N50" s="299" t="s">
        <v>455</v>
      </c>
      <c r="O50" s="300" t="s">
        <v>455</v>
      </c>
      <c r="P50" s="283"/>
      <c r="Q50" s="283"/>
      <c r="R50" s="283"/>
      <c r="S50" s="283"/>
      <c r="T50" s="283"/>
      <c r="U50" s="283"/>
    </row>
    <row r="51" spans="1:21" ht="30.75" customHeight="1" x14ac:dyDescent="0.15">
      <c r="A51" s="283"/>
      <c r="B51" s="1156"/>
      <c r="C51" s="1157"/>
      <c r="D51" s="301"/>
      <c r="E51" s="1146" t="s">
        <v>521</v>
      </c>
      <c r="F51" s="1146"/>
      <c r="G51" s="1146"/>
      <c r="H51" s="1146"/>
      <c r="I51" s="1146"/>
      <c r="J51" s="1147"/>
      <c r="K51" s="298" t="s">
        <v>455</v>
      </c>
      <c r="L51" s="299" t="s">
        <v>455</v>
      </c>
      <c r="M51" s="299" t="s">
        <v>455</v>
      </c>
      <c r="N51" s="299" t="s">
        <v>455</v>
      </c>
      <c r="O51" s="300" t="s">
        <v>455</v>
      </c>
      <c r="P51" s="283"/>
      <c r="Q51" s="283"/>
      <c r="R51" s="283"/>
      <c r="S51" s="283"/>
      <c r="T51" s="283"/>
      <c r="U51" s="283"/>
    </row>
    <row r="52" spans="1:21" ht="30.75" customHeight="1" x14ac:dyDescent="0.15">
      <c r="A52" s="283"/>
      <c r="B52" s="1144" t="s">
        <v>522</v>
      </c>
      <c r="C52" s="1145"/>
      <c r="D52" s="301"/>
      <c r="E52" s="1146" t="s">
        <v>523</v>
      </c>
      <c r="F52" s="1146"/>
      <c r="G52" s="1146"/>
      <c r="H52" s="1146"/>
      <c r="I52" s="1146"/>
      <c r="J52" s="1147"/>
      <c r="K52" s="298">
        <v>367</v>
      </c>
      <c r="L52" s="299">
        <v>364</v>
      </c>
      <c r="M52" s="299">
        <v>403</v>
      </c>
      <c r="N52" s="299">
        <v>385</v>
      </c>
      <c r="O52" s="300">
        <v>372</v>
      </c>
      <c r="P52" s="283"/>
      <c r="Q52" s="283"/>
      <c r="R52" s="283"/>
      <c r="S52" s="283"/>
      <c r="T52" s="283"/>
      <c r="U52" s="283"/>
    </row>
    <row r="53" spans="1:21" ht="30.75" customHeight="1" thickBot="1" x14ac:dyDescent="0.2">
      <c r="A53" s="283"/>
      <c r="B53" s="1148" t="s">
        <v>524</v>
      </c>
      <c r="C53" s="1149"/>
      <c r="D53" s="302"/>
      <c r="E53" s="1150" t="s">
        <v>525</v>
      </c>
      <c r="F53" s="1150"/>
      <c r="G53" s="1150"/>
      <c r="H53" s="1150"/>
      <c r="I53" s="1150"/>
      <c r="J53" s="1151"/>
      <c r="K53" s="303">
        <v>167</v>
      </c>
      <c r="L53" s="304">
        <v>122</v>
      </c>
      <c r="M53" s="304">
        <v>119</v>
      </c>
      <c r="N53" s="304">
        <v>107</v>
      </c>
      <c r="O53" s="305">
        <v>115</v>
      </c>
      <c r="P53" s="283"/>
      <c r="Q53" s="283"/>
      <c r="R53" s="283"/>
      <c r="S53" s="283"/>
      <c r="T53" s="283"/>
      <c r="U53" s="283"/>
    </row>
    <row r="54" spans="1:21" ht="24" customHeight="1" x14ac:dyDescent="0.15">
      <c r="A54" s="283"/>
      <c r="B54" s="306" t="s">
        <v>526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512</v>
      </c>
    </row>
    <row r="40" spans="2:13" ht="27.75" customHeight="1" thickBot="1" x14ac:dyDescent="0.2">
      <c r="B40" s="309" t="s">
        <v>513</v>
      </c>
      <c r="C40" s="310"/>
      <c r="D40" s="310"/>
      <c r="E40" s="311"/>
      <c r="F40" s="311"/>
      <c r="G40" s="311"/>
      <c r="H40" s="312" t="s">
        <v>494</v>
      </c>
      <c r="I40" s="313" t="s">
        <v>4</v>
      </c>
      <c r="J40" s="314" t="s">
        <v>5</v>
      </c>
      <c r="K40" s="314" t="s">
        <v>6</v>
      </c>
      <c r="L40" s="314" t="s">
        <v>7</v>
      </c>
      <c r="M40" s="315" t="s">
        <v>8</v>
      </c>
    </row>
    <row r="41" spans="2:13" ht="27.75" customHeight="1" x14ac:dyDescent="0.15">
      <c r="B41" s="1160" t="s">
        <v>527</v>
      </c>
      <c r="C41" s="1161"/>
      <c r="D41" s="316"/>
      <c r="E41" s="1166" t="s">
        <v>528</v>
      </c>
      <c r="F41" s="1166"/>
      <c r="G41" s="1166"/>
      <c r="H41" s="1167"/>
      <c r="I41" s="317">
        <v>3152</v>
      </c>
      <c r="J41" s="318">
        <v>3350</v>
      </c>
      <c r="K41" s="318">
        <v>3388</v>
      </c>
      <c r="L41" s="318">
        <v>3529</v>
      </c>
      <c r="M41" s="319">
        <v>4306</v>
      </c>
    </row>
    <row r="42" spans="2:13" ht="27.75" customHeight="1" x14ac:dyDescent="0.15">
      <c r="B42" s="1162"/>
      <c r="C42" s="1163"/>
      <c r="D42" s="320"/>
      <c r="E42" s="1168" t="s">
        <v>529</v>
      </c>
      <c r="F42" s="1168"/>
      <c r="G42" s="1168"/>
      <c r="H42" s="1169"/>
      <c r="I42" s="321" t="s">
        <v>455</v>
      </c>
      <c r="J42" s="322" t="s">
        <v>455</v>
      </c>
      <c r="K42" s="322" t="s">
        <v>455</v>
      </c>
      <c r="L42" s="322" t="s">
        <v>455</v>
      </c>
      <c r="M42" s="323" t="s">
        <v>455</v>
      </c>
    </row>
    <row r="43" spans="2:13" ht="27.75" customHeight="1" x14ac:dyDescent="0.15">
      <c r="B43" s="1162"/>
      <c r="C43" s="1163"/>
      <c r="D43" s="320"/>
      <c r="E43" s="1168" t="s">
        <v>530</v>
      </c>
      <c r="F43" s="1168"/>
      <c r="G43" s="1168"/>
      <c r="H43" s="1169"/>
      <c r="I43" s="321">
        <v>1906</v>
      </c>
      <c r="J43" s="322">
        <v>1926</v>
      </c>
      <c r="K43" s="322">
        <v>2008</v>
      </c>
      <c r="L43" s="322">
        <v>1915</v>
      </c>
      <c r="M43" s="323">
        <v>1910</v>
      </c>
    </row>
    <row r="44" spans="2:13" ht="27.75" customHeight="1" x14ac:dyDescent="0.15">
      <c r="B44" s="1162"/>
      <c r="C44" s="1163"/>
      <c r="D44" s="320"/>
      <c r="E44" s="1168" t="s">
        <v>531</v>
      </c>
      <c r="F44" s="1168"/>
      <c r="G44" s="1168"/>
      <c r="H44" s="1169"/>
      <c r="I44" s="321">
        <v>129</v>
      </c>
      <c r="J44" s="322">
        <v>113</v>
      </c>
      <c r="K44" s="322">
        <v>66</v>
      </c>
      <c r="L44" s="322">
        <v>53</v>
      </c>
      <c r="M44" s="323">
        <v>69</v>
      </c>
    </row>
    <row r="45" spans="2:13" ht="27.75" customHeight="1" x14ac:dyDescent="0.15">
      <c r="B45" s="1162"/>
      <c r="C45" s="1163"/>
      <c r="D45" s="320"/>
      <c r="E45" s="1168" t="s">
        <v>532</v>
      </c>
      <c r="F45" s="1168"/>
      <c r="G45" s="1168"/>
      <c r="H45" s="1169"/>
      <c r="I45" s="321">
        <v>705</v>
      </c>
      <c r="J45" s="322">
        <v>558</v>
      </c>
      <c r="K45" s="322">
        <v>533</v>
      </c>
      <c r="L45" s="322">
        <v>428</v>
      </c>
      <c r="M45" s="323">
        <v>385</v>
      </c>
    </row>
    <row r="46" spans="2:13" ht="27.75" customHeight="1" x14ac:dyDescent="0.15">
      <c r="B46" s="1162"/>
      <c r="C46" s="1163"/>
      <c r="D46" s="324"/>
      <c r="E46" s="1168" t="s">
        <v>533</v>
      </c>
      <c r="F46" s="1168"/>
      <c r="G46" s="1168"/>
      <c r="H46" s="1169"/>
      <c r="I46" s="321">
        <v>174</v>
      </c>
      <c r="J46" s="322" t="s">
        <v>455</v>
      </c>
      <c r="K46" s="322" t="s">
        <v>455</v>
      </c>
      <c r="L46" s="322" t="s">
        <v>455</v>
      </c>
      <c r="M46" s="323" t="s">
        <v>455</v>
      </c>
    </row>
    <row r="47" spans="2:13" ht="27.75" customHeight="1" x14ac:dyDescent="0.15">
      <c r="B47" s="1162"/>
      <c r="C47" s="1163"/>
      <c r="D47" s="325"/>
      <c r="E47" s="1170" t="s">
        <v>534</v>
      </c>
      <c r="F47" s="1171"/>
      <c r="G47" s="1171"/>
      <c r="H47" s="1172"/>
      <c r="I47" s="321" t="s">
        <v>455</v>
      </c>
      <c r="J47" s="322" t="s">
        <v>455</v>
      </c>
      <c r="K47" s="322" t="s">
        <v>455</v>
      </c>
      <c r="L47" s="322" t="s">
        <v>455</v>
      </c>
      <c r="M47" s="323" t="s">
        <v>455</v>
      </c>
    </row>
    <row r="48" spans="2:13" ht="27.75" customHeight="1" x14ac:dyDescent="0.15">
      <c r="B48" s="1162"/>
      <c r="C48" s="1163"/>
      <c r="D48" s="320"/>
      <c r="E48" s="1168" t="s">
        <v>535</v>
      </c>
      <c r="F48" s="1168"/>
      <c r="G48" s="1168"/>
      <c r="H48" s="1169"/>
      <c r="I48" s="321" t="s">
        <v>455</v>
      </c>
      <c r="J48" s="322" t="s">
        <v>455</v>
      </c>
      <c r="K48" s="322" t="s">
        <v>455</v>
      </c>
      <c r="L48" s="322" t="s">
        <v>455</v>
      </c>
      <c r="M48" s="323" t="s">
        <v>455</v>
      </c>
    </row>
    <row r="49" spans="2:13" ht="27.75" customHeight="1" x14ac:dyDescent="0.15">
      <c r="B49" s="1164"/>
      <c r="C49" s="1165"/>
      <c r="D49" s="320"/>
      <c r="E49" s="1168" t="s">
        <v>536</v>
      </c>
      <c r="F49" s="1168"/>
      <c r="G49" s="1168"/>
      <c r="H49" s="1169"/>
      <c r="I49" s="321" t="s">
        <v>455</v>
      </c>
      <c r="J49" s="322" t="s">
        <v>455</v>
      </c>
      <c r="K49" s="322" t="s">
        <v>455</v>
      </c>
      <c r="L49" s="322" t="s">
        <v>455</v>
      </c>
      <c r="M49" s="323" t="s">
        <v>455</v>
      </c>
    </row>
    <row r="50" spans="2:13" ht="27.75" customHeight="1" x14ac:dyDescent="0.15">
      <c r="B50" s="1173" t="s">
        <v>537</v>
      </c>
      <c r="C50" s="1174"/>
      <c r="D50" s="326"/>
      <c r="E50" s="1168" t="s">
        <v>538</v>
      </c>
      <c r="F50" s="1168"/>
      <c r="G50" s="1168"/>
      <c r="H50" s="1169"/>
      <c r="I50" s="321">
        <v>2266</v>
      </c>
      <c r="J50" s="322">
        <v>2387</v>
      </c>
      <c r="K50" s="322">
        <v>2292</v>
      </c>
      <c r="L50" s="322">
        <v>2449</v>
      </c>
      <c r="M50" s="323">
        <v>2538</v>
      </c>
    </row>
    <row r="51" spans="2:13" ht="27.75" customHeight="1" x14ac:dyDescent="0.15">
      <c r="B51" s="1162"/>
      <c r="C51" s="1163"/>
      <c r="D51" s="320"/>
      <c r="E51" s="1168" t="s">
        <v>539</v>
      </c>
      <c r="F51" s="1168"/>
      <c r="G51" s="1168"/>
      <c r="H51" s="1169"/>
      <c r="I51" s="321">
        <v>115</v>
      </c>
      <c r="J51" s="322">
        <v>96</v>
      </c>
      <c r="K51" s="322">
        <v>92</v>
      </c>
      <c r="L51" s="322">
        <v>84</v>
      </c>
      <c r="M51" s="323">
        <v>153</v>
      </c>
    </row>
    <row r="52" spans="2:13" ht="27.75" customHeight="1" x14ac:dyDescent="0.15">
      <c r="B52" s="1164"/>
      <c r="C52" s="1165"/>
      <c r="D52" s="320"/>
      <c r="E52" s="1168" t="s">
        <v>540</v>
      </c>
      <c r="F52" s="1168"/>
      <c r="G52" s="1168"/>
      <c r="H52" s="1169"/>
      <c r="I52" s="321">
        <v>3840</v>
      </c>
      <c r="J52" s="322">
        <v>3765</v>
      </c>
      <c r="K52" s="322">
        <v>3752</v>
      </c>
      <c r="L52" s="322">
        <v>3688</v>
      </c>
      <c r="M52" s="323">
        <v>4116</v>
      </c>
    </row>
    <row r="53" spans="2:13" ht="27.75" customHeight="1" thickBot="1" x14ac:dyDescent="0.2">
      <c r="B53" s="1175" t="s">
        <v>541</v>
      </c>
      <c r="C53" s="1176"/>
      <c r="D53" s="327"/>
      <c r="E53" s="1177" t="s">
        <v>542</v>
      </c>
      <c r="F53" s="1177"/>
      <c r="G53" s="1177"/>
      <c r="H53" s="1178"/>
      <c r="I53" s="328">
        <v>-155</v>
      </c>
      <c r="J53" s="329">
        <v>-300</v>
      </c>
      <c r="K53" s="329">
        <v>-141</v>
      </c>
      <c r="L53" s="329">
        <v>-295</v>
      </c>
      <c r="M53" s="330">
        <v>-136</v>
      </c>
    </row>
    <row r="54" spans="2:13" ht="27.75" customHeight="1" x14ac:dyDescent="0.15">
      <c r="B54" s="331" t="s">
        <v>543</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1" t="s">
        <v>16</v>
      </c>
      <c r="H43" s="1192"/>
      <c r="I43" s="1192"/>
      <c r="J43" s="1192"/>
      <c r="K43" s="1192"/>
      <c r="L43" s="1192"/>
      <c r="M43" s="1192"/>
      <c r="N43" s="1192"/>
      <c r="O43" s="1193"/>
    </row>
    <row r="44" spans="2:17" x14ac:dyDescent="0.15">
      <c r="B44" s="12"/>
      <c r="C44" s="4"/>
      <c r="D44" s="4"/>
      <c r="E44" s="4"/>
      <c r="F44" s="4"/>
      <c r="G44" s="1194"/>
      <c r="H44" s="1195"/>
      <c r="I44" s="1195"/>
      <c r="J44" s="1195"/>
      <c r="K44" s="1195"/>
      <c r="L44" s="1195"/>
      <c r="M44" s="1195"/>
      <c r="N44" s="1195"/>
      <c r="O44" s="1196"/>
    </row>
    <row r="45" spans="2:17" x14ac:dyDescent="0.15">
      <c r="B45" s="12"/>
      <c r="C45" s="4"/>
      <c r="D45" s="4"/>
      <c r="E45" s="4"/>
      <c r="F45" s="4"/>
      <c r="G45" s="1194"/>
      <c r="H45" s="1195"/>
      <c r="I45" s="1195"/>
      <c r="J45" s="1195"/>
      <c r="K45" s="1195"/>
      <c r="L45" s="1195"/>
      <c r="M45" s="1195"/>
      <c r="N45" s="1195"/>
      <c r="O45" s="1196"/>
    </row>
    <row r="46" spans="2:17" x14ac:dyDescent="0.15">
      <c r="B46" s="12"/>
      <c r="C46" s="4"/>
      <c r="D46" s="4"/>
      <c r="E46" s="4"/>
      <c r="F46" s="4"/>
      <c r="G46" s="1194"/>
      <c r="H46" s="1195"/>
      <c r="I46" s="1195"/>
      <c r="J46" s="1195"/>
      <c r="K46" s="1195"/>
      <c r="L46" s="1195"/>
      <c r="M46" s="1195"/>
      <c r="N46" s="1195"/>
      <c r="O46" s="1196"/>
    </row>
    <row r="47" spans="2:17" x14ac:dyDescent="0.15">
      <c r="B47" s="12"/>
      <c r="C47" s="4"/>
      <c r="D47" s="4"/>
      <c r="E47" s="4"/>
      <c r="F47" s="4"/>
      <c r="G47" s="1197"/>
      <c r="H47" s="1198"/>
      <c r="I47" s="1198"/>
      <c r="J47" s="1198"/>
      <c r="K47" s="1198"/>
      <c r="L47" s="1198"/>
      <c r="M47" s="1198"/>
      <c r="N47" s="1198"/>
      <c r="O47" s="1199"/>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0"/>
      <c r="H50" s="1201"/>
      <c r="I50" s="1201"/>
      <c r="J50" s="1202"/>
      <c r="K50" s="23" t="s">
        <v>4</v>
      </c>
      <c r="L50" s="23" t="s">
        <v>5</v>
      </c>
      <c r="M50" s="23" t="s">
        <v>6</v>
      </c>
      <c r="N50" s="23" t="s">
        <v>7</v>
      </c>
      <c r="O50" s="23" t="s">
        <v>8</v>
      </c>
    </row>
    <row r="51" spans="1:17" x14ac:dyDescent="0.15">
      <c r="B51" s="12"/>
      <c r="C51" s="4"/>
      <c r="D51" s="4"/>
      <c r="E51" s="4"/>
      <c r="F51" s="4"/>
      <c r="G51" s="1203" t="s">
        <v>9</v>
      </c>
      <c r="H51" s="1204"/>
      <c r="I51" s="1209" t="s">
        <v>10</v>
      </c>
      <c r="J51" s="1209"/>
      <c r="K51" s="1213"/>
      <c r="L51" s="1213"/>
      <c r="M51" s="1213"/>
      <c r="N51" s="1179"/>
      <c r="O51" s="1213"/>
    </row>
    <row r="52" spans="1:17" x14ac:dyDescent="0.15">
      <c r="B52" s="12"/>
      <c r="C52" s="4"/>
      <c r="D52" s="4"/>
      <c r="E52" s="4"/>
      <c r="F52" s="4"/>
      <c r="G52" s="1205"/>
      <c r="H52" s="1206"/>
      <c r="I52" s="1210"/>
      <c r="J52" s="1210"/>
      <c r="K52" s="1179"/>
      <c r="L52" s="1179"/>
      <c r="M52" s="1179"/>
      <c r="N52" s="1179"/>
      <c r="O52" s="1179"/>
    </row>
    <row r="53" spans="1:17" x14ac:dyDescent="0.15">
      <c r="A53" s="24"/>
      <c r="B53" s="12"/>
      <c r="C53" s="4"/>
      <c r="D53" s="4"/>
      <c r="E53" s="4"/>
      <c r="F53" s="4"/>
      <c r="G53" s="1205"/>
      <c r="H53" s="1206"/>
      <c r="I53" s="1189" t="s">
        <v>11</v>
      </c>
      <c r="J53" s="1189"/>
      <c r="K53" s="1214"/>
      <c r="L53" s="1214"/>
      <c r="M53" s="1214"/>
      <c r="N53" s="1211">
        <v>55.7</v>
      </c>
      <c r="O53" s="1214"/>
    </row>
    <row r="54" spans="1:17" x14ac:dyDescent="0.15">
      <c r="A54" s="24"/>
      <c r="B54" s="12"/>
      <c r="C54" s="4"/>
      <c r="D54" s="4"/>
      <c r="E54" s="4"/>
      <c r="F54" s="4"/>
      <c r="G54" s="1207"/>
      <c r="H54" s="1208"/>
      <c r="I54" s="1189"/>
      <c r="J54" s="1189"/>
      <c r="K54" s="1212"/>
      <c r="L54" s="1212"/>
      <c r="M54" s="1212"/>
      <c r="N54" s="1212"/>
      <c r="O54" s="1212"/>
    </row>
    <row r="55" spans="1:17" x14ac:dyDescent="0.15">
      <c r="A55" s="24"/>
      <c r="B55" s="12"/>
      <c r="C55" s="4"/>
      <c r="D55" s="4"/>
      <c r="E55" s="4"/>
      <c r="F55" s="4"/>
      <c r="G55" s="1183" t="s">
        <v>12</v>
      </c>
      <c r="H55" s="1184"/>
      <c r="I55" s="1189" t="s">
        <v>10</v>
      </c>
      <c r="J55" s="1189"/>
      <c r="K55" s="1213"/>
      <c r="L55" s="1213"/>
      <c r="M55" s="1213"/>
      <c r="N55" s="1179">
        <v>0</v>
      </c>
      <c r="O55" s="1213"/>
    </row>
    <row r="56" spans="1:17" x14ac:dyDescent="0.15">
      <c r="A56" s="24"/>
      <c r="B56" s="12"/>
      <c r="C56" s="4"/>
      <c r="D56" s="4"/>
      <c r="E56" s="4"/>
      <c r="F56" s="4"/>
      <c r="G56" s="1185"/>
      <c r="H56" s="1186"/>
      <c r="I56" s="1189"/>
      <c r="J56" s="1189"/>
      <c r="K56" s="1179"/>
      <c r="L56" s="1179"/>
      <c r="M56" s="1179"/>
      <c r="N56" s="1179"/>
      <c r="O56" s="1179"/>
    </row>
    <row r="57" spans="1:17" s="24" customFormat="1" x14ac:dyDescent="0.15">
      <c r="B57" s="25"/>
      <c r="C57" s="21"/>
      <c r="D57" s="21"/>
      <c r="E57" s="21"/>
      <c r="F57" s="21"/>
      <c r="G57" s="1185"/>
      <c r="H57" s="1186"/>
      <c r="I57" s="1181" t="s">
        <v>11</v>
      </c>
      <c r="J57" s="1181"/>
      <c r="K57" s="1214"/>
      <c r="L57" s="1214"/>
      <c r="M57" s="1214"/>
      <c r="N57" s="1211">
        <v>54.2</v>
      </c>
      <c r="O57" s="1214"/>
      <c r="P57" s="26"/>
      <c r="Q57" s="25"/>
    </row>
    <row r="58" spans="1:17" s="24" customFormat="1" x14ac:dyDescent="0.15">
      <c r="A58" s="3"/>
      <c r="B58" s="25"/>
      <c r="C58" s="21"/>
      <c r="D58" s="21"/>
      <c r="E58" s="21"/>
      <c r="F58" s="21"/>
      <c r="G58" s="1187"/>
      <c r="H58" s="1188"/>
      <c r="I58" s="1181"/>
      <c r="J58" s="1181"/>
      <c r="K58" s="1212"/>
      <c r="L58" s="1212"/>
      <c r="M58" s="1212"/>
      <c r="N58" s="1212"/>
      <c r="O58" s="1212"/>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1" t="s">
        <v>17</v>
      </c>
      <c r="H65" s="1192"/>
      <c r="I65" s="1192"/>
      <c r="J65" s="1192"/>
      <c r="K65" s="1192"/>
      <c r="L65" s="1192"/>
      <c r="M65" s="1192"/>
      <c r="N65" s="1192"/>
      <c r="O65" s="1193"/>
    </row>
    <row r="66" spans="2:30" x14ac:dyDescent="0.15">
      <c r="B66" s="12"/>
      <c r="C66" s="4"/>
      <c r="D66" s="4"/>
      <c r="E66" s="4"/>
      <c r="F66" s="4"/>
      <c r="G66" s="1194"/>
      <c r="H66" s="1195"/>
      <c r="I66" s="1195"/>
      <c r="J66" s="1195"/>
      <c r="K66" s="1195"/>
      <c r="L66" s="1195"/>
      <c r="M66" s="1195"/>
      <c r="N66" s="1195"/>
      <c r="O66" s="1196"/>
    </row>
    <row r="67" spans="2:30" x14ac:dyDescent="0.15">
      <c r="B67" s="12"/>
      <c r="C67" s="4"/>
      <c r="D67" s="4"/>
      <c r="E67" s="4"/>
      <c r="F67" s="4"/>
      <c r="G67" s="1194"/>
      <c r="H67" s="1195"/>
      <c r="I67" s="1195"/>
      <c r="J67" s="1195"/>
      <c r="K67" s="1195"/>
      <c r="L67" s="1195"/>
      <c r="M67" s="1195"/>
      <c r="N67" s="1195"/>
      <c r="O67" s="1196"/>
    </row>
    <row r="68" spans="2:30" x14ac:dyDescent="0.15">
      <c r="B68" s="12"/>
      <c r="C68" s="4"/>
      <c r="D68" s="4"/>
      <c r="E68" s="4"/>
      <c r="F68" s="4"/>
      <c r="G68" s="1194"/>
      <c r="H68" s="1195"/>
      <c r="I68" s="1195"/>
      <c r="J68" s="1195"/>
      <c r="K68" s="1195"/>
      <c r="L68" s="1195"/>
      <c r="M68" s="1195"/>
      <c r="N68" s="1195"/>
      <c r="O68" s="1196"/>
    </row>
    <row r="69" spans="2:30" x14ac:dyDescent="0.15">
      <c r="B69" s="12"/>
      <c r="C69" s="4"/>
      <c r="D69" s="4"/>
      <c r="E69" s="4"/>
      <c r="F69" s="4"/>
      <c r="G69" s="1197"/>
      <c r="H69" s="1198"/>
      <c r="I69" s="1198"/>
      <c r="J69" s="1198"/>
      <c r="K69" s="1198"/>
      <c r="L69" s="1198"/>
      <c r="M69" s="1198"/>
      <c r="N69" s="1198"/>
      <c r="O69" s="1199"/>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0"/>
      <c r="H72" s="1201"/>
      <c r="I72" s="1201"/>
      <c r="J72" s="1202"/>
      <c r="K72" s="23" t="s">
        <v>4</v>
      </c>
      <c r="L72" s="23" t="s">
        <v>5</v>
      </c>
      <c r="M72" s="23" t="s">
        <v>6</v>
      </c>
      <c r="N72" s="23" t="s">
        <v>7</v>
      </c>
      <c r="O72" s="23" t="s">
        <v>8</v>
      </c>
    </row>
    <row r="73" spans="2:30" x14ac:dyDescent="0.15">
      <c r="B73" s="12"/>
      <c r="C73" s="4"/>
      <c r="D73" s="4"/>
      <c r="E73" s="4"/>
      <c r="F73" s="4"/>
      <c r="G73" s="1203" t="s">
        <v>9</v>
      </c>
      <c r="H73" s="1204"/>
      <c r="I73" s="1209" t="s">
        <v>10</v>
      </c>
      <c r="J73" s="1209"/>
      <c r="K73" s="1190"/>
      <c r="L73" s="1190"/>
      <c r="M73" s="1179"/>
      <c r="N73" s="1179"/>
      <c r="O73" s="1179"/>
      <c r="S73" s="3">
        <v>9.9</v>
      </c>
    </row>
    <row r="74" spans="2:30" x14ac:dyDescent="0.15">
      <c r="B74" s="12"/>
      <c r="C74" s="4"/>
      <c r="D74" s="4"/>
      <c r="E74" s="4"/>
      <c r="F74" s="4"/>
      <c r="G74" s="1205"/>
      <c r="H74" s="1206"/>
      <c r="I74" s="1210"/>
      <c r="J74" s="1210"/>
      <c r="K74" s="1190"/>
      <c r="L74" s="1190"/>
      <c r="M74" s="1179"/>
      <c r="N74" s="1179"/>
      <c r="O74" s="1179"/>
    </row>
    <row r="75" spans="2:30" x14ac:dyDescent="0.15">
      <c r="B75" s="12"/>
      <c r="C75" s="4"/>
      <c r="D75" s="4"/>
      <c r="E75" s="4"/>
      <c r="F75" s="4"/>
      <c r="G75" s="1205"/>
      <c r="H75" s="1206"/>
      <c r="I75" s="1189" t="s">
        <v>15</v>
      </c>
      <c r="J75" s="1189"/>
      <c r="K75" s="1211">
        <v>10.7</v>
      </c>
      <c r="L75" s="1211">
        <v>8.8000000000000007</v>
      </c>
      <c r="M75" s="1211">
        <v>7.3</v>
      </c>
      <c r="N75" s="1211">
        <v>6.1</v>
      </c>
      <c r="O75" s="1211">
        <v>6</v>
      </c>
      <c r="U75" s="3">
        <v>81.2</v>
      </c>
      <c r="W75" s="3">
        <v>87.2</v>
      </c>
      <c r="Y75" s="3">
        <v>99.8</v>
      </c>
      <c r="AA75" s="3">
        <v>109.5</v>
      </c>
      <c r="AC75" s="3">
        <v>115.2</v>
      </c>
    </row>
    <row r="76" spans="2:30" x14ac:dyDescent="0.15">
      <c r="B76" s="12"/>
      <c r="C76" s="4"/>
      <c r="D76" s="4"/>
      <c r="E76" s="4"/>
      <c r="F76" s="4"/>
      <c r="G76" s="1207"/>
      <c r="H76" s="1208"/>
      <c r="I76" s="1189"/>
      <c r="J76" s="1189"/>
      <c r="K76" s="1212"/>
      <c r="L76" s="1212"/>
      <c r="M76" s="1212"/>
      <c r="N76" s="1212"/>
      <c r="O76" s="1212"/>
    </row>
    <row r="77" spans="2:30" x14ac:dyDescent="0.15">
      <c r="B77" s="12"/>
      <c r="C77" s="4"/>
      <c r="D77" s="4"/>
      <c r="E77" s="4"/>
      <c r="F77" s="4"/>
      <c r="G77" s="1183" t="s">
        <v>12</v>
      </c>
      <c r="H77" s="1184"/>
      <c r="I77" s="1189" t="s">
        <v>10</v>
      </c>
      <c r="J77" s="1189"/>
      <c r="K77" s="1190">
        <v>0</v>
      </c>
      <c r="L77" s="1190">
        <v>0</v>
      </c>
      <c r="M77" s="1179">
        <v>0</v>
      </c>
      <c r="N77" s="1179">
        <v>0</v>
      </c>
      <c r="O77" s="1179">
        <v>0</v>
      </c>
      <c r="R77" s="3">
        <v>12.3</v>
      </c>
      <c r="T77" s="3">
        <v>11.1</v>
      </c>
    </row>
    <row r="78" spans="2:30" x14ac:dyDescent="0.15">
      <c r="B78" s="12"/>
      <c r="C78" s="4"/>
      <c r="D78" s="4"/>
      <c r="E78" s="4"/>
      <c r="F78" s="4"/>
      <c r="G78" s="1185"/>
      <c r="H78" s="1186"/>
      <c r="I78" s="1189"/>
      <c r="J78" s="1189"/>
      <c r="K78" s="1190"/>
      <c r="L78" s="1190"/>
      <c r="M78" s="1179"/>
      <c r="N78" s="1179"/>
      <c r="O78" s="1179"/>
    </row>
    <row r="79" spans="2:30" x14ac:dyDescent="0.15">
      <c r="B79" s="12"/>
      <c r="C79" s="4"/>
      <c r="D79" s="4"/>
      <c r="E79" s="4"/>
      <c r="F79" s="4"/>
      <c r="G79" s="1185"/>
      <c r="H79" s="1186"/>
      <c r="I79" s="1180" t="s">
        <v>15</v>
      </c>
      <c r="J79" s="1181"/>
      <c r="K79" s="1182">
        <v>10.1</v>
      </c>
      <c r="L79" s="1182">
        <v>9.1999999999999993</v>
      </c>
      <c r="M79" s="1182">
        <v>8.1999999999999993</v>
      </c>
      <c r="N79" s="1182">
        <v>7.8</v>
      </c>
      <c r="O79" s="1182">
        <v>7.4</v>
      </c>
      <c r="V79" s="3">
        <v>53.5</v>
      </c>
      <c r="X79" s="3">
        <v>48.2</v>
      </c>
      <c r="Z79" s="3">
        <v>34.200000000000003</v>
      </c>
      <c r="AB79" s="3">
        <v>30.3</v>
      </c>
      <c r="AD79" s="3">
        <v>28.9</v>
      </c>
    </row>
    <row r="80" spans="2:30" x14ac:dyDescent="0.15">
      <c r="B80" s="12"/>
      <c r="C80" s="4"/>
      <c r="D80" s="4"/>
      <c r="E80" s="4"/>
      <c r="F80" s="4"/>
      <c r="G80" s="1187"/>
      <c r="H80" s="1188"/>
      <c r="I80" s="1181"/>
      <c r="J80" s="1181"/>
      <c r="K80" s="1182"/>
      <c r="L80" s="1182"/>
      <c r="M80" s="1182"/>
      <c r="N80" s="1182"/>
      <c r="O80" s="1182"/>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2018-11-02T02:28:29Z</cp:lastPrinted>
  <dcterms:created xsi:type="dcterms:W3CDTF">2018-08-30T10:29:40Z</dcterms:created>
  <dcterms:modified xsi:type="dcterms:W3CDTF">2018-11-28T12:54:38Z</dcterms:modified>
  <cp:category/>
</cp:coreProperties>
</file>