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U34" i="10" s="1"/>
  <c r="AM35" i="10"/>
  <c r="C35" i="10"/>
  <c r="AM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CO34" i="10"/>
  <c r="CO35" i="10" s="1"/>
</calcChain>
</file>

<file path=xl/sharedStrings.xml><?xml version="1.0" encoding="utf-8"?>
<sst xmlns="http://schemas.openxmlformats.org/spreadsheetml/2006/main" count="1181" uniqueCount="626">
  <si>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</si>
  <si>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</si>
  <si>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</si>
  <si>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</si>
  <si>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</si>
  <si>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</si>
  <si>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</si>
  <si>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</si>
  <si>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</si>
  <si>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</si>
  <si>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</si>
  <si>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</si>
  <si>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</si>
  <si>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</si>
  <si>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</si>
  <si>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</si>
  <si>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</si>
  <si>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</si>
  <si>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</si>
  <si>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</si>
  <si>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</si>
  <si>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</si>
  <si>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</si>
  <si>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</si>
  <si>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</si>
  <si>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</si>
  <si>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</si>
  <si>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</si>
  <si>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</si>
  <si>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</si>
  <si>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</si>
  <si>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</si>
  <si>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</si>
  <si>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</si>
  <si>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</si>
  <si>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</si>
  <si>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</si>
  <si>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</si>
  <si>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</si>
  <si>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</si>
  <si>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</si>
  <si>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</si>
  <si>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</si>
  <si>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</si>
  <si>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</si>
  <si>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</si>
  <si>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</si>
  <si>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</si>
  <si>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</si>
  <si>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</si>
  <si>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</si>
  <si>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</si>
  <si>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</si>
  <si>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</si>
  <si>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</si>
  <si>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</si>
  <si>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</si>
  <si>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</si>
  <si>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</si>
  <si>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</si>
  <si>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</si>
  <si>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</si>
  <si>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</si>
  <si>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</si>
  <si>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</si>
  <si>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</si>
  <si>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</si>
  <si>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</si>
  <si>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</si>
  <si>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</si>
  <si>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</si>
  <si>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</si>
  <si>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</si>
  <si>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</si>
  <si>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</si>
  <si>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</si>
  <si>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</si>
  <si>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</si>
  <si>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</si>
  <si>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</si>
  <si>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</si>
  <si>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</si>
  <si>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</si>
  <si>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</si>
  <si>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</si>
  <si>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</si>
  <si>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</si>
  <si>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</si>
  <si>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</si>
  <si>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</si>
  <si>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</si>
  <si>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</si>
  <si>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</si>
  <si>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</si>
  <si>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</si>
  <si>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</si>
  <si>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</si>
  <si>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</si>
  <si>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</si>
  <si>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</si>
  <si>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</si>
  <si>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</si>
  <si>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</si>
  <si>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</si>
  <si>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</si>
  <si>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</si>
  <si>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</si>
  <si>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</si>
  <si>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</si>
  <si>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</si>
  <si>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</si>
  <si>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</si>
  <si>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</si>
  <si>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</si>
  <si>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</si>
  <si>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</si>
  <si>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</si>
  <si>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</si>
  <si>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</si>
  <si>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</si>
  <si>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</si>
  <si>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</si>
  <si>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</si>
  <si>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</si>
  <si>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</si>
  <si>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</si>
  <si>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</si>
  <si>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</si>
  <si>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</si>
  <si>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</si>
  <si>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</si>
  <si>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</si>
  <si>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</si>
  <si>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</si>
  <si>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</si>
  <si>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</si>
  <si>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</si>
  <si>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</si>
  <si>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</si>
  <si>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</si>
  <si>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</si>
  <si>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</si>
  <si>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</si>
  <si>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</si>
  <si>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</si>
  <si>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</si>
  <si>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</si>
  <si>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</si>
  <si>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</si>
  <si>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</si>
  <si>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</si>
  <si>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</si>
  <si>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4"/>
  </si>
  <si>
    <t>うち日本人(％)</t>
    <phoneticPr fontId="5"/>
  </si>
  <si>
    <t>-4.2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</si>
  <si>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</si>
  <si>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</si>
  <si>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</si>
  <si>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</si>
  <si>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</si>
  <si>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</si>
  <si>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</si>
  <si>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</si>
  <si>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</si>
  <si>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</si>
  <si>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</si>
  <si>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</si>
  <si>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</si>
  <si>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</si>
  <si>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</si>
  <si>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</si>
  <si>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</si>
  <si>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</si>
  <si>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</si>
  <si>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</si>
  <si>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</si>
  <si>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</si>
  <si>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</si>
  <si>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</si>
  <si>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</si>
  <si>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</si>
  <si>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</si>
  <si>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</si>
  <si>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</si>
  <si>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</si>
  <si>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</si>
  <si>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</si>
  <si>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</si>
  <si>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</si>
  <si>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</si>
  <si>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</si>
  <si>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</si>
  <si>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</si>
  <si>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</si>
  <si>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</si>
  <si>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</si>
  <si>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</si>
  <si>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</si>
  <si>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</si>
  <si>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</si>
  <si>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</si>
  <si>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</si>
  <si>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</si>
  <si>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</si>
  <si>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</si>
  <si>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</si>
  <si>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</si>
  <si>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</si>
  <si>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</si>
  <si>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</si>
  <si>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</si>
  <si>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</si>
  <si>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</si>
  <si>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高知県三原村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</si>
  <si>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</si>
  <si>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</si>
  <si>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</si>
  <si>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</si>
  <si>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</si>
  <si>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</si>
  <si>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</si>
  <si>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</si>
  <si>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</si>
  <si>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</si>
  <si>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</si>
  <si>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</si>
  <si>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</si>
  <si>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</si>
  <si>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</si>
  <si>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</si>
  <si>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</si>
  <si>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</si>
  <si>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</si>
  <si>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</si>
  <si>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</si>
  <si>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</si>
  <si>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</si>
  <si>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</si>
  <si>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</si>
  <si>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</si>
  <si>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</si>
  <si>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</si>
  <si>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</si>
  <si>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</si>
  <si>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</si>
  <si>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</si>
  <si>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</si>
  <si>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</si>
  <si>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</si>
  <si>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</si>
  <si>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</si>
  <si>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</si>
  <si>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</si>
  <si>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</si>
  <si>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</si>
  <si>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</si>
  <si>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</si>
  <si>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</si>
  <si>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</si>
  <si>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</si>
  <si>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</si>
  <si>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</si>
  <si>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</si>
  <si>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</si>
  <si>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</si>
  <si>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</si>
  <si>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</si>
  <si>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</si>
  <si>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</si>
  <si>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</si>
  <si>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</si>
  <si>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</si>
  <si>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</si>
  <si>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</si>
  <si>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</si>
  <si>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</si>
  <si>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</si>
  <si>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</si>
  <si>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</si>
  <si>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</si>
  <si>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</si>
  <si>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</si>
  <si>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</si>
  <si>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</si>
  <si>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</si>
  <si>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</si>
  <si>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</si>
  <si>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</si>
  <si>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</si>
  <si>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</si>
  <si>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</si>
  <si>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</si>
  <si>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</si>
  <si>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</si>
  <si>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</si>
  <si>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</si>
  <si>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</si>
  <si>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</si>
  <si>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</si>
  <si>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</si>
  <si>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</si>
  <si>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</si>
  <si>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</si>
  <si>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</si>
  <si>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</si>
  <si>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</si>
  <si>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</si>
  <si>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</si>
  <si>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</si>
  <si>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</si>
  <si>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</si>
  <si>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</si>
  <si>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</si>
  <si>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</si>
  <si>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</si>
  <si>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</si>
  <si>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</si>
  <si>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</si>
  <si>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</si>
  <si>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</si>
  <si>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</si>
  <si>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</si>
  <si>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</si>
  <si>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</si>
  <si>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</si>
  <si>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</si>
  <si>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</si>
  <si>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</si>
  <si>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</si>
  <si>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</si>
  <si>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</si>
  <si>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</si>
  <si>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</si>
  <si>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</si>
  <si>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</si>
  <si>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</si>
  <si>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</si>
  <si>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</si>
  <si>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</si>
  <si>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</si>
  <si>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</si>
  <si>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</si>
  <si>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</si>
  <si>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</si>
  <si>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</si>
  <si>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</si>
  <si>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</si>
  <si>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</si>
  <si>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</si>
  <si>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</si>
  <si>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</si>
  <si>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</si>
  <si>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</si>
  <si>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</si>
  <si>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</si>
  <si>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</si>
  <si>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</si>
  <si>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</si>
  <si>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</si>
  <si>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</si>
  <si>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</si>
  <si>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</si>
  <si>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高知県三原村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</si>
  <si>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</si>
  <si>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</si>
  <si>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</si>
  <si>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</si>
  <si>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</si>
  <si>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</si>
  <si>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</si>
  <si>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</si>
  <si>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</si>
  <si>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</si>
  <si>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</si>
  <si>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</si>
  <si>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</si>
  <si>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</si>
  <si>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</si>
  <si>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</si>
  <si>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</si>
  <si>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</si>
  <si>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</si>
  <si>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</si>
  <si>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</si>
  <si>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</si>
  <si>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</si>
  <si>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</si>
  <si>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</si>
  <si>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</si>
  <si>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</si>
  <si>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</si>
  <si>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</si>
  <si>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</si>
  <si>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</si>
  <si>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</si>
  <si>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</si>
  <si>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</si>
  <si>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</si>
  <si>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</si>
  <si>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</si>
  <si>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</si>
  <si>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</si>
  <si>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</si>
  <si>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</si>
  <si>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t>
    <phoneticPr fontId="5"/>
  </si>
  <si>
    <t>法非適用企業</t>
    <phoneticPr fontId="5"/>
  </si>
  <si>
    <t>農業集落排水特別会計</t>
    <phoneticPr fontId="5"/>
  </si>
  <si>
    <t>-</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</si>
  <si>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</si>
  <si>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</si>
  <si>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</si>
  <si>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</si>
  <si>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</si>
  <si>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</si>
  <si>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</si>
  <si>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</si>
  <si>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</si>
  <si>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</si>
  <si>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</si>
  <si>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</si>
  <si>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</si>
  <si>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</si>
  <si>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</si>
  <si>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</si>
  <si>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</si>
  <si>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</si>
  <si>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</si>
  <si>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</si>
  <si>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</si>
  <si>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</si>
  <si>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</si>
  <si>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</si>
  <si>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</si>
  <si>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</si>
  <si>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</si>
  <si>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</si>
  <si>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</si>
  <si>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</si>
  <si>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</si>
  <si>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</si>
  <si>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</si>
  <si>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</si>
  <si>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</si>
  <si>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</si>
  <si>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</si>
  <si>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</si>
  <si>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</si>
  <si>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</si>
  <si>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</si>
  <si>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</si>
  <si>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</si>
  <si>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</si>
  <si>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</si>
  <si>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</si>
  <si>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</si>
  <si>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</si>
  <si>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</si>
  <si>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</si>
  <si>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</si>
  <si>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</si>
  <si>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</si>
  <si>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</si>
  <si>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</si>
  <si>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</si>
  <si>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</si>
  <si>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</si>
  <si>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</si>
  <si>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</si>
  <si>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</si>
  <si>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</si>
  <si>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</si>
  <si>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</si>
  <si>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</si>
  <si>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</si>
  <si>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</si>
  <si>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</si>
  <si>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</si>
  <si>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</si>
  <si>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</si>
  <si>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</si>
  <si>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</si>
  <si>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</si>
  <si>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</si>
  <si>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</si>
  <si>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</si>
  <si>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</si>
  <si>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</si>
  <si>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</si>
  <si>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</si>
  <si>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</si>
  <si>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</si>
  <si>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</si>
  <si>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</si>
  <si>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</si>
  <si>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</si>
  <si>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</si>
  <si>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</si>
  <si>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</si>
  <si>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</si>
  <si>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</si>
  <si>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</si>
  <si>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</si>
  <si>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</si>
  <si>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</si>
  <si>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</si>
  <si>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</si>
  <si>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</si>
  <si>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</si>
  <si>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</si>
  <si>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</si>
  <si>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</si>
  <si>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</si>
  <si>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</si>
  <si>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</si>
  <si>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</si>
  <si>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</si>
  <si>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</si>
  <si>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</si>
  <si>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</si>
  <si>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</si>
  <si>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</si>
  <si>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</si>
  <si>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</si>
  <si>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</si>
  <si>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</si>
  <si>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</si>
  <si>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</si>
  <si>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</si>
  <si>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</si>
  <si>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</si>
  <si>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</si>
  <si>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</si>
  <si>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</si>
  <si>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</si>
  <si>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</si>
  <si>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</si>
  <si>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</si>
  <si>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</si>
  <si>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</si>
  <si>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</si>
  <si>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</si>
  <si>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</si>
  <si>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</si>
  <si>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</si>
  <si>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</si>
  <si>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</si>
  <si>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</si>
  <si>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</si>
  <si>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</si>
  <si>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</si>
  <si>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</si>
  <si>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</si>
  <si>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</si>
  <si>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</si>
  <si>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</si>
  <si>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</si>
  <si>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</si>
  <si>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</si>
  <si>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</si>
  <si>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</si>
  <si>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</si>
  <si>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</si>
  <si>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</si>
  <si>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</si>
  <si>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</si>
  <si>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5.36</t>
  </si>
  <si>
    <t>▲ 2.80</t>
  </si>
  <si>
    <t>一般会計</t>
  </si>
  <si>
    <t>国民健康保険特別会計</t>
  </si>
  <si>
    <t>介護保険特別会計</t>
  </si>
  <si>
    <t>国民健康保険診療所特別会計</t>
  </si>
  <si>
    <t>後期高齢者医療特別会計</t>
  </si>
  <si>
    <t>電気事業特別会計</t>
  </si>
  <si>
    <t>土地取得特別会計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</si>
  <si>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</si>
  <si>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</si>
  <si>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</si>
  <si>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</si>
  <si>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</si>
  <si>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</si>
  <si>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</si>
  <si>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</si>
  <si>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</si>
  <si>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三原村土地開発公社</t>
    <rPh sb="0" eb="2">
      <t>ミハラ</t>
    </rPh>
    <rPh sb="2" eb="3">
      <t>ムラ</t>
    </rPh>
    <rPh sb="3" eb="5">
      <t>トチ</t>
    </rPh>
    <rPh sb="5" eb="7">
      <t>カイハツ</t>
    </rPh>
    <rPh sb="7" eb="9">
      <t>コウシャ</t>
    </rPh>
    <phoneticPr fontId="2"/>
  </si>
  <si>
    <t>-</t>
    <phoneticPr fontId="2"/>
  </si>
  <si>
    <t>三原村農業公社</t>
    <rPh sb="0" eb="2">
      <t>ミハラ</t>
    </rPh>
    <rPh sb="2" eb="3">
      <t>ムラ</t>
    </rPh>
    <rPh sb="3" eb="5">
      <t>ノウギョウ</t>
    </rPh>
    <rPh sb="5" eb="7">
      <t>コウシャ</t>
    </rPh>
    <phoneticPr fontId="2"/>
  </si>
  <si>
    <t>-</t>
    <phoneticPr fontId="2"/>
  </si>
  <si>
    <t>-</t>
    <phoneticPr fontId="2"/>
  </si>
  <si>
    <t>幡多広域市町村圏事務組合</t>
    <rPh sb="0" eb="2">
      <t>ハタ</t>
    </rPh>
    <rPh sb="2" eb="4">
      <t>コウイキ</t>
    </rPh>
    <rPh sb="4" eb="7">
      <t>シチョウソン</t>
    </rPh>
    <rPh sb="7" eb="8">
      <t>ケン</t>
    </rPh>
    <rPh sb="8" eb="12">
      <t>ジムクミアイ</t>
    </rPh>
    <phoneticPr fontId="2"/>
  </si>
  <si>
    <t>幡多広域市町村圏事務組合(ふるさと市町村圏事業特別会計)</t>
    <rPh sb="17" eb="20">
      <t>シチョウソン</t>
    </rPh>
    <rPh sb="20" eb="21">
      <t>ケン</t>
    </rPh>
    <rPh sb="21" eb="23">
      <t>ジギョウ</t>
    </rPh>
    <rPh sb="23" eb="27">
      <t>トクベツカイケイ</t>
    </rPh>
    <phoneticPr fontId="2"/>
  </si>
  <si>
    <t>幡多広域市町村圏事務組合(滞納整理事業特別会計)</t>
    <rPh sb="13" eb="15">
      <t>タイノウ</t>
    </rPh>
    <rPh sb="15" eb="17">
      <t>セイリ</t>
    </rPh>
    <rPh sb="17" eb="19">
      <t>ジギョウ</t>
    </rPh>
    <rPh sb="19" eb="21">
      <t>トクベツ</t>
    </rPh>
    <rPh sb="21" eb="23">
      <t>カイケイ</t>
    </rPh>
    <phoneticPr fontId="2"/>
  </si>
  <si>
    <t>幡多西部消防組合(一般会計)</t>
    <rPh sb="0" eb="8">
      <t>ハタセイブショウボウクミアイ</t>
    </rPh>
    <rPh sb="9" eb="11">
      <t>イッパン</t>
    </rPh>
    <rPh sb="11" eb="13">
      <t>カイケイ</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</si>
  <si>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</si>
  <si>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</si>
  <si>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</si>
  <si>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2"/>
  </si>
  <si>
    <t>こうち人づくり広域連合</t>
  </si>
  <si>
    <t>-</t>
    <phoneticPr fontId="2"/>
  </si>
  <si>
    <t>-</t>
    <phoneticPr fontId="2"/>
  </si>
  <si>
    <t>-</t>
    <phoneticPr fontId="2"/>
  </si>
  <si>
    <t>-</t>
    <phoneticPr fontId="2"/>
  </si>
  <si>
    <t>-</t>
    <phoneticPr fontId="2"/>
  </si>
  <si>
    <t>-</t>
    <phoneticPr fontId="2"/>
  </si>
  <si>
    <t>-</t>
    <phoneticPr fontId="2"/>
  </si>
  <si>
    <t>村おこし基金</t>
    <phoneticPr fontId="2"/>
  </si>
  <si>
    <t>地域福祉基金</t>
    <phoneticPr fontId="2"/>
  </si>
  <si>
    <t>地域開発基金</t>
    <phoneticPr fontId="2"/>
  </si>
  <si>
    <t>施設等整備基金</t>
    <phoneticPr fontId="2"/>
  </si>
  <si>
    <t>三原村水と緑のふるさと応援基金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</si>
  <si>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</si>
  <si>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</si>
  <si>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</si>
  <si>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</si>
  <si>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</si>
  <si>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</si>
  <si>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</si>
  <si>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</si>
  <si>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</si>
  <si>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</si>
  <si>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</si>
  <si>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</si>
  <si>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</si>
  <si>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</si>
  <si>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</si>
  <si>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が上昇傾向にあり、今後、老朽化した施設について、公共施設等総合管理計画に基づいた施設整備・除却等を進めていく必要がある。そのため、起債の借入等の増加が見込まれ、将来負担比率の上昇が見込まれる。</t>
    <phoneticPr fontId="5"/>
  </si>
  <si>
    <t>実質公債費比率は大規模事業借入分の償還が終了してきているため減少傾向となっているが、近年の施設整備等による起債の借入の増により今後増加していく見込みである。
将来負担比率についても充当可能基金の増加等により減少傾向にあったが、起債の借入の増により今後増加見込みである。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</si>
</sst>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7D3D-4058-A2D1-62E91B54F8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169298</c:v>
                </c:pt>
                <c:pt idx="1">
                  <c:v>509007</c:v>
                </c:pt>
                <c:pt idx="2">
                  <c:v>542830</c:v>
                </c:pt>
                <c:pt idx="3">
                  <c:v>354897</c:v>
                </c:pt>
                <c:pt idx="4">
                  <c:v>392391</c:v>
                </c:pt>
              </c:numCache>
            </c:numRef>
          </c:val>
          <c:smooth val="0"/>
          <c:extLst xmlns:c16r2="http://schemas.microsoft.com/office/drawing/2015/06/chart">
            <c:ext xmlns:c16="http://schemas.microsoft.com/office/drawing/2014/chart" uri="{C3380CC4-5D6E-409C-BE32-E72D297353CC}">
              <c16:uniqueId val="{00000001-7D3D-4058-A2D1-62E91B54F84F}"/>
            </c:ext>
          </c:extLst>
        </c:ser>
        <c:dLbls>
          <c:showLegendKey val="0"/>
          <c:showVal val="0"/>
          <c:showCatName val="0"/>
          <c:showSerName val="0"/>
          <c:showPercent val="0"/>
          <c:showBubbleSize val="0"/>
        </c:dLbls>
        <c:marker val="1"/>
        <c:smooth val="0"/>
        <c:axId val="174689664"/>
        <c:axId val="175244800"/>
      </c:lineChart>
      <c:catAx>
        <c:axId val="17468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244800"/>
        <c:crosses val="autoZero"/>
        <c:auto val="1"/>
        <c:lblAlgn val="ctr"/>
        <c:lblOffset val="100"/>
        <c:tickLblSkip val="1"/>
        <c:tickMarkSkip val="1"/>
        <c:noMultiLvlLbl val="0"/>
      </c:catAx>
      <c:valAx>
        <c:axId val="1752448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8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3.96</c:v>
                </c:pt>
                <c:pt idx="1">
                  <c:v>3.99</c:v>
                </c:pt>
                <c:pt idx="2">
                  <c:v>2</c:v>
                </c:pt>
                <c:pt idx="3">
                  <c:v>3.98</c:v>
                </c:pt>
                <c:pt idx="4">
                  <c:v>1.18</c:v>
                </c:pt>
              </c:numCache>
            </c:numRef>
          </c:val>
          <c:extLst xmlns:c16r2="http://schemas.microsoft.com/office/drawing/2015/06/chart">
            <c:ext xmlns:c16="http://schemas.microsoft.com/office/drawing/2014/chart" uri="{C3380CC4-5D6E-409C-BE32-E72D297353CC}">
              <c16:uniqueId val="{00000000-BF83-44E4-84E0-1653C08887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86.26</c:v>
                </c:pt>
                <c:pt idx="1">
                  <c:v>95.85</c:v>
                </c:pt>
                <c:pt idx="2">
                  <c:v>96.96</c:v>
                </c:pt>
                <c:pt idx="3">
                  <c:v>101.88</c:v>
                </c:pt>
                <c:pt idx="4">
                  <c:v>109.1</c:v>
                </c:pt>
              </c:numCache>
            </c:numRef>
          </c:val>
          <c:extLst xmlns:c16r2="http://schemas.microsoft.com/office/drawing/2015/06/chart">
            <c:ext xmlns:c16="http://schemas.microsoft.com/office/drawing/2014/chart" uri="{C3380CC4-5D6E-409C-BE32-E72D297353CC}">
              <c16:uniqueId val="{00000001-BF83-44E4-84E0-1653C08887DA}"/>
            </c:ext>
          </c:extLst>
        </c:ser>
        <c:dLbls>
          <c:showLegendKey val="0"/>
          <c:showVal val="0"/>
          <c:showCatName val="0"/>
          <c:showSerName val="0"/>
          <c:showPercent val="0"/>
          <c:showBubbleSize val="0"/>
        </c:dLbls>
        <c:gapWidth val="250"/>
        <c:overlap val="100"/>
        <c:axId val="212211200"/>
        <c:axId val="21221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8.4700000000000006</c:v>
                </c:pt>
                <c:pt idx="1">
                  <c:v>11.12</c:v>
                </c:pt>
                <c:pt idx="2">
                  <c:v>-5.36</c:v>
                </c:pt>
                <c:pt idx="3">
                  <c:v>1.45</c:v>
                </c:pt>
                <c:pt idx="4">
                  <c:v>-2.8</c:v>
                </c:pt>
              </c:numCache>
            </c:numRef>
          </c:val>
          <c:smooth val="0"/>
          <c:extLst xmlns:c16r2="http://schemas.microsoft.com/office/drawing/2015/06/chart">
            <c:ext xmlns:c16="http://schemas.microsoft.com/office/drawing/2014/chart" uri="{C3380CC4-5D6E-409C-BE32-E72D297353CC}">
              <c16:uniqueId val="{00000002-BF83-44E4-84E0-1653C08887DA}"/>
            </c:ext>
          </c:extLst>
        </c:ser>
        <c:dLbls>
          <c:showLegendKey val="0"/>
          <c:showVal val="0"/>
          <c:showCatName val="0"/>
          <c:showSerName val="0"/>
          <c:showPercent val="0"/>
          <c:showBubbleSize val="0"/>
        </c:dLbls>
        <c:marker val="1"/>
        <c:smooth val="0"/>
        <c:axId val="212211200"/>
        <c:axId val="212213120"/>
      </c:lineChart>
      <c:catAx>
        <c:axId val="2122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213120"/>
        <c:crosses val="autoZero"/>
        <c:auto val="1"/>
        <c:lblAlgn val="ctr"/>
        <c:lblOffset val="100"/>
        <c:tickLblSkip val="1"/>
        <c:tickMarkSkip val="1"/>
        <c:noMultiLvlLbl val="0"/>
      </c:catAx>
      <c:valAx>
        <c:axId val="21221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2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7F7-49DF-8899-1130AD8F3C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F7-49DF-8899-1130AD8F3CD2}"/>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7F7-49DF-8899-1130AD8F3CD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7F7-49DF-8899-1130AD8F3CD2}"/>
            </c:ext>
          </c:extLst>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37F7-49DF-8899-1130AD8F3CD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37F7-49DF-8899-1130AD8F3CD2}"/>
            </c:ext>
          </c:extLst>
        </c:ser>
        <c:ser>
          <c:idx val="6"/>
          <c:order val="6"/>
          <c:tx>
            <c:strRef>
              <c:f>データシート!$A$33</c:f>
              <c:strCache>
                <c:ptCount val="1"/>
                <c:pt idx="0">
                  <c:v>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0.12</c:v>
                </c:pt>
                <c:pt idx="4">
                  <c:v>#N/A</c:v>
                </c:pt>
                <c:pt idx="5">
                  <c:v>0.08</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6-37F7-49DF-8899-1130AD8F3CD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1.0900000000000001</c:v>
                </c:pt>
                <c:pt idx="4">
                  <c:v>#N/A</c:v>
                </c:pt>
                <c:pt idx="5">
                  <c:v>0.31</c:v>
                </c:pt>
                <c:pt idx="6">
                  <c:v>#N/A</c:v>
                </c:pt>
                <c:pt idx="7">
                  <c:v>0.87</c:v>
                </c:pt>
                <c:pt idx="8">
                  <c:v>#N/A</c:v>
                </c:pt>
                <c:pt idx="9">
                  <c:v>0.31</c:v>
                </c:pt>
              </c:numCache>
            </c:numRef>
          </c:val>
          <c:extLst xmlns:c16r2="http://schemas.microsoft.com/office/drawing/2015/06/chart">
            <c:ext xmlns:c16="http://schemas.microsoft.com/office/drawing/2014/chart" uri="{C3380CC4-5D6E-409C-BE32-E72D297353CC}">
              <c16:uniqueId val="{00000007-37F7-49DF-8899-1130AD8F3CD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1.07</c:v>
                </c:pt>
                <c:pt idx="8">
                  <c:v>#N/A</c:v>
                </c:pt>
                <c:pt idx="9">
                  <c:v>0.46</c:v>
                </c:pt>
              </c:numCache>
            </c:numRef>
          </c:val>
          <c:extLst xmlns:c16r2="http://schemas.microsoft.com/office/drawing/2015/06/chart">
            <c:ext xmlns:c16="http://schemas.microsoft.com/office/drawing/2014/chart" uri="{C3380CC4-5D6E-409C-BE32-E72D297353CC}">
              <c16:uniqueId val="{00000008-37F7-49DF-8899-1130AD8F3C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3.96</c:v>
                </c:pt>
                <c:pt idx="2">
                  <c:v>#N/A</c:v>
                </c:pt>
                <c:pt idx="3">
                  <c:v>3.98</c:v>
                </c:pt>
                <c:pt idx="4">
                  <c:v>#N/A</c:v>
                </c:pt>
                <c:pt idx="5">
                  <c:v>2</c:v>
                </c:pt>
                <c:pt idx="6">
                  <c:v>#N/A</c:v>
                </c:pt>
                <c:pt idx="7">
                  <c:v>3.98</c:v>
                </c:pt>
                <c:pt idx="8">
                  <c:v>#N/A</c:v>
                </c:pt>
                <c:pt idx="9">
                  <c:v>1.17</c:v>
                </c:pt>
              </c:numCache>
            </c:numRef>
          </c:val>
          <c:extLst xmlns:c16r2="http://schemas.microsoft.com/office/drawing/2015/06/chart">
            <c:ext xmlns:c16="http://schemas.microsoft.com/office/drawing/2014/chart" uri="{C3380CC4-5D6E-409C-BE32-E72D297353CC}">
              <c16:uniqueId val="{00000009-37F7-49DF-8899-1130AD8F3CD2}"/>
            </c:ext>
          </c:extLst>
        </c:ser>
        <c:dLbls>
          <c:showLegendKey val="0"/>
          <c:showVal val="0"/>
          <c:showCatName val="0"/>
          <c:showSerName val="0"/>
          <c:showPercent val="0"/>
          <c:showBubbleSize val="0"/>
        </c:dLbls>
        <c:gapWidth val="150"/>
        <c:overlap val="100"/>
        <c:axId val="212643200"/>
        <c:axId val="212653184"/>
      </c:barChart>
      <c:catAx>
        <c:axId val="2126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653184"/>
        <c:crosses val="autoZero"/>
        <c:auto val="1"/>
        <c:lblAlgn val="ctr"/>
        <c:lblOffset val="100"/>
        <c:tickLblSkip val="1"/>
        <c:tickMarkSkip val="1"/>
        <c:noMultiLvlLbl val="0"/>
      </c:catAx>
      <c:valAx>
        <c:axId val="2126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4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244</c:v>
                </c:pt>
                <c:pt idx="5">
                  <c:v>229</c:v>
                </c:pt>
                <c:pt idx="8">
                  <c:v>226</c:v>
                </c:pt>
                <c:pt idx="11">
                  <c:v>194</c:v>
                </c:pt>
                <c:pt idx="14">
                  <c:v>193</c:v>
                </c:pt>
              </c:numCache>
            </c:numRef>
          </c:val>
          <c:extLst xmlns:c16r2="http://schemas.microsoft.com/office/drawing/2015/06/chart">
            <c:ext xmlns:c16="http://schemas.microsoft.com/office/drawing/2014/chart" uri="{C3380CC4-5D6E-409C-BE32-E72D297353CC}">
              <c16:uniqueId val="{00000000-D064-456D-9A1A-42F267E6C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64-456D-9A1A-42F267E6C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64-456D-9A1A-42F267E6C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28</c:v>
                </c:pt>
                <c:pt idx="6">
                  <c:v>23</c:v>
                </c:pt>
                <c:pt idx="9">
                  <c:v>9</c:v>
                </c:pt>
                <c:pt idx="12">
                  <c:v>4</c:v>
                </c:pt>
              </c:numCache>
            </c:numRef>
          </c:val>
          <c:extLst xmlns:c16r2="http://schemas.microsoft.com/office/drawing/2015/06/chart">
            <c:ext xmlns:c16="http://schemas.microsoft.com/office/drawing/2014/chart" uri="{C3380CC4-5D6E-409C-BE32-E72D297353CC}">
              <c16:uniqueId val="{00000003-D064-456D-9A1A-42F267E6C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c:v>
                </c:pt>
                <c:pt idx="3">
                  <c:v>52</c:v>
                </c:pt>
                <c:pt idx="6">
                  <c:v>48</c:v>
                </c:pt>
                <c:pt idx="9">
                  <c:v>50</c:v>
                </c:pt>
                <c:pt idx="12">
                  <c:v>52</c:v>
                </c:pt>
              </c:numCache>
            </c:numRef>
          </c:val>
          <c:extLst xmlns:c16r2="http://schemas.microsoft.com/office/drawing/2015/06/chart">
            <c:ext xmlns:c16="http://schemas.microsoft.com/office/drawing/2014/chart" uri="{C3380CC4-5D6E-409C-BE32-E72D297353CC}">
              <c16:uniqueId val="{00000004-D064-456D-9A1A-42F267E6C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64-456D-9A1A-42F267E6C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64-456D-9A1A-42F267E6C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264</c:v>
                </c:pt>
                <c:pt idx="3">
                  <c:v>245</c:v>
                </c:pt>
                <c:pt idx="6">
                  <c:v>203</c:v>
                </c:pt>
                <c:pt idx="9">
                  <c:v>212</c:v>
                </c:pt>
                <c:pt idx="12">
                  <c:v>219</c:v>
                </c:pt>
              </c:numCache>
            </c:numRef>
          </c:val>
          <c:extLst xmlns:c16r2="http://schemas.microsoft.com/office/drawing/2015/06/chart">
            <c:ext xmlns:c16="http://schemas.microsoft.com/office/drawing/2014/chart" uri="{C3380CC4-5D6E-409C-BE32-E72D297353CC}">
              <c16:uniqueId val="{00000007-D064-456D-9A1A-42F267E6C44B}"/>
            </c:ext>
          </c:extLst>
        </c:ser>
        <c:dLbls>
          <c:showLegendKey val="0"/>
          <c:showVal val="0"/>
          <c:showCatName val="0"/>
          <c:showSerName val="0"/>
          <c:showPercent val="0"/>
          <c:showBubbleSize val="0"/>
        </c:dLbls>
        <c:gapWidth val="100"/>
        <c:overlap val="100"/>
        <c:axId val="172915328"/>
        <c:axId val="17292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100</c:v>
                </c:pt>
                <c:pt idx="2">
                  <c:v>#N/A</c:v>
                </c:pt>
                <c:pt idx="3">
                  <c:v>#N/A</c:v>
                </c:pt>
                <c:pt idx="4">
                  <c:v>96</c:v>
                </c:pt>
                <c:pt idx="5">
                  <c:v>#N/A</c:v>
                </c:pt>
                <c:pt idx="6">
                  <c:v>#N/A</c:v>
                </c:pt>
                <c:pt idx="7">
                  <c:v>48</c:v>
                </c:pt>
                <c:pt idx="8">
                  <c:v>#N/A</c:v>
                </c:pt>
                <c:pt idx="9">
                  <c:v>#N/A</c:v>
                </c:pt>
                <c:pt idx="10">
                  <c:v>77</c:v>
                </c:pt>
                <c:pt idx="11">
                  <c:v>#N/A</c:v>
                </c:pt>
                <c:pt idx="12">
                  <c:v>#N/A</c:v>
                </c:pt>
                <c:pt idx="13">
                  <c:v>82</c:v>
                </c:pt>
                <c:pt idx="14">
                  <c:v>#N/A</c:v>
                </c:pt>
              </c:numCache>
            </c:numRef>
          </c:val>
          <c:smooth val="0"/>
          <c:extLst xmlns:c16r2="http://schemas.microsoft.com/office/drawing/2015/06/chart">
            <c:ext xmlns:c16="http://schemas.microsoft.com/office/drawing/2014/chart" uri="{C3380CC4-5D6E-409C-BE32-E72D297353CC}">
              <c16:uniqueId val="{00000008-D064-456D-9A1A-42F267E6C44B}"/>
            </c:ext>
          </c:extLst>
        </c:ser>
        <c:dLbls>
          <c:showLegendKey val="0"/>
          <c:showVal val="0"/>
          <c:showCatName val="0"/>
          <c:showSerName val="0"/>
          <c:showPercent val="0"/>
          <c:showBubbleSize val="0"/>
        </c:dLbls>
        <c:marker val="1"/>
        <c:smooth val="0"/>
        <c:axId val="172915328"/>
        <c:axId val="172929792"/>
      </c:lineChart>
      <c:catAx>
        <c:axId val="1729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29792"/>
        <c:crosses val="autoZero"/>
        <c:auto val="1"/>
        <c:lblAlgn val="ctr"/>
        <c:lblOffset val="100"/>
        <c:tickLblSkip val="1"/>
        <c:tickMarkSkip val="1"/>
        <c:noMultiLvlLbl val="0"/>
      </c:catAx>
      <c:valAx>
        <c:axId val="1729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1896</c:v>
                </c:pt>
                <c:pt idx="5">
                  <c:v>2134</c:v>
                </c:pt>
                <c:pt idx="8">
                  <c:v>2283</c:v>
                </c:pt>
                <c:pt idx="11">
                  <c:v>2306</c:v>
                </c:pt>
                <c:pt idx="14">
                  <c:v>2590</c:v>
                </c:pt>
              </c:numCache>
            </c:numRef>
          </c:val>
          <c:extLst xmlns:c16r2="http://schemas.microsoft.com/office/drawing/2015/06/chart">
            <c:ext xmlns:c16="http://schemas.microsoft.com/office/drawing/2014/chart" uri="{C3380CC4-5D6E-409C-BE32-E72D297353CC}">
              <c16:uniqueId val="{00000000-D960-4480-A8A3-2248B1E3FC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c:v>
                </c:pt>
                <c:pt idx="5">
                  <c:v>53</c:v>
                </c:pt>
                <c:pt idx="8">
                  <c:v>50</c:v>
                </c:pt>
                <c:pt idx="11">
                  <c:v>46</c:v>
                </c:pt>
                <c:pt idx="14">
                  <c:v>43</c:v>
                </c:pt>
              </c:numCache>
            </c:numRef>
          </c:val>
          <c:extLst xmlns:c16r2="http://schemas.microsoft.com/office/drawing/2015/06/chart">
            <c:ext xmlns:c16="http://schemas.microsoft.com/office/drawing/2014/chart" uri="{C3380CC4-5D6E-409C-BE32-E72D297353CC}">
              <c16:uniqueId val="{00000001-D960-4480-A8A3-2248B1E3FC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1875</c:v>
                </c:pt>
                <c:pt idx="5">
                  <c:v>2041</c:v>
                </c:pt>
                <c:pt idx="8">
                  <c:v>2080</c:v>
                </c:pt>
                <c:pt idx="11">
                  <c:v>2126</c:v>
                </c:pt>
                <c:pt idx="14">
                  <c:v>2193</c:v>
                </c:pt>
              </c:numCache>
            </c:numRef>
          </c:val>
          <c:extLst xmlns:c16r2="http://schemas.microsoft.com/office/drawing/2015/06/chart">
            <c:ext xmlns:c16="http://schemas.microsoft.com/office/drawing/2014/chart" uri="{C3380CC4-5D6E-409C-BE32-E72D297353CC}">
              <c16:uniqueId val="{00000002-D960-4480-A8A3-2248B1E3FC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60-4480-A8A3-2248B1E3FC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60-4480-A8A3-2248B1E3FC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60-4480-A8A3-2248B1E3FC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421</c:v>
                </c:pt>
                <c:pt idx="3">
                  <c:v>393</c:v>
                </c:pt>
                <c:pt idx="6">
                  <c:v>320</c:v>
                </c:pt>
                <c:pt idx="9">
                  <c:v>266</c:v>
                </c:pt>
                <c:pt idx="12">
                  <c:v>266</c:v>
                </c:pt>
              </c:numCache>
            </c:numRef>
          </c:val>
          <c:extLst xmlns:c16r2="http://schemas.microsoft.com/office/drawing/2015/06/chart">
            <c:ext xmlns:c16="http://schemas.microsoft.com/office/drawing/2014/chart" uri="{C3380CC4-5D6E-409C-BE32-E72D297353CC}">
              <c16:uniqueId val="{00000006-D960-4480-A8A3-2248B1E3FC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c:v>
                </c:pt>
                <c:pt idx="3">
                  <c:v>41</c:v>
                </c:pt>
                <c:pt idx="6">
                  <c:v>20</c:v>
                </c:pt>
                <c:pt idx="9">
                  <c:v>14</c:v>
                </c:pt>
                <c:pt idx="12">
                  <c:v>13</c:v>
                </c:pt>
              </c:numCache>
            </c:numRef>
          </c:val>
          <c:extLst xmlns:c16r2="http://schemas.microsoft.com/office/drawing/2015/06/chart">
            <c:ext xmlns:c16="http://schemas.microsoft.com/office/drawing/2014/chart" uri="{C3380CC4-5D6E-409C-BE32-E72D297353CC}">
              <c16:uniqueId val="{00000007-D960-4480-A8A3-2248B1E3FC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510</c:v>
                </c:pt>
                <c:pt idx="3">
                  <c:v>471</c:v>
                </c:pt>
                <c:pt idx="6">
                  <c:v>428</c:v>
                </c:pt>
                <c:pt idx="9">
                  <c:v>393</c:v>
                </c:pt>
                <c:pt idx="12">
                  <c:v>364</c:v>
                </c:pt>
              </c:numCache>
            </c:numRef>
          </c:val>
          <c:extLst xmlns:c16r2="http://schemas.microsoft.com/office/drawing/2015/06/chart">
            <c:ext xmlns:c16="http://schemas.microsoft.com/office/drawing/2014/chart" uri="{C3380CC4-5D6E-409C-BE32-E72D297353CC}">
              <c16:uniqueId val="{00000008-D960-4480-A8A3-2248B1E3FC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c:v>
                </c:pt>
                <c:pt idx="3">
                  <c:v>42</c:v>
                </c:pt>
                <c:pt idx="6">
                  <c:v>16</c:v>
                </c:pt>
                <c:pt idx="9">
                  <c:v>16</c:v>
                </c:pt>
                <c:pt idx="12">
                  <c:v>16</c:v>
                </c:pt>
              </c:numCache>
            </c:numRef>
          </c:val>
          <c:extLst xmlns:c16r2="http://schemas.microsoft.com/office/drawing/2015/06/chart">
            <c:ext xmlns:c16="http://schemas.microsoft.com/office/drawing/2014/chart" uri="{C3380CC4-5D6E-409C-BE32-E72D297353CC}">
              <c16:uniqueId val="{00000009-D960-4480-A8A3-2248B1E3FC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2065</c:v>
                </c:pt>
                <c:pt idx="3">
                  <c:v>2443</c:v>
                </c:pt>
                <c:pt idx="6">
                  <c:v>2726</c:v>
                </c:pt>
                <c:pt idx="9">
                  <c:v>2797</c:v>
                </c:pt>
                <c:pt idx="12">
                  <c:v>3047</c:v>
                </c:pt>
              </c:numCache>
            </c:numRef>
          </c:val>
          <c:extLst xmlns:c16r2="http://schemas.microsoft.com/office/drawing/2015/06/chart">
            <c:ext xmlns:c16="http://schemas.microsoft.com/office/drawing/2014/chart" uri="{C3380CC4-5D6E-409C-BE32-E72D297353CC}">
              <c16:uniqueId val="{0000000A-D960-4480-A8A3-2248B1E3FCFD}"/>
            </c:ext>
          </c:extLst>
        </c:ser>
        <c:dLbls>
          <c:showLegendKey val="0"/>
          <c:showVal val="0"/>
          <c:showCatName val="0"/>
          <c:showSerName val="0"/>
          <c:showPercent val="0"/>
          <c:showBubbleSize val="0"/>
        </c:dLbls>
        <c:gapWidth val="100"/>
        <c:overlap val="100"/>
        <c:axId val="213031936"/>
        <c:axId val="21304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960-4480-A8A3-2248B1E3FCFD}"/>
            </c:ext>
          </c:extLst>
        </c:ser>
        <c:dLbls>
          <c:showLegendKey val="0"/>
          <c:showVal val="0"/>
          <c:showCatName val="0"/>
          <c:showSerName val="0"/>
          <c:showPercent val="0"/>
          <c:showBubbleSize val="0"/>
        </c:dLbls>
        <c:marker val="1"/>
        <c:smooth val="0"/>
        <c:axId val="213031936"/>
        <c:axId val="213042304"/>
      </c:lineChart>
      <c:catAx>
        <c:axId val="2130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042304"/>
        <c:crosses val="autoZero"/>
        <c:auto val="1"/>
        <c:lblAlgn val="ctr"/>
        <c:lblOffset val="100"/>
        <c:tickLblSkip val="1"/>
        <c:tickMarkSkip val="1"/>
        <c:noMultiLvlLbl val="0"/>
      </c:catAx>
      <c:valAx>
        <c:axId val="21304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1184</c:v>
                </c:pt>
                <c:pt idx="1">
                  <c:v>1192</c:v>
                </c:pt>
                <c:pt idx="2">
                  <c:v>1218</c:v>
                </c:pt>
              </c:numCache>
            </c:numRef>
          </c:val>
          <c:extLst xmlns:c16r2="http://schemas.microsoft.com/office/drawing/2015/06/chart">
            <c:ext xmlns:c16="http://schemas.microsoft.com/office/drawing/2014/chart" uri="{C3380CC4-5D6E-409C-BE32-E72D297353CC}">
              <c16:uniqueId val="{00000000-AB4E-42E5-81B6-A00F5BF5E6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261</c:v>
                </c:pt>
                <c:pt idx="1">
                  <c:v>261</c:v>
                </c:pt>
                <c:pt idx="2">
                  <c:v>262</c:v>
                </c:pt>
              </c:numCache>
            </c:numRef>
          </c:val>
          <c:extLst xmlns:c16r2="http://schemas.microsoft.com/office/drawing/2015/06/chart">
            <c:ext xmlns:c16="http://schemas.microsoft.com/office/drawing/2014/chart" uri="{C3380CC4-5D6E-409C-BE32-E72D297353CC}">
              <c16:uniqueId val="{00000001-AB4E-42E5-81B6-A00F5BF5E6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704</c:v>
                </c:pt>
                <c:pt idx="1">
                  <c:v>756</c:v>
                </c:pt>
                <c:pt idx="2">
                  <c:v>818</c:v>
                </c:pt>
              </c:numCache>
            </c:numRef>
          </c:val>
          <c:extLst xmlns:c16r2="http://schemas.microsoft.com/office/drawing/2015/06/chart">
            <c:ext xmlns:c16="http://schemas.microsoft.com/office/drawing/2014/chart" uri="{C3380CC4-5D6E-409C-BE32-E72D297353CC}">
              <c16:uniqueId val="{00000002-AB4E-42E5-81B6-A00F5BF5E624}"/>
            </c:ext>
          </c:extLst>
        </c:ser>
        <c:dLbls>
          <c:showLegendKey val="0"/>
          <c:showVal val="0"/>
          <c:showCatName val="0"/>
          <c:showSerName val="0"/>
          <c:showPercent val="0"/>
          <c:showBubbleSize val="0"/>
        </c:dLbls>
        <c:gapWidth val="120"/>
        <c:overlap val="100"/>
        <c:axId val="212386560"/>
        <c:axId val="212388096"/>
      </c:barChart>
      <c:catAx>
        <c:axId val="2123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388096"/>
        <c:crosses val="autoZero"/>
        <c:auto val="1"/>
        <c:lblAlgn val="ctr"/>
        <c:lblOffset val="100"/>
        <c:tickLblSkip val="1"/>
        <c:tickMarkSkip val="1"/>
        <c:noMultiLvlLbl val="0"/>
      </c:catAx>
      <c:valAx>
        <c:axId val="212388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3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{CC14D6BE-6893-4166-813E-009BEE5DE927}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3CF-4E70-88C4-9B5FAD676FF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{D68AB77B-D056-4584-9039-5FE7905C60F3}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CF-4E70-88C4-9B5FAD676FF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{CC422319-0679-4EC3-A5E0-1703E592EAC7}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CF-4E70-88C4-9B5FAD676FF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{C103EE31-F739-44F3-A4D6-1D0DD7A38183}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CF-4E70-88C4-9B5FAD676FF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{5FEF6DE5-4C00-46BD-885A-93387F0CABBD}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CF-4E70-88C4-9B5FAD676F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{16331035-C2C3-40DC-8DAB-6AD7D9FE94B5}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3CF-4E70-88C4-9B5FAD676F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{D7302E16-C2A7-4F38-AF84-C5E736B6C412}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3CF-4E70-88C4-9B5FAD676F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{CA19CC58-CE4F-4F59-A985-767D8319DEF3}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3CF-4E70-88C4-9B5FAD676F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{D1DE57A4-1A49-4DBD-8897-62294083FE53}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3CF-4E70-88C4-9B5FAD676F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35.5</c:v>
                </c:pt>
                <c:pt idx="16">
                  <c:v>47</c:v>
                </c:pt>
                <c:pt idx="24">
                  <c:v>48.5</c:v>
                </c:pt>
                <c:pt idx="32">
                  <c:v>51.2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3CF-4E70-88C4-9B5FAD676F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{1E484450-810C-419E-B98A-4AD01F24813F}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3CF-4E70-88C4-9B5FAD676FF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{727CD651-29B1-445B-93CC-64EFD7394053}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CF-4E70-88C4-9B5FAD676FF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{91F634C3-3D93-40C1-98D4-3EA8880F2D7F}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CF-4E70-88C4-9B5FAD676FF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{758B75D9-780C-4C48-AF0B-05206BFB7C66}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CF-4E70-88C4-9B5FAD676FF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{F9AB9121-6D35-4CBD-884D-C64132D21824}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CF-4E70-88C4-9B5FAD676F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{6BCE731F-2779-482A-AB80-2324AC8CDA62}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3CF-4E70-88C4-9B5FAD676F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{5449DCCF-1D00-4D69-8067-6BD4A16DFD84}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3CF-4E70-88C4-9B5FAD676F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{CD3CC6CE-EB40-4CA9-B991-31139DBBB2A8}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3CF-4E70-88C4-9B5FAD676F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{8039EC3B-8ED3-4B1C-A6B9-FA9CA6BB5483}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3CF-4E70-88C4-9B5FAD676F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3CF-4E70-88C4-9B5FAD676FFA}"/>
            </c:ext>
          </c:extLst>
        </c:ser>
        <c:dLbls>
          <c:showLegendKey val="0"/>
          <c:showVal val="1"/>
          <c:showCatName val="0"/>
          <c:showSerName val="0"/>
          <c:showPercent val="0"/>
          <c:showBubbleSize val="0"/>
        </c:dLbls>
        <c:axId val="213692416"/>
        <c:axId val="213694336"/>
      </c:scatterChart>
      <c:valAx>
        <c:axId val="213692416"/>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694336"/>
        <c:crosses val="autoZero"/>
        <c:crossBetween val="midCat"/>
      </c:valAx>
      <c:valAx>
        <c:axId val="213694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692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{BC7E95B9-ECE1-406D-B034-2B76E98D426D}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F60-4A08-B322-B4E0480B661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{08B5E6DD-1561-4C8B-B5A4-AF039DF954D2}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60-4A08-B322-B4E0480B661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{FAED2793-1AC6-49E7-BE92-39EE1555828F}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60-4A08-B322-B4E0480B661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{40A4C897-4C51-435F-BC9A-5A138655356E}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60-4A08-B322-B4E0480B661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{C5405A8B-D654-450A-A533-6B864F4DC10F}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60-4A08-B322-B4E0480B661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{76866952-873D-4661-97E9-35DAECF5BF0D}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F60-4A08-B322-B4E0480B661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{4B04B716-67B3-471E-9B5A-CCE858EB1584}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F60-4A08-B322-B4E0480B661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{5D369C8E-0960-47DA-878E-A68183763E52}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F60-4A08-B322-B4E0480B661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{B516CDAC-BE46-4282-9CE2-E8B127ED807C}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F60-4A08-B322-B4E0480B6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9.6</c:v>
                </c:pt>
                <c:pt idx="16">
                  <c:v>8</c:v>
                </c:pt>
                <c:pt idx="24">
                  <c:v>7.3</c:v>
                </c:pt>
                <c:pt idx="32">
                  <c:v>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F60-4A08-B322-B4E0480B66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{54995702-9397-46BA-A6BE-ECA500C13A17}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F60-4A08-B322-B4E0480B66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{AAD9F0C6-8BDA-417A-AFFC-6BC50283166E}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60-4A08-B322-B4E0480B661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{DA7608F1-0E81-4C5F-B9F7-65BA52B665ED}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60-4A08-B322-B4E0480B661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{7ED50CB6-9EEA-408D-8C84-95F240A67964}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60-4A08-B322-B4E0480B661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{5187107C-B5FA-4F6E-9239-F338F391B49B}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60-4A08-B322-B4E0480B661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{D8FE4306-D503-4B29-A9AC-998E1536D1DE}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F60-4A08-B322-B4E0480B661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{94DECCB3-0A13-4018-A8F1-5F0BA8858F67}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F60-4A08-B322-B4E0480B661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{AC3466EC-6E70-4E92-BF64-0F1500080842}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F60-4A08-B322-B4E0480B661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{A6027794-239C-44E4-82B0-B1A61A535AB2}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F60-4A08-B322-B4E0480B6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F60-4A08-B322-B4E0480B661D}"/>
            </c:ext>
          </c:extLst>
        </c:ser>
        <c:dLbls>
          <c:showLegendKey val="0"/>
          <c:showVal val="1"/>
          <c:showCatName val="0"/>
          <c:showSerName val="0"/>
          <c:showPercent val="0"/>
          <c:showBubbleSize val="0"/>
        </c:dLbls>
        <c:axId val="213794176"/>
        <c:axId val="213796352"/>
      </c:scatterChart>
      <c:valAx>
        <c:axId val="213794176"/>
        <c:scaling>
          <c:orientation val="minMax"/>
          <c:max val="8.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796352"/>
        <c:crosses val="autoZero"/>
        <c:crossBetween val="midCat"/>
      </c:valAx>
      <c:valAx>
        <c:axId val="213796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794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年度をピークに減少してきた。</a:t>
          </a:r>
        </a:p>
        <a:p>
          <a:r>
            <a:rPr kumimoji="1" lang="ja-JP" altLang="en-US" sz="1400">
              <a:latin typeface="ＭＳ ゴシック" pitchFamily="49" charset="-128"/>
              <a:ea typeface="ＭＳ ゴシック" pitchFamily="49" charset="-128"/>
            </a:rPr>
            <a:t>  しかし、大型事業で借入をおこなった起債の元金の償還が開始されたことにより、平成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年度に比べて微増している。今後も上昇傾向をみせるものと推計される。</a:t>
          </a:r>
        </a:p>
        <a:p>
          <a:r>
            <a:rPr kumimoji="1" lang="ja-JP" altLang="en-US" sz="1400">
              <a:latin typeface="ＭＳ ゴシック" pitchFamily="49" charset="-128"/>
              <a:ea typeface="ＭＳ ゴシック" pitchFamily="49" charset="-128"/>
            </a:rPr>
            <a:t>  公営企業債の元利償還に対する繰入金については平成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年度に比べて微増している。今後も設備の更新が続き、増加が見込まれる。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うち、一般会計等に係る地方債の現在高については、近年実施した大型事業に係る起債発行があり増加が続いている。今後は起債を伴う普通建設事業を必要最小限の実施に留め、また起債を発行する場合も交付税措置のある財源的に有利な地方債を活用するように注意しなければならない。債務負担行為に基づく支出予算額には、土地開発公社分があ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年度に用地等を売却しており、減少してきている。平成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充当可能財源等のうち、充当可能基金は増額している。しかし、来年度以降の公共施設の段階的な老朽化対策等に伴う基金の活用や公債費の増加等により基金の減少が考えられる。今後は積立額の小幅な減額を視野に、さらなる慎重な基金運用に留意する必要があ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年度基準財政需要額歳入見込額は平成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a:t>
          </a:r>
          <a:r>
            <a:rPr kumimoji="1" lang="en-US" altLang="ja-JP" sz="1200">
              <a:latin typeface="ＭＳ ゴシック" pitchFamily="49" charset="-128"/>
              <a:ea typeface="ＭＳ ゴシック" pitchFamily="49" charset="-128"/>
            </a:rPr>
            <a:t>284</a:t>
          </a:r>
          <a:r>
            <a:rPr kumimoji="1" lang="ja-JP" altLang="en-US" sz="1200">
              <a:latin typeface="ＭＳ ゴシック" pitchFamily="49" charset="-128"/>
              <a:ea typeface="ＭＳ ゴシック" pitchFamily="49" charset="-128"/>
            </a:rPr>
            <a:t>百万円上回っているものの、上記の理由から充当可能基金への多額の積み増しも中期的に厳しい状況である。また公営企業債繰入見込の減少も横ばい推移に移行すると想定し、且つ一般会計等に係る地方債の現在高も一定の限度まで増加すると仮定する場合には将来負担比率の分子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高知県三原村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ユズ関係の歳出の減少等によるＨ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中長期的には老朽化した公共施設の更新等により減少していく見込である。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むらおこし基金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高齢化社会の到来に備えた福祉活動の推進、快適な生活環境の形成。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建物の改築、増築又は機械その他の備品の増設及び修繕をするための経費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森林整備ときれいな水を守る事業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働く人を支える村の発展事業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心安らぐ自然及び風景を守る事業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その他村長が必要と認める事業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電気事業特別会計の歳計剰余金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百万円、水と緑のふるさと応援寄附金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百万円を積み立てたことが増加の主な要因である。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中長期的には老朽化した公共施設の更新等により減少していく見込である。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ユズ関係の歳出の減少等によるＨ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中長期的には老朽化した公共施設の更新等により減少していく見込である。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利率の高い起債の繰上償還を検討しており、今後は減少が見込まれる。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有形固定資産減価償却率については上昇傾向にあるが、類似団体に比べ低い水準であり、平成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年度に策定した三原村公共施設等総合管理計画に基づいた施設の維持管理を適切に進めている。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5" name="テキスト ボックス 7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8414</xdr:rowOff>
    </xdr:from>
    <xdr:to>
      <xdr:col>23</xdr:col>
      <xdr:colOff>85090</xdr:colOff>
      <xdr:row>34</xdr:row>
      <xdr:rowOff>11906</xdr:rowOff>
    </xdr:to>
    <xdr:cxnSp macro="">
      <xdr:nvCxnSpPr>
        <xdr:cNvPr id="77" name="直線コネクタ 76"/>
        <xdr:cNvCxnSpPr/>
      </xdr:nvCxnSpPr>
      <xdr:spPr>
        <a:xfrm flipV="1">
          <a:off x="4760595" y="5409089"/>
          <a:ext cx="1270" cy="120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15733</xdr:rowOff>
    </xdr:from>
    <xdr:ext cx="405111" cy="259045"/>
    <xdr:sp macro="" textlink="">
      <xdr:nvSpPr>
        <xdr:cNvPr id="78" name="有形固定資産減価償却率最小値テキスト"/>
        <xdr:cNvSpPr txBox="1"/>
      </xdr:nvSpPr>
      <xdr:spPr>
        <a:xfrm>
          <a:off x="4813300" y="661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11906</xdr:rowOff>
    </xdr:from>
    <xdr:to>
      <xdr:col>23</xdr:col>
      <xdr:colOff>174625</xdr:colOff>
      <xdr:row>34</xdr:row>
      <xdr:rowOff>11906</xdr:rowOff>
    </xdr:to>
    <xdr:cxnSp macro="">
      <xdr:nvCxnSpPr>
        <xdr:cNvPr id="79" name="直線コネクタ 78"/>
        <xdr:cNvCxnSpPr/>
      </xdr:nvCxnSpPr>
      <xdr:spPr>
        <a:xfrm>
          <a:off x="4673600" y="661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126541</xdr:rowOff>
    </xdr:from>
    <xdr:ext cx="405111" cy="259045"/>
    <xdr:sp macro="" textlink="">
      <xdr:nvSpPr>
        <xdr:cNvPr id="80" name="有形固定資産減価償却率最大値テキスト"/>
        <xdr:cNvSpPr txBox="1"/>
      </xdr:nvSpPr>
      <xdr:spPr>
        <a:xfrm>
          <a:off x="4813300" y="51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8414</xdr:rowOff>
    </xdr:from>
    <xdr:to>
      <xdr:col>23</xdr:col>
      <xdr:colOff>174625</xdr:colOff>
      <xdr:row>27</xdr:row>
      <xdr:rowOff>8414</xdr:rowOff>
    </xdr:to>
    <xdr:cxnSp macro="">
      <xdr:nvCxnSpPr>
        <xdr:cNvPr id="81" name="直線コネクタ 80"/>
        <xdr:cNvCxnSpPr/>
      </xdr:nvCxnSpPr>
      <xdr:spPr>
        <a:xfrm>
          <a:off x="4673600" y="540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82"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3" name="フローチャート: 判断 82"/>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134144</xdr:rowOff>
    </xdr:from>
    <xdr:to>
      <xdr:col>15</xdr:col>
      <xdr:colOff>187325</xdr:colOff>
      <xdr:row>31</xdr:row>
      <xdr:rowOff>64294</xdr:rowOff>
    </xdr:to>
    <xdr:sp macro="" textlink="">
      <xdr:nvSpPr>
        <xdr:cNvPr id="85" name="フローチャート: 判断 84"/>
        <xdr:cNvSpPr/>
      </xdr:nvSpPr>
      <xdr:spPr>
        <a:xfrm>
          <a:off x="3238500" y="604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51753</xdr:rowOff>
    </xdr:from>
    <xdr:to>
      <xdr:col>11</xdr:col>
      <xdr:colOff>187325</xdr:colOff>
      <xdr:row>31</xdr:row>
      <xdr:rowOff>153353</xdr:rowOff>
    </xdr:to>
    <xdr:sp macro="" textlink="">
      <xdr:nvSpPr>
        <xdr:cNvPr id="86" name="フローチャート: 判断 85"/>
        <xdr:cNvSpPr/>
      </xdr:nvSpPr>
      <xdr:spPr>
        <a:xfrm>
          <a:off x="2476500" y="6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92" name="楕円 91"/>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93" name="有形固定資産減価償却率該当値テキスト"/>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34131</xdr:rowOff>
    </xdr:from>
    <xdr:to>
      <xdr:col>19</xdr:col>
      <xdr:colOff>187325</xdr:colOff>
      <xdr:row>32</xdr:row>
      <xdr:rowOff>135731</xdr:rowOff>
    </xdr:to>
    <xdr:sp macro="" textlink="">
      <xdr:nvSpPr>
        <xdr:cNvPr id="94" name="楕円 93"/>
        <xdr:cNvSpPr/>
      </xdr:nvSpPr>
      <xdr:spPr>
        <a:xfrm>
          <a:off x="4000500" y="62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84931</xdr:rowOff>
    </xdr:to>
    <xdr:cxnSp macro="">
      <xdr:nvCxnSpPr>
        <xdr:cNvPr id="95" name="直線コネクタ 94"/>
        <xdr:cNvCxnSpPr/>
      </xdr:nvCxnSpPr>
      <xdr:spPr>
        <a:xfrm flipV="1">
          <a:off x="4051300" y="6269990"/>
          <a:ext cx="7112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74613</xdr:rowOff>
    </xdr:from>
    <xdr:to>
      <xdr:col>15</xdr:col>
      <xdr:colOff>187325</xdr:colOff>
      <xdr:row>33</xdr:row>
      <xdr:rowOff>4763</xdr:rowOff>
    </xdr:to>
    <xdr:sp macro="" textlink="">
      <xdr:nvSpPr>
        <xdr:cNvPr id="96" name="楕円 95"/>
        <xdr:cNvSpPr/>
      </xdr:nvSpPr>
      <xdr:spPr>
        <a:xfrm>
          <a:off x="3238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84931</xdr:rowOff>
    </xdr:from>
    <xdr:to>
      <xdr:col>19</xdr:col>
      <xdr:colOff>136525</xdr:colOff>
      <xdr:row>32</xdr:row>
      <xdr:rowOff>125413</xdr:rowOff>
    </xdr:to>
    <xdr:cxnSp macro="">
      <xdr:nvCxnSpPr>
        <xdr:cNvPr id="97" name="直線コネクタ 96"/>
        <xdr:cNvCxnSpPr/>
      </xdr:nvCxnSpPr>
      <xdr:spPr>
        <a:xfrm flipV="1">
          <a:off x="3289300" y="6342856"/>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42069</xdr:rowOff>
    </xdr:from>
    <xdr:to>
      <xdr:col>11</xdr:col>
      <xdr:colOff>187325</xdr:colOff>
      <xdr:row>34</xdr:row>
      <xdr:rowOff>143669</xdr:rowOff>
    </xdr:to>
    <xdr:sp macro="" textlink="">
      <xdr:nvSpPr>
        <xdr:cNvPr id="98" name="楕円 97"/>
        <xdr:cNvSpPr/>
      </xdr:nvSpPr>
      <xdr:spPr>
        <a:xfrm>
          <a:off x="2476500" y="6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125413</xdr:rowOff>
    </xdr:from>
    <xdr:to>
      <xdr:col>15</xdr:col>
      <xdr:colOff>136525</xdr:colOff>
      <xdr:row>34</xdr:row>
      <xdr:rowOff>92869</xdr:rowOff>
    </xdr:to>
    <xdr:cxnSp macro="">
      <xdr:nvCxnSpPr>
        <xdr:cNvPr id="99" name="直線コネクタ 98"/>
        <xdr:cNvCxnSpPr/>
      </xdr:nvCxnSpPr>
      <xdr:spPr>
        <a:xfrm flipV="1">
          <a:off x="2527300" y="6383338"/>
          <a:ext cx="762000" cy="3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0"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80821</xdr:rowOff>
    </xdr:from>
    <xdr:ext cx="405111" cy="259045"/>
    <xdr:sp macro="" textlink="">
      <xdr:nvSpPr>
        <xdr:cNvPr id="101" name="n_2aveValue有形固定資産減価償却率"/>
        <xdr:cNvSpPr txBox="1"/>
      </xdr:nvSpPr>
      <xdr:spPr>
        <a:xfrm>
          <a:off x="3086744" y="582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169880</xdr:rowOff>
    </xdr:from>
    <xdr:ext cx="405111" cy="259045"/>
    <xdr:sp macro="" textlink="">
      <xdr:nvSpPr>
        <xdr:cNvPr id="102" name="n_3aveValue有形固定資産減価償却率"/>
        <xdr:cNvSpPr txBox="1"/>
      </xdr:nvSpPr>
      <xdr:spPr>
        <a:xfrm>
          <a:off x="2324744" y="5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126858</xdr:rowOff>
    </xdr:from>
    <xdr:ext cx="405111" cy="259045"/>
    <xdr:sp macro="" textlink="">
      <xdr:nvSpPr>
        <xdr:cNvPr id="103" name="n_1mainValue有形固定資産減価償却率"/>
        <xdr:cNvSpPr txBox="1"/>
      </xdr:nvSpPr>
      <xdr:spPr>
        <a:xfrm>
          <a:off x="3836044" y="6384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167340</xdr:rowOff>
    </xdr:from>
    <xdr:ext cx="405111" cy="259045"/>
    <xdr:sp macro="" textlink="">
      <xdr:nvSpPr>
        <xdr:cNvPr id="104" name="n_2mainValue有形固定資産減価償却率"/>
        <xdr:cNvSpPr txBox="1"/>
      </xdr:nvSpPr>
      <xdr:spPr>
        <a:xfrm>
          <a:off x="3086744" y="6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134796</xdr:rowOff>
    </xdr:from>
    <xdr:ext cx="405111" cy="259045"/>
    <xdr:sp macro="" textlink="">
      <xdr:nvSpPr>
        <xdr:cNvPr id="105" name="n_3mainValue有形固定資産減価償却率"/>
        <xdr:cNvSpPr txBox="1"/>
      </xdr:nvSpPr>
      <xdr:spPr>
        <a:xfrm>
          <a:off x="2324744" y="673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大型事業に伴う起債の借入により地方債残高が増加されたことにより、平成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年度に比べて増加している。今後も上昇傾向をみせるものと推計される。</a:t>
          </a:r>
        </a:p>
      </xdr:txBody>
    </xdr:sp>
    <xdr:clientData/>
  </xdr:twoCellAnchor>
  <xdr:oneCellAnchor>
    <xdr:from>
      <xdr:col>57</xdr:col>
      <xdr:colOff>111125</xdr:colOff>
      <xdr:row>23</xdr:row>
      <xdr:rowOff>47625</xdr:rowOff>
    </xdr:from>
    <xdr:ext cx="349839" cy="225703"/>
    <xdr:sp macro="" textlink="">
      <xdr:nvSpPr>
        <xdr:cNvPr id="119" name="テキスト ボックス 11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2" name="テキスト ボックス 12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30" name="テキスト ボックス 12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4" name="直線コネクタ 133"/>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6" name="直線コネクタ 13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7"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8" name="直線コネクタ 137"/>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9"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40" name="フローチャート: 判断 139"/>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41" name="フローチャート: 判断 140"/>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89055</xdr:rowOff>
    </xdr:from>
    <xdr:to>
      <xdr:col>76</xdr:col>
      <xdr:colOff>73025</xdr:colOff>
      <xdr:row>32</xdr:row>
      <xdr:rowOff>19205</xdr:rowOff>
    </xdr:to>
    <xdr:sp macro="" textlink="">
      <xdr:nvSpPr>
        <xdr:cNvPr id="147" name="楕円 146"/>
        <xdr:cNvSpPr/>
      </xdr:nvSpPr>
      <xdr:spPr>
        <a:xfrm>
          <a:off x="14744700" y="61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111932</xdr:rowOff>
    </xdr:from>
    <xdr:ext cx="469744" cy="259045"/>
    <xdr:sp macro="" textlink="">
      <xdr:nvSpPr>
        <xdr:cNvPr id="148" name="債務償還比率該当値テキスト"/>
        <xdr:cNvSpPr txBox="1"/>
      </xdr:nvSpPr>
      <xdr:spPr>
        <a:xfrm>
          <a:off x="14846300" y="60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39709</xdr:rowOff>
    </xdr:from>
    <xdr:to>
      <xdr:col>72</xdr:col>
      <xdr:colOff>123825</xdr:colOff>
      <xdr:row>32</xdr:row>
      <xdr:rowOff>141309</xdr:rowOff>
    </xdr:to>
    <xdr:sp macro="" textlink="">
      <xdr:nvSpPr>
        <xdr:cNvPr id="149" name="楕円 148"/>
        <xdr:cNvSpPr/>
      </xdr:nvSpPr>
      <xdr:spPr>
        <a:xfrm>
          <a:off x="14033500" y="62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139855</xdr:rowOff>
    </xdr:from>
    <xdr:to>
      <xdr:col>76</xdr:col>
      <xdr:colOff>22225</xdr:colOff>
      <xdr:row>32</xdr:row>
      <xdr:rowOff>90509</xdr:rowOff>
    </xdr:to>
    <xdr:cxnSp macro="">
      <xdr:nvCxnSpPr>
        <xdr:cNvPr id="150" name="直線コネクタ 149"/>
        <xdr:cNvCxnSpPr/>
      </xdr:nvCxnSpPr>
      <xdr:spPr>
        <a:xfrm flipV="1">
          <a:off x="14084300" y="6226330"/>
          <a:ext cx="711200" cy="1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51"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157836</xdr:rowOff>
    </xdr:from>
    <xdr:ext cx="469744" cy="259045"/>
    <xdr:sp macro="" textlink="">
      <xdr:nvSpPr>
        <xdr:cNvPr id="152" name="n_1mainValue債務償還比率"/>
        <xdr:cNvSpPr txBox="1"/>
      </xdr:nvSpPr>
      <xdr:spPr>
        <a:xfrm>
          <a:off x="13836727" y="60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xdr:rowOff>
    </xdr:from>
    <xdr:to>
      <xdr:col>10</xdr:col>
      <xdr:colOff>165100</xdr:colOff>
      <xdr:row>38</xdr:row>
      <xdr:rowOff>102235</xdr:rowOff>
    </xdr:to>
    <xdr:sp macro="" textlink="">
      <xdr:nvSpPr>
        <xdr:cNvPr id="65" name="フローチャート: 判断 64"/>
        <xdr:cNvSpPr/>
      </xdr:nvSpPr>
      <xdr:spPr>
        <a:xfrm>
          <a:off x="1968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73025</xdr:rowOff>
    </xdr:from>
    <xdr:to>
      <xdr:col>24</xdr:col>
      <xdr:colOff>114300</xdr:colOff>
      <xdr:row>42</xdr:row>
      <xdr:rowOff>3175</xdr:rowOff>
    </xdr:to>
    <xdr:sp macro="" textlink="">
      <xdr:nvSpPr>
        <xdr:cNvPr id="71" name="楕円 70"/>
        <xdr:cNvSpPr/>
      </xdr:nvSpPr>
      <xdr:spPr>
        <a:xfrm>
          <a:off x="4584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159402</xdr:rowOff>
    </xdr:from>
    <xdr:ext cx="405111" cy="259045"/>
    <xdr:sp macro="" textlink="">
      <xdr:nvSpPr>
        <xdr:cNvPr id="72" name="【道路】&#10;有形固定資産減価償却率該当値テキスト"/>
        <xdr:cNvSpPr txBox="1"/>
      </xdr:nvSpPr>
      <xdr:spPr>
        <a:xfrm>
          <a:off x="4673600" y="701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111125</xdr:rowOff>
    </xdr:from>
    <xdr:to>
      <xdr:col>20</xdr:col>
      <xdr:colOff>38100</xdr:colOff>
      <xdr:row>42</xdr:row>
      <xdr:rowOff>41275</xdr:rowOff>
    </xdr:to>
    <xdr:sp macro="" textlink="">
      <xdr:nvSpPr>
        <xdr:cNvPr id="73" name="楕円 72"/>
        <xdr:cNvSpPr/>
      </xdr:nvSpPr>
      <xdr:spPr>
        <a:xfrm>
          <a:off x="3746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123825</xdr:rowOff>
    </xdr:from>
    <xdr:to>
      <xdr:col>24</xdr:col>
      <xdr:colOff>63500</xdr:colOff>
      <xdr:row>41</xdr:row>
      <xdr:rowOff>161925</xdr:rowOff>
    </xdr:to>
    <xdr:cxnSp macro="">
      <xdr:nvCxnSpPr>
        <xdr:cNvPr id="74" name="直線コネクタ 73"/>
        <xdr:cNvCxnSpPr/>
      </xdr:nvCxnSpPr>
      <xdr:spPr>
        <a:xfrm flipV="1">
          <a:off x="3797300" y="7153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147320</xdr:rowOff>
    </xdr:from>
    <xdr:to>
      <xdr:col>15</xdr:col>
      <xdr:colOff>101600</xdr:colOff>
      <xdr:row>42</xdr:row>
      <xdr:rowOff>77470</xdr:rowOff>
    </xdr:to>
    <xdr:sp macro="" textlink="">
      <xdr:nvSpPr>
        <xdr:cNvPr id="75" name="楕円 74"/>
        <xdr:cNvSpPr/>
      </xdr:nvSpPr>
      <xdr:spPr>
        <a:xfrm>
          <a:off x="2857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161925</xdr:rowOff>
    </xdr:from>
    <xdr:to>
      <xdr:col>19</xdr:col>
      <xdr:colOff>177800</xdr:colOff>
      <xdr:row>42</xdr:row>
      <xdr:rowOff>26670</xdr:rowOff>
    </xdr:to>
    <xdr:cxnSp macro="">
      <xdr:nvCxnSpPr>
        <xdr:cNvPr id="76" name="直線コネクタ 75"/>
        <xdr:cNvCxnSpPr/>
      </xdr:nvCxnSpPr>
      <xdr:spPr>
        <a:xfrm flipV="1">
          <a:off x="2908300" y="7191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12065</xdr:rowOff>
    </xdr:from>
    <xdr:to>
      <xdr:col>10</xdr:col>
      <xdr:colOff>165100</xdr:colOff>
      <xdr:row>42</xdr:row>
      <xdr:rowOff>113665</xdr:rowOff>
    </xdr:to>
    <xdr:sp macro="" textlink="">
      <xdr:nvSpPr>
        <xdr:cNvPr id="77" name="楕円 76"/>
        <xdr:cNvSpPr/>
      </xdr:nvSpPr>
      <xdr:spPr>
        <a:xfrm>
          <a:off x="1968500" y="72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26670</xdr:rowOff>
    </xdr:from>
    <xdr:to>
      <xdr:col>15</xdr:col>
      <xdr:colOff>50800</xdr:colOff>
      <xdr:row>42</xdr:row>
      <xdr:rowOff>62865</xdr:rowOff>
    </xdr:to>
    <xdr:cxnSp macro="">
      <xdr:nvCxnSpPr>
        <xdr:cNvPr id="78" name="直線コネクタ 77"/>
        <xdr:cNvCxnSpPr/>
      </xdr:nvCxnSpPr>
      <xdr:spPr>
        <a:xfrm flipV="1">
          <a:off x="2019300" y="7227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118762</xdr:rowOff>
    </xdr:from>
    <xdr:ext cx="405111" cy="259045"/>
    <xdr:sp macro="" textlink="">
      <xdr:nvSpPr>
        <xdr:cNvPr id="81" name="n_3aveValue【道路】&#10;有形固定資産減価償却率"/>
        <xdr:cNvSpPr txBox="1"/>
      </xdr:nvSpPr>
      <xdr:spPr>
        <a:xfrm>
          <a:off x="1816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32402</xdr:rowOff>
    </xdr:from>
    <xdr:ext cx="405111" cy="259045"/>
    <xdr:sp macro="" textlink="">
      <xdr:nvSpPr>
        <xdr:cNvPr id="82" name="n_1mainValue【道路】&#10;有形固定資産減価償却率"/>
        <xdr:cNvSpPr txBox="1"/>
      </xdr:nvSpPr>
      <xdr:spPr>
        <a:xfrm>
          <a:off x="35820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68597</xdr:rowOff>
    </xdr:from>
    <xdr:ext cx="405111" cy="259045"/>
    <xdr:sp macro="" textlink="">
      <xdr:nvSpPr>
        <xdr:cNvPr id="83" name="n_2mainValue【道路】&#10;有形固定資産減価償却率"/>
        <xdr:cNvSpPr txBox="1"/>
      </xdr:nvSpPr>
      <xdr:spPr>
        <a:xfrm>
          <a:off x="27057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104792</xdr:rowOff>
    </xdr:from>
    <xdr:ext cx="405111" cy="259045"/>
    <xdr:sp macro="" textlink="">
      <xdr:nvSpPr>
        <xdr:cNvPr id="84" name="n_3mainValue【道路】&#10;有形固定資産減価償却率"/>
        <xdr:cNvSpPr txBox="1"/>
      </xdr:nvSpPr>
      <xdr:spPr>
        <a:xfrm>
          <a:off x="1816744" y="730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80195</xdr:rowOff>
    </xdr:from>
    <xdr:to>
      <xdr:col>41</xdr:col>
      <xdr:colOff>101600</xdr:colOff>
      <xdr:row>39</xdr:row>
      <xdr:rowOff>10345</xdr:rowOff>
    </xdr:to>
    <xdr:sp macro="" textlink="">
      <xdr:nvSpPr>
        <xdr:cNvPr id="117" name="フローチャート: 判断 116"/>
        <xdr:cNvSpPr/>
      </xdr:nvSpPr>
      <xdr:spPr>
        <a:xfrm>
          <a:off x="7810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5009</xdr:rowOff>
    </xdr:from>
    <xdr:to>
      <xdr:col>55</xdr:col>
      <xdr:colOff>50800</xdr:colOff>
      <xdr:row>40</xdr:row>
      <xdr:rowOff>106609</xdr:rowOff>
    </xdr:to>
    <xdr:sp macro="" textlink="">
      <xdr:nvSpPr>
        <xdr:cNvPr id="123" name="楕円 122"/>
        <xdr:cNvSpPr/>
      </xdr:nvSpPr>
      <xdr:spPr>
        <a:xfrm>
          <a:off x="10426700" y="68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154886</xdr:rowOff>
    </xdr:from>
    <xdr:ext cx="534377" cy="259045"/>
    <xdr:sp macro="" textlink="">
      <xdr:nvSpPr>
        <xdr:cNvPr id="124" name="【道路】&#10;一人当たり延長該当値テキスト"/>
        <xdr:cNvSpPr txBox="1"/>
      </xdr:nvSpPr>
      <xdr:spPr>
        <a:xfrm>
          <a:off x="10515600" y="6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18839</xdr:rowOff>
    </xdr:from>
    <xdr:to>
      <xdr:col>50</xdr:col>
      <xdr:colOff>165100</xdr:colOff>
      <xdr:row>40</xdr:row>
      <xdr:rowOff>120439</xdr:rowOff>
    </xdr:to>
    <xdr:sp macro="" textlink="">
      <xdr:nvSpPr>
        <xdr:cNvPr id="125" name="楕円 124"/>
        <xdr:cNvSpPr/>
      </xdr:nvSpPr>
      <xdr:spPr>
        <a:xfrm>
          <a:off x="9588500" y="68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55809</xdr:rowOff>
    </xdr:from>
    <xdr:to>
      <xdr:col>55</xdr:col>
      <xdr:colOff>0</xdr:colOff>
      <xdr:row>40</xdr:row>
      <xdr:rowOff>69639</xdr:rowOff>
    </xdr:to>
    <xdr:cxnSp macro="">
      <xdr:nvCxnSpPr>
        <xdr:cNvPr id="126" name="直線コネクタ 125"/>
        <xdr:cNvCxnSpPr/>
      </xdr:nvCxnSpPr>
      <xdr:spPr>
        <a:xfrm flipV="1">
          <a:off x="9639300" y="6913809"/>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27716</xdr:rowOff>
    </xdr:from>
    <xdr:to>
      <xdr:col>46</xdr:col>
      <xdr:colOff>38100</xdr:colOff>
      <xdr:row>40</xdr:row>
      <xdr:rowOff>129316</xdr:rowOff>
    </xdr:to>
    <xdr:sp macro="" textlink="">
      <xdr:nvSpPr>
        <xdr:cNvPr id="127" name="楕円 126"/>
        <xdr:cNvSpPr/>
      </xdr:nvSpPr>
      <xdr:spPr>
        <a:xfrm>
          <a:off x="8699500" y="68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69639</xdr:rowOff>
    </xdr:from>
    <xdr:to>
      <xdr:col>50</xdr:col>
      <xdr:colOff>114300</xdr:colOff>
      <xdr:row>40</xdr:row>
      <xdr:rowOff>78516</xdr:rowOff>
    </xdr:to>
    <xdr:cxnSp macro="">
      <xdr:nvCxnSpPr>
        <xdr:cNvPr id="128" name="直線コネクタ 127"/>
        <xdr:cNvCxnSpPr/>
      </xdr:nvCxnSpPr>
      <xdr:spPr>
        <a:xfrm flipV="1">
          <a:off x="8750300" y="6927639"/>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34368</xdr:rowOff>
    </xdr:from>
    <xdr:to>
      <xdr:col>41</xdr:col>
      <xdr:colOff>101600</xdr:colOff>
      <xdr:row>40</xdr:row>
      <xdr:rowOff>135968</xdr:rowOff>
    </xdr:to>
    <xdr:sp macro="" textlink="">
      <xdr:nvSpPr>
        <xdr:cNvPr id="129" name="楕円 128"/>
        <xdr:cNvSpPr/>
      </xdr:nvSpPr>
      <xdr:spPr>
        <a:xfrm>
          <a:off x="7810500" y="6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78516</xdr:rowOff>
    </xdr:from>
    <xdr:to>
      <xdr:col>45</xdr:col>
      <xdr:colOff>177800</xdr:colOff>
      <xdr:row>40</xdr:row>
      <xdr:rowOff>85168</xdr:rowOff>
    </xdr:to>
    <xdr:cxnSp macro="">
      <xdr:nvCxnSpPr>
        <xdr:cNvPr id="130" name="直線コネクタ 129"/>
        <xdr:cNvCxnSpPr/>
      </xdr:nvCxnSpPr>
      <xdr:spPr>
        <a:xfrm flipV="1">
          <a:off x="7861300" y="6936516"/>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26872</xdr:rowOff>
    </xdr:from>
    <xdr:ext cx="534377" cy="259045"/>
    <xdr:sp macro="" textlink="">
      <xdr:nvSpPr>
        <xdr:cNvPr id="133" name="n_3aveValue【道路】&#10;一人当たり延長"/>
        <xdr:cNvSpPr txBox="1"/>
      </xdr:nvSpPr>
      <xdr:spPr>
        <a:xfrm>
          <a:off x="7594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111566</xdr:rowOff>
    </xdr:from>
    <xdr:ext cx="534377" cy="259045"/>
    <xdr:sp macro="" textlink="">
      <xdr:nvSpPr>
        <xdr:cNvPr id="134" name="n_1mainValue【道路】&#10;一人当たり延長"/>
        <xdr:cNvSpPr txBox="1"/>
      </xdr:nvSpPr>
      <xdr:spPr>
        <a:xfrm>
          <a:off x="9359411" y="69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120443</xdr:rowOff>
    </xdr:from>
    <xdr:ext cx="534377" cy="259045"/>
    <xdr:sp macro="" textlink="">
      <xdr:nvSpPr>
        <xdr:cNvPr id="135" name="n_2mainValue【道路】&#10;一人当たり延長"/>
        <xdr:cNvSpPr txBox="1"/>
      </xdr:nvSpPr>
      <xdr:spPr>
        <a:xfrm>
          <a:off x="8483111" y="69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127095</xdr:rowOff>
    </xdr:from>
    <xdr:ext cx="534377" cy="259045"/>
    <xdr:sp macro="" textlink="">
      <xdr:nvSpPr>
        <xdr:cNvPr id="136" name="n_3mainValue【道路】&#10;一人当たり延長"/>
        <xdr:cNvSpPr txBox="1"/>
      </xdr:nvSpPr>
      <xdr:spPr>
        <a:xfrm>
          <a:off x="7594111" y="69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8" name="フローチャート: 判断 167"/>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102362</xdr:rowOff>
    </xdr:from>
    <xdr:to>
      <xdr:col>24</xdr:col>
      <xdr:colOff>114300</xdr:colOff>
      <xdr:row>59</xdr:row>
      <xdr:rowOff>32512</xdr:rowOff>
    </xdr:to>
    <xdr:sp macro="" textlink="">
      <xdr:nvSpPr>
        <xdr:cNvPr id="174" name="楕円 173"/>
        <xdr:cNvSpPr/>
      </xdr:nvSpPr>
      <xdr:spPr>
        <a:xfrm>
          <a:off x="45847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80789</xdr:rowOff>
    </xdr:from>
    <xdr:ext cx="405111" cy="259045"/>
    <xdr:sp macro="" textlink="">
      <xdr:nvSpPr>
        <xdr:cNvPr id="175" name="【橋りょう・トンネル】&#10;有形固定資産減価償却率該当値テキスト"/>
        <xdr:cNvSpPr txBox="1"/>
      </xdr:nvSpPr>
      <xdr:spPr>
        <a:xfrm>
          <a:off x="4673600" y="1002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138938</xdr:rowOff>
    </xdr:from>
    <xdr:to>
      <xdr:col>20</xdr:col>
      <xdr:colOff>38100</xdr:colOff>
      <xdr:row>59</xdr:row>
      <xdr:rowOff>69088</xdr:rowOff>
    </xdr:to>
    <xdr:sp macro="" textlink="">
      <xdr:nvSpPr>
        <xdr:cNvPr id="176" name="楕円 175"/>
        <xdr:cNvSpPr/>
      </xdr:nvSpPr>
      <xdr:spPr>
        <a:xfrm>
          <a:off x="3746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18288</xdr:rowOff>
    </xdr:to>
    <xdr:cxnSp macro="">
      <xdr:nvCxnSpPr>
        <xdr:cNvPr id="177" name="直線コネクタ 176"/>
        <xdr:cNvCxnSpPr/>
      </xdr:nvCxnSpPr>
      <xdr:spPr>
        <a:xfrm flipV="1">
          <a:off x="3797300" y="1009726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xdr:rowOff>
    </xdr:from>
    <xdr:to>
      <xdr:col>15</xdr:col>
      <xdr:colOff>101600</xdr:colOff>
      <xdr:row>59</xdr:row>
      <xdr:rowOff>105664</xdr:rowOff>
    </xdr:to>
    <xdr:sp macro="" textlink="">
      <xdr:nvSpPr>
        <xdr:cNvPr id="178" name="楕円 177"/>
        <xdr:cNvSpPr/>
      </xdr:nvSpPr>
      <xdr:spPr>
        <a:xfrm>
          <a:off x="2857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18288</xdr:rowOff>
    </xdr:from>
    <xdr:to>
      <xdr:col>19</xdr:col>
      <xdr:colOff>177800</xdr:colOff>
      <xdr:row>59</xdr:row>
      <xdr:rowOff>54864</xdr:rowOff>
    </xdr:to>
    <xdr:cxnSp macro="">
      <xdr:nvCxnSpPr>
        <xdr:cNvPr id="179" name="直線コネクタ 178"/>
        <xdr:cNvCxnSpPr/>
      </xdr:nvCxnSpPr>
      <xdr:spPr>
        <a:xfrm flipV="1">
          <a:off x="2908300" y="101338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61214</xdr:rowOff>
    </xdr:from>
    <xdr:to>
      <xdr:col>10</xdr:col>
      <xdr:colOff>165100</xdr:colOff>
      <xdr:row>59</xdr:row>
      <xdr:rowOff>162814</xdr:rowOff>
    </xdr:to>
    <xdr:sp macro="" textlink="">
      <xdr:nvSpPr>
        <xdr:cNvPr id="180" name="楕円 179"/>
        <xdr:cNvSpPr/>
      </xdr:nvSpPr>
      <xdr:spPr>
        <a:xfrm>
          <a:off x="1968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54864</xdr:rowOff>
    </xdr:from>
    <xdr:to>
      <xdr:col>15</xdr:col>
      <xdr:colOff>50800</xdr:colOff>
      <xdr:row>59</xdr:row>
      <xdr:rowOff>112014</xdr:rowOff>
    </xdr:to>
    <xdr:cxnSp macro="">
      <xdr:nvCxnSpPr>
        <xdr:cNvPr id="181" name="直線コネクタ 180"/>
        <xdr:cNvCxnSpPr/>
      </xdr:nvCxnSpPr>
      <xdr:spPr>
        <a:xfrm flipV="1">
          <a:off x="2019300" y="101704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84"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60215</xdr:rowOff>
    </xdr:from>
    <xdr:ext cx="405111" cy="259045"/>
    <xdr:sp macro="" textlink="">
      <xdr:nvSpPr>
        <xdr:cNvPr id="185" name="n_1mainValue【橋りょう・トンネル】&#10;有形固定資産減価償却率"/>
        <xdr:cNvSpPr txBox="1"/>
      </xdr:nvSpPr>
      <xdr:spPr>
        <a:xfrm>
          <a:off x="3582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96791</xdr:rowOff>
    </xdr:from>
    <xdr:ext cx="405111" cy="259045"/>
    <xdr:sp macro="" textlink="">
      <xdr:nvSpPr>
        <xdr:cNvPr id="186" name="n_2mainValue【橋りょう・トンネル】&#10;有形固定資産減価償却率"/>
        <xdr:cNvSpPr txBox="1"/>
      </xdr:nvSpPr>
      <xdr:spPr>
        <a:xfrm>
          <a:off x="2705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153941</xdr:rowOff>
    </xdr:from>
    <xdr:ext cx="405111" cy="259045"/>
    <xdr:sp macro="" textlink="">
      <xdr:nvSpPr>
        <xdr:cNvPr id="187" name="n_3mainValue【橋りょう・トンネル】&#10;有形固定資産減価償却率"/>
        <xdr:cNvSpPr txBox="1"/>
      </xdr:nvSpPr>
      <xdr:spPr>
        <a:xfrm>
          <a:off x="1816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102829</xdr:rowOff>
    </xdr:from>
    <xdr:to>
      <xdr:col>41</xdr:col>
      <xdr:colOff>101600</xdr:colOff>
      <xdr:row>64</xdr:row>
      <xdr:rowOff>32979</xdr:rowOff>
    </xdr:to>
    <xdr:sp macro="" textlink="">
      <xdr:nvSpPr>
        <xdr:cNvPr id="222" name="フローチャート: 判断 221"/>
        <xdr:cNvSpPr/>
      </xdr:nvSpPr>
      <xdr:spPr>
        <a:xfrm>
          <a:off x="7810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57972</xdr:rowOff>
    </xdr:from>
    <xdr:to>
      <xdr:col>55</xdr:col>
      <xdr:colOff>50800</xdr:colOff>
      <xdr:row>63</xdr:row>
      <xdr:rowOff>159572</xdr:rowOff>
    </xdr:to>
    <xdr:sp macro="" textlink="">
      <xdr:nvSpPr>
        <xdr:cNvPr id="228" name="楕円 227"/>
        <xdr:cNvSpPr/>
      </xdr:nvSpPr>
      <xdr:spPr>
        <a:xfrm>
          <a:off x="10426700" y="108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80849</xdr:rowOff>
    </xdr:from>
    <xdr:ext cx="690189" cy="259045"/>
    <xdr:sp macro="" textlink="">
      <xdr:nvSpPr>
        <xdr:cNvPr id="229" name="【橋りょう・トンネル】&#10;一人当たり有形固定資産（償却資産）額該当値テキスト"/>
        <xdr:cNvSpPr txBox="1"/>
      </xdr:nvSpPr>
      <xdr:spPr>
        <a:xfrm>
          <a:off x="10515600" y="10710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66280</xdr:rowOff>
    </xdr:from>
    <xdr:to>
      <xdr:col>50</xdr:col>
      <xdr:colOff>165100</xdr:colOff>
      <xdr:row>63</xdr:row>
      <xdr:rowOff>167880</xdr:rowOff>
    </xdr:to>
    <xdr:sp macro="" textlink="">
      <xdr:nvSpPr>
        <xdr:cNvPr id="230" name="楕円 229"/>
        <xdr:cNvSpPr/>
      </xdr:nvSpPr>
      <xdr:spPr>
        <a:xfrm>
          <a:off x="9588500" y="10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108772</xdr:rowOff>
    </xdr:from>
    <xdr:to>
      <xdr:col>55</xdr:col>
      <xdr:colOff>0</xdr:colOff>
      <xdr:row>63</xdr:row>
      <xdr:rowOff>117080</xdr:rowOff>
    </xdr:to>
    <xdr:cxnSp macro="">
      <xdr:nvCxnSpPr>
        <xdr:cNvPr id="231" name="直線コネクタ 230"/>
        <xdr:cNvCxnSpPr/>
      </xdr:nvCxnSpPr>
      <xdr:spPr>
        <a:xfrm flipV="1">
          <a:off x="9639300" y="10910122"/>
          <a:ext cx="8382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71563</xdr:rowOff>
    </xdr:from>
    <xdr:to>
      <xdr:col>46</xdr:col>
      <xdr:colOff>38100</xdr:colOff>
      <xdr:row>64</xdr:row>
      <xdr:rowOff>1713</xdr:rowOff>
    </xdr:to>
    <xdr:sp macro="" textlink="">
      <xdr:nvSpPr>
        <xdr:cNvPr id="232" name="楕円 231"/>
        <xdr:cNvSpPr/>
      </xdr:nvSpPr>
      <xdr:spPr>
        <a:xfrm>
          <a:off x="8699500" y="108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117080</xdr:rowOff>
    </xdr:from>
    <xdr:to>
      <xdr:col>50</xdr:col>
      <xdr:colOff>114300</xdr:colOff>
      <xdr:row>63</xdr:row>
      <xdr:rowOff>122363</xdr:rowOff>
    </xdr:to>
    <xdr:cxnSp macro="">
      <xdr:nvCxnSpPr>
        <xdr:cNvPr id="233" name="直線コネクタ 232"/>
        <xdr:cNvCxnSpPr/>
      </xdr:nvCxnSpPr>
      <xdr:spPr>
        <a:xfrm flipV="1">
          <a:off x="8750300" y="10918430"/>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76881</xdr:rowOff>
    </xdr:from>
    <xdr:to>
      <xdr:col>41</xdr:col>
      <xdr:colOff>101600</xdr:colOff>
      <xdr:row>64</xdr:row>
      <xdr:rowOff>7031</xdr:rowOff>
    </xdr:to>
    <xdr:sp macro="" textlink="">
      <xdr:nvSpPr>
        <xdr:cNvPr id="234" name="楕円 233"/>
        <xdr:cNvSpPr/>
      </xdr:nvSpPr>
      <xdr:spPr>
        <a:xfrm>
          <a:off x="7810500" y="108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122363</xdr:rowOff>
    </xdr:from>
    <xdr:to>
      <xdr:col>45</xdr:col>
      <xdr:colOff>177800</xdr:colOff>
      <xdr:row>63</xdr:row>
      <xdr:rowOff>127681</xdr:rowOff>
    </xdr:to>
    <xdr:cxnSp macro="">
      <xdr:nvCxnSpPr>
        <xdr:cNvPr id="235" name="直線コネクタ 234"/>
        <xdr:cNvCxnSpPr/>
      </xdr:nvCxnSpPr>
      <xdr:spPr>
        <a:xfrm flipV="1">
          <a:off x="7861300" y="10923713"/>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24106</xdr:rowOff>
    </xdr:from>
    <xdr:ext cx="599010" cy="259045"/>
    <xdr:sp macro="" textlink="">
      <xdr:nvSpPr>
        <xdr:cNvPr id="238" name="n_3aveValue【橋りょう・トンネル】&#10;一人当たり有形固定資産（償却資産）額"/>
        <xdr:cNvSpPr txBox="1"/>
      </xdr:nvSpPr>
      <xdr:spPr>
        <a:xfrm>
          <a:off x="7561795" y="1099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12957</xdr:rowOff>
    </xdr:from>
    <xdr:ext cx="690189" cy="259045"/>
    <xdr:sp macro="" textlink="">
      <xdr:nvSpPr>
        <xdr:cNvPr id="239" name="n_1mainValue【橋りょう・トンネル】&#10;一人当たり有形固定資産（償却資産）額"/>
        <xdr:cNvSpPr txBox="1"/>
      </xdr:nvSpPr>
      <xdr:spPr>
        <a:xfrm>
          <a:off x="9281505" y="10642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164290</xdr:rowOff>
    </xdr:from>
    <xdr:ext cx="690189" cy="259045"/>
    <xdr:sp macro="" textlink="">
      <xdr:nvSpPr>
        <xdr:cNvPr id="240" name="n_2mainValue【橋りょう・トンネル】&#10;一人当たり有形固定資産（償却資産）額"/>
        <xdr:cNvSpPr txBox="1"/>
      </xdr:nvSpPr>
      <xdr:spPr>
        <a:xfrm>
          <a:off x="8405205" y="10965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23558</xdr:rowOff>
    </xdr:from>
    <xdr:ext cx="690189" cy="259045"/>
    <xdr:sp macro="" textlink="">
      <xdr:nvSpPr>
        <xdr:cNvPr id="241" name="n_3mainValue【橋りょう・トンネル】&#10;一人当たり有形固定資産（償却資産）額"/>
        <xdr:cNvSpPr txBox="1"/>
      </xdr:nvSpPr>
      <xdr:spPr>
        <a:xfrm>
          <a:off x="7516205" y="106534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xdr:rowOff>
    </xdr:from>
    <xdr:to>
      <xdr:col>24</xdr:col>
      <xdr:colOff>114300</xdr:colOff>
      <xdr:row>79</xdr:row>
      <xdr:rowOff>115570</xdr:rowOff>
    </xdr:to>
    <xdr:sp macro="" textlink="">
      <xdr:nvSpPr>
        <xdr:cNvPr id="281" name="楕円 280"/>
        <xdr:cNvSpPr/>
      </xdr:nvSpPr>
      <xdr:spPr>
        <a:xfrm>
          <a:off x="4584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36847</xdr:rowOff>
    </xdr:from>
    <xdr:ext cx="405111" cy="259045"/>
    <xdr:sp macro="" textlink="">
      <xdr:nvSpPr>
        <xdr:cNvPr id="282" name="【公営住宅】&#10;有形固定資産減価償却率該当値テキスト"/>
        <xdr:cNvSpPr txBox="1"/>
      </xdr:nvSpPr>
      <xdr:spPr>
        <a:xfrm>
          <a:off x="4673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83" name="楕円 282"/>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64770</xdr:rowOff>
    </xdr:from>
    <xdr:to>
      <xdr:col>24</xdr:col>
      <xdr:colOff>63500</xdr:colOff>
      <xdr:row>79</xdr:row>
      <xdr:rowOff>104775</xdr:rowOff>
    </xdr:to>
    <xdr:cxnSp macro="">
      <xdr:nvCxnSpPr>
        <xdr:cNvPr id="284" name="直線コネクタ 283"/>
        <xdr:cNvCxnSpPr/>
      </xdr:nvCxnSpPr>
      <xdr:spPr>
        <a:xfrm flipV="1">
          <a:off x="3797300" y="13609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285" name="楕円 284"/>
        <xdr:cNvSpPr/>
      </xdr:nvSpPr>
      <xdr:spPr>
        <a:xfrm>
          <a:off x="285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87630</xdr:rowOff>
    </xdr:from>
    <xdr:to>
      <xdr:col>19</xdr:col>
      <xdr:colOff>177800</xdr:colOff>
      <xdr:row>79</xdr:row>
      <xdr:rowOff>104775</xdr:rowOff>
    </xdr:to>
    <xdr:cxnSp macro="">
      <xdr:nvCxnSpPr>
        <xdr:cNvPr id="286" name="直線コネクタ 285"/>
        <xdr:cNvCxnSpPr/>
      </xdr:nvCxnSpPr>
      <xdr:spPr>
        <a:xfrm>
          <a:off x="2908300" y="13632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7" name="楕円 286"/>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80</xdr:row>
      <xdr:rowOff>41911</xdr:rowOff>
    </xdr:to>
    <xdr:cxnSp macro="">
      <xdr:nvCxnSpPr>
        <xdr:cNvPr id="288" name="直線コネクタ 287"/>
        <xdr:cNvCxnSpPr/>
      </xdr:nvCxnSpPr>
      <xdr:spPr>
        <a:xfrm flipV="1">
          <a:off x="2019300" y="13632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92" name="n_1mainValue【公営住宅】&#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293" name="n_2mainValue【公営住宅】&#10;有形固定資産減価償却率"/>
        <xdr:cNvSpPr txBox="1"/>
      </xdr:nvSpPr>
      <xdr:spPr>
        <a:xfrm>
          <a:off x="2705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4" name="n_3mainValue【公営住宅】&#10;有形固定資産減価償却率"/>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118111</xdr:rowOff>
    </xdr:from>
    <xdr:to>
      <xdr:col>41</xdr:col>
      <xdr:colOff>101600</xdr:colOff>
      <xdr:row>84</xdr:row>
      <xdr:rowOff>48261</xdr:rowOff>
    </xdr:to>
    <xdr:sp macro="" textlink="">
      <xdr:nvSpPr>
        <xdr:cNvPr id="327" name="フローチャート: 判断 326"/>
        <xdr:cNvSpPr/>
      </xdr:nvSpPr>
      <xdr:spPr>
        <a:xfrm>
          <a:off x="7810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153288</xdr:rowOff>
    </xdr:from>
    <xdr:to>
      <xdr:col>55</xdr:col>
      <xdr:colOff>50800</xdr:colOff>
      <xdr:row>85</xdr:row>
      <xdr:rowOff>83438</xdr:rowOff>
    </xdr:to>
    <xdr:sp macro="" textlink="">
      <xdr:nvSpPr>
        <xdr:cNvPr id="333" name="楕円 332"/>
        <xdr:cNvSpPr/>
      </xdr:nvSpPr>
      <xdr:spPr>
        <a:xfrm>
          <a:off x="10426700" y="145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131715</xdr:rowOff>
    </xdr:from>
    <xdr:ext cx="469744" cy="259045"/>
    <xdr:sp macro="" textlink="">
      <xdr:nvSpPr>
        <xdr:cNvPr id="334" name="【公営住宅】&#10;一人当たり面積該当値テキスト"/>
        <xdr:cNvSpPr txBox="1"/>
      </xdr:nvSpPr>
      <xdr:spPr>
        <a:xfrm>
          <a:off x="10515600" y="1453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163957</xdr:rowOff>
    </xdr:from>
    <xdr:to>
      <xdr:col>50</xdr:col>
      <xdr:colOff>165100</xdr:colOff>
      <xdr:row>85</xdr:row>
      <xdr:rowOff>94107</xdr:rowOff>
    </xdr:to>
    <xdr:sp macro="" textlink="">
      <xdr:nvSpPr>
        <xdr:cNvPr id="335" name="楕円 334"/>
        <xdr:cNvSpPr/>
      </xdr:nvSpPr>
      <xdr:spPr>
        <a:xfrm>
          <a:off x="9588500" y="145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32638</xdr:rowOff>
    </xdr:from>
    <xdr:to>
      <xdr:col>55</xdr:col>
      <xdr:colOff>0</xdr:colOff>
      <xdr:row>85</xdr:row>
      <xdr:rowOff>43307</xdr:rowOff>
    </xdr:to>
    <xdr:cxnSp macro="">
      <xdr:nvCxnSpPr>
        <xdr:cNvPr id="336" name="直線コネクタ 335"/>
        <xdr:cNvCxnSpPr/>
      </xdr:nvCxnSpPr>
      <xdr:spPr>
        <a:xfrm flipV="1">
          <a:off x="9639300" y="14605888"/>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37" name="楕円 336"/>
        <xdr:cNvSpPr/>
      </xdr:nvSpPr>
      <xdr:spPr>
        <a:xfrm>
          <a:off x="8699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43307</xdr:rowOff>
    </xdr:from>
    <xdr:to>
      <xdr:col>50</xdr:col>
      <xdr:colOff>114300</xdr:colOff>
      <xdr:row>85</xdr:row>
      <xdr:rowOff>62485</xdr:rowOff>
    </xdr:to>
    <xdr:cxnSp macro="">
      <xdr:nvCxnSpPr>
        <xdr:cNvPr id="338" name="直線コネクタ 337"/>
        <xdr:cNvCxnSpPr/>
      </xdr:nvCxnSpPr>
      <xdr:spPr>
        <a:xfrm flipV="1">
          <a:off x="8750300" y="14616557"/>
          <a:ext cx="889000" cy="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xdr:rowOff>
    </xdr:from>
    <xdr:to>
      <xdr:col>41</xdr:col>
      <xdr:colOff>101600</xdr:colOff>
      <xdr:row>85</xdr:row>
      <xdr:rowOff>116839</xdr:rowOff>
    </xdr:to>
    <xdr:sp macro="" textlink="">
      <xdr:nvSpPr>
        <xdr:cNvPr id="339" name="楕円 338"/>
        <xdr:cNvSpPr/>
      </xdr:nvSpPr>
      <xdr:spPr>
        <a:xfrm>
          <a:off x="7810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62485</xdr:rowOff>
    </xdr:from>
    <xdr:to>
      <xdr:col>45</xdr:col>
      <xdr:colOff>177800</xdr:colOff>
      <xdr:row>85</xdr:row>
      <xdr:rowOff>66039</xdr:rowOff>
    </xdr:to>
    <xdr:cxnSp macro="">
      <xdr:nvCxnSpPr>
        <xdr:cNvPr id="340" name="直線コネクタ 339"/>
        <xdr:cNvCxnSpPr/>
      </xdr:nvCxnSpPr>
      <xdr:spPr>
        <a:xfrm flipV="1">
          <a:off x="7861300" y="14635735"/>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64788</xdr:rowOff>
    </xdr:from>
    <xdr:ext cx="469744" cy="259045"/>
    <xdr:sp macro="" textlink="">
      <xdr:nvSpPr>
        <xdr:cNvPr id="343" name="n_3aveValue【公営住宅】&#10;一人当たり面積"/>
        <xdr:cNvSpPr txBox="1"/>
      </xdr:nvSpPr>
      <xdr:spPr>
        <a:xfrm>
          <a:off x="7626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85234</xdr:rowOff>
    </xdr:from>
    <xdr:ext cx="469744" cy="259045"/>
    <xdr:sp macro="" textlink="">
      <xdr:nvSpPr>
        <xdr:cNvPr id="344" name="n_1mainValue【公営住宅】&#10;一人当たり面積"/>
        <xdr:cNvSpPr txBox="1"/>
      </xdr:nvSpPr>
      <xdr:spPr>
        <a:xfrm>
          <a:off x="9391727" y="1465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104412</xdr:rowOff>
    </xdr:from>
    <xdr:ext cx="469744" cy="259045"/>
    <xdr:sp macro="" textlink="">
      <xdr:nvSpPr>
        <xdr:cNvPr id="345" name="n_2mainValue【公営住宅】&#10;一人当たり面積"/>
        <xdr:cNvSpPr txBox="1"/>
      </xdr:nvSpPr>
      <xdr:spPr>
        <a:xfrm>
          <a:off x="8515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107966</xdr:rowOff>
    </xdr:from>
    <xdr:ext cx="469744" cy="259045"/>
    <xdr:sp macro="" textlink="">
      <xdr:nvSpPr>
        <xdr:cNvPr id="346" name="n_3mainValue【公営住宅】&#10;一人当たり面積"/>
        <xdr:cNvSpPr txBox="1"/>
      </xdr:nvSpPr>
      <xdr:spPr>
        <a:xfrm>
          <a:off x="7626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64589</xdr:rowOff>
    </xdr:from>
    <xdr:to>
      <xdr:col>85</xdr:col>
      <xdr:colOff>177800</xdr:colOff>
      <xdr:row>35</xdr:row>
      <xdr:rowOff>166189</xdr:rowOff>
    </xdr:to>
    <xdr:sp macro="" textlink="">
      <xdr:nvSpPr>
        <xdr:cNvPr id="403" name="楕円 402"/>
        <xdr:cNvSpPr/>
      </xdr:nvSpPr>
      <xdr:spPr>
        <a:xfrm>
          <a:off x="162687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87466</xdr:rowOff>
    </xdr:from>
    <xdr:ext cx="405111" cy="259045"/>
    <xdr:sp macro="" textlink="">
      <xdr:nvSpPr>
        <xdr:cNvPr id="404" name="【認定こども園・幼稚園・保育所】&#10;有形固定資産減価償却率該当値テキスト"/>
        <xdr:cNvSpPr txBox="1"/>
      </xdr:nvSpPr>
      <xdr:spPr>
        <a:xfrm>
          <a:off x="16357600" y="591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405" name="楕円 404"/>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130084</xdr:rowOff>
    </xdr:to>
    <xdr:cxnSp macro="">
      <xdr:nvCxnSpPr>
        <xdr:cNvPr id="406" name="直線コネクタ 405"/>
        <xdr:cNvCxnSpPr/>
      </xdr:nvCxnSpPr>
      <xdr:spPr>
        <a:xfrm flipV="1">
          <a:off x="15481300" y="61161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07" name="楕円 406"/>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130084</xdr:rowOff>
    </xdr:from>
    <xdr:to>
      <xdr:col>81</xdr:col>
      <xdr:colOff>50800</xdr:colOff>
      <xdr:row>35</xdr:row>
      <xdr:rowOff>138249</xdr:rowOff>
    </xdr:to>
    <xdr:cxnSp macro="">
      <xdr:nvCxnSpPr>
        <xdr:cNvPr id="408" name="直線コネクタ 407"/>
        <xdr:cNvCxnSpPr/>
      </xdr:nvCxnSpPr>
      <xdr:spPr>
        <a:xfrm flipV="1">
          <a:off x="14592300" y="6130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157661</xdr:rowOff>
    </xdr:from>
    <xdr:to>
      <xdr:col>72</xdr:col>
      <xdr:colOff>38100</xdr:colOff>
      <xdr:row>36</xdr:row>
      <xdr:rowOff>87811</xdr:rowOff>
    </xdr:to>
    <xdr:sp macro="" textlink="">
      <xdr:nvSpPr>
        <xdr:cNvPr id="409" name="楕円 408"/>
        <xdr:cNvSpPr/>
      </xdr:nvSpPr>
      <xdr:spPr>
        <a:xfrm>
          <a:off x="1365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138249</xdr:rowOff>
    </xdr:from>
    <xdr:to>
      <xdr:col>76</xdr:col>
      <xdr:colOff>114300</xdr:colOff>
      <xdr:row>36</xdr:row>
      <xdr:rowOff>37011</xdr:rowOff>
    </xdr:to>
    <xdr:cxnSp macro="">
      <xdr:nvCxnSpPr>
        <xdr:cNvPr id="410" name="直線コネクタ 409"/>
        <xdr:cNvCxnSpPr/>
      </xdr:nvCxnSpPr>
      <xdr:spPr>
        <a:xfrm flipV="1">
          <a:off x="13703300" y="613899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414" name="n_1mainValue【認定こども園・幼稚園・保育所】&#10;有形固定資産減価償却率"/>
        <xdr:cNvSpPr txBox="1"/>
      </xdr:nvSpPr>
      <xdr:spPr>
        <a:xfrm>
          <a:off x="15266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415" name="n_2mainValue【認定こども園・幼稚園・保育所】&#10;有形固定資産減価償却率"/>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104338</xdr:rowOff>
    </xdr:from>
    <xdr:ext cx="405111" cy="259045"/>
    <xdr:sp macro="" textlink="">
      <xdr:nvSpPr>
        <xdr:cNvPr id="416" name="n_3mainValue【認定こども園・幼稚園・保育所】&#10;有形固定資産減価償却率"/>
        <xdr:cNvSpPr txBox="1"/>
      </xdr:nvSpPr>
      <xdr:spPr>
        <a:xfrm>
          <a:off x="13500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45"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449" name="フローチャート: 判断 448"/>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455" name="楕円 454"/>
        <xdr:cNvSpPr/>
      </xdr:nvSpPr>
      <xdr:spPr>
        <a:xfrm>
          <a:off x="221107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19067</xdr:rowOff>
    </xdr:from>
    <xdr:ext cx="469744" cy="259045"/>
    <xdr:sp macro="" textlink="">
      <xdr:nvSpPr>
        <xdr:cNvPr id="456" name="【認定こども園・幼稚園・保育所】&#10;一人当たり面積該当値テキスト"/>
        <xdr:cNvSpPr txBox="1"/>
      </xdr:nvSpPr>
      <xdr:spPr>
        <a:xfrm>
          <a:off x="22199600"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457" name="楕円 456"/>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46990</xdr:rowOff>
    </xdr:from>
    <xdr:to>
      <xdr:col>116</xdr:col>
      <xdr:colOff>63500</xdr:colOff>
      <xdr:row>39</xdr:row>
      <xdr:rowOff>68580</xdr:rowOff>
    </xdr:to>
    <xdr:cxnSp macro="">
      <xdr:nvCxnSpPr>
        <xdr:cNvPr id="458" name="直線コネクタ 457"/>
        <xdr:cNvCxnSpPr/>
      </xdr:nvCxnSpPr>
      <xdr:spPr>
        <a:xfrm flipV="1">
          <a:off x="21323300" y="673354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459" name="楕円 458"/>
        <xdr:cNvSpPr/>
      </xdr:nvSpPr>
      <xdr:spPr>
        <a:xfrm>
          <a:off x="2038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82550</xdr:rowOff>
    </xdr:to>
    <xdr:cxnSp macro="">
      <xdr:nvCxnSpPr>
        <xdr:cNvPr id="460" name="直線コネクタ 459"/>
        <xdr:cNvCxnSpPr/>
      </xdr:nvCxnSpPr>
      <xdr:spPr>
        <a:xfrm flipV="1">
          <a:off x="20434300" y="67551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39370</xdr:rowOff>
    </xdr:from>
    <xdr:to>
      <xdr:col>102</xdr:col>
      <xdr:colOff>165100</xdr:colOff>
      <xdr:row>39</xdr:row>
      <xdr:rowOff>140970</xdr:rowOff>
    </xdr:to>
    <xdr:sp macro="" textlink="">
      <xdr:nvSpPr>
        <xdr:cNvPr id="461" name="楕円 460"/>
        <xdr:cNvSpPr/>
      </xdr:nvSpPr>
      <xdr:spPr>
        <a:xfrm>
          <a:off x="19494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82550</xdr:rowOff>
    </xdr:from>
    <xdr:to>
      <xdr:col>107</xdr:col>
      <xdr:colOff>50800</xdr:colOff>
      <xdr:row>39</xdr:row>
      <xdr:rowOff>90170</xdr:rowOff>
    </xdr:to>
    <xdr:cxnSp macro="">
      <xdr:nvCxnSpPr>
        <xdr:cNvPr id="462" name="直線コネクタ 461"/>
        <xdr:cNvCxnSpPr/>
      </xdr:nvCxnSpPr>
      <xdr:spPr>
        <a:xfrm flipV="1">
          <a:off x="19545300" y="676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63"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64"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140987</xdr:rowOff>
    </xdr:from>
    <xdr:ext cx="469744" cy="259045"/>
    <xdr:sp macro="" textlink="">
      <xdr:nvSpPr>
        <xdr:cNvPr id="465" name="n_3aveValue【認定こども園・幼稚園・保育所】&#10;一人当たり面積"/>
        <xdr:cNvSpPr txBox="1"/>
      </xdr:nvSpPr>
      <xdr:spPr>
        <a:xfrm>
          <a:off x="19310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110507</xdr:rowOff>
    </xdr:from>
    <xdr:ext cx="469744" cy="259045"/>
    <xdr:sp macro="" textlink="">
      <xdr:nvSpPr>
        <xdr:cNvPr id="466" name="n_1main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149877</xdr:rowOff>
    </xdr:from>
    <xdr:ext cx="469744" cy="259045"/>
    <xdr:sp macro="" textlink="">
      <xdr:nvSpPr>
        <xdr:cNvPr id="467" name="n_2mainValue【認定こども園・幼稚園・保育所】&#10;一人当たり面積"/>
        <xdr:cNvSpPr txBox="1"/>
      </xdr:nvSpPr>
      <xdr:spPr>
        <a:xfrm>
          <a:off x="20199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132097</xdr:rowOff>
    </xdr:from>
    <xdr:ext cx="469744" cy="259045"/>
    <xdr:sp macro="" textlink="">
      <xdr:nvSpPr>
        <xdr:cNvPr id="468" name="n_3mainValue【認定こども園・幼稚園・保育所】&#10;一人当たり面積"/>
        <xdr:cNvSpPr txBox="1"/>
      </xdr:nvSpPr>
      <xdr:spPr>
        <a:xfrm>
          <a:off x="193104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02" name="フローチャート: 判断 501"/>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08" name="楕円 507"/>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09" name="【学校施設】&#10;有形固定資産減価償却率該当値テキスト"/>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10" name="楕円 509"/>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137160</xdr:rowOff>
    </xdr:to>
    <xdr:cxnSp macro="">
      <xdr:nvCxnSpPr>
        <xdr:cNvPr id="511" name="直線コネクタ 510"/>
        <xdr:cNvCxnSpPr/>
      </xdr:nvCxnSpPr>
      <xdr:spPr>
        <a:xfrm flipV="1">
          <a:off x="15481300" y="100241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12" name="楕円 511"/>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137160</xdr:rowOff>
    </xdr:to>
    <xdr:cxnSp macro="">
      <xdr:nvCxnSpPr>
        <xdr:cNvPr id="513" name="直線コネクタ 512"/>
        <xdr:cNvCxnSpPr/>
      </xdr:nvCxnSpPr>
      <xdr:spPr>
        <a:xfrm>
          <a:off x="14592300" y="9982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514" name="楕円 513"/>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137160</xdr:rowOff>
    </xdr:to>
    <xdr:cxnSp macro="">
      <xdr:nvCxnSpPr>
        <xdr:cNvPr id="515" name="直線コネクタ 514"/>
        <xdr:cNvCxnSpPr/>
      </xdr:nvCxnSpPr>
      <xdr:spPr>
        <a:xfrm flipV="1">
          <a:off x="13703300" y="9982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518" name="n_3aveValue【学校施設】&#10;有形固定資産減価償却率"/>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19"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20" name="n_2mainValue【学校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521" name="n_3mainValue【学校施設】&#10;有形固定資産減価償却率"/>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133713</xdr:rowOff>
    </xdr:from>
    <xdr:to>
      <xdr:col>102</xdr:col>
      <xdr:colOff>165100</xdr:colOff>
      <xdr:row>63</xdr:row>
      <xdr:rowOff>63863</xdr:rowOff>
    </xdr:to>
    <xdr:sp macro="" textlink="">
      <xdr:nvSpPr>
        <xdr:cNvPr id="557" name="フローチャート: 判断 556"/>
        <xdr:cNvSpPr/>
      </xdr:nvSpPr>
      <xdr:spPr>
        <a:xfrm>
          <a:off x="19494500" y="1076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121630</xdr:rowOff>
    </xdr:from>
    <xdr:to>
      <xdr:col>116</xdr:col>
      <xdr:colOff>114300</xdr:colOff>
      <xdr:row>62</xdr:row>
      <xdr:rowOff>51780</xdr:rowOff>
    </xdr:to>
    <xdr:sp macro="" textlink="">
      <xdr:nvSpPr>
        <xdr:cNvPr id="563" name="楕円 562"/>
        <xdr:cNvSpPr/>
      </xdr:nvSpPr>
      <xdr:spPr>
        <a:xfrm>
          <a:off x="22110700" y="10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144507</xdr:rowOff>
    </xdr:from>
    <xdr:ext cx="469744" cy="259045"/>
    <xdr:sp macro="" textlink="">
      <xdr:nvSpPr>
        <xdr:cNvPr id="564" name="【学校施設】&#10;一人当たり面積該当値テキスト"/>
        <xdr:cNvSpPr txBox="1"/>
      </xdr:nvSpPr>
      <xdr:spPr>
        <a:xfrm>
          <a:off x="22199600" y="1043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155756</xdr:rowOff>
    </xdr:from>
    <xdr:to>
      <xdr:col>112</xdr:col>
      <xdr:colOff>38100</xdr:colOff>
      <xdr:row>62</xdr:row>
      <xdr:rowOff>85906</xdr:rowOff>
    </xdr:to>
    <xdr:sp macro="" textlink="">
      <xdr:nvSpPr>
        <xdr:cNvPr id="565" name="楕円 564"/>
        <xdr:cNvSpPr/>
      </xdr:nvSpPr>
      <xdr:spPr>
        <a:xfrm>
          <a:off x="21272500" y="106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980</xdr:rowOff>
    </xdr:from>
    <xdr:to>
      <xdr:col>116</xdr:col>
      <xdr:colOff>63500</xdr:colOff>
      <xdr:row>62</xdr:row>
      <xdr:rowOff>35106</xdr:rowOff>
    </xdr:to>
    <xdr:cxnSp macro="">
      <xdr:nvCxnSpPr>
        <xdr:cNvPr id="566" name="直線コネクタ 565"/>
        <xdr:cNvCxnSpPr/>
      </xdr:nvCxnSpPr>
      <xdr:spPr>
        <a:xfrm flipV="1">
          <a:off x="21323300" y="10630880"/>
          <a:ext cx="8382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6024</xdr:rowOff>
    </xdr:from>
    <xdr:to>
      <xdr:col>107</xdr:col>
      <xdr:colOff>101600</xdr:colOff>
      <xdr:row>62</xdr:row>
      <xdr:rowOff>107624</xdr:rowOff>
    </xdr:to>
    <xdr:sp macro="" textlink="">
      <xdr:nvSpPr>
        <xdr:cNvPr id="567" name="楕円 566"/>
        <xdr:cNvSpPr/>
      </xdr:nvSpPr>
      <xdr:spPr>
        <a:xfrm>
          <a:off x="20383500" y="1063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35106</xdr:rowOff>
    </xdr:from>
    <xdr:to>
      <xdr:col>111</xdr:col>
      <xdr:colOff>177800</xdr:colOff>
      <xdr:row>62</xdr:row>
      <xdr:rowOff>56824</xdr:rowOff>
    </xdr:to>
    <xdr:cxnSp macro="">
      <xdr:nvCxnSpPr>
        <xdr:cNvPr id="568" name="直線コネクタ 567"/>
        <xdr:cNvCxnSpPr/>
      </xdr:nvCxnSpPr>
      <xdr:spPr>
        <a:xfrm flipV="1">
          <a:off x="20434300" y="1066500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17617</xdr:rowOff>
    </xdr:from>
    <xdr:to>
      <xdr:col>102</xdr:col>
      <xdr:colOff>165100</xdr:colOff>
      <xdr:row>62</xdr:row>
      <xdr:rowOff>119217</xdr:rowOff>
    </xdr:to>
    <xdr:sp macro="" textlink="">
      <xdr:nvSpPr>
        <xdr:cNvPr id="569" name="楕円 568"/>
        <xdr:cNvSpPr/>
      </xdr:nvSpPr>
      <xdr:spPr>
        <a:xfrm>
          <a:off x="19494500" y="106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56824</xdr:rowOff>
    </xdr:from>
    <xdr:to>
      <xdr:col>107</xdr:col>
      <xdr:colOff>50800</xdr:colOff>
      <xdr:row>62</xdr:row>
      <xdr:rowOff>68417</xdr:rowOff>
    </xdr:to>
    <xdr:cxnSp macro="">
      <xdr:nvCxnSpPr>
        <xdr:cNvPr id="570" name="直線コネクタ 569"/>
        <xdr:cNvCxnSpPr/>
      </xdr:nvCxnSpPr>
      <xdr:spPr>
        <a:xfrm flipV="1">
          <a:off x="19545300" y="1068672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72"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54990</xdr:rowOff>
    </xdr:from>
    <xdr:ext cx="469744" cy="259045"/>
    <xdr:sp macro="" textlink="">
      <xdr:nvSpPr>
        <xdr:cNvPr id="573" name="n_3aveValue【学校施設】&#10;一人当たり面積"/>
        <xdr:cNvSpPr txBox="1"/>
      </xdr:nvSpPr>
      <xdr:spPr>
        <a:xfrm>
          <a:off x="19310427" y="1085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102433</xdr:rowOff>
    </xdr:from>
    <xdr:ext cx="469744" cy="259045"/>
    <xdr:sp macro="" textlink="">
      <xdr:nvSpPr>
        <xdr:cNvPr id="574" name="n_1mainValue【学校施設】&#10;一人当たり面積"/>
        <xdr:cNvSpPr txBox="1"/>
      </xdr:nvSpPr>
      <xdr:spPr>
        <a:xfrm>
          <a:off x="21075727" y="103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124151</xdr:rowOff>
    </xdr:from>
    <xdr:ext cx="469744" cy="259045"/>
    <xdr:sp macro="" textlink="">
      <xdr:nvSpPr>
        <xdr:cNvPr id="575" name="n_2mainValue【学校施設】&#10;一人当たり面積"/>
        <xdr:cNvSpPr txBox="1"/>
      </xdr:nvSpPr>
      <xdr:spPr>
        <a:xfrm>
          <a:off x="20199427" y="1041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135744</xdr:rowOff>
    </xdr:from>
    <xdr:ext cx="469744" cy="259045"/>
    <xdr:sp macro="" textlink="">
      <xdr:nvSpPr>
        <xdr:cNvPr id="576" name="n_3mainValue【学校施設】&#10;一人当たり面積"/>
        <xdr:cNvSpPr txBox="1"/>
      </xdr:nvSpPr>
      <xdr:spPr>
        <a:xfrm>
          <a:off x="19310427" y="1042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22"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78739</xdr:rowOff>
    </xdr:from>
    <xdr:to>
      <xdr:col>72</xdr:col>
      <xdr:colOff>38100</xdr:colOff>
      <xdr:row>105</xdr:row>
      <xdr:rowOff>8889</xdr:rowOff>
    </xdr:to>
    <xdr:sp macro="" textlink="">
      <xdr:nvSpPr>
        <xdr:cNvPr id="626" name="フローチャート: 判断 625"/>
        <xdr:cNvSpPr/>
      </xdr:nvSpPr>
      <xdr:spPr>
        <a:xfrm>
          <a:off x="1365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632" name="楕円 631"/>
        <xdr:cNvSpPr/>
      </xdr:nvSpPr>
      <xdr:spPr>
        <a:xfrm>
          <a:off x="16268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68597</xdr:rowOff>
    </xdr:from>
    <xdr:ext cx="405111" cy="259045"/>
    <xdr:sp macro="" textlink="">
      <xdr:nvSpPr>
        <xdr:cNvPr id="633" name="【公民館】&#10;有形固定資産減価償却率該当値テキスト"/>
        <xdr:cNvSpPr txBox="1"/>
      </xdr:nvSpPr>
      <xdr:spPr>
        <a:xfrm>
          <a:off x="16357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634" name="楕円 633"/>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104</xdr:row>
      <xdr:rowOff>26670</xdr:rowOff>
    </xdr:to>
    <xdr:cxnSp macro="">
      <xdr:nvCxnSpPr>
        <xdr:cNvPr id="635" name="直線コネクタ 634"/>
        <xdr:cNvCxnSpPr/>
      </xdr:nvCxnSpPr>
      <xdr:spPr>
        <a:xfrm flipV="1">
          <a:off x="15481300" y="17800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101600</xdr:rowOff>
    </xdr:from>
    <xdr:to>
      <xdr:col>76</xdr:col>
      <xdr:colOff>165100</xdr:colOff>
      <xdr:row>101</xdr:row>
      <xdr:rowOff>31750</xdr:rowOff>
    </xdr:to>
    <xdr:sp macro="" textlink="">
      <xdr:nvSpPr>
        <xdr:cNvPr id="636" name="楕円 635"/>
        <xdr:cNvSpPr/>
      </xdr:nvSpPr>
      <xdr:spPr>
        <a:xfrm>
          <a:off x="14541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104</xdr:row>
      <xdr:rowOff>26670</xdr:rowOff>
    </xdr:to>
    <xdr:cxnSp macro="">
      <xdr:nvCxnSpPr>
        <xdr:cNvPr id="637" name="直線コネクタ 636"/>
        <xdr:cNvCxnSpPr/>
      </xdr:nvCxnSpPr>
      <xdr:spPr>
        <a:xfrm>
          <a:off x="14592300" y="17297400"/>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6350</xdr:rowOff>
    </xdr:from>
    <xdr:to>
      <xdr:col>72</xdr:col>
      <xdr:colOff>38100</xdr:colOff>
      <xdr:row>101</xdr:row>
      <xdr:rowOff>107950</xdr:rowOff>
    </xdr:to>
    <xdr:sp macro="" textlink="">
      <xdr:nvSpPr>
        <xdr:cNvPr id="638" name="楕円 637"/>
        <xdr:cNvSpPr/>
      </xdr:nvSpPr>
      <xdr:spPr>
        <a:xfrm>
          <a:off x="1365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101</xdr:row>
      <xdr:rowOff>57150</xdr:rowOff>
    </xdr:to>
    <xdr:cxnSp macro="">
      <xdr:nvCxnSpPr>
        <xdr:cNvPr id="639" name="直線コネクタ 638"/>
        <xdr:cNvCxnSpPr/>
      </xdr:nvCxnSpPr>
      <xdr:spPr>
        <a:xfrm flipV="1">
          <a:off x="13703300" y="1729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4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41"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xdr:rowOff>
    </xdr:from>
    <xdr:ext cx="405111" cy="259045"/>
    <xdr:sp macro="" textlink="">
      <xdr:nvSpPr>
        <xdr:cNvPr id="642" name="n_3aveValue【公民館】&#10;有形固定資産減価償却率"/>
        <xdr:cNvSpPr txBox="1"/>
      </xdr:nvSpPr>
      <xdr:spPr>
        <a:xfrm>
          <a:off x="13500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643" name="n_1mainValue【公民館】&#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48277</xdr:rowOff>
    </xdr:from>
    <xdr:ext cx="405111" cy="259045"/>
    <xdr:sp macro="" textlink="">
      <xdr:nvSpPr>
        <xdr:cNvPr id="644" name="n_2mainValue【公民館】&#10;有形固定資産減価償却率"/>
        <xdr:cNvSpPr txBox="1"/>
      </xdr:nvSpPr>
      <xdr:spPr>
        <a:xfrm>
          <a:off x="14389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124477</xdr:rowOff>
    </xdr:from>
    <xdr:ext cx="405111" cy="259045"/>
    <xdr:sp macro="" textlink="">
      <xdr:nvSpPr>
        <xdr:cNvPr id="645" name="n_3mainValue【公民館】&#10;有形固定資産減価償却率"/>
        <xdr:cNvSpPr txBox="1"/>
      </xdr:nvSpPr>
      <xdr:spPr>
        <a:xfrm>
          <a:off x="13500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74"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678" name="フローチャート: 判断 677"/>
        <xdr:cNvSpPr/>
      </xdr:nvSpPr>
      <xdr:spPr>
        <a:xfrm>
          <a:off x="19494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684" name="楕円 683"/>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685" name="【公民館】&#10;一人当たり面積該当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72262</xdr:rowOff>
    </xdr:from>
    <xdr:to>
      <xdr:col>112</xdr:col>
      <xdr:colOff>38100</xdr:colOff>
      <xdr:row>108</xdr:row>
      <xdr:rowOff>2412</xdr:rowOff>
    </xdr:to>
    <xdr:sp macro="" textlink="">
      <xdr:nvSpPr>
        <xdr:cNvPr id="686" name="楕円 685"/>
        <xdr:cNvSpPr/>
      </xdr:nvSpPr>
      <xdr:spPr>
        <a:xfrm>
          <a:off x="21272500" y="184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123062</xdr:rowOff>
    </xdr:to>
    <xdr:cxnSp macro="">
      <xdr:nvCxnSpPr>
        <xdr:cNvPr id="687" name="直線コネクタ 686"/>
        <xdr:cNvCxnSpPr/>
      </xdr:nvCxnSpPr>
      <xdr:spPr>
        <a:xfrm flipV="1">
          <a:off x="21323300" y="18459450"/>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688" name="楕円 687"/>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123062</xdr:rowOff>
    </xdr:from>
    <xdr:to>
      <xdr:col>111</xdr:col>
      <xdr:colOff>177800</xdr:colOff>
      <xdr:row>107</xdr:row>
      <xdr:rowOff>128778</xdr:rowOff>
    </xdr:to>
    <xdr:cxnSp macro="">
      <xdr:nvCxnSpPr>
        <xdr:cNvPr id="689" name="直線コネクタ 688"/>
        <xdr:cNvCxnSpPr/>
      </xdr:nvCxnSpPr>
      <xdr:spPr>
        <a:xfrm flipV="1">
          <a:off x="20434300" y="1846821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81026</xdr:rowOff>
    </xdr:from>
    <xdr:to>
      <xdr:col>102</xdr:col>
      <xdr:colOff>165100</xdr:colOff>
      <xdr:row>108</xdr:row>
      <xdr:rowOff>11176</xdr:rowOff>
    </xdr:to>
    <xdr:sp macro="" textlink="">
      <xdr:nvSpPr>
        <xdr:cNvPr id="690" name="楕円 689"/>
        <xdr:cNvSpPr/>
      </xdr:nvSpPr>
      <xdr:spPr>
        <a:xfrm>
          <a:off x="19494500" y="18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131826</xdr:rowOff>
    </xdr:to>
    <xdr:cxnSp macro="">
      <xdr:nvCxnSpPr>
        <xdr:cNvPr id="691" name="直線コネクタ 690"/>
        <xdr:cNvCxnSpPr/>
      </xdr:nvCxnSpPr>
      <xdr:spPr>
        <a:xfrm flipV="1">
          <a:off x="19545300" y="1847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92"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93"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694" name="n_3aveValue【公民館】&#10;一人当たり面積"/>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164989</xdr:rowOff>
    </xdr:from>
    <xdr:ext cx="469744" cy="259045"/>
    <xdr:sp macro="" textlink="">
      <xdr:nvSpPr>
        <xdr:cNvPr id="695" name="n_1mainValue【公民館】&#10;一人当たり面積"/>
        <xdr:cNvSpPr txBox="1"/>
      </xdr:nvSpPr>
      <xdr:spPr>
        <a:xfrm>
          <a:off x="21075727" y="185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696" name="n_2mainValue【公民館】&#10;一人当たり面積"/>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2303</xdr:rowOff>
    </xdr:from>
    <xdr:ext cx="469744" cy="259045"/>
    <xdr:sp macro="" textlink="">
      <xdr:nvSpPr>
        <xdr:cNvPr id="697" name="n_3mainValue【公民館】&#10;一人当たり面積"/>
        <xdr:cNvSpPr txBox="1"/>
      </xdr:nvSpPr>
      <xdr:spPr>
        <a:xfrm>
          <a:off x="19310427"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認定こども園・幼稚園・保育所、学校施設であり、特に低くなっている施設は、道路である。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年度に個別施設計画を策定し、計画にそって老朽化対策等を実施していく予定である。公民館は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年度現在、新築移転を実施したため有形固定資産減価償却率は低下する予定である。　公営住宅は計画的に維持管理を行い、老朽化が著しい施設は廃止する。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89" name="直線コネクタ 8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9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91" name="直線コネクタ 9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9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95" name="フローチャート: 判断 9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96" name="フローチャート: 判断 9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9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98" name="フローチャート: 判断 9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99"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00" name="フローチャート: 判断 99"/>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133911</xdr:rowOff>
    </xdr:from>
    <xdr:ext cx="405111" cy="259045"/>
    <xdr:sp macro="" textlink="">
      <xdr:nvSpPr>
        <xdr:cNvPr id="101" name="n_3aveValue【福祉施設】&#10;有形固定資産減価償却率"/>
        <xdr:cNvSpPr txBox="1"/>
      </xdr:nvSpPr>
      <xdr:spPr>
        <a:xfrm>
          <a:off x="1816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107" name="楕円 106"/>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108" name="【福祉施設】&#10;有形固定資産減価償却率該当値テキスト"/>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122827</xdr:rowOff>
    </xdr:from>
    <xdr:to>
      <xdr:col>20</xdr:col>
      <xdr:colOff>38100</xdr:colOff>
      <xdr:row>80</xdr:row>
      <xdr:rowOff>52977</xdr:rowOff>
    </xdr:to>
    <xdr:sp macro="" textlink="">
      <xdr:nvSpPr>
        <xdr:cNvPr id="109" name="楕円 108"/>
        <xdr:cNvSpPr/>
      </xdr:nvSpPr>
      <xdr:spPr>
        <a:xfrm>
          <a:off x="3746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2177</xdr:rowOff>
    </xdr:to>
    <xdr:cxnSp macro="">
      <xdr:nvCxnSpPr>
        <xdr:cNvPr id="110" name="直線コネクタ 109"/>
        <xdr:cNvCxnSpPr/>
      </xdr:nvCxnSpPr>
      <xdr:spPr>
        <a:xfrm flipV="1">
          <a:off x="3797300" y="1368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3629</xdr:rowOff>
    </xdr:from>
    <xdr:to>
      <xdr:col>15</xdr:col>
      <xdr:colOff>101600</xdr:colOff>
      <xdr:row>79</xdr:row>
      <xdr:rowOff>105229</xdr:rowOff>
    </xdr:to>
    <xdr:sp macro="" textlink="">
      <xdr:nvSpPr>
        <xdr:cNvPr id="111" name="楕円 110"/>
        <xdr:cNvSpPr/>
      </xdr:nvSpPr>
      <xdr:spPr>
        <a:xfrm>
          <a:off x="2857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54429</xdr:rowOff>
    </xdr:from>
    <xdr:to>
      <xdr:col>19</xdr:col>
      <xdr:colOff>177800</xdr:colOff>
      <xdr:row>80</xdr:row>
      <xdr:rowOff>2177</xdr:rowOff>
    </xdr:to>
    <xdr:cxnSp macro="">
      <xdr:nvCxnSpPr>
        <xdr:cNvPr id="112" name="直線コネクタ 111"/>
        <xdr:cNvCxnSpPr/>
      </xdr:nvCxnSpPr>
      <xdr:spPr>
        <a:xfrm>
          <a:off x="2908300" y="1359897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111398</xdr:rowOff>
    </xdr:from>
    <xdr:to>
      <xdr:col>10</xdr:col>
      <xdr:colOff>165100</xdr:colOff>
      <xdr:row>80</xdr:row>
      <xdr:rowOff>41548</xdr:rowOff>
    </xdr:to>
    <xdr:sp macro="" textlink="">
      <xdr:nvSpPr>
        <xdr:cNvPr id="113" name="楕円 112"/>
        <xdr:cNvSpPr/>
      </xdr:nvSpPr>
      <xdr:spPr>
        <a:xfrm>
          <a:off x="1968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54429</xdr:rowOff>
    </xdr:from>
    <xdr:to>
      <xdr:col>15</xdr:col>
      <xdr:colOff>50800</xdr:colOff>
      <xdr:row>79</xdr:row>
      <xdr:rowOff>162198</xdr:rowOff>
    </xdr:to>
    <xdr:cxnSp macro="">
      <xdr:nvCxnSpPr>
        <xdr:cNvPr id="114" name="直線コネクタ 113"/>
        <xdr:cNvCxnSpPr/>
      </xdr:nvCxnSpPr>
      <xdr:spPr>
        <a:xfrm flipV="1">
          <a:off x="2019300" y="1359897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69504</xdr:rowOff>
    </xdr:from>
    <xdr:ext cx="405111" cy="259045"/>
    <xdr:sp macro="" textlink="">
      <xdr:nvSpPr>
        <xdr:cNvPr id="115" name="n_1mainValue【福祉施設】&#10;有形固定資産減価償却率"/>
        <xdr:cNvSpPr txBox="1"/>
      </xdr:nvSpPr>
      <xdr:spPr>
        <a:xfrm>
          <a:off x="35820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121756</xdr:rowOff>
    </xdr:from>
    <xdr:ext cx="405111" cy="259045"/>
    <xdr:sp macro="" textlink="">
      <xdr:nvSpPr>
        <xdr:cNvPr id="116" name="n_2mainValue【福祉施設】&#10;有形固定資産減価償却率"/>
        <xdr:cNvSpPr txBox="1"/>
      </xdr:nvSpPr>
      <xdr:spPr>
        <a:xfrm>
          <a:off x="2705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58075</xdr:rowOff>
    </xdr:from>
    <xdr:ext cx="405111" cy="259045"/>
    <xdr:sp macro="" textlink="">
      <xdr:nvSpPr>
        <xdr:cNvPr id="117" name="n_3mainValue【福祉施設】&#10;有形固定資産減価償却率"/>
        <xdr:cNvSpPr txBox="1"/>
      </xdr:nvSpPr>
      <xdr:spPr>
        <a:xfrm>
          <a:off x="1816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8" name="直線コネクタ 1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9" name="テキスト ボックス 1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0" name="直線コネクタ 1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1" name="テキスト ボックス 1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2" name="直線コネクタ 1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3" name="テキスト ボックス 1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4" name="直線コネクタ 1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5" name="テキスト ボックス 1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139" name="直線コネクタ 13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14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141" name="直線コネクタ 14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14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143" name="直線コネクタ 14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144"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145" name="フローチャート: 判断 14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146" name="フローチャート: 判断 14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147"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148" name="フローチャート: 判断 14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149"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151206</xdr:rowOff>
    </xdr:from>
    <xdr:to>
      <xdr:col>41</xdr:col>
      <xdr:colOff>101600</xdr:colOff>
      <xdr:row>85</xdr:row>
      <xdr:rowOff>81356</xdr:rowOff>
    </xdr:to>
    <xdr:sp macro="" textlink="">
      <xdr:nvSpPr>
        <xdr:cNvPr id="150" name="フローチャート: 判断 149"/>
        <xdr:cNvSpPr/>
      </xdr:nvSpPr>
      <xdr:spPr>
        <a:xfrm>
          <a:off x="7810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97883</xdr:rowOff>
    </xdr:from>
    <xdr:ext cx="469744" cy="259045"/>
    <xdr:sp macro="" textlink="">
      <xdr:nvSpPr>
        <xdr:cNvPr id="151" name="n_3aveValue【福祉施設】&#10;一人当たり面積"/>
        <xdr:cNvSpPr txBox="1"/>
      </xdr:nvSpPr>
      <xdr:spPr>
        <a:xfrm>
          <a:off x="7626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157" name="楕円 156"/>
        <xdr:cNvSpPr/>
      </xdr:nvSpPr>
      <xdr:spPr>
        <a:xfrm>
          <a:off x="104267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41215</xdr:rowOff>
    </xdr:from>
    <xdr:ext cx="469744" cy="259045"/>
    <xdr:sp macro="" textlink="">
      <xdr:nvSpPr>
        <xdr:cNvPr id="158" name="【福祉施設】&#10;一人当たり面積該当値テキスト"/>
        <xdr:cNvSpPr txBox="1"/>
      </xdr:nvSpPr>
      <xdr:spPr>
        <a:xfrm>
          <a:off x="10515600" y="146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127660</xdr:rowOff>
    </xdr:from>
    <xdr:to>
      <xdr:col>50</xdr:col>
      <xdr:colOff>165100</xdr:colOff>
      <xdr:row>86</xdr:row>
      <xdr:rowOff>57810</xdr:rowOff>
    </xdr:to>
    <xdr:sp macro="" textlink="">
      <xdr:nvSpPr>
        <xdr:cNvPr id="159" name="楕円 158"/>
        <xdr:cNvSpPr/>
      </xdr:nvSpPr>
      <xdr:spPr>
        <a:xfrm>
          <a:off x="9588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xdr:rowOff>
    </xdr:from>
    <xdr:to>
      <xdr:col>55</xdr:col>
      <xdr:colOff>0</xdr:colOff>
      <xdr:row>86</xdr:row>
      <xdr:rowOff>7010</xdr:rowOff>
    </xdr:to>
    <xdr:cxnSp macro="">
      <xdr:nvCxnSpPr>
        <xdr:cNvPr id="160" name="直線コネクタ 159"/>
        <xdr:cNvCxnSpPr/>
      </xdr:nvCxnSpPr>
      <xdr:spPr>
        <a:xfrm flipV="1">
          <a:off x="9639300" y="1475033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106857</xdr:rowOff>
    </xdr:from>
    <xdr:to>
      <xdr:col>46</xdr:col>
      <xdr:colOff>38100</xdr:colOff>
      <xdr:row>86</xdr:row>
      <xdr:rowOff>37007</xdr:rowOff>
    </xdr:to>
    <xdr:sp macro="" textlink="">
      <xdr:nvSpPr>
        <xdr:cNvPr id="161" name="楕円 160"/>
        <xdr:cNvSpPr/>
      </xdr:nvSpPr>
      <xdr:spPr>
        <a:xfrm>
          <a:off x="8699500" y="14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157657</xdr:rowOff>
    </xdr:from>
    <xdr:to>
      <xdr:col>50</xdr:col>
      <xdr:colOff>114300</xdr:colOff>
      <xdr:row>86</xdr:row>
      <xdr:rowOff>7010</xdr:rowOff>
    </xdr:to>
    <xdr:cxnSp macro="">
      <xdr:nvCxnSpPr>
        <xdr:cNvPr id="162" name="直線コネクタ 161"/>
        <xdr:cNvCxnSpPr/>
      </xdr:nvCxnSpPr>
      <xdr:spPr>
        <a:xfrm>
          <a:off x="8750300" y="1473090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107772</xdr:rowOff>
    </xdr:from>
    <xdr:to>
      <xdr:col>41</xdr:col>
      <xdr:colOff>101600</xdr:colOff>
      <xdr:row>86</xdr:row>
      <xdr:rowOff>37922</xdr:rowOff>
    </xdr:to>
    <xdr:sp macro="" textlink="">
      <xdr:nvSpPr>
        <xdr:cNvPr id="163" name="楕円 162"/>
        <xdr:cNvSpPr/>
      </xdr:nvSpPr>
      <xdr:spPr>
        <a:xfrm>
          <a:off x="7810500" y="14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157657</xdr:rowOff>
    </xdr:from>
    <xdr:to>
      <xdr:col>45</xdr:col>
      <xdr:colOff>177800</xdr:colOff>
      <xdr:row>85</xdr:row>
      <xdr:rowOff>158572</xdr:rowOff>
    </xdr:to>
    <xdr:cxnSp macro="">
      <xdr:nvCxnSpPr>
        <xdr:cNvPr id="164" name="直線コネクタ 163"/>
        <xdr:cNvCxnSpPr/>
      </xdr:nvCxnSpPr>
      <xdr:spPr>
        <a:xfrm flipV="1">
          <a:off x="7861300" y="147309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48937</xdr:rowOff>
    </xdr:from>
    <xdr:ext cx="469744" cy="259045"/>
    <xdr:sp macro="" textlink="">
      <xdr:nvSpPr>
        <xdr:cNvPr id="165" name="n_1mainValue【福祉施設】&#10;一人当たり面積"/>
        <xdr:cNvSpPr txBox="1"/>
      </xdr:nvSpPr>
      <xdr:spPr>
        <a:xfrm>
          <a:off x="93917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28134</xdr:rowOff>
    </xdr:from>
    <xdr:ext cx="469744" cy="259045"/>
    <xdr:sp macro="" textlink="">
      <xdr:nvSpPr>
        <xdr:cNvPr id="166" name="n_2mainValue【福祉施設】&#10;一人当たり面積"/>
        <xdr:cNvSpPr txBox="1"/>
      </xdr:nvSpPr>
      <xdr:spPr>
        <a:xfrm>
          <a:off x="8515427" y="147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29049</xdr:rowOff>
    </xdr:from>
    <xdr:ext cx="469744" cy="259045"/>
    <xdr:sp macro="" textlink="">
      <xdr:nvSpPr>
        <xdr:cNvPr id="167" name="n_3mainValue【福祉施設】&#10;一人当たり面積"/>
        <xdr:cNvSpPr txBox="1"/>
      </xdr:nvSpPr>
      <xdr:spPr>
        <a:xfrm>
          <a:off x="7626427" y="1477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8" name="正方形/長方形 1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9" name="正方形/長方形 1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0" name="正方形/長方形 1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1" name="正方形/長方形 1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2" name="正方形/長方形 1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3" name="正方形/長方形 1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4" name="正方形/長方形 1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5" name="正方形/長方形 1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6" name="正方形/長方形 1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7" name="正方形/長方形 1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8" name="正方形/長方形 1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9" name="正方形/長方形 1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0" name="正方形/長方形 1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1" name="正方形/長方形 1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2" name="正方形/長方形 1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3" name="正方形/長方形 1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4" name="正方形/長方形 1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5" name="正方形/長方形 1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6" name="正方形/長方形 1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7" name="正方形/長方形 1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8" name="正方形/長方形 1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9" name="正方形/長方形 1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0" name="正方形/長方形 1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1" name="正方形/長方形 1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2" name="テキスト ボックス 1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3" name="直線コネクタ 1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4" name="直線コネクタ 1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5" name="テキスト ボックス 1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6" name="直線コネクタ 1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7" name="テキスト ボックス 1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8" name="直線コネクタ 1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9" name="テキスト ボックス 1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0" name="直線コネクタ 1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1" name="テキスト ボックス 2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2" name="直線コネクタ 2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3" name="テキスト ボックス 2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4" name="直線コネクタ 2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5" name="テキスト ボックス 2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6" name="直線コネクタ 2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7" name="テキスト ボックス 2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09" name="直線コネクタ 208"/>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10"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11" name="直線コネクタ 210"/>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12"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13" name="直線コネクタ 212"/>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14"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5" name="フローチャート: 判断 214"/>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6" name="フローチャート: 判断 215"/>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217"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18" name="フローチャート: 判断 21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19"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220" name="フローチャート: 判断 21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221" name="n_3aveValue【一般廃棄物処理施設】&#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2" name="テキスト ボックス 2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3" name="テキスト ボックス 2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4" name="テキスト ボックス 2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5" name="テキスト ボックス 2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6" name="テキスト ボックス 2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227" name="楕円 226"/>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228"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229" name="楕円 228"/>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85997</xdr:rowOff>
    </xdr:to>
    <xdr:cxnSp macro="">
      <xdr:nvCxnSpPr>
        <xdr:cNvPr id="230" name="直線コネクタ 229"/>
        <xdr:cNvCxnSpPr/>
      </xdr:nvCxnSpPr>
      <xdr:spPr>
        <a:xfrm flipV="1">
          <a:off x="15481300" y="635127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153324</xdr:rowOff>
    </xdr:from>
    <xdr:ext cx="405111" cy="259045"/>
    <xdr:sp macro="" textlink="">
      <xdr:nvSpPr>
        <xdr:cNvPr id="231" name="n_1mainValue【一般廃棄物処理施設】&#10;有形固定資産減価償却率"/>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0" name="テキスト ボックス 2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1" name="直線コネクタ 2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2" name="直線コネクタ 2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3" name="テキスト ボックス 2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4" name="直線コネクタ 2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5" name="テキスト ボックス 2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6" name="直線コネクタ 2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47" name="テキスト ボックス 246"/>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8" name="直線コネクタ 2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49" name="テキスト ボックス 248"/>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0" name="直線コネクタ 2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1" name="テキスト ボックス 25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3" name="テキスト ボックス 2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55" name="直線コネクタ 254"/>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56"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57" name="直線コネクタ 256"/>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58"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59" name="直線コネクタ 258"/>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260" name="【一般廃棄物処理施設】&#10;一人当たり有形固定資産（償却資産）額平均値テキスト"/>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1" name="フローチャート: 判断 260"/>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62" name="フローチャート: 判断 261"/>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63" name="n_1aveValue【一般廃棄物処理施設】&#10;一人当たり有形固定資産（償却資産）額"/>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64" name="フローチャート: 判断 263"/>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265"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21804</xdr:rowOff>
    </xdr:from>
    <xdr:to>
      <xdr:col>102</xdr:col>
      <xdr:colOff>165100</xdr:colOff>
      <xdr:row>41</xdr:row>
      <xdr:rowOff>123404</xdr:rowOff>
    </xdr:to>
    <xdr:sp macro="" textlink="">
      <xdr:nvSpPr>
        <xdr:cNvPr id="266" name="フローチャート: 判断 265"/>
        <xdr:cNvSpPr/>
      </xdr:nvSpPr>
      <xdr:spPr>
        <a:xfrm>
          <a:off x="19494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139931</xdr:rowOff>
    </xdr:from>
    <xdr:ext cx="599010" cy="259045"/>
    <xdr:sp macro="" textlink="">
      <xdr:nvSpPr>
        <xdr:cNvPr id="267" name="n_3aveValue【一般廃棄物処理施設】&#10;一人当たり有形固定資産（償却資産）額"/>
        <xdr:cNvSpPr txBox="1"/>
      </xdr:nvSpPr>
      <xdr:spPr>
        <a:xfrm>
          <a:off x="19245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8" name="テキスト ボックス 2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9" name="テキスト ボックス 2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0" name="テキスト ボックス 2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1" name="テキスト ボックス 2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2" name="テキスト ボックス 2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50514</xdr:rowOff>
    </xdr:from>
    <xdr:to>
      <xdr:col>116</xdr:col>
      <xdr:colOff>114300</xdr:colOff>
      <xdr:row>40</xdr:row>
      <xdr:rowOff>152114</xdr:rowOff>
    </xdr:to>
    <xdr:sp macro="" textlink="">
      <xdr:nvSpPr>
        <xdr:cNvPr id="273" name="楕円 272"/>
        <xdr:cNvSpPr/>
      </xdr:nvSpPr>
      <xdr:spPr>
        <a:xfrm>
          <a:off x="22110700" y="6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73391</xdr:rowOff>
    </xdr:from>
    <xdr:ext cx="599010" cy="259045"/>
    <xdr:sp macro="" textlink="">
      <xdr:nvSpPr>
        <xdr:cNvPr id="274" name="【一般廃棄物処理施設】&#10;一人当たり有形固定資産（償却資産）額該当値テキスト"/>
        <xdr:cNvSpPr txBox="1"/>
      </xdr:nvSpPr>
      <xdr:spPr>
        <a:xfrm>
          <a:off x="22199600" y="675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80270</xdr:rowOff>
    </xdr:from>
    <xdr:to>
      <xdr:col>112</xdr:col>
      <xdr:colOff>38100</xdr:colOff>
      <xdr:row>41</xdr:row>
      <xdr:rowOff>10420</xdr:rowOff>
    </xdr:to>
    <xdr:sp macro="" textlink="">
      <xdr:nvSpPr>
        <xdr:cNvPr id="275" name="楕円 274"/>
        <xdr:cNvSpPr/>
      </xdr:nvSpPr>
      <xdr:spPr>
        <a:xfrm>
          <a:off x="21272500" y="69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101314</xdr:rowOff>
    </xdr:from>
    <xdr:to>
      <xdr:col>116</xdr:col>
      <xdr:colOff>63500</xdr:colOff>
      <xdr:row>40</xdr:row>
      <xdr:rowOff>131070</xdr:rowOff>
    </xdr:to>
    <xdr:cxnSp macro="">
      <xdr:nvCxnSpPr>
        <xdr:cNvPr id="276" name="直線コネクタ 275"/>
        <xdr:cNvCxnSpPr/>
      </xdr:nvCxnSpPr>
      <xdr:spPr>
        <a:xfrm flipV="1">
          <a:off x="21323300" y="6959314"/>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26947</xdr:rowOff>
    </xdr:from>
    <xdr:ext cx="599010" cy="259045"/>
    <xdr:sp macro="" textlink="">
      <xdr:nvSpPr>
        <xdr:cNvPr id="277" name="n_1mainValue【一般廃棄物処理施設】&#10;一人当たり有形固定資産（償却資産）額"/>
        <xdr:cNvSpPr txBox="1"/>
      </xdr:nvSpPr>
      <xdr:spPr>
        <a:xfrm>
          <a:off x="21011095" y="671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9" name="テキスト ボックス 2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9" name="テキスト ボックス 2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3" name="直線コネクタ 302"/>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0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5" name="直線コネクタ 30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06"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07" name="直線コネクタ 306"/>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08"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09" name="フローチャート: 判断 30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0" name="フローチャート: 判断 309"/>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311" name="n_1aveValue【保健センター・保健所】&#10;有形固定資産減価償却率"/>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2" name="フローチャート: 判断 311"/>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3"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4" name="フローチャート: 判断 313"/>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15"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30843</xdr:rowOff>
    </xdr:from>
    <xdr:to>
      <xdr:col>85</xdr:col>
      <xdr:colOff>177800</xdr:colOff>
      <xdr:row>56</xdr:row>
      <xdr:rowOff>132443</xdr:rowOff>
    </xdr:to>
    <xdr:sp macro="" textlink="">
      <xdr:nvSpPr>
        <xdr:cNvPr id="321" name="楕円 320"/>
        <xdr:cNvSpPr/>
      </xdr:nvSpPr>
      <xdr:spPr>
        <a:xfrm>
          <a:off x="16268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155320</xdr:rowOff>
    </xdr:from>
    <xdr:ext cx="405111" cy="259045"/>
    <xdr:sp macro="" textlink="">
      <xdr:nvSpPr>
        <xdr:cNvPr id="322" name="【保健センター・保健所】&#10;有形固定資産減価償却率該当値テキスト"/>
        <xdr:cNvSpPr txBox="1"/>
      </xdr:nvSpPr>
      <xdr:spPr>
        <a:xfrm>
          <a:off x="16357600" y="958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48804</xdr:rowOff>
    </xdr:from>
    <xdr:to>
      <xdr:col>81</xdr:col>
      <xdr:colOff>101600</xdr:colOff>
      <xdr:row>56</xdr:row>
      <xdr:rowOff>150404</xdr:rowOff>
    </xdr:to>
    <xdr:sp macro="" textlink="">
      <xdr:nvSpPr>
        <xdr:cNvPr id="323" name="楕円 322"/>
        <xdr:cNvSpPr/>
      </xdr:nvSpPr>
      <xdr:spPr>
        <a:xfrm>
          <a:off x="15430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81643</xdr:rowOff>
    </xdr:from>
    <xdr:to>
      <xdr:col>85</xdr:col>
      <xdr:colOff>127000</xdr:colOff>
      <xdr:row>56</xdr:row>
      <xdr:rowOff>99604</xdr:rowOff>
    </xdr:to>
    <xdr:cxnSp macro="">
      <xdr:nvCxnSpPr>
        <xdr:cNvPr id="324" name="直線コネクタ 323"/>
        <xdr:cNvCxnSpPr/>
      </xdr:nvCxnSpPr>
      <xdr:spPr>
        <a:xfrm flipV="1">
          <a:off x="15481300" y="96828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9616</xdr:rowOff>
    </xdr:from>
    <xdr:to>
      <xdr:col>76</xdr:col>
      <xdr:colOff>165100</xdr:colOff>
      <xdr:row>55</xdr:row>
      <xdr:rowOff>111216</xdr:rowOff>
    </xdr:to>
    <xdr:sp macro="" textlink="">
      <xdr:nvSpPr>
        <xdr:cNvPr id="325" name="楕円 324"/>
        <xdr:cNvSpPr/>
      </xdr:nvSpPr>
      <xdr:spPr>
        <a:xfrm>
          <a:off x="14541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60416</xdr:rowOff>
    </xdr:from>
    <xdr:to>
      <xdr:col>81</xdr:col>
      <xdr:colOff>50800</xdr:colOff>
      <xdr:row>56</xdr:row>
      <xdr:rowOff>99604</xdr:rowOff>
    </xdr:to>
    <xdr:cxnSp macro="">
      <xdr:nvCxnSpPr>
        <xdr:cNvPr id="326" name="直線コネクタ 325"/>
        <xdr:cNvCxnSpPr/>
      </xdr:nvCxnSpPr>
      <xdr:spPr>
        <a:xfrm>
          <a:off x="14592300" y="9490166"/>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16147</xdr:rowOff>
    </xdr:from>
    <xdr:to>
      <xdr:col>72</xdr:col>
      <xdr:colOff>38100</xdr:colOff>
      <xdr:row>55</xdr:row>
      <xdr:rowOff>117747</xdr:rowOff>
    </xdr:to>
    <xdr:sp macro="" textlink="">
      <xdr:nvSpPr>
        <xdr:cNvPr id="327" name="楕円 326"/>
        <xdr:cNvSpPr/>
      </xdr:nvSpPr>
      <xdr:spPr>
        <a:xfrm>
          <a:off x="13652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60416</xdr:rowOff>
    </xdr:from>
    <xdr:to>
      <xdr:col>76</xdr:col>
      <xdr:colOff>114300</xdr:colOff>
      <xdr:row>55</xdr:row>
      <xdr:rowOff>66947</xdr:rowOff>
    </xdr:to>
    <xdr:cxnSp macro="">
      <xdr:nvCxnSpPr>
        <xdr:cNvPr id="328" name="直線コネクタ 327"/>
        <xdr:cNvCxnSpPr/>
      </xdr:nvCxnSpPr>
      <xdr:spPr>
        <a:xfrm flipV="1">
          <a:off x="13703300" y="94901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166931</xdr:rowOff>
    </xdr:from>
    <xdr:ext cx="405111" cy="259045"/>
    <xdr:sp macro="" textlink="">
      <xdr:nvSpPr>
        <xdr:cNvPr id="329" name="n_1mainValue【保健センター・保健所】&#10;有形固定資産減価償却率"/>
        <xdr:cNvSpPr txBox="1"/>
      </xdr:nvSpPr>
      <xdr:spPr>
        <a:xfrm>
          <a:off x="152660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127743</xdr:rowOff>
    </xdr:from>
    <xdr:ext cx="405111" cy="259045"/>
    <xdr:sp macro="" textlink="">
      <xdr:nvSpPr>
        <xdr:cNvPr id="330" name="n_2mainValue【保健センター・保健所】&#10;有形固定資産減価償却率"/>
        <xdr:cNvSpPr txBox="1"/>
      </xdr:nvSpPr>
      <xdr:spPr>
        <a:xfrm>
          <a:off x="14389744" y="92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134274</xdr:rowOff>
    </xdr:from>
    <xdr:ext cx="405111" cy="259045"/>
    <xdr:sp macro="" textlink="">
      <xdr:nvSpPr>
        <xdr:cNvPr id="331" name="n_3mainValue【保健センター・保健所】&#10;有形固定資産減価償却率"/>
        <xdr:cNvSpPr txBox="1"/>
      </xdr:nvSpPr>
      <xdr:spPr>
        <a:xfrm>
          <a:off x="135007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3" name="テキスト ボックス 3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55" name="直線コネクタ 354"/>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56"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57" name="直線コネクタ 356"/>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58"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59" name="直線コネクタ 358"/>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360" name="【保健センター・保健所】&#10;一人当たり面積平均値テキスト"/>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61" name="フローチャート: 判断 360"/>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62" name="フローチャート: 判断 361"/>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363" name="n_1aveValue【保健センター・保健所】&#10;一人当たり面積"/>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364" name="フローチャート: 判断 363"/>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365" name="n_2aveValue【保健センター・保健所】&#10;一人当たり面積"/>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53594</xdr:rowOff>
    </xdr:from>
    <xdr:to>
      <xdr:col>102</xdr:col>
      <xdr:colOff>165100</xdr:colOff>
      <xdr:row>63</xdr:row>
      <xdr:rowOff>155194</xdr:rowOff>
    </xdr:to>
    <xdr:sp macro="" textlink="">
      <xdr:nvSpPr>
        <xdr:cNvPr id="366" name="フローチャート: 判断 365"/>
        <xdr:cNvSpPr/>
      </xdr:nvSpPr>
      <xdr:spPr>
        <a:xfrm>
          <a:off x="19494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146321</xdr:rowOff>
    </xdr:from>
    <xdr:ext cx="469744" cy="259045"/>
    <xdr:sp macro="" textlink="">
      <xdr:nvSpPr>
        <xdr:cNvPr id="367" name="n_3aveValue【保健センター・保健所】&#10;一人当たり面積"/>
        <xdr:cNvSpPr txBox="1"/>
      </xdr:nvSpPr>
      <xdr:spPr>
        <a:xfrm>
          <a:off x="19310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132461</xdr:rowOff>
    </xdr:from>
    <xdr:to>
      <xdr:col>116</xdr:col>
      <xdr:colOff>114300</xdr:colOff>
      <xdr:row>62</xdr:row>
      <xdr:rowOff>62611</xdr:rowOff>
    </xdr:to>
    <xdr:sp macro="" textlink="">
      <xdr:nvSpPr>
        <xdr:cNvPr id="373" name="楕円 372"/>
        <xdr:cNvSpPr/>
      </xdr:nvSpPr>
      <xdr:spPr>
        <a:xfrm>
          <a:off x="22110700" y="10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155338</xdr:rowOff>
    </xdr:from>
    <xdr:ext cx="469744" cy="259045"/>
    <xdr:sp macro="" textlink="">
      <xdr:nvSpPr>
        <xdr:cNvPr id="374" name="【保健センター・保健所】&#10;一人当たり面積該当値テキスト"/>
        <xdr:cNvSpPr txBox="1"/>
      </xdr:nvSpPr>
      <xdr:spPr>
        <a:xfrm>
          <a:off x="22199600" y="104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149606</xdr:rowOff>
    </xdr:from>
    <xdr:to>
      <xdr:col>112</xdr:col>
      <xdr:colOff>38100</xdr:colOff>
      <xdr:row>62</xdr:row>
      <xdr:rowOff>79756</xdr:rowOff>
    </xdr:to>
    <xdr:sp macro="" textlink="">
      <xdr:nvSpPr>
        <xdr:cNvPr id="375" name="楕円 374"/>
        <xdr:cNvSpPr/>
      </xdr:nvSpPr>
      <xdr:spPr>
        <a:xfrm>
          <a:off x="2127250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xdr:rowOff>
    </xdr:from>
    <xdr:to>
      <xdr:col>116</xdr:col>
      <xdr:colOff>63500</xdr:colOff>
      <xdr:row>62</xdr:row>
      <xdr:rowOff>28956</xdr:rowOff>
    </xdr:to>
    <xdr:cxnSp macro="">
      <xdr:nvCxnSpPr>
        <xdr:cNvPr id="376" name="直線コネクタ 375"/>
        <xdr:cNvCxnSpPr/>
      </xdr:nvCxnSpPr>
      <xdr:spPr>
        <a:xfrm flipV="1">
          <a:off x="21323300" y="1064171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377" name="楕円 376"/>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28956</xdr:rowOff>
    </xdr:from>
    <xdr:to>
      <xdr:col>111</xdr:col>
      <xdr:colOff>177800</xdr:colOff>
      <xdr:row>62</xdr:row>
      <xdr:rowOff>76200</xdr:rowOff>
    </xdr:to>
    <xdr:cxnSp macro="">
      <xdr:nvCxnSpPr>
        <xdr:cNvPr id="378" name="直線コネクタ 377"/>
        <xdr:cNvCxnSpPr/>
      </xdr:nvCxnSpPr>
      <xdr:spPr>
        <a:xfrm flipV="1">
          <a:off x="20434300" y="1065885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30734</xdr:rowOff>
    </xdr:from>
    <xdr:to>
      <xdr:col>102</xdr:col>
      <xdr:colOff>165100</xdr:colOff>
      <xdr:row>62</xdr:row>
      <xdr:rowOff>132334</xdr:rowOff>
    </xdr:to>
    <xdr:sp macro="" textlink="">
      <xdr:nvSpPr>
        <xdr:cNvPr id="379" name="楕円 378"/>
        <xdr:cNvSpPr/>
      </xdr:nvSpPr>
      <xdr:spPr>
        <a:xfrm>
          <a:off x="19494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81534</xdr:rowOff>
    </xdr:to>
    <xdr:cxnSp macro="">
      <xdr:nvCxnSpPr>
        <xdr:cNvPr id="380" name="直線コネクタ 379"/>
        <xdr:cNvCxnSpPr/>
      </xdr:nvCxnSpPr>
      <xdr:spPr>
        <a:xfrm flipV="1">
          <a:off x="19545300" y="1070610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96283</xdr:rowOff>
    </xdr:from>
    <xdr:ext cx="469744" cy="259045"/>
    <xdr:sp macro="" textlink="">
      <xdr:nvSpPr>
        <xdr:cNvPr id="381" name="n_1mainValue【保健センター・保健所】&#10;一人当たり面積"/>
        <xdr:cNvSpPr txBox="1"/>
      </xdr:nvSpPr>
      <xdr:spPr>
        <a:xfrm>
          <a:off x="210757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382" name="n_2main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148861</xdr:rowOff>
    </xdr:from>
    <xdr:ext cx="469744" cy="259045"/>
    <xdr:sp macro="" textlink="">
      <xdr:nvSpPr>
        <xdr:cNvPr id="383" name="n_3mainValue【保健センター・保健所】&#10;一人当たり面積"/>
        <xdr:cNvSpPr txBox="1"/>
      </xdr:nvSpPr>
      <xdr:spPr>
        <a:xfrm>
          <a:off x="19310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4" name="直線コネクタ 3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5" name="テキスト ボックス 3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6" name="直線コネクタ 3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7" name="テキスト ボックス 3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8" name="直線コネクタ 3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9" name="テキスト ボックス 3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0" name="直線コネクタ 3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1" name="テキスト ボックス 4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2" name="直線コネクタ 4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3" name="テキスト ボックス 4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4" name="直線コネクタ 4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5" name="テキスト ボックス 4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09" name="直線コネクタ 408"/>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0"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11" name="直線コネクタ 410"/>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3" name="直線コネクタ 4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414"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15" name="フローチャート: 判断 414"/>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16" name="フローチャート: 判断 415"/>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417"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18" name="フローチャート: 判断 417"/>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419"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0" name="フローチャート: 判断 419"/>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21"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2" name="テキスト ボックス 4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3" name="テキスト ボックス 4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4" name="テキスト ボックス 4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5" name="テキスト ボックス 4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6" name="テキスト ボックス 4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27" name="楕円 426"/>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28"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29" name="楕円 428"/>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30" name="直線コネクタ 429"/>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31" name="楕円 430"/>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32" name="直線コネクタ 431"/>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433" name="楕円 432"/>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434" name="直線コネクタ 433"/>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35"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36"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437" name="n_3mainValue【消防施設】&#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8" name="直線コネクタ 4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9" name="テキスト ボックス 4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0" name="直線コネクタ 4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1" name="テキスト ボックス 4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2" name="直線コネクタ 4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3" name="テキスト ボックス 4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4" name="直線コネクタ 4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5" name="テキスト ボックス 4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6" name="直線コネクタ 4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7" name="テキスト ボックス 4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9" name="テキスト ボックス 458"/>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61" name="直線コネクタ 460"/>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62"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63" name="直線コネクタ 462"/>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64"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65" name="直線コネクタ 464"/>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66"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67" name="フローチャート: 判断 466"/>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68" name="フローチャート: 判断 467"/>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469"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70" name="フローチャート: 判断 469"/>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471" name="n_2aveValue【消防施設】&#10;一人当たり面積"/>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72" name="フローチャート: 判断 471"/>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73"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45022</xdr:rowOff>
    </xdr:from>
    <xdr:to>
      <xdr:col>116</xdr:col>
      <xdr:colOff>114300</xdr:colOff>
      <xdr:row>86</xdr:row>
      <xdr:rowOff>146622</xdr:rowOff>
    </xdr:to>
    <xdr:sp macro="" textlink="">
      <xdr:nvSpPr>
        <xdr:cNvPr id="479" name="楕円 478"/>
        <xdr:cNvSpPr/>
      </xdr:nvSpPr>
      <xdr:spPr>
        <a:xfrm>
          <a:off x="22110700" y="147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131399</xdr:rowOff>
    </xdr:from>
    <xdr:ext cx="469744" cy="259045"/>
    <xdr:sp macro="" textlink="">
      <xdr:nvSpPr>
        <xdr:cNvPr id="480" name="【消防施設】&#10;一人当たり面積該当値テキスト"/>
        <xdr:cNvSpPr txBox="1"/>
      </xdr:nvSpPr>
      <xdr:spPr>
        <a:xfrm>
          <a:off x="22199600" y="1470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45783</xdr:rowOff>
    </xdr:from>
    <xdr:to>
      <xdr:col>112</xdr:col>
      <xdr:colOff>38100</xdr:colOff>
      <xdr:row>86</xdr:row>
      <xdr:rowOff>147383</xdr:rowOff>
    </xdr:to>
    <xdr:sp macro="" textlink="">
      <xdr:nvSpPr>
        <xdr:cNvPr id="481" name="楕円 480"/>
        <xdr:cNvSpPr/>
      </xdr:nvSpPr>
      <xdr:spPr>
        <a:xfrm>
          <a:off x="21272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95822</xdr:rowOff>
    </xdr:from>
    <xdr:to>
      <xdr:col>116</xdr:col>
      <xdr:colOff>63500</xdr:colOff>
      <xdr:row>86</xdr:row>
      <xdr:rowOff>96583</xdr:rowOff>
    </xdr:to>
    <xdr:cxnSp macro="">
      <xdr:nvCxnSpPr>
        <xdr:cNvPr id="482" name="直線コネクタ 481"/>
        <xdr:cNvCxnSpPr/>
      </xdr:nvCxnSpPr>
      <xdr:spPr>
        <a:xfrm flipV="1">
          <a:off x="21323300" y="1484052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46165</xdr:rowOff>
    </xdr:from>
    <xdr:to>
      <xdr:col>107</xdr:col>
      <xdr:colOff>101600</xdr:colOff>
      <xdr:row>86</xdr:row>
      <xdr:rowOff>147765</xdr:rowOff>
    </xdr:to>
    <xdr:sp macro="" textlink="">
      <xdr:nvSpPr>
        <xdr:cNvPr id="483" name="楕円 482"/>
        <xdr:cNvSpPr/>
      </xdr:nvSpPr>
      <xdr:spPr>
        <a:xfrm>
          <a:off x="20383500" y="147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96583</xdr:rowOff>
    </xdr:from>
    <xdr:to>
      <xdr:col>111</xdr:col>
      <xdr:colOff>177800</xdr:colOff>
      <xdr:row>86</xdr:row>
      <xdr:rowOff>96965</xdr:rowOff>
    </xdr:to>
    <xdr:cxnSp macro="">
      <xdr:nvCxnSpPr>
        <xdr:cNvPr id="484" name="直線コネクタ 483"/>
        <xdr:cNvCxnSpPr/>
      </xdr:nvCxnSpPr>
      <xdr:spPr>
        <a:xfrm flipV="1">
          <a:off x="20434300" y="1484128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46546</xdr:rowOff>
    </xdr:from>
    <xdr:to>
      <xdr:col>102</xdr:col>
      <xdr:colOff>165100</xdr:colOff>
      <xdr:row>86</xdr:row>
      <xdr:rowOff>148146</xdr:rowOff>
    </xdr:to>
    <xdr:sp macro="" textlink="">
      <xdr:nvSpPr>
        <xdr:cNvPr id="485" name="楕円 484"/>
        <xdr:cNvSpPr/>
      </xdr:nvSpPr>
      <xdr:spPr>
        <a:xfrm>
          <a:off x="19494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96965</xdr:rowOff>
    </xdr:from>
    <xdr:to>
      <xdr:col>107</xdr:col>
      <xdr:colOff>50800</xdr:colOff>
      <xdr:row>86</xdr:row>
      <xdr:rowOff>97346</xdr:rowOff>
    </xdr:to>
    <xdr:cxnSp macro="">
      <xdr:nvCxnSpPr>
        <xdr:cNvPr id="486" name="直線コネクタ 485"/>
        <xdr:cNvCxnSpPr/>
      </xdr:nvCxnSpPr>
      <xdr:spPr>
        <a:xfrm flipV="1">
          <a:off x="19545300" y="148416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138510</xdr:rowOff>
    </xdr:from>
    <xdr:ext cx="469744" cy="259045"/>
    <xdr:sp macro="" textlink="">
      <xdr:nvSpPr>
        <xdr:cNvPr id="487" name="n_1mainValue【消防施設】&#10;一人当たり面積"/>
        <xdr:cNvSpPr txBox="1"/>
      </xdr:nvSpPr>
      <xdr:spPr>
        <a:xfrm>
          <a:off x="210757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138892</xdr:rowOff>
    </xdr:from>
    <xdr:ext cx="469744" cy="259045"/>
    <xdr:sp macro="" textlink="">
      <xdr:nvSpPr>
        <xdr:cNvPr id="488" name="n_2mainValue【消防施設】&#10;一人当たり面積"/>
        <xdr:cNvSpPr txBox="1"/>
      </xdr:nvSpPr>
      <xdr:spPr>
        <a:xfrm>
          <a:off x="20199427" y="1488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139273</xdr:rowOff>
    </xdr:from>
    <xdr:ext cx="469744" cy="259045"/>
    <xdr:sp macro="" textlink="">
      <xdr:nvSpPr>
        <xdr:cNvPr id="489" name="n_3mainValue【消防施設】&#10;一人当たり面積"/>
        <xdr:cNvSpPr txBox="1"/>
      </xdr:nvSpPr>
      <xdr:spPr>
        <a:xfrm>
          <a:off x="19310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0" name="直線コネクタ 4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1" name="テキスト ボックス 5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2" name="直線コネクタ 5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3" name="テキスト ボックス 5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4" name="直線コネクタ 5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5" name="テキスト ボックス 5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6" name="直線コネクタ 5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7" name="テキスト ボックス 5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8" name="直線コネクタ 5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9" name="テキスト ボックス 5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0" name="直線コネクタ 5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1" name="テキスト ボックス 5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15" name="直線コネクタ 514"/>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7" name="直線コネクタ 51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18"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19" name="直線コネクタ 518"/>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20"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21" name="フローチャート: 判断 5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22" name="フローチャート: 判断 521"/>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523"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24" name="フローチャート: 判断 52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2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526" name="フローチャート: 判断 525"/>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142620</xdr:rowOff>
    </xdr:from>
    <xdr:ext cx="405111" cy="259045"/>
    <xdr:sp macro="" textlink="">
      <xdr:nvSpPr>
        <xdr:cNvPr id="527" name="n_3aveValue【庁舎】&#10;有形固定資産減価償却率"/>
        <xdr:cNvSpPr txBox="1"/>
      </xdr:nvSpPr>
      <xdr:spPr>
        <a:xfrm>
          <a:off x="13500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533" name="楕円 532"/>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534" name="【庁舎】&#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xdr:rowOff>
    </xdr:from>
    <xdr:to>
      <xdr:col>81</xdr:col>
      <xdr:colOff>101600</xdr:colOff>
      <xdr:row>101</xdr:row>
      <xdr:rowOff>109038</xdr:rowOff>
    </xdr:to>
    <xdr:sp macro="" textlink="">
      <xdr:nvSpPr>
        <xdr:cNvPr id="535" name="楕円 534"/>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58238</xdr:rowOff>
    </xdr:to>
    <xdr:cxnSp macro="">
      <xdr:nvCxnSpPr>
        <xdr:cNvPr id="536" name="直線コネクタ 535"/>
        <xdr:cNvCxnSpPr/>
      </xdr:nvCxnSpPr>
      <xdr:spPr>
        <a:xfrm flipV="1">
          <a:off x="15481300" y="173420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35198</xdr:rowOff>
    </xdr:from>
    <xdr:to>
      <xdr:col>76</xdr:col>
      <xdr:colOff>165100</xdr:colOff>
      <xdr:row>101</xdr:row>
      <xdr:rowOff>136798</xdr:rowOff>
    </xdr:to>
    <xdr:sp macro="" textlink="">
      <xdr:nvSpPr>
        <xdr:cNvPr id="537" name="楕円 536"/>
        <xdr:cNvSpPr/>
      </xdr:nvSpPr>
      <xdr:spPr>
        <a:xfrm>
          <a:off x="14541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101</xdr:row>
      <xdr:rowOff>85998</xdr:rowOff>
    </xdr:to>
    <xdr:cxnSp macro="">
      <xdr:nvCxnSpPr>
        <xdr:cNvPr id="538" name="直線コネクタ 537"/>
        <xdr:cNvCxnSpPr/>
      </xdr:nvCxnSpPr>
      <xdr:spPr>
        <a:xfrm flipV="1">
          <a:off x="14592300" y="173746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97245</xdr:rowOff>
    </xdr:from>
    <xdr:to>
      <xdr:col>72</xdr:col>
      <xdr:colOff>38100</xdr:colOff>
      <xdr:row>102</xdr:row>
      <xdr:rowOff>27395</xdr:rowOff>
    </xdr:to>
    <xdr:sp macro="" textlink="">
      <xdr:nvSpPr>
        <xdr:cNvPr id="539" name="楕円 538"/>
        <xdr:cNvSpPr/>
      </xdr:nvSpPr>
      <xdr:spPr>
        <a:xfrm>
          <a:off x="13652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85998</xdr:rowOff>
    </xdr:from>
    <xdr:to>
      <xdr:col>76</xdr:col>
      <xdr:colOff>114300</xdr:colOff>
      <xdr:row>101</xdr:row>
      <xdr:rowOff>148045</xdr:rowOff>
    </xdr:to>
    <xdr:cxnSp macro="">
      <xdr:nvCxnSpPr>
        <xdr:cNvPr id="540" name="直線コネクタ 539"/>
        <xdr:cNvCxnSpPr/>
      </xdr:nvCxnSpPr>
      <xdr:spPr>
        <a:xfrm flipV="1">
          <a:off x="13703300" y="1740244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125565</xdr:rowOff>
    </xdr:from>
    <xdr:ext cx="405111" cy="259045"/>
    <xdr:sp macro="" textlink="">
      <xdr:nvSpPr>
        <xdr:cNvPr id="541" name="n_1mainValue【庁舎】&#10;有形固定資産減価償却率"/>
        <xdr:cNvSpPr txBox="1"/>
      </xdr:nvSpPr>
      <xdr:spPr>
        <a:xfrm>
          <a:off x="15266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153325</xdr:rowOff>
    </xdr:from>
    <xdr:ext cx="405111" cy="259045"/>
    <xdr:sp macro="" textlink="">
      <xdr:nvSpPr>
        <xdr:cNvPr id="542" name="n_2mainValue【庁舎】&#10;有形固定資産減価償却率"/>
        <xdr:cNvSpPr txBox="1"/>
      </xdr:nvSpPr>
      <xdr:spPr>
        <a:xfrm>
          <a:off x="14389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43922</xdr:rowOff>
    </xdr:from>
    <xdr:ext cx="405111" cy="259045"/>
    <xdr:sp macro="" textlink="">
      <xdr:nvSpPr>
        <xdr:cNvPr id="543" name="n_3mainValue【庁舎】&#10;有形固定資産減価償却率"/>
        <xdr:cNvSpPr txBox="1"/>
      </xdr:nvSpPr>
      <xdr:spPr>
        <a:xfrm>
          <a:off x="13500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4" name="直線コネクタ 5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5" name="テキスト ボックス 5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6" name="直線コネクタ 5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7" name="テキスト ボックス 5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8" name="直線コネクタ 5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9" name="テキスト ボックス 5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0" name="直線コネクタ 5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1" name="テキスト ボックス 5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65" name="直線コネクタ 564"/>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66"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67" name="直線コネクタ 566"/>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68"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69" name="直線コネクタ 568"/>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570"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71" name="フローチャート: 判断 570"/>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72" name="フローチャート: 判断 571"/>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573"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74" name="フローチャート: 判断 573"/>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575"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576" name="フローチャート: 判断 575"/>
        <xdr:cNvSpPr/>
      </xdr:nvSpPr>
      <xdr:spPr>
        <a:xfrm>
          <a:off x="19494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126382</xdr:rowOff>
    </xdr:from>
    <xdr:ext cx="469744" cy="259045"/>
    <xdr:sp macro="" textlink="">
      <xdr:nvSpPr>
        <xdr:cNvPr id="577" name="n_3aveValue【庁舎】&#10;一人当たり面積"/>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167132</xdr:rowOff>
    </xdr:from>
    <xdr:to>
      <xdr:col>116</xdr:col>
      <xdr:colOff>114300</xdr:colOff>
      <xdr:row>107</xdr:row>
      <xdr:rowOff>97282</xdr:rowOff>
    </xdr:to>
    <xdr:sp macro="" textlink="">
      <xdr:nvSpPr>
        <xdr:cNvPr id="583" name="楕円 582"/>
        <xdr:cNvSpPr/>
      </xdr:nvSpPr>
      <xdr:spPr>
        <a:xfrm>
          <a:off x="22110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145559</xdr:rowOff>
    </xdr:from>
    <xdr:ext cx="469744" cy="259045"/>
    <xdr:sp macro="" textlink="">
      <xdr:nvSpPr>
        <xdr:cNvPr id="584" name="【庁舎】&#10;一人当たり面積該当値テキスト"/>
        <xdr:cNvSpPr txBox="1"/>
      </xdr:nvSpPr>
      <xdr:spPr>
        <a:xfrm>
          <a:off x="22199600"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4369</xdr:rowOff>
    </xdr:from>
    <xdr:to>
      <xdr:col>112</xdr:col>
      <xdr:colOff>38100</xdr:colOff>
      <xdr:row>107</xdr:row>
      <xdr:rowOff>105969</xdr:rowOff>
    </xdr:to>
    <xdr:sp macro="" textlink="">
      <xdr:nvSpPr>
        <xdr:cNvPr id="585" name="楕円 584"/>
        <xdr:cNvSpPr/>
      </xdr:nvSpPr>
      <xdr:spPr>
        <a:xfrm>
          <a:off x="212725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55169</xdr:rowOff>
    </xdr:to>
    <xdr:cxnSp macro="">
      <xdr:nvCxnSpPr>
        <xdr:cNvPr id="586" name="直線コネクタ 585"/>
        <xdr:cNvCxnSpPr/>
      </xdr:nvCxnSpPr>
      <xdr:spPr>
        <a:xfrm flipV="1">
          <a:off x="21323300" y="1839163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xdr:rowOff>
    </xdr:from>
    <xdr:to>
      <xdr:col>107</xdr:col>
      <xdr:colOff>101600</xdr:colOff>
      <xdr:row>107</xdr:row>
      <xdr:rowOff>111455</xdr:rowOff>
    </xdr:to>
    <xdr:sp macro="" textlink="">
      <xdr:nvSpPr>
        <xdr:cNvPr id="587" name="楕円 586"/>
        <xdr:cNvSpPr/>
      </xdr:nvSpPr>
      <xdr:spPr>
        <a:xfrm>
          <a:off x="20383500" y="18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55169</xdr:rowOff>
    </xdr:from>
    <xdr:to>
      <xdr:col>111</xdr:col>
      <xdr:colOff>177800</xdr:colOff>
      <xdr:row>107</xdr:row>
      <xdr:rowOff>60655</xdr:rowOff>
    </xdr:to>
    <xdr:cxnSp macro="">
      <xdr:nvCxnSpPr>
        <xdr:cNvPr id="588" name="直線コネクタ 587"/>
        <xdr:cNvCxnSpPr/>
      </xdr:nvCxnSpPr>
      <xdr:spPr>
        <a:xfrm flipV="1">
          <a:off x="20434300" y="184003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xdr:rowOff>
    </xdr:from>
    <xdr:to>
      <xdr:col>102</xdr:col>
      <xdr:colOff>165100</xdr:colOff>
      <xdr:row>107</xdr:row>
      <xdr:rowOff>114198</xdr:rowOff>
    </xdr:to>
    <xdr:sp macro="" textlink="">
      <xdr:nvSpPr>
        <xdr:cNvPr id="589" name="楕円 588"/>
        <xdr:cNvSpPr/>
      </xdr:nvSpPr>
      <xdr:spPr>
        <a:xfrm>
          <a:off x="19494500" y="183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60655</xdr:rowOff>
    </xdr:from>
    <xdr:to>
      <xdr:col>107</xdr:col>
      <xdr:colOff>50800</xdr:colOff>
      <xdr:row>107</xdr:row>
      <xdr:rowOff>63398</xdr:rowOff>
    </xdr:to>
    <xdr:cxnSp macro="">
      <xdr:nvCxnSpPr>
        <xdr:cNvPr id="590" name="直線コネクタ 589"/>
        <xdr:cNvCxnSpPr/>
      </xdr:nvCxnSpPr>
      <xdr:spPr>
        <a:xfrm flipV="1">
          <a:off x="19545300" y="1840580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97096</xdr:rowOff>
    </xdr:from>
    <xdr:ext cx="469744" cy="259045"/>
    <xdr:sp macro="" textlink="">
      <xdr:nvSpPr>
        <xdr:cNvPr id="591" name="n_1mainValue【庁舎】&#10;一人当たり面積"/>
        <xdr:cNvSpPr txBox="1"/>
      </xdr:nvSpPr>
      <xdr:spPr>
        <a:xfrm>
          <a:off x="21075727" y="184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102582</xdr:rowOff>
    </xdr:from>
    <xdr:ext cx="469744" cy="259045"/>
    <xdr:sp macro="" textlink="">
      <xdr:nvSpPr>
        <xdr:cNvPr id="592" name="n_2mainValue【庁舎】&#10;一人当たり面積"/>
        <xdr:cNvSpPr txBox="1"/>
      </xdr:nvSpPr>
      <xdr:spPr>
        <a:xfrm>
          <a:off x="20199427" y="184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105325</xdr:rowOff>
    </xdr:from>
    <xdr:ext cx="469744" cy="259045"/>
    <xdr:sp macro="" textlink="">
      <xdr:nvSpPr>
        <xdr:cNvPr id="593" name="n_3mainValue【庁舎】&#10;一人当たり面積"/>
        <xdr:cNvSpPr txBox="1"/>
      </xdr:nvSpPr>
      <xdr:spPr>
        <a:xfrm>
          <a:off x="19310427" y="1845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今後、個別施設計画を策定し、同計画に基づいて福祉施設や庁舎等を適切に維持管理、長寿命化を図るとともに、老朽化した施設については廃止も検討し、更新が必要な施設については、規模の適正化を図りながら集約化、複合化の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人口や法人の減少に加え高齢化率</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年度国調</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も高く、地方税の収入は歳入全体の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149543</xdr:rowOff>
    </xdr:to>
    <xdr:cxnSp macro="">
      <xdr:nvCxnSpPr>
        <xdr:cNvPr id="64" name="直線コネクタ 63"/>
        <xdr:cNvCxnSpPr/>
      </xdr:nvCxnSpPr>
      <xdr:spPr>
        <a:xfrm flipV="1">
          <a:off x="4114800" y="75158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149543</xdr:rowOff>
    </xdr:to>
    <xdr:cxnSp macro="">
      <xdr:nvCxnSpPr>
        <xdr:cNvPr id="70" name="直線コネクタ 69"/>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155575</xdr:rowOff>
    </xdr:to>
    <xdr:cxnSp macro="">
      <xdr:nvCxnSpPr>
        <xdr:cNvPr id="73" name="直線コネクタ 72"/>
        <xdr:cNvCxnSpPr/>
      </xdr:nvCxnSpPr>
      <xdr:spPr>
        <a:xfrm flipV="1">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2874</xdr:rowOff>
    </xdr:from>
    <xdr:ext cx="762000" cy="259045"/>
    <xdr:sp macro="" textlink="">
      <xdr:nvSpPr>
        <xdr:cNvPr id="75" name="テキスト ボックス 74"/>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経常一般財源である普通交付税の減少が主な要因である。今後、公債費について、大型事業の実施に伴い借り入れた起債の償還が始まることにより徐々に増加していく傾向であり、経常収支比率の上昇が見込まれる。村税の収納率の向上等により財源の確保に努めるとともに、起債を伴う普通建設事業の実施を必要最小限に抑制する等、経費の削減に努め、上昇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51308</xdr:rowOff>
    </xdr:to>
    <xdr:cxnSp macro="">
      <xdr:nvCxnSpPr>
        <xdr:cNvPr id="125" name="直線コネクタ 124"/>
        <xdr:cNvCxnSpPr/>
      </xdr:nvCxnSpPr>
      <xdr:spPr>
        <a:xfrm>
          <a:off x="4114800" y="1095908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63</xdr:row>
      <xdr:rowOff>157734</xdr:rowOff>
    </xdr:to>
    <xdr:cxnSp macro="">
      <xdr:nvCxnSpPr>
        <xdr:cNvPr id="128" name="直線コネクタ 127"/>
        <xdr:cNvCxnSpPr/>
      </xdr:nvCxnSpPr>
      <xdr:spPr>
        <a:xfrm>
          <a:off x="3225800" y="1095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34544</xdr:rowOff>
    </xdr:to>
    <xdr:cxnSp macro="">
      <xdr:nvCxnSpPr>
        <xdr:cNvPr id="131" name="直線コネクタ 130"/>
        <xdr:cNvCxnSpPr/>
      </xdr:nvCxnSpPr>
      <xdr:spPr>
        <a:xfrm flipV="1">
          <a:off x="2336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34544</xdr:rowOff>
    </xdr:to>
    <xdr:cxnSp macro="">
      <xdr:nvCxnSpPr>
        <xdr:cNvPr id="134" name="直線コネクタ 133"/>
        <xdr:cNvCxnSpPr/>
      </xdr:nvCxnSpPr>
      <xdr:spPr>
        <a:xfrm>
          <a:off x="1447800" y="1097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35" name="フローチャート: 判断 134"/>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36" name="テキスト ボックス 13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37" name="フローチャート: 判断 136"/>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38" name="テキスト ボックス 137"/>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4" name="楕円 143"/>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45"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46" name="楕円 145"/>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47" name="テキスト ボックス 146"/>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48" name="楕円 147"/>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9" name="テキスト ボックス 148"/>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0" name="楕円 149"/>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1" name="テキスト ボックス 150"/>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2" name="楕円 151"/>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3" name="テキスト ボックス 152"/>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9,252</a:t>
          </a:r>
          <a:r>
            <a:rPr kumimoji="1" lang="ja-JP" altLang="en-US" sz="1300">
              <a:latin typeface="ＭＳ Ｐゴシック" panose="020B0600070205080204" pitchFamily="50" charset="-128"/>
              <a:ea typeface="ＭＳ Ｐゴシック" panose="020B0600070205080204" pitchFamily="50" charset="-128"/>
            </a:rPr>
            <a:t>円増加しているが、主な要因は人口減によるものである。類似団体平均に比べ決算額が高くなっており、今後、経費の削減に努める。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155789</xdr:rowOff>
    </xdr:from>
    <xdr:to>
      <xdr:col>23</xdr:col>
      <xdr:colOff>133350</xdr:colOff>
      <xdr:row>82</xdr:row>
      <xdr:rowOff>166421</xdr:rowOff>
    </xdr:to>
    <xdr:cxnSp macro="">
      <xdr:nvCxnSpPr>
        <xdr:cNvPr id="189" name="直線コネクタ 188"/>
        <xdr:cNvCxnSpPr/>
      </xdr:nvCxnSpPr>
      <xdr:spPr>
        <a:xfrm>
          <a:off x="4114800" y="14214689"/>
          <a:ext cx="8382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155789</xdr:rowOff>
    </xdr:from>
    <xdr:to>
      <xdr:col>19</xdr:col>
      <xdr:colOff>133350</xdr:colOff>
      <xdr:row>82</xdr:row>
      <xdr:rowOff>171002</xdr:rowOff>
    </xdr:to>
    <xdr:cxnSp macro="">
      <xdr:nvCxnSpPr>
        <xdr:cNvPr id="192" name="直線コネクタ 191"/>
        <xdr:cNvCxnSpPr/>
      </xdr:nvCxnSpPr>
      <xdr:spPr>
        <a:xfrm flipV="1">
          <a:off x="3225800" y="14214689"/>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137226</xdr:rowOff>
    </xdr:from>
    <xdr:to>
      <xdr:col>15</xdr:col>
      <xdr:colOff>82550</xdr:colOff>
      <xdr:row>82</xdr:row>
      <xdr:rowOff>171002</xdr:rowOff>
    </xdr:to>
    <xdr:cxnSp macro="">
      <xdr:nvCxnSpPr>
        <xdr:cNvPr id="195" name="直線コネクタ 194"/>
        <xdr:cNvCxnSpPr/>
      </xdr:nvCxnSpPr>
      <xdr:spPr>
        <a:xfrm>
          <a:off x="2336800" y="14196126"/>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119011</xdr:rowOff>
    </xdr:from>
    <xdr:to>
      <xdr:col>11</xdr:col>
      <xdr:colOff>31750</xdr:colOff>
      <xdr:row>82</xdr:row>
      <xdr:rowOff>137226</xdr:rowOff>
    </xdr:to>
    <xdr:cxnSp macro="">
      <xdr:nvCxnSpPr>
        <xdr:cNvPr id="198" name="直線コネクタ 197"/>
        <xdr:cNvCxnSpPr/>
      </xdr:nvCxnSpPr>
      <xdr:spPr>
        <a:xfrm>
          <a:off x="1447800" y="14177911"/>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199" name="フローチャート: 判断 198"/>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0" name="テキスト ボックス 199"/>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1" name="フローチャート: 判断 200"/>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2" name="テキスト ボックス 201"/>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115621</xdr:rowOff>
    </xdr:from>
    <xdr:to>
      <xdr:col>23</xdr:col>
      <xdr:colOff>184150</xdr:colOff>
      <xdr:row>83</xdr:row>
      <xdr:rowOff>45771</xdr:rowOff>
    </xdr:to>
    <xdr:sp macro="" textlink="">
      <xdr:nvSpPr>
        <xdr:cNvPr id="208" name="楕円 207"/>
        <xdr:cNvSpPr/>
      </xdr:nvSpPr>
      <xdr:spPr>
        <a:xfrm>
          <a:off x="4902200" y="141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87698</xdr:rowOff>
    </xdr:from>
    <xdr:ext cx="762000" cy="259045"/>
    <xdr:sp macro="" textlink="">
      <xdr:nvSpPr>
        <xdr:cNvPr id="209" name="人件費・物件費等の状況該当値テキスト"/>
        <xdr:cNvSpPr txBox="1"/>
      </xdr:nvSpPr>
      <xdr:spPr>
        <a:xfrm>
          <a:off x="5041900" y="1414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104989</xdr:rowOff>
    </xdr:from>
    <xdr:to>
      <xdr:col>19</xdr:col>
      <xdr:colOff>184150</xdr:colOff>
      <xdr:row>83</xdr:row>
      <xdr:rowOff>35139</xdr:rowOff>
    </xdr:to>
    <xdr:sp macro="" textlink="">
      <xdr:nvSpPr>
        <xdr:cNvPr id="210" name="楕円 209"/>
        <xdr:cNvSpPr/>
      </xdr:nvSpPr>
      <xdr:spPr>
        <a:xfrm>
          <a:off x="4064000" y="141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19916</xdr:rowOff>
    </xdr:from>
    <xdr:ext cx="736600" cy="259045"/>
    <xdr:sp macro="" textlink="">
      <xdr:nvSpPr>
        <xdr:cNvPr id="211" name="テキスト ボックス 210"/>
        <xdr:cNvSpPr txBox="1"/>
      </xdr:nvSpPr>
      <xdr:spPr>
        <a:xfrm>
          <a:off x="3733800" y="1425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120202</xdr:rowOff>
    </xdr:from>
    <xdr:to>
      <xdr:col>15</xdr:col>
      <xdr:colOff>133350</xdr:colOff>
      <xdr:row>83</xdr:row>
      <xdr:rowOff>50352</xdr:rowOff>
    </xdr:to>
    <xdr:sp macro="" textlink="">
      <xdr:nvSpPr>
        <xdr:cNvPr id="212" name="楕円 211"/>
        <xdr:cNvSpPr/>
      </xdr:nvSpPr>
      <xdr:spPr>
        <a:xfrm>
          <a:off x="3175000" y="141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35129</xdr:rowOff>
    </xdr:from>
    <xdr:ext cx="762000" cy="259045"/>
    <xdr:sp macro="" textlink="">
      <xdr:nvSpPr>
        <xdr:cNvPr id="213" name="テキスト ボックス 212"/>
        <xdr:cNvSpPr txBox="1"/>
      </xdr:nvSpPr>
      <xdr:spPr>
        <a:xfrm>
          <a:off x="2844800" y="142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86426</xdr:rowOff>
    </xdr:from>
    <xdr:to>
      <xdr:col>11</xdr:col>
      <xdr:colOff>82550</xdr:colOff>
      <xdr:row>83</xdr:row>
      <xdr:rowOff>16576</xdr:rowOff>
    </xdr:to>
    <xdr:sp macro="" textlink="">
      <xdr:nvSpPr>
        <xdr:cNvPr id="214" name="楕円 213"/>
        <xdr:cNvSpPr/>
      </xdr:nvSpPr>
      <xdr:spPr>
        <a:xfrm>
          <a:off x="2286000" y="14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1353</xdr:rowOff>
    </xdr:from>
    <xdr:ext cx="762000" cy="259045"/>
    <xdr:sp macro="" textlink="">
      <xdr:nvSpPr>
        <xdr:cNvPr id="215" name="テキスト ボックス 214"/>
        <xdr:cNvSpPr txBox="1"/>
      </xdr:nvSpPr>
      <xdr:spPr>
        <a:xfrm>
          <a:off x="1955800" y="1423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68211</xdr:rowOff>
    </xdr:from>
    <xdr:to>
      <xdr:col>7</xdr:col>
      <xdr:colOff>31750</xdr:colOff>
      <xdr:row>82</xdr:row>
      <xdr:rowOff>169811</xdr:rowOff>
    </xdr:to>
    <xdr:sp macro="" textlink="">
      <xdr:nvSpPr>
        <xdr:cNvPr id="216" name="楕円 215"/>
        <xdr:cNvSpPr/>
      </xdr:nvSpPr>
      <xdr:spPr>
        <a:xfrm>
          <a:off x="1397000" y="141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8538</xdr:rowOff>
    </xdr:from>
    <xdr:ext cx="762000" cy="259045"/>
    <xdr:sp macro="" textlink="">
      <xdr:nvSpPr>
        <xdr:cNvPr id="217" name="テキスト ボックス 216"/>
        <xdr:cNvSpPr txBox="1"/>
      </xdr:nvSpPr>
      <xdr:spPr>
        <a:xfrm>
          <a:off x="1066800" y="1389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43687</xdr:rowOff>
    </xdr:from>
    <xdr:to>
      <xdr:col>81</xdr:col>
      <xdr:colOff>44450</xdr:colOff>
      <xdr:row>86</xdr:row>
      <xdr:rowOff>140208</xdr:rowOff>
    </xdr:to>
    <xdr:cxnSp macro="">
      <xdr:nvCxnSpPr>
        <xdr:cNvPr id="249" name="直線コネクタ 248"/>
        <xdr:cNvCxnSpPr/>
      </xdr:nvCxnSpPr>
      <xdr:spPr>
        <a:xfrm>
          <a:off x="16179800" y="1478838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43687</xdr:rowOff>
    </xdr:from>
    <xdr:to>
      <xdr:col>77</xdr:col>
      <xdr:colOff>44450</xdr:colOff>
      <xdr:row>86</xdr:row>
      <xdr:rowOff>159513</xdr:rowOff>
    </xdr:to>
    <xdr:cxnSp macro="">
      <xdr:nvCxnSpPr>
        <xdr:cNvPr id="252" name="直線コネクタ 251"/>
        <xdr:cNvCxnSpPr/>
      </xdr:nvCxnSpPr>
      <xdr:spPr>
        <a:xfrm flipV="1">
          <a:off x="15290800" y="1478838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43687</xdr:rowOff>
    </xdr:from>
    <xdr:to>
      <xdr:col>72</xdr:col>
      <xdr:colOff>203200</xdr:colOff>
      <xdr:row>86</xdr:row>
      <xdr:rowOff>159513</xdr:rowOff>
    </xdr:to>
    <xdr:cxnSp macro="">
      <xdr:nvCxnSpPr>
        <xdr:cNvPr id="255" name="直線コネクタ 254"/>
        <xdr:cNvCxnSpPr/>
      </xdr:nvCxnSpPr>
      <xdr:spPr>
        <a:xfrm>
          <a:off x="14401800" y="1478838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14732</xdr:rowOff>
    </xdr:from>
    <xdr:to>
      <xdr:col>68</xdr:col>
      <xdr:colOff>152400</xdr:colOff>
      <xdr:row>86</xdr:row>
      <xdr:rowOff>43687</xdr:rowOff>
    </xdr:to>
    <xdr:cxnSp macro="">
      <xdr:nvCxnSpPr>
        <xdr:cNvPr id="258" name="直線コネクタ 257"/>
        <xdr:cNvCxnSpPr/>
      </xdr:nvCxnSpPr>
      <xdr:spPr>
        <a:xfrm>
          <a:off x="13512800" y="147594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59" name="フローチャート: 判断 258"/>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4335</xdr:rowOff>
    </xdr:from>
    <xdr:ext cx="762000" cy="259045"/>
    <xdr:sp macro="" textlink="">
      <xdr:nvSpPr>
        <xdr:cNvPr id="260" name="テキスト ボックス 259"/>
        <xdr:cNvSpPr txBox="1"/>
      </xdr:nvSpPr>
      <xdr:spPr>
        <a:xfrm>
          <a:off x="14020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68" name="楕円 267"/>
        <xdr:cNvSpPr/>
      </xdr:nvSpPr>
      <xdr:spPr>
        <a:xfrm>
          <a:off x="169672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61485</xdr:rowOff>
    </xdr:from>
    <xdr:ext cx="762000" cy="259045"/>
    <xdr:sp macro="" textlink="">
      <xdr:nvSpPr>
        <xdr:cNvPr id="269" name="給与水準   （国との比較）該当値テキスト"/>
        <xdr:cNvSpPr txBox="1"/>
      </xdr:nvSpPr>
      <xdr:spPr>
        <a:xfrm>
          <a:off x="17106900" y="1480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164337</xdr:rowOff>
    </xdr:from>
    <xdr:to>
      <xdr:col>77</xdr:col>
      <xdr:colOff>95250</xdr:colOff>
      <xdr:row>86</xdr:row>
      <xdr:rowOff>94487</xdr:rowOff>
    </xdr:to>
    <xdr:sp macro="" textlink="">
      <xdr:nvSpPr>
        <xdr:cNvPr id="270" name="楕円 269"/>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104664</xdr:rowOff>
    </xdr:from>
    <xdr:ext cx="736600" cy="259045"/>
    <xdr:sp macro="" textlink="">
      <xdr:nvSpPr>
        <xdr:cNvPr id="271" name="テキスト ボックス 270"/>
        <xdr:cNvSpPr txBox="1"/>
      </xdr:nvSpPr>
      <xdr:spPr>
        <a:xfrm>
          <a:off x="15798800" y="145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108713</xdr:rowOff>
    </xdr:from>
    <xdr:to>
      <xdr:col>73</xdr:col>
      <xdr:colOff>44450</xdr:colOff>
      <xdr:row>87</xdr:row>
      <xdr:rowOff>38863</xdr:rowOff>
    </xdr:to>
    <xdr:sp macro="" textlink="">
      <xdr:nvSpPr>
        <xdr:cNvPr id="272" name="楕円 271"/>
        <xdr:cNvSpPr/>
      </xdr:nvSpPr>
      <xdr:spPr>
        <a:xfrm>
          <a:off x="15240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23640</xdr:rowOff>
    </xdr:from>
    <xdr:ext cx="762000" cy="259045"/>
    <xdr:sp macro="" textlink="">
      <xdr:nvSpPr>
        <xdr:cNvPr id="273" name="テキスト ボックス 272"/>
        <xdr:cNvSpPr txBox="1"/>
      </xdr:nvSpPr>
      <xdr:spPr>
        <a:xfrm>
          <a:off x="14909800" y="149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164337</xdr:rowOff>
    </xdr:from>
    <xdr:to>
      <xdr:col>68</xdr:col>
      <xdr:colOff>203200</xdr:colOff>
      <xdr:row>86</xdr:row>
      <xdr:rowOff>94487</xdr:rowOff>
    </xdr:to>
    <xdr:sp macro="" textlink="">
      <xdr:nvSpPr>
        <xdr:cNvPr id="274" name="楕円 273"/>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104664</xdr:rowOff>
    </xdr:from>
    <xdr:ext cx="762000" cy="259045"/>
    <xdr:sp macro="" textlink="">
      <xdr:nvSpPr>
        <xdr:cNvPr id="275" name="テキスト ボックス 274"/>
        <xdr:cNvSpPr txBox="1"/>
      </xdr:nvSpPr>
      <xdr:spPr>
        <a:xfrm>
          <a:off x="14020800" y="145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135382</xdr:rowOff>
    </xdr:from>
    <xdr:to>
      <xdr:col>64</xdr:col>
      <xdr:colOff>152400</xdr:colOff>
      <xdr:row>86</xdr:row>
      <xdr:rowOff>65532</xdr:rowOff>
    </xdr:to>
    <xdr:sp macro="" textlink="">
      <xdr:nvSpPr>
        <xdr:cNvPr id="276" name="楕円 275"/>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75709</xdr:rowOff>
    </xdr:from>
    <xdr:ext cx="762000" cy="259045"/>
    <xdr:sp macro="" textlink="">
      <xdr:nvSpPr>
        <xdr:cNvPr id="277" name="テキスト ボックス 276"/>
        <xdr:cNvSpPr txBox="1"/>
      </xdr:nvSpPr>
      <xdr:spPr>
        <a:xfrm>
          <a:off x="13131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類似団体内平均値を上回っているが、これまでの独自の行政改革や集中改革プランにより職員数を減少している。職員数が少ないため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人の職員が多くの業務を兼任しており、これ以上の減員は厳しい状況である。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59893</xdr:rowOff>
    </xdr:from>
    <xdr:to>
      <xdr:col>81</xdr:col>
      <xdr:colOff>44450</xdr:colOff>
      <xdr:row>62</xdr:row>
      <xdr:rowOff>103086</xdr:rowOff>
    </xdr:to>
    <xdr:cxnSp macro="">
      <xdr:nvCxnSpPr>
        <xdr:cNvPr id="309" name="直線コネクタ 308"/>
        <xdr:cNvCxnSpPr/>
      </xdr:nvCxnSpPr>
      <xdr:spPr>
        <a:xfrm>
          <a:off x="16179800" y="10689793"/>
          <a:ext cx="8382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56997</xdr:rowOff>
    </xdr:from>
    <xdr:to>
      <xdr:col>77</xdr:col>
      <xdr:colOff>44450</xdr:colOff>
      <xdr:row>62</xdr:row>
      <xdr:rowOff>59893</xdr:rowOff>
    </xdr:to>
    <xdr:cxnSp macro="">
      <xdr:nvCxnSpPr>
        <xdr:cNvPr id="312" name="直線コネクタ 311"/>
        <xdr:cNvCxnSpPr/>
      </xdr:nvCxnSpPr>
      <xdr:spPr>
        <a:xfrm>
          <a:off x="15290800" y="1068689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18390</xdr:rowOff>
    </xdr:from>
    <xdr:to>
      <xdr:col>72</xdr:col>
      <xdr:colOff>203200</xdr:colOff>
      <xdr:row>62</xdr:row>
      <xdr:rowOff>56997</xdr:rowOff>
    </xdr:to>
    <xdr:cxnSp macro="">
      <xdr:nvCxnSpPr>
        <xdr:cNvPr id="315" name="直線コネクタ 314"/>
        <xdr:cNvCxnSpPr/>
      </xdr:nvCxnSpPr>
      <xdr:spPr>
        <a:xfrm>
          <a:off x="14401800" y="1064829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154610</xdr:rowOff>
    </xdr:from>
    <xdr:to>
      <xdr:col>68</xdr:col>
      <xdr:colOff>152400</xdr:colOff>
      <xdr:row>62</xdr:row>
      <xdr:rowOff>18390</xdr:rowOff>
    </xdr:to>
    <xdr:cxnSp macro="">
      <xdr:nvCxnSpPr>
        <xdr:cNvPr id="318" name="直線コネクタ 317"/>
        <xdr:cNvCxnSpPr/>
      </xdr:nvCxnSpPr>
      <xdr:spPr>
        <a:xfrm>
          <a:off x="13512800" y="10613060"/>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19" name="フローチャート: 判断 318"/>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13974</xdr:rowOff>
    </xdr:from>
    <xdr:ext cx="762000" cy="259045"/>
    <xdr:sp macro="" textlink="">
      <xdr:nvSpPr>
        <xdr:cNvPr id="320" name="テキスト ボックス 319"/>
        <xdr:cNvSpPr txBox="1"/>
      </xdr:nvSpPr>
      <xdr:spPr>
        <a:xfrm>
          <a:off x="14020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1" name="フローチャート: 判断 320"/>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11320</xdr:rowOff>
    </xdr:from>
    <xdr:ext cx="762000" cy="259045"/>
    <xdr:sp macro="" textlink="">
      <xdr:nvSpPr>
        <xdr:cNvPr id="322" name="テキスト ボックス 321"/>
        <xdr:cNvSpPr txBox="1"/>
      </xdr:nvSpPr>
      <xdr:spPr>
        <a:xfrm>
          <a:off x="13131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52286</xdr:rowOff>
    </xdr:from>
    <xdr:to>
      <xdr:col>81</xdr:col>
      <xdr:colOff>95250</xdr:colOff>
      <xdr:row>62</xdr:row>
      <xdr:rowOff>153886</xdr:rowOff>
    </xdr:to>
    <xdr:sp macro="" textlink="">
      <xdr:nvSpPr>
        <xdr:cNvPr id="328" name="楕円 327"/>
        <xdr:cNvSpPr/>
      </xdr:nvSpPr>
      <xdr:spPr>
        <a:xfrm>
          <a:off x="169672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24363</xdr:rowOff>
    </xdr:from>
    <xdr:ext cx="762000" cy="259045"/>
    <xdr:sp macro="" textlink="">
      <xdr:nvSpPr>
        <xdr:cNvPr id="329" name="定員管理の状況該当値テキスト"/>
        <xdr:cNvSpPr txBox="1"/>
      </xdr:nvSpPr>
      <xdr:spPr>
        <a:xfrm>
          <a:off x="17106900" y="1065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9093</xdr:rowOff>
    </xdr:from>
    <xdr:to>
      <xdr:col>77</xdr:col>
      <xdr:colOff>95250</xdr:colOff>
      <xdr:row>62</xdr:row>
      <xdr:rowOff>110693</xdr:rowOff>
    </xdr:to>
    <xdr:sp macro="" textlink="">
      <xdr:nvSpPr>
        <xdr:cNvPr id="330" name="楕円 329"/>
        <xdr:cNvSpPr/>
      </xdr:nvSpPr>
      <xdr:spPr>
        <a:xfrm>
          <a:off x="161290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95470</xdr:rowOff>
    </xdr:from>
    <xdr:ext cx="736600" cy="259045"/>
    <xdr:sp macro="" textlink="">
      <xdr:nvSpPr>
        <xdr:cNvPr id="331" name="テキスト ボックス 330"/>
        <xdr:cNvSpPr txBox="1"/>
      </xdr:nvSpPr>
      <xdr:spPr>
        <a:xfrm>
          <a:off x="15798800" y="107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6197</xdr:rowOff>
    </xdr:from>
    <xdr:to>
      <xdr:col>73</xdr:col>
      <xdr:colOff>44450</xdr:colOff>
      <xdr:row>62</xdr:row>
      <xdr:rowOff>107797</xdr:rowOff>
    </xdr:to>
    <xdr:sp macro="" textlink="">
      <xdr:nvSpPr>
        <xdr:cNvPr id="332" name="楕円 331"/>
        <xdr:cNvSpPr/>
      </xdr:nvSpPr>
      <xdr:spPr>
        <a:xfrm>
          <a:off x="15240000" y="106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92574</xdr:rowOff>
    </xdr:from>
    <xdr:ext cx="762000" cy="259045"/>
    <xdr:sp macro="" textlink="">
      <xdr:nvSpPr>
        <xdr:cNvPr id="333" name="テキスト ボックス 332"/>
        <xdr:cNvSpPr txBox="1"/>
      </xdr:nvSpPr>
      <xdr:spPr>
        <a:xfrm>
          <a:off x="14909800" y="1072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139040</xdr:rowOff>
    </xdr:from>
    <xdr:to>
      <xdr:col>68</xdr:col>
      <xdr:colOff>203200</xdr:colOff>
      <xdr:row>62</xdr:row>
      <xdr:rowOff>69190</xdr:rowOff>
    </xdr:to>
    <xdr:sp macro="" textlink="">
      <xdr:nvSpPr>
        <xdr:cNvPr id="334" name="楕円 333"/>
        <xdr:cNvSpPr/>
      </xdr:nvSpPr>
      <xdr:spPr>
        <a:xfrm>
          <a:off x="14351000" y="105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53967</xdr:rowOff>
    </xdr:from>
    <xdr:ext cx="762000" cy="259045"/>
    <xdr:sp macro="" textlink="">
      <xdr:nvSpPr>
        <xdr:cNvPr id="335" name="テキスト ボックス 334"/>
        <xdr:cNvSpPr txBox="1"/>
      </xdr:nvSpPr>
      <xdr:spPr>
        <a:xfrm>
          <a:off x="14020800" y="106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103810</xdr:rowOff>
    </xdr:from>
    <xdr:to>
      <xdr:col>64</xdr:col>
      <xdr:colOff>152400</xdr:colOff>
      <xdr:row>62</xdr:row>
      <xdr:rowOff>33960</xdr:rowOff>
    </xdr:to>
    <xdr:sp macro="" textlink="">
      <xdr:nvSpPr>
        <xdr:cNvPr id="336" name="楕円 335"/>
        <xdr:cNvSpPr/>
      </xdr:nvSpPr>
      <xdr:spPr>
        <a:xfrm>
          <a:off x="13462000" y="10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18737</xdr:rowOff>
    </xdr:from>
    <xdr:ext cx="762000" cy="259045"/>
    <xdr:sp macro="" textlink="">
      <xdr:nvSpPr>
        <xdr:cNvPr id="337" name="テキスト ボックス 336"/>
        <xdr:cNvSpPr txBox="1"/>
      </xdr:nvSpPr>
      <xdr:spPr>
        <a:xfrm>
          <a:off x="13131800" y="106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類似団体内平均値を上回っているが前年度比率</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であり、近年をみても減少傾向だった。翌年度以降は大型事業の実施に伴い借り入れた起債の償還が始まることにより徐々に増加していく傾向になると見込まれる。起債を伴う普通建設事業費を最小限の実施に抑制することに留意し、健全な財政運営の実施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140546</xdr:rowOff>
    </xdr:to>
    <xdr:cxnSp macro="">
      <xdr:nvCxnSpPr>
        <xdr:cNvPr id="370" name="直線コネクタ 369"/>
        <xdr:cNvCxnSpPr/>
      </xdr:nvCxnSpPr>
      <xdr:spPr>
        <a:xfrm flipV="1">
          <a:off x="16179800" y="71458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25400</xdr:rowOff>
    </xdr:to>
    <xdr:cxnSp macro="">
      <xdr:nvCxnSpPr>
        <xdr:cNvPr id="373" name="直線コネクタ 372"/>
        <xdr:cNvCxnSpPr/>
      </xdr:nvCxnSpPr>
      <xdr:spPr>
        <a:xfrm flipV="1">
          <a:off x="15290800" y="716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154094</xdr:rowOff>
    </xdr:to>
    <xdr:cxnSp macro="">
      <xdr:nvCxnSpPr>
        <xdr:cNvPr id="376" name="直線コネクタ 375"/>
        <xdr:cNvCxnSpPr/>
      </xdr:nvCxnSpPr>
      <xdr:spPr>
        <a:xfrm flipV="1">
          <a:off x="14401800" y="72263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14817</xdr:rowOff>
    </xdr:to>
    <xdr:cxnSp macro="">
      <xdr:nvCxnSpPr>
        <xdr:cNvPr id="379" name="直線コネクタ 378"/>
        <xdr:cNvCxnSpPr/>
      </xdr:nvCxnSpPr>
      <xdr:spPr>
        <a:xfrm flipV="1">
          <a:off x="13512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0" name="フローチャート: 判断 379"/>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81" name="テキスト ボックス 380"/>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82" name="フローチャート: 判断 381"/>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83" name="テキスト ボックス 382"/>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9" name="楕円 388"/>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0"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391" name="楕円 390"/>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92" name="テキスト ボックス 391"/>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3" name="楕円 39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4" name="テキスト ボックス 39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395" name="楕円 394"/>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7" name="楕円 396"/>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8" name="テキスト ボックス 397"/>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類似団体内平均値と比べて高くなっている。その要因として人口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人の職員が多くの業務を兼務しており、これ以上の減員は厳しい状況である。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153670</xdr:rowOff>
    </xdr:from>
    <xdr:to>
      <xdr:col>24</xdr:col>
      <xdr:colOff>25400</xdr:colOff>
      <xdr:row>37</xdr:row>
      <xdr:rowOff>5080</xdr:rowOff>
    </xdr:to>
    <xdr:cxnSp macro="">
      <xdr:nvCxnSpPr>
        <xdr:cNvPr id="66" name="直線コネクタ 65"/>
        <xdr:cNvCxnSpPr/>
      </xdr:nvCxnSpPr>
      <xdr:spPr>
        <a:xfrm>
          <a:off x="3987800" y="6325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115570</xdr:rowOff>
    </xdr:from>
    <xdr:to>
      <xdr:col>19</xdr:col>
      <xdr:colOff>187325</xdr:colOff>
      <xdr:row>36</xdr:row>
      <xdr:rowOff>153670</xdr:rowOff>
    </xdr:to>
    <xdr:cxnSp macro="">
      <xdr:nvCxnSpPr>
        <xdr:cNvPr id="69" name="直線コネクタ 68"/>
        <xdr:cNvCxnSpPr/>
      </xdr:nvCxnSpPr>
      <xdr:spPr>
        <a:xfrm>
          <a:off x="3098800" y="6287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115570</xdr:rowOff>
    </xdr:to>
    <xdr:cxnSp macro="">
      <xdr:nvCxnSpPr>
        <xdr:cNvPr id="72" name="直線コネクタ 71"/>
        <xdr:cNvCxnSpPr/>
      </xdr:nvCxnSpPr>
      <xdr:spPr>
        <a:xfrm>
          <a:off x="2209800" y="6261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8890</xdr:rowOff>
    </xdr:to>
    <xdr:cxnSp macro="">
      <xdr:nvCxnSpPr>
        <xdr:cNvPr id="75" name="直線コネクタ 74"/>
        <xdr:cNvCxnSpPr/>
      </xdr:nvCxnSpPr>
      <xdr:spPr>
        <a:xfrm flipV="1">
          <a:off x="1320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77" name="テキスト ボックス 76"/>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9" name="テキスト ボックス 78"/>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125730</xdr:rowOff>
    </xdr:from>
    <xdr:to>
      <xdr:col>24</xdr:col>
      <xdr:colOff>76200</xdr:colOff>
      <xdr:row>37</xdr:row>
      <xdr:rowOff>55880</xdr:rowOff>
    </xdr:to>
    <xdr:sp macro="" textlink="">
      <xdr:nvSpPr>
        <xdr:cNvPr id="85" name="楕円 84"/>
        <xdr:cNvSpPr/>
      </xdr:nvSpPr>
      <xdr:spPr>
        <a:xfrm>
          <a:off x="47752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97807</xdr:rowOff>
    </xdr:from>
    <xdr:ext cx="762000" cy="259045"/>
    <xdr:sp macro="" textlink="">
      <xdr:nvSpPr>
        <xdr:cNvPr id="86" name="人件費該当値テキスト"/>
        <xdr:cNvSpPr txBox="1"/>
      </xdr:nvSpPr>
      <xdr:spPr>
        <a:xfrm>
          <a:off x="4914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102870</xdr:rowOff>
    </xdr:from>
    <xdr:to>
      <xdr:col>20</xdr:col>
      <xdr:colOff>38100</xdr:colOff>
      <xdr:row>37</xdr:row>
      <xdr:rowOff>33020</xdr:rowOff>
    </xdr:to>
    <xdr:sp macro="" textlink="">
      <xdr:nvSpPr>
        <xdr:cNvPr id="87" name="楕円 86"/>
        <xdr:cNvSpPr/>
      </xdr:nvSpPr>
      <xdr:spPr>
        <a:xfrm>
          <a:off x="3937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17797</xdr:rowOff>
    </xdr:from>
    <xdr:ext cx="736600" cy="259045"/>
    <xdr:sp macro="" textlink="">
      <xdr:nvSpPr>
        <xdr:cNvPr id="88" name="テキスト ボックス 87"/>
        <xdr:cNvSpPr txBox="1"/>
      </xdr:nvSpPr>
      <xdr:spPr>
        <a:xfrm>
          <a:off x="3606800" y="636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64770</xdr:rowOff>
    </xdr:from>
    <xdr:to>
      <xdr:col>15</xdr:col>
      <xdr:colOff>149225</xdr:colOff>
      <xdr:row>36</xdr:row>
      <xdr:rowOff>166370</xdr:rowOff>
    </xdr:to>
    <xdr:sp macro="" textlink="">
      <xdr:nvSpPr>
        <xdr:cNvPr id="89" name="楕円 88"/>
        <xdr:cNvSpPr/>
      </xdr:nvSpPr>
      <xdr:spPr>
        <a:xfrm>
          <a:off x="3048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151147</xdr:rowOff>
    </xdr:from>
    <xdr:ext cx="762000" cy="259045"/>
    <xdr:sp macro="" textlink="">
      <xdr:nvSpPr>
        <xdr:cNvPr id="90" name="テキスト ボックス 89"/>
        <xdr:cNvSpPr txBox="1"/>
      </xdr:nvSpPr>
      <xdr:spPr>
        <a:xfrm>
          <a:off x="2717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ポイント増となっており、類似団体内平均と比較して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ポイント高い数値となっている。現状を職員に周知し、今後、歳出削減に努めていく。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31750</xdr:rowOff>
    </xdr:to>
    <xdr:cxnSp macro="">
      <xdr:nvCxnSpPr>
        <xdr:cNvPr id="126" name="直線コネクタ 125"/>
        <xdr:cNvCxnSpPr/>
      </xdr:nvCxnSpPr>
      <xdr:spPr>
        <a:xfrm>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20320</xdr:rowOff>
    </xdr:to>
    <xdr:cxnSp macro="">
      <xdr:nvCxnSpPr>
        <xdr:cNvPr id="129" name="直線コネクタ 128"/>
        <xdr:cNvCxnSpPr/>
      </xdr:nvCxnSpPr>
      <xdr:spPr>
        <a:xfrm flipV="1">
          <a:off x="14782800" y="2915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77470</xdr:rowOff>
    </xdr:from>
    <xdr:to>
      <xdr:col>73</xdr:col>
      <xdr:colOff>180975</xdr:colOff>
      <xdr:row>17</xdr:row>
      <xdr:rowOff>20320</xdr:rowOff>
    </xdr:to>
    <xdr:cxnSp macro="">
      <xdr:nvCxnSpPr>
        <xdr:cNvPr id="132" name="直線コネクタ 131"/>
        <xdr:cNvCxnSpPr/>
      </xdr:nvCxnSpPr>
      <xdr:spPr>
        <a:xfrm>
          <a:off x="13893800" y="28206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77470</xdr:rowOff>
    </xdr:to>
    <xdr:cxnSp macro="">
      <xdr:nvCxnSpPr>
        <xdr:cNvPr id="135" name="直線コネクタ 134"/>
        <xdr:cNvCxnSpPr/>
      </xdr:nvCxnSpPr>
      <xdr:spPr>
        <a:xfrm>
          <a:off x="13004800" y="27101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69867</xdr:rowOff>
    </xdr:from>
    <xdr:ext cx="762000" cy="259045"/>
    <xdr:sp macro="" textlink="">
      <xdr:nvSpPr>
        <xdr:cNvPr id="137" name="テキスト ボックス 136"/>
        <xdr:cNvSpPr txBox="1"/>
      </xdr:nvSpPr>
      <xdr:spPr>
        <a:xfrm>
          <a:off x="13512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8" name="フローチャート: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9" name="テキスト ボックス 13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5" name="楕円 144"/>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6"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7" name="楕円 146"/>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8" name="テキスト ボックス 147"/>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140970</xdr:rowOff>
    </xdr:from>
    <xdr:to>
      <xdr:col>74</xdr:col>
      <xdr:colOff>31750</xdr:colOff>
      <xdr:row>17</xdr:row>
      <xdr:rowOff>71120</xdr:rowOff>
    </xdr:to>
    <xdr:sp macro="" textlink="">
      <xdr:nvSpPr>
        <xdr:cNvPr id="149" name="楕円 148"/>
        <xdr:cNvSpPr/>
      </xdr:nvSpPr>
      <xdr:spPr>
        <a:xfrm>
          <a:off x="14732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55897</xdr:rowOff>
    </xdr:from>
    <xdr:ext cx="762000" cy="259045"/>
    <xdr:sp macro="" textlink="">
      <xdr:nvSpPr>
        <xdr:cNvPr id="150" name="テキスト ボックス 149"/>
        <xdr:cNvSpPr txBox="1"/>
      </xdr:nvSpPr>
      <xdr:spPr>
        <a:xfrm>
          <a:off x="14401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26670</xdr:rowOff>
    </xdr:from>
    <xdr:to>
      <xdr:col>69</xdr:col>
      <xdr:colOff>142875</xdr:colOff>
      <xdr:row>16</xdr:row>
      <xdr:rowOff>128270</xdr:rowOff>
    </xdr:to>
    <xdr:sp macro="" textlink="">
      <xdr:nvSpPr>
        <xdr:cNvPr id="151" name="楕円 150"/>
        <xdr:cNvSpPr/>
      </xdr:nvSpPr>
      <xdr:spPr>
        <a:xfrm>
          <a:off x="13843000" y="27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113047</xdr:rowOff>
    </xdr:from>
    <xdr:ext cx="762000" cy="259045"/>
    <xdr:sp macro="" textlink="">
      <xdr:nvSpPr>
        <xdr:cNvPr id="152" name="テキスト ボックス 151"/>
        <xdr:cNvSpPr txBox="1"/>
      </xdr:nvSpPr>
      <xdr:spPr>
        <a:xfrm>
          <a:off x="135128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3" name="楕円 152"/>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4" name="テキスト ボックス 153"/>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78015</xdr:rowOff>
    </xdr:to>
    <xdr:cxnSp macro="">
      <xdr:nvCxnSpPr>
        <xdr:cNvPr id="188" name="直線コネクタ 187"/>
        <xdr:cNvCxnSpPr/>
      </xdr:nvCxnSpPr>
      <xdr:spPr>
        <a:xfrm>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xdr:rowOff>
    </xdr:to>
    <xdr:cxnSp macro="">
      <xdr:nvCxnSpPr>
        <xdr:cNvPr id="191" name="直線コネクタ 190"/>
        <xdr:cNvCxnSpPr/>
      </xdr:nvCxnSpPr>
      <xdr:spPr>
        <a:xfrm>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29028</xdr:rowOff>
    </xdr:to>
    <xdr:cxnSp macro="">
      <xdr:nvCxnSpPr>
        <xdr:cNvPr id="194" name="直線コネクタ 193"/>
        <xdr:cNvCxnSpPr/>
      </xdr:nvCxnSpPr>
      <xdr:spPr>
        <a:xfrm flipV="1">
          <a:off x="2209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45357</xdr:rowOff>
    </xdr:to>
    <xdr:cxnSp macro="">
      <xdr:nvCxnSpPr>
        <xdr:cNvPr id="197" name="直線コネクタ 196"/>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9" name="テキスト ボックス 198"/>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1" name="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5" name="楕円 214"/>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6" name="テキスト ボックス 21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前年度と比して増加しているのは、公営事業等への繰出が増加していることが主な要因である。今後、独立採算の原則に立ち返り、公営事業等の会計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132715</xdr:rowOff>
    </xdr:to>
    <xdr:cxnSp macro="">
      <xdr:nvCxnSpPr>
        <xdr:cNvPr id="244" name="直線コネクタ 243"/>
        <xdr:cNvCxnSpPr/>
      </xdr:nvCxnSpPr>
      <xdr:spPr>
        <a:xfrm>
          <a:off x="15671800" y="100310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59</xdr:row>
      <xdr:rowOff>35560</xdr:rowOff>
    </xdr:to>
    <xdr:cxnSp macro="">
      <xdr:nvCxnSpPr>
        <xdr:cNvPr id="247" name="直線コネクタ 246"/>
        <xdr:cNvCxnSpPr/>
      </xdr:nvCxnSpPr>
      <xdr:spPr>
        <a:xfrm flipV="1">
          <a:off x="14782800" y="100310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35560</xdr:rowOff>
    </xdr:to>
    <xdr:cxnSp macro="">
      <xdr:nvCxnSpPr>
        <xdr:cNvPr id="250" name="直線コネクタ 249"/>
        <xdr:cNvCxnSpPr/>
      </xdr:nvCxnSpPr>
      <xdr:spPr>
        <a:xfrm>
          <a:off x="13893800" y="100996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46990</xdr:rowOff>
    </xdr:from>
    <xdr:to>
      <xdr:col>69</xdr:col>
      <xdr:colOff>92075</xdr:colOff>
      <xdr:row>58</xdr:row>
      <xdr:rowOff>155575</xdr:rowOff>
    </xdr:to>
    <xdr:cxnSp macro="">
      <xdr:nvCxnSpPr>
        <xdr:cNvPr id="253" name="直線コネクタ 252"/>
        <xdr:cNvCxnSpPr/>
      </xdr:nvCxnSpPr>
      <xdr:spPr>
        <a:xfrm>
          <a:off x="13004800" y="99910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5" name="テキスト ボックス 254"/>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81915</xdr:rowOff>
    </xdr:from>
    <xdr:to>
      <xdr:col>82</xdr:col>
      <xdr:colOff>158750</xdr:colOff>
      <xdr:row>59</xdr:row>
      <xdr:rowOff>12065</xdr:rowOff>
    </xdr:to>
    <xdr:sp macro="" textlink="">
      <xdr:nvSpPr>
        <xdr:cNvPr id="263" name="楕円 262"/>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53992</xdr:rowOff>
    </xdr:from>
    <xdr:ext cx="762000" cy="259045"/>
    <xdr:sp macro="" textlink="">
      <xdr:nvSpPr>
        <xdr:cNvPr id="264" name="その他該当値テキスト"/>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5" name="楕円 264"/>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66" name="テキスト ボックス 265"/>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7" name="楕円 266"/>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8" name="テキスト ボックス 267"/>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9" name="楕円 268"/>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70" name="テキスト ボックス 269"/>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71" name="楕円 270"/>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72" name="テキスト ボックス 271"/>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ポイントの増となっている。また、類似団体内平均値及び全国平均値よりも低い水準となっている。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104140</xdr:rowOff>
    </xdr:to>
    <xdr:cxnSp macro="">
      <xdr:nvCxnSpPr>
        <xdr:cNvPr id="303" name="直線コネクタ 302"/>
        <xdr:cNvCxnSpPr/>
      </xdr:nvCxnSpPr>
      <xdr:spPr>
        <a:xfrm>
          <a:off x="15671800" y="6194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21844</xdr:rowOff>
    </xdr:to>
    <xdr:cxnSp macro="">
      <xdr:nvCxnSpPr>
        <xdr:cNvPr id="306" name="直線コネクタ 305"/>
        <xdr:cNvCxnSpPr/>
      </xdr:nvCxnSpPr>
      <xdr:spPr>
        <a:xfrm>
          <a:off x="14782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106426</xdr:rowOff>
    </xdr:to>
    <xdr:cxnSp macro="">
      <xdr:nvCxnSpPr>
        <xdr:cNvPr id="309" name="直線コネクタ 308"/>
        <xdr:cNvCxnSpPr/>
      </xdr:nvCxnSpPr>
      <xdr:spPr>
        <a:xfrm flipV="1">
          <a:off x="13893800" y="61849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106426</xdr:rowOff>
    </xdr:to>
    <xdr:cxnSp macro="">
      <xdr:nvCxnSpPr>
        <xdr:cNvPr id="312" name="直線コネクタ 311"/>
        <xdr:cNvCxnSpPr/>
      </xdr:nvCxnSpPr>
      <xdr:spPr>
        <a:xfrm>
          <a:off x="13004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4" name="テキスト ボックス 31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0" name="楕円 329"/>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1" name="テキスト ボックス 330"/>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H30</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値より高い水準にある。今後も、今後も数値の逓増が見込まれるが、起債を伴う普通建設事業費を必要最小限の実施に留めることにより今後の急激な数値の上昇を抑制すること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81280</xdr:rowOff>
    </xdr:to>
    <xdr:cxnSp macro="">
      <xdr:nvCxnSpPr>
        <xdr:cNvPr id="361" name="直線コネクタ 360"/>
        <xdr:cNvCxnSpPr/>
      </xdr:nvCxnSpPr>
      <xdr:spPr>
        <a:xfrm>
          <a:off x="3987800" y="13390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17272</xdr:rowOff>
    </xdr:to>
    <xdr:cxnSp macro="">
      <xdr:nvCxnSpPr>
        <xdr:cNvPr id="364" name="直線コネクタ 363"/>
        <xdr:cNvCxnSpPr/>
      </xdr:nvCxnSpPr>
      <xdr:spPr>
        <a:xfrm>
          <a:off x="3098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67563</xdr:rowOff>
    </xdr:to>
    <xdr:cxnSp macro="">
      <xdr:nvCxnSpPr>
        <xdr:cNvPr id="367" name="直線コネクタ 366"/>
        <xdr:cNvCxnSpPr/>
      </xdr:nvCxnSpPr>
      <xdr:spPr>
        <a:xfrm flipV="1">
          <a:off x="2209800" y="133263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168148</xdr:rowOff>
    </xdr:to>
    <xdr:cxnSp macro="">
      <xdr:nvCxnSpPr>
        <xdr:cNvPr id="370" name="直線コネクタ 369"/>
        <xdr:cNvCxnSpPr/>
      </xdr:nvCxnSpPr>
      <xdr:spPr>
        <a:xfrm flipV="1">
          <a:off x="1320800" y="134406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2" name="テキスト ボックス 371"/>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3" name="フローチャート: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0" name="楕円 37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2" name="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3" name="テキスト ボックス 382"/>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4" name="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5" name="テキスト ボックス 38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6" name="楕円 385"/>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7" name="テキスト ボックス 386"/>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8" name="楕円 38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9" name="テキスト ボックス 38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増となっている。その原因としては補助費等の増加が影響していると考えられる。類似団体内平均値と比べ高くなっており、今後、事業担当者とのさらなる密な連携を図ることにより、財政事情を考慮したうえで、実施が想定される事業の選別を厳正に行い一般財源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62230</xdr:rowOff>
    </xdr:to>
    <xdr:cxnSp macro="">
      <xdr:nvCxnSpPr>
        <xdr:cNvPr id="422" name="直線コネクタ 421"/>
        <xdr:cNvCxnSpPr/>
      </xdr:nvCxnSpPr>
      <xdr:spPr>
        <a:xfrm>
          <a:off x="15671800" y="133019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149861</xdr:rowOff>
    </xdr:to>
    <xdr:cxnSp macro="">
      <xdr:nvCxnSpPr>
        <xdr:cNvPr id="425" name="直線コネクタ 424"/>
        <xdr:cNvCxnSpPr/>
      </xdr:nvCxnSpPr>
      <xdr:spPr>
        <a:xfrm flipV="1">
          <a:off x="14782800" y="13301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149861</xdr:rowOff>
    </xdr:to>
    <xdr:cxnSp macro="">
      <xdr:nvCxnSpPr>
        <xdr:cNvPr id="428" name="直線コネクタ 427"/>
        <xdr:cNvCxnSpPr/>
      </xdr:nvCxnSpPr>
      <xdr:spPr>
        <a:xfrm>
          <a:off x="13893800" y="132981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96520</xdr:rowOff>
    </xdr:to>
    <xdr:cxnSp macro="">
      <xdr:nvCxnSpPr>
        <xdr:cNvPr id="431" name="直線コネクタ 430"/>
        <xdr:cNvCxnSpPr/>
      </xdr:nvCxnSpPr>
      <xdr:spPr>
        <a:xfrm>
          <a:off x="13004800" y="131876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34" name="フローチャート: 判断 433"/>
        <xdr:cNvSpPr/>
      </xdr:nvSpPr>
      <xdr:spPr>
        <a:xfrm>
          <a:off x="12954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35" name="テキスト ボックス 434"/>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1" name="楕円 440"/>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42"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3" name="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4" name="テキスト ボックス 443"/>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5" name="楕円 44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6" name="テキスト ボックス 44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47" name="楕円 446"/>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48" name="テキスト ボックス 44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9" name="楕円 448"/>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50" name="テキスト ボックス 44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42647</xdr:rowOff>
    </xdr:from>
    <xdr:to>
      <xdr:col>29</xdr:col>
      <xdr:colOff>127000</xdr:colOff>
      <xdr:row>16</xdr:row>
      <xdr:rowOff>66211</xdr:rowOff>
    </xdr:to>
    <xdr:cxnSp macro="">
      <xdr:nvCxnSpPr>
        <xdr:cNvPr id="47" name="直線コネクタ 46"/>
        <xdr:cNvCxnSpPr/>
      </xdr:nvCxnSpPr>
      <xdr:spPr bwMode="auto">
        <a:xfrm flipV="1">
          <a:off x="5003800" y="2833472"/>
          <a:ext cx="647700" cy="2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66211</xdr:rowOff>
    </xdr:from>
    <xdr:to>
      <xdr:col>26</xdr:col>
      <xdr:colOff>50800</xdr:colOff>
      <xdr:row>16</xdr:row>
      <xdr:rowOff>85233</xdr:rowOff>
    </xdr:to>
    <xdr:cxnSp macro="">
      <xdr:nvCxnSpPr>
        <xdr:cNvPr id="50" name="直線コネクタ 49"/>
        <xdr:cNvCxnSpPr/>
      </xdr:nvCxnSpPr>
      <xdr:spPr bwMode="auto">
        <a:xfrm flipV="1">
          <a:off x="4305300" y="2857036"/>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85233</xdr:rowOff>
    </xdr:from>
    <xdr:to>
      <xdr:col>22</xdr:col>
      <xdr:colOff>114300</xdr:colOff>
      <xdr:row>16</xdr:row>
      <xdr:rowOff>96485</xdr:rowOff>
    </xdr:to>
    <xdr:cxnSp macro="">
      <xdr:nvCxnSpPr>
        <xdr:cNvPr id="53" name="直線コネクタ 52"/>
        <xdr:cNvCxnSpPr/>
      </xdr:nvCxnSpPr>
      <xdr:spPr bwMode="auto">
        <a:xfrm flipV="1">
          <a:off x="3606800" y="2876058"/>
          <a:ext cx="698500" cy="1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94135</xdr:rowOff>
    </xdr:from>
    <xdr:to>
      <xdr:col>18</xdr:col>
      <xdr:colOff>177800</xdr:colOff>
      <xdr:row>16</xdr:row>
      <xdr:rowOff>96485</xdr:rowOff>
    </xdr:to>
    <xdr:cxnSp macro="">
      <xdr:nvCxnSpPr>
        <xdr:cNvPr id="56" name="直線コネクタ 55"/>
        <xdr:cNvCxnSpPr/>
      </xdr:nvCxnSpPr>
      <xdr:spPr bwMode="auto">
        <a:xfrm>
          <a:off x="2908300" y="2884960"/>
          <a:ext cx="698500" cy="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20389</xdr:rowOff>
    </xdr:from>
    <xdr:ext cx="762000" cy="259045"/>
    <xdr:sp macro="" textlink="">
      <xdr:nvSpPr>
        <xdr:cNvPr id="58" name="テキスト ボックス 57"/>
        <xdr:cNvSpPr txBox="1"/>
      </xdr:nvSpPr>
      <xdr:spPr>
        <a:xfrm>
          <a:off x="32258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107837</xdr:rowOff>
    </xdr:from>
    <xdr:to>
      <xdr:col>15</xdr:col>
      <xdr:colOff>101600</xdr:colOff>
      <xdr:row>17</xdr:row>
      <xdr:rowOff>37987</xdr:rowOff>
    </xdr:to>
    <xdr:sp macro="" textlink="">
      <xdr:nvSpPr>
        <xdr:cNvPr id="59" name="フローチャート: 判断 58"/>
        <xdr:cNvSpPr/>
      </xdr:nvSpPr>
      <xdr:spPr bwMode="auto">
        <a:xfrm>
          <a:off x="2857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22764</xdr:rowOff>
    </xdr:from>
    <xdr:ext cx="762000" cy="259045"/>
    <xdr:sp macro="" textlink="">
      <xdr:nvSpPr>
        <xdr:cNvPr id="60" name="テキスト ボックス 59"/>
        <xdr:cNvSpPr txBox="1"/>
      </xdr:nvSpPr>
      <xdr:spPr>
        <a:xfrm>
          <a:off x="2527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163297</xdr:rowOff>
    </xdr:from>
    <xdr:to>
      <xdr:col>29</xdr:col>
      <xdr:colOff>177800</xdr:colOff>
      <xdr:row>16</xdr:row>
      <xdr:rowOff>93447</xdr:rowOff>
    </xdr:to>
    <xdr:sp macro="" textlink="">
      <xdr:nvSpPr>
        <xdr:cNvPr id="66" name="楕円 65"/>
        <xdr:cNvSpPr/>
      </xdr:nvSpPr>
      <xdr:spPr bwMode="auto">
        <a:xfrm>
          <a:off x="5600700" y="278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8374</xdr:rowOff>
    </xdr:from>
    <xdr:ext cx="762000" cy="259045"/>
    <xdr:sp macro="" textlink="">
      <xdr:nvSpPr>
        <xdr:cNvPr id="67" name="人口1人当たり決算額の推移該当値テキスト130"/>
        <xdr:cNvSpPr txBox="1"/>
      </xdr:nvSpPr>
      <xdr:spPr>
        <a:xfrm>
          <a:off x="5740400" y="262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15411</xdr:rowOff>
    </xdr:from>
    <xdr:to>
      <xdr:col>26</xdr:col>
      <xdr:colOff>101600</xdr:colOff>
      <xdr:row>16</xdr:row>
      <xdr:rowOff>117011</xdr:rowOff>
    </xdr:to>
    <xdr:sp macro="" textlink="">
      <xdr:nvSpPr>
        <xdr:cNvPr id="68" name="楕円 67"/>
        <xdr:cNvSpPr/>
      </xdr:nvSpPr>
      <xdr:spPr bwMode="auto">
        <a:xfrm>
          <a:off x="49530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127188</xdr:rowOff>
    </xdr:from>
    <xdr:ext cx="736600" cy="259045"/>
    <xdr:sp macro="" textlink="">
      <xdr:nvSpPr>
        <xdr:cNvPr id="69" name="テキスト ボックス 68"/>
        <xdr:cNvSpPr txBox="1"/>
      </xdr:nvSpPr>
      <xdr:spPr>
        <a:xfrm>
          <a:off x="4622800" y="257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34433</xdr:rowOff>
    </xdr:from>
    <xdr:to>
      <xdr:col>22</xdr:col>
      <xdr:colOff>165100</xdr:colOff>
      <xdr:row>16</xdr:row>
      <xdr:rowOff>136033</xdr:rowOff>
    </xdr:to>
    <xdr:sp macro="" textlink="">
      <xdr:nvSpPr>
        <xdr:cNvPr id="70" name="楕円 69"/>
        <xdr:cNvSpPr/>
      </xdr:nvSpPr>
      <xdr:spPr bwMode="auto">
        <a:xfrm>
          <a:off x="4254500" y="282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146210</xdr:rowOff>
    </xdr:from>
    <xdr:ext cx="762000" cy="259045"/>
    <xdr:sp macro="" textlink="">
      <xdr:nvSpPr>
        <xdr:cNvPr id="71" name="テキスト ボックス 70"/>
        <xdr:cNvSpPr txBox="1"/>
      </xdr:nvSpPr>
      <xdr:spPr>
        <a:xfrm>
          <a:off x="3924300" y="259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45685</xdr:rowOff>
    </xdr:from>
    <xdr:to>
      <xdr:col>19</xdr:col>
      <xdr:colOff>38100</xdr:colOff>
      <xdr:row>16</xdr:row>
      <xdr:rowOff>147285</xdr:rowOff>
    </xdr:to>
    <xdr:sp macro="" textlink="">
      <xdr:nvSpPr>
        <xdr:cNvPr id="72" name="楕円 71"/>
        <xdr:cNvSpPr/>
      </xdr:nvSpPr>
      <xdr:spPr bwMode="auto">
        <a:xfrm>
          <a:off x="3556000" y="283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157462</xdr:rowOff>
    </xdr:from>
    <xdr:ext cx="762000" cy="259045"/>
    <xdr:sp macro="" textlink="">
      <xdr:nvSpPr>
        <xdr:cNvPr id="73" name="テキスト ボックス 72"/>
        <xdr:cNvSpPr txBox="1"/>
      </xdr:nvSpPr>
      <xdr:spPr>
        <a:xfrm>
          <a:off x="3225800" y="260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43335</xdr:rowOff>
    </xdr:from>
    <xdr:to>
      <xdr:col>15</xdr:col>
      <xdr:colOff>101600</xdr:colOff>
      <xdr:row>16</xdr:row>
      <xdr:rowOff>144935</xdr:rowOff>
    </xdr:to>
    <xdr:sp macro="" textlink="">
      <xdr:nvSpPr>
        <xdr:cNvPr id="74" name="楕円 73"/>
        <xdr:cNvSpPr/>
      </xdr:nvSpPr>
      <xdr:spPr bwMode="auto">
        <a:xfrm>
          <a:off x="2857500" y="283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155112</xdr:rowOff>
    </xdr:from>
    <xdr:ext cx="762000" cy="259045"/>
    <xdr:sp macro="" textlink="">
      <xdr:nvSpPr>
        <xdr:cNvPr id="75" name="テキスト ボックス 74"/>
        <xdr:cNvSpPr txBox="1"/>
      </xdr:nvSpPr>
      <xdr:spPr>
        <a:xfrm>
          <a:off x="2527300" y="260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160779</xdr:rowOff>
    </xdr:from>
    <xdr:to>
      <xdr:col>29</xdr:col>
      <xdr:colOff>127000</xdr:colOff>
      <xdr:row>35</xdr:row>
      <xdr:rowOff>196395</xdr:rowOff>
    </xdr:to>
    <xdr:cxnSp macro="">
      <xdr:nvCxnSpPr>
        <xdr:cNvPr id="108" name="直線コネクタ 107"/>
        <xdr:cNvCxnSpPr/>
      </xdr:nvCxnSpPr>
      <xdr:spPr bwMode="auto">
        <a:xfrm flipV="1">
          <a:off x="5003800" y="6771129"/>
          <a:ext cx="6477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196395</xdr:rowOff>
    </xdr:from>
    <xdr:to>
      <xdr:col>26</xdr:col>
      <xdr:colOff>50800</xdr:colOff>
      <xdr:row>36</xdr:row>
      <xdr:rowOff>7267</xdr:rowOff>
    </xdr:to>
    <xdr:cxnSp macro="">
      <xdr:nvCxnSpPr>
        <xdr:cNvPr id="111" name="直線コネクタ 110"/>
        <xdr:cNvCxnSpPr/>
      </xdr:nvCxnSpPr>
      <xdr:spPr bwMode="auto">
        <a:xfrm flipV="1">
          <a:off x="4305300" y="6806745"/>
          <a:ext cx="698500" cy="15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123830</xdr:rowOff>
    </xdr:from>
    <xdr:to>
      <xdr:col>22</xdr:col>
      <xdr:colOff>114300</xdr:colOff>
      <xdr:row>36</xdr:row>
      <xdr:rowOff>7267</xdr:rowOff>
    </xdr:to>
    <xdr:cxnSp macro="">
      <xdr:nvCxnSpPr>
        <xdr:cNvPr id="114" name="直線コネクタ 113"/>
        <xdr:cNvCxnSpPr/>
      </xdr:nvCxnSpPr>
      <xdr:spPr bwMode="auto">
        <a:xfrm>
          <a:off x="3606800" y="6734180"/>
          <a:ext cx="698500" cy="22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118252</xdr:rowOff>
    </xdr:from>
    <xdr:to>
      <xdr:col>18</xdr:col>
      <xdr:colOff>177800</xdr:colOff>
      <xdr:row>35</xdr:row>
      <xdr:rowOff>123830</xdr:rowOff>
    </xdr:to>
    <xdr:cxnSp macro="">
      <xdr:nvCxnSpPr>
        <xdr:cNvPr id="117" name="直線コネクタ 116"/>
        <xdr:cNvCxnSpPr/>
      </xdr:nvCxnSpPr>
      <xdr:spPr bwMode="auto">
        <a:xfrm>
          <a:off x="2908300" y="6728602"/>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278104</xdr:rowOff>
    </xdr:from>
    <xdr:ext cx="762000" cy="259045"/>
    <xdr:sp macro="" textlink="">
      <xdr:nvSpPr>
        <xdr:cNvPr id="119" name="テキスト ボックス 118"/>
        <xdr:cNvSpPr txBox="1"/>
      </xdr:nvSpPr>
      <xdr:spPr>
        <a:xfrm>
          <a:off x="32258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167465</xdr:rowOff>
    </xdr:from>
    <xdr:to>
      <xdr:col>15</xdr:col>
      <xdr:colOff>101600</xdr:colOff>
      <xdr:row>35</xdr:row>
      <xdr:rowOff>269065</xdr:rowOff>
    </xdr:to>
    <xdr:sp macro="" textlink="">
      <xdr:nvSpPr>
        <xdr:cNvPr id="120" name="フローチャート: 判断 119"/>
        <xdr:cNvSpPr/>
      </xdr:nvSpPr>
      <xdr:spPr bwMode="auto">
        <a:xfrm>
          <a:off x="2857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253842</xdr:rowOff>
    </xdr:from>
    <xdr:ext cx="762000" cy="259045"/>
    <xdr:sp macro="" textlink="">
      <xdr:nvSpPr>
        <xdr:cNvPr id="121" name="テキスト ボックス 120"/>
        <xdr:cNvSpPr txBox="1"/>
      </xdr:nvSpPr>
      <xdr:spPr>
        <a:xfrm>
          <a:off x="25273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109979</xdr:rowOff>
    </xdr:from>
    <xdr:to>
      <xdr:col>29</xdr:col>
      <xdr:colOff>177800</xdr:colOff>
      <xdr:row>35</xdr:row>
      <xdr:rowOff>211579</xdr:rowOff>
    </xdr:to>
    <xdr:sp macro="" textlink="">
      <xdr:nvSpPr>
        <xdr:cNvPr id="127" name="楕円 126"/>
        <xdr:cNvSpPr/>
      </xdr:nvSpPr>
      <xdr:spPr bwMode="auto">
        <a:xfrm>
          <a:off x="5600700" y="672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297956</xdr:rowOff>
    </xdr:from>
    <xdr:ext cx="762000" cy="259045"/>
    <xdr:sp macro="" textlink="">
      <xdr:nvSpPr>
        <xdr:cNvPr id="128" name="人口1人当たり決算額の推移該当値テキスト445"/>
        <xdr:cNvSpPr txBox="1"/>
      </xdr:nvSpPr>
      <xdr:spPr>
        <a:xfrm>
          <a:off x="5740400" y="656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145595</xdr:rowOff>
    </xdr:from>
    <xdr:to>
      <xdr:col>26</xdr:col>
      <xdr:colOff>101600</xdr:colOff>
      <xdr:row>35</xdr:row>
      <xdr:rowOff>247195</xdr:rowOff>
    </xdr:to>
    <xdr:sp macro="" textlink="">
      <xdr:nvSpPr>
        <xdr:cNvPr id="129" name="楕円 128"/>
        <xdr:cNvSpPr/>
      </xdr:nvSpPr>
      <xdr:spPr bwMode="auto">
        <a:xfrm>
          <a:off x="4953000" y="675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257372</xdr:rowOff>
    </xdr:from>
    <xdr:ext cx="736600" cy="259045"/>
    <xdr:sp macro="" textlink="">
      <xdr:nvSpPr>
        <xdr:cNvPr id="130" name="テキスト ボックス 129"/>
        <xdr:cNvSpPr txBox="1"/>
      </xdr:nvSpPr>
      <xdr:spPr>
        <a:xfrm>
          <a:off x="4622800" y="652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299367</xdr:rowOff>
    </xdr:from>
    <xdr:to>
      <xdr:col>22</xdr:col>
      <xdr:colOff>165100</xdr:colOff>
      <xdr:row>36</xdr:row>
      <xdr:rowOff>58067</xdr:rowOff>
    </xdr:to>
    <xdr:sp macro="" textlink="">
      <xdr:nvSpPr>
        <xdr:cNvPr id="131" name="楕円 130"/>
        <xdr:cNvSpPr/>
      </xdr:nvSpPr>
      <xdr:spPr bwMode="auto">
        <a:xfrm>
          <a:off x="4254500" y="690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42844</xdr:rowOff>
    </xdr:from>
    <xdr:ext cx="762000" cy="259045"/>
    <xdr:sp macro="" textlink="">
      <xdr:nvSpPr>
        <xdr:cNvPr id="132" name="テキスト ボックス 131"/>
        <xdr:cNvSpPr txBox="1"/>
      </xdr:nvSpPr>
      <xdr:spPr>
        <a:xfrm>
          <a:off x="3924300" y="69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73030</xdr:rowOff>
    </xdr:from>
    <xdr:to>
      <xdr:col>19</xdr:col>
      <xdr:colOff>38100</xdr:colOff>
      <xdr:row>35</xdr:row>
      <xdr:rowOff>174630</xdr:rowOff>
    </xdr:to>
    <xdr:sp macro="" textlink="">
      <xdr:nvSpPr>
        <xdr:cNvPr id="133" name="楕円 132"/>
        <xdr:cNvSpPr/>
      </xdr:nvSpPr>
      <xdr:spPr bwMode="auto">
        <a:xfrm>
          <a:off x="3556000" y="668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184807</xdr:rowOff>
    </xdr:from>
    <xdr:ext cx="762000" cy="259045"/>
    <xdr:sp macro="" textlink="">
      <xdr:nvSpPr>
        <xdr:cNvPr id="134" name="テキスト ボックス 133"/>
        <xdr:cNvSpPr txBox="1"/>
      </xdr:nvSpPr>
      <xdr:spPr>
        <a:xfrm>
          <a:off x="3225800" y="645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67452</xdr:rowOff>
    </xdr:from>
    <xdr:to>
      <xdr:col>15</xdr:col>
      <xdr:colOff>101600</xdr:colOff>
      <xdr:row>35</xdr:row>
      <xdr:rowOff>169052</xdr:rowOff>
    </xdr:to>
    <xdr:sp macro="" textlink="">
      <xdr:nvSpPr>
        <xdr:cNvPr id="135" name="楕円 134"/>
        <xdr:cNvSpPr/>
      </xdr:nvSpPr>
      <xdr:spPr bwMode="auto">
        <a:xfrm>
          <a:off x="2857500" y="667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179229</xdr:rowOff>
    </xdr:from>
    <xdr:ext cx="762000" cy="259045"/>
    <xdr:sp macro="" textlink="">
      <xdr:nvSpPr>
        <xdr:cNvPr id="136" name="テキスト ボックス 135"/>
        <xdr:cNvSpPr txBox="1"/>
      </xdr:nvSpPr>
      <xdr:spPr>
        <a:xfrm>
          <a:off x="2527300" y="644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6975</xdr:rowOff>
    </xdr:from>
    <xdr:to>
      <xdr:col>24</xdr:col>
      <xdr:colOff>63500</xdr:colOff>
      <xdr:row>37</xdr:row>
      <xdr:rowOff>37019</xdr:rowOff>
    </xdr:to>
    <xdr:cxnSp macro="">
      <xdr:nvCxnSpPr>
        <xdr:cNvPr id="63" name="直線コネクタ 62"/>
        <xdr:cNvCxnSpPr/>
      </xdr:nvCxnSpPr>
      <xdr:spPr>
        <a:xfrm flipV="1">
          <a:off x="3797300" y="6350625"/>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37019</xdr:rowOff>
    </xdr:from>
    <xdr:to>
      <xdr:col>19</xdr:col>
      <xdr:colOff>177800</xdr:colOff>
      <xdr:row>37</xdr:row>
      <xdr:rowOff>77018</xdr:rowOff>
    </xdr:to>
    <xdr:cxnSp macro="">
      <xdr:nvCxnSpPr>
        <xdr:cNvPr id="66" name="直線コネクタ 65"/>
        <xdr:cNvCxnSpPr/>
      </xdr:nvCxnSpPr>
      <xdr:spPr>
        <a:xfrm flipV="1">
          <a:off x="2908300" y="6380669"/>
          <a:ext cx="8890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77018</xdr:rowOff>
    </xdr:from>
    <xdr:to>
      <xdr:col>15</xdr:col>
      <xdr:colOff>50800</xdr:colOff>
      <xdr:row>37</xdr:row>
      <xdr:rowOff>79493</xdr:rowOff>
    </xdr:to>
    <xdr:cxnSp macro="">
      <xdr:nvCxnSpPr>
        <xdr:cNvPr id="69" name="直線コネクタ 68"/>
        <xdr:cNvCxnSpPr/>
      </xdr:nvCxnSpPr>
      <xdr:spPr>
        <a:xfrm flipV="1">
          <a:off x="2019300" y="6420668"/>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60722</xdr:rowOff>
    </xdr:from>
    <xdr:to>
      <xdr:col>10</xdr:col>
      <xdr:colOff>114300</xdr:colOff>
      <xdr:row>37</xdr:row>
      <xdr:rowOff>79493</xdr:rowOff>
    </xdr:to>
    <xdr:cxnSp macro="">
      <xdr:nvCxnSpPr>
        <xdr:cNvPr id="72" name="直線コネクタ 71"/>
        <xdr:cNvCxnSpPr/>
      </xdr:nvCxnSpPr>
      <xdr:spPr>
        <a:xfrm>
          <a:off x="1130300" y="6404372"/>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27633</xdr:rowOff>
    </xdr:from>
    <xdr:ext cx="599010" cy="259045"/>
    <xdr:sp macro="" textlink="">
      <xdr:nvSpPr>
        <xdr:cNvPr id="74" name="テキスト ボックス 73"/>
        <xdr:cNvSpPr txBox="1"/>
      </xdr:nvSpPr>
      <xdr:spPr>
        <a:xfrm>
          <a:off x="1719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98929</xdr:rowOff>
    </xdr:from>
    <xdr:to>
      <xdr:col>6</xdr:col>
      <xdr:colOff>38100</xdr:colOff>
      <xdr:row>38</xdr:row>
      <xdr:rowOff>29079</xdr:rowOff>
    </xdr:to>
    <xdr:sp macro="" textlink="">
      <xdr:nvSpPr>
        <xdr:cNvPr id="75" name="フローチャート: 判断 74"/>
        <xdr:cNvSpPr/>
      </xdr:nvSpPr>
      <xdr:spPr>
        <a:xfrm>
          <a:off x="1079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20206</xdr:rowOff>
    </xdr:from>
    <xdr:ext cx="599010" cy="259045"/>
    <xdr:sp macro="" textlink="">
      <xdr:nvSpPr>
        <xdr:cNvPr id="76" name="テキスト ボックス 75"/>
        <xdr:cNvSpPr txBox="1"/>
      </xdr:nvSpPr>
      <xdr:spPr>
        <a:xfrm>
          <a:off x="830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127625</xdr:rowOff>
    </xdr:from>
    <xdr:to>
      <xdr:col>24</xdr:col>
      <xdr:colOff>114300</xdr:colOff>
      <xdr:row>37</xdr:row>
      <xdr:rowOff>57775</xdr:rowOff>
    </xdr:to>
    <xdr:sp macro="" textlink="">
      <xdr:nvSpPr>
        <xdr:cNvPr id="82" name="楕円 81"/>
        <xdr:cNvSpPr/>
      </xdr:nvSpPr>
      <xdr:spPr>
        <a:xfrm>
          <a:off x="4584700" y="62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150502</xdr:rowOff>
    </xdr:from>
    <xdr:ext cx="599010" cy="259045"/>
    <xdr:sp macro="" textlink="">
      <xdr:nvSpPr>
        <xdr:cNvPr id="83" name="人件費該当値テキスト"/>
        <xdr:cNvSpPr txBox="1"/>
      </xdr:nvSpPr>
      <xdr:spPr>
        <a:xfrm>
          <a:off x="4686300" y="61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157669</xdr:rowOff>
    </xdr:from>
    <xdr:to>
      <xdr:col>20</xdr:col>
      <xdr:colOff>38100</xdr:colOff>
      <xdr:row>37</xdr:row>
      <xdr:rowOff>87819</xdr:rowOff>
    </xdr:to>
    <xdr:sp macro="" textlink="">
      <xdr:nvSpPr>
        <xdr:cNvPr id="84" name="楕円 83"/>
        <xdr:cNvSpPr/>
      </xdr:nvSpPr>
      <xdr:spPr>
        <a:xfrm>
          <a:off x="3746500" y="6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104346</xdr:rowOff>
    </xdr:from>
    <xdr:ext cx="599010" cy="259045"/>
    <xdr:sp macro="" textlink="">
      <xdr:nvSpPr>
        <xdr:cNvPr id="85" name="テキスト ボックス 84"/>
        <xdr:cNvSpPr txBox="1"/>
      </xdr:nvSpPr>
      <xdr:spPr>
        <a:xfrm>
          <a:off x="3497795" y="610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26218</xdr:rowOff>
    </xdr:from>
    <xdr:to>
      <xdr:col>15</xdr:col>
      <xdr:colOff>101600</xdr:colOff>
      <xdr:row>37</xdr:row>
      <xdr:rowOff>127818</xdr:rowOff>
    </xdr:to>
    <xdr:sp macro="" textlink="">
      <xdr:nvSpPr>
        <xdr:cNvPr id="86" name="楕円 85"/>
        <xdr:cNvSpPr/>
      </xdr:nvSpPr>
      <xdr:spPr>
        <a:xfrm>
          <a:off x="2857500" y="63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144345</xdr:rowOff>
    </xdr:from>
    <xdr:ext cx="599010" cy="259045"/>
    <xdr:sp macro="" textlink="">
      <xdr:nvSpPr>
        <xdr:cNvPr id="87" name="テキスト ボックス 86"/>
        <xdr:cNvSpPr txBox="1"/>
      </xdr:nvSpPr>
      <xdr:spPr>
        <a:xfrm>
          <a:off x="2608795" y="614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28693</xdr:rowOff>
    </xdr:from>
    <xdr:to>
      <xdr:col>10</xdr:col>
      <xdr:colOff>165100</xdr:colOff>
      <xdr:row>37</xdr:row>
      <xdr:rowOff>130293</xdr:rowOff>
    </xdr:to>
    <xdr:sp macro="" textlink="">
      <xdr:nvSpPr>
        <xdr:cNvPr id="88" name="楕円 87"/>
        <xdr:cNvSpPr/>
      </xdr:nvSpPr>
      <xdr:spPr>
        <a:xfrm>
          <a:off x="1968500" y="6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146820</xdr:rowOff>
    </xdr:from>
    <xdr:ext cx="599010" cy="259045"/>
    <xdr:sp macro="" textlink="">
      <xdr:nvSpPr>
        <xdr:cNvPr id="89" name="テキスト ボックス 88"/>
        <xdr:cNvSpPr txBox="1"/>
      </xdr:nvSpPr>
      <xdr:spPr>
        <a:xfrm>
          <a:off x="1719795" y="614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9922</xdr:rowOff>
    </xdr:from>
    <xdr:to>
      <xdr:col>6</xdr:col>
      <xdr:colOff>38100</xdr:colOff>
      <xdr:row>37</xdr:row>
      <xdr:rowOff>111522</xdr:rowOff>
    </xdr:to>
    <xdr:sp macro="" textlink="">
      <xdr:nvSpPr>
        <xdr:cNvPr id="90" name="楕円 89"/>
        <xdr:cNvSpPr/>
      </xdr:nvSpPr>
      <xdr:spPr>
        <a:xfrm>
          <a:off x="1079500" y="63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128049</xdr:rowOff>
    </xdr:from>
    <xdr:ext cx="599010" cy="259045"/>
    <xdr:sp macro="" textlink="">
      <xdr:nvSpPr>
        <xdr:cNvPr id="91" name="テキスト ボックス 90"/>
        <xdr:cNvSpPr txBox="1"/>
      </xdr:nvSpPr>
      <xdr:spPr>
        <a:xfrm>
          <a:off x="830795" y="612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122746</xdr:rowOff>
    </xdr:from>
    <xdr:to>
      <xdr:col>24</xdr:col>
      <xdr:colOff>63500</xdr:colOff>
      <xdr:row>57</xdr:row>
      <xdr:rowOff>125148</xdr:rowOff>
    </xdr:to>
    <xdr:cxnSp macro="">
      <xdr:nvCxnSpPr>
        <xdr:cNvPr id="122" name="直線コネクタ 121"/>
        <xdr:cNvCxnSpPr/>
      </xdr:nvCxnSpPr>
      <xdr:spPr>
        <a:xfrm>
          <a:off x="3797300" y="9895396"/>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91732</xdr:rowOff>
    </xdr:from>
    <xdr:to>
      <xdr:col>19</xdr:col>
      <xdr:colOff>177800</xdr:colOff>
      <xdr:row>57</xdr:row>
      <xdr:rowOff>122746</xdr:rowOff>
    </xdr:to>
    <xdr:cxnSp macro="">
      <xdr:nvCxnSpPr>
        <xdr:cNvPr id="125" name="直線コネクタ 124"/>
        <xdr:cNvCxnSpPr/>
      </xdr:nvCxnSpPr>
      <xdr:spPr>
        <a:xfrm>
          <a:off x="2908300" y="9864382"/>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91732</xdr:rowOff>
    </xdr:from>
    <xdr:to>
      <xdr:col>15</xdr:col>
      <xdr:colOff>50800</xdr:colOff>
      <xdr:row>57</xdr:row>
      <xdr:rowOff>126851</xdr:rowOff>
    </xdr:to>
    <xdr:cxnSp macro="">
      <xdr:nvCxnSpPr>
        <xdr:cNvPr id="128" name="直線コネクタ 127"/>
        <xdr:cNvCxnSpPr/>
      </xdr:nvCxnSpPr>
      <xdr:spPr>
        <a:xfrm flipV="1">
          <a:off x="2019300" y="9864382"/>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126851</xdr:rowOff>
    </xdr:from>
    <xdr:to>
      <xdr:col>10</xdr:col>
      <xdr:colOff>114300</xdr:colOff>
      <xdr:row>57</xdr:row>
      <xdr:rowOff>151991</xdr:rowOff>
    </xdr:to>
    <xdr:cxnSp macro="">
      <xdr:nvCxnSpPr>
        <xdr:cNvPr id="131" name="直線コネクタ 130"/>
        <xdr:cNvCxnSpPr/>
      </xdr:nvCxnSpPr>
      <xdr:spPr>
        <a:xfrm flipV="1">
          <a:off x="1130300" y="9899501"/>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33" name="テキスト ボックス 132"/>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34" name="フローチャート: 判断 133"/>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5" name="テキスト ボックス 134"/>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74348</xdr:rowOff>
    </xdr:from>
    <xdr:to>
      <xdr:col>24</xdr:col>
      <xdr:colOff>114300</xdr:colOff>
      <xdr:row>58</xdr:row>
      <xdr:rowOff>4498</xdr:rowOff>
    </xdr:to>
    <xdr:sp macro="" textlink="">
      <xdr:nvSpPr>
        <xdr:cNvPr id="141" name="楕円 140"/>
        <xdr:cNvSpPr/>
      </xdr:nvSpPr>
      <xdr:spPr>
        <a:xfrm>
          <a:off x="4584700" y="98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97225</xdr:rowOff>
    </xdr:from>
    <xdr:ext cx="599010" cy="259045"/>
    <xdr:sp macro="" textlink="">
      <xdr:nvSpPr>
        <xdr:cNvPr id="142" name="物件費該当値テキスト"/>
        <xdr:cNvSpPr txBox="1"/>
      </xdr:nvSpPr>
      <xdr:spPr>
        <a:xfrm>
          <a:off x="4686300" y="969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71946</xdr:rowOff>
    </xdr:from>
    <xdr:to>
      <xdr:col>20</xdr:col>
      <xdr:colOff>38100</xdr:colOff>
      <xdr:row>58</xdr:row>
      <xdr:rowOff>2096</xdr:rowOff>
    </xdr:to>
    <xdr:sp macro="" textlink="">
      <xdr:nvSpPr>
        <xdr:cNvPr id="143" name="楕円 142"/>
        <xdr:cNvSpPr/>
      </xdr:nvSpPr>
      <xdr:spPr>
        <a:xfrm>
          <a:off x="3746500" y="98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18623</xdr:rowOff>
    </xdr:from>
    <xdr:ext cx="599010" cy="259045"/>
    <xdr:sp macro="" textlink="">
      <xdr:nvSpPr>
        <xdr:cNvPr id="144" name="テキスト ボックス 143"/>
        <xdr:cNvSpPr txBox="1"/>
      </xdr:nvSpPr>
      <xdr:spPr>
        <a:xfrm>
          <a:off x="3497795" y="961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40932</xdr:rowOff>
    </xdr:from>
    <xdr:to>
      <xdr:col>15</xdr:col>
      <xdr:colOff>101600</xdr:colOff>
      <xdr:row>57</xdr:row>
      <xdr:rowOff>142532</xdr:rowOff>
    </xdr:to>
    <xdr:sp macro="" textlink="">
      <xdr:nvSpPr>
        <xdr:cNvPr id="145" name="楕円 144"/>
        <xdr:cNvSpPr/>
      </xdr:nvSpPr>
      <xdr:spPr>
        <a:xfrm>
          <a:off x="2857500" y="98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159059</xdr:rowOff>
    </xdr:from>
    <xdr:ext cx="599010" cy="259045"/>
    <xdr:sp macro="" textlink="">
      <xdr:nvSpPr>
        <xdr:cNvPr id="146" name="テキスト ボックス 145"/>
        <xdr:cNvSpPr txBox="1"/>
      </xdr:nvSpPr>
      <xdr:spPr>
        <a:xfrm>
          <a:off x="2608795" y="958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76051</xdr:rowOff>
    </xdr:from>
    <xdr:to>
      <xdr:col>10</xdr:col>
      <xdr:colOff>165100</xdr:colOff>
      <xdr:row>58</xdr:row>
      <xdr:rowOff>6201</xdr:rowOff>
    </xdr:to>
    <xdr:sp macro="" textlink="">
      <xdr:nvSpPr>
        <xdr:cNvPr id="147" name="楕円 146"/>
        <xdr:cNvSpPr/>
      </xdr:nvSpPr>
      <xdr:spPr>
        <a:xfrm>
          <a:off x="1968500" y="98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22728</xdr:rowOff>
    </xdr:from>
    <xdr:ext cx="599010" cy="259045"/>
    <xdr:sp macro="" textlink="">
      <xdr:nvSpPr>
        <xdr:cNvPr id="148" name="テキスト ボックス 147"/>
        <xdr:cNvSpPr txBox="1"/>
      </xdr:nvSpPr>
      <xdr:spPr>
        <a:xfrm>
          <a:off x="1719795" y="96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101191</xdr:rowOff>
    </xdr:from>
    <xdr:to>
      <xdr:col>6</xdr:col>
      <xdr:colOff>38100</xdr:colOff>
      <xdr:row>58</xdr:row>
      <xdr:rowOff>31341</xdr:rowOff>
    </xdr:to>
    <xdr:sp macro="" textlink="">
      <xdr:nvSpPr>
        <xdr:cNvPr id="149" name="楕円 148"/>
        <xdr:cNvSpPr/>
      </xdr:nvSpPr>
      <xdr:spPr>
        <a:xfrm>
          <a:off x="1079500" y="9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22468</xdr:rowOff>
    </xdr:from>
    <xdr:ext cx="599010" cy="259045"/>
    <xdr:sp macro="" textlink="">
      <xdr:nvSpPr>
        <xdr:cNvPr id="150" name="テキスト ボックス 149"/>
        <xdr:cNvSpPr txBox="1"/>
      </xdr:nvSpPr>
      <xdr:spPr>
        <a:xfrm>
          <a:off x="830795" y="99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38875</xdr:rowOff>
    </xdr:from>
    <xdr:to>
      <xdr:col>24</xdr:col>
      <xdr:colOff>63500</xdr:colOff>
      <xdr:row>78</xdr:row>
      <xdr:rowOff>39345</xdr:rowOff>
    </xdr:to>
    <xdr:cxnSp macro="">
      <xdr:nvCxnSpPr>
        <xdr:cNvPr id="179" name="直線コネクタ 178"/>
        <xdr:cNvCxnSpPr/>
      </xdr:nvCxnSpPr>
      <xdr:spPr>
        <a:xfrm>
          <a:off x="3797300" y="1341197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12636</xdr:rowOff>
    </xdr:from>
    <xdr:to>
      <xdr:col>19</xdr:col>
      <xdr:colOff>177800</xdr:colOff>
      <xdr:row>78</xdr:row>
      <xdr:rowOff>38875</xdr:rowOff>
    </xdr:to>
    <xdr:cxnSp macro="">
      <xdr:nvCxnSpPr>
        <xdr:cNvPr id="182" name="直線コネクタ 181"/>
        <xdr:cNvCxnSpPr/>
      </xdr:nvCxnSpPr>
      <xdr:spPr>
        <a:xfrm>
          <a:off x="2908300" y="13385736"/>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12636</xdr:rowOff>
    </xdr:from>
    <xdr:to>
      <xdr:col>15</xdr:col>
      <xdr:colOff>50800</xdr:colOff>
      <xdr:row>78</xdr:row>
      <xdr:rowOff>51943</xdr:rowOff>
    </xdr:to>
    <xdr:cxnSp macro="">
      <xdr:nvCxnSpPr>
        <xdr:cNvPr id="185" name="直線コネクタ 184"/>
        <xdr:cNvCxnSpPr/>
      </xdr:nvCxnSpPr>
      <xdr:spPr>
        <a:xfrm flipV="1">
          <a:off x="2019300" y="13385736"/>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51943</xdr:rowOff>
    </xdr:from>
    <xdr:to>
      <xdr:col>10</xdr:col>
      <xdr:colOff>114300</xdr:colOff>
      <xdr:row>78</xdr:row>
      <xdr:rowOff>72022</xdr:rowOff>
    </xdr:to>
    <xdr:cxnSp macro="">
      <xdr:nvCxnSpPr>
        <xdr:cNvPr id="188" name="直線コネクタ 187"/>
        <xdr:cNvCxnSpPr/>
      </xdr:nvCxnSpPr>
      <xdr:spPr>
        <a:xfrm flipV="1">
          <a:off x="1130300" y="13425043"/>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150804</xdr:rowOff>
    </xdr:from>
    <xdr:ext cx="534377" cy="259045"/>
    <xdr:sp macro="" textlink="">
      <xdr:nvSpPr>
        <xdr:cNvPr id="190" name="テキスト ボックス 189"/>
        <xdr:cNvSpPr txBox="1"/>
      </xdr:nvSpPr>
      <xdr:spPr>
        <a:xfrm>
          <a:off x="1752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1" name="フローチャート: 判断 190"/>
        <xdr:cNvSpPr/>
      </xdr:nvSpPr>
      <xdr:spPr>
        <a:xfrm>
          <a:off x="1079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154678</xdr:rowOff>
    </xdr:from>
    <xdr:ext cx="534377" cy="259045"/>
    <xdr:sp macro="" textlink="">
      <xdr:nvSpPr>
        <xdr:cNvPr id="192" name="テキスト ボックス 191"/>
        <xdr:cNvSpPr txBox="1"/>
      </xdr:nvSpPr>
      <xdr:spPr>
        <a:xfrm>
          <a:off x="863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159995</xdr:rowOff>
    </xdr:from>
    <xdr:to>
      <xdr:col>24</xdr:col>
      <xdr:colOff>114300</xdr:colOff>
      <xdr:row>78</xdr:row>
      <xdr:rowOff>90145</xdr:rowOff>
    </xdr:to>
    <xdr:sp macro="" textlink="">
      <xdr:nvSpPr>
        <xdr:cNvPr id="198" name="楕円 197"/>
        <xdr:cNvSpPr/>
      </xdr:nvSpPr>
      <xdr:spPr>
        <a:xfrm>
          <a:off x="45847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138422</xdr:rowOff>
    </xdr:from>
    <xdr:ext cx="534377" cy="259045"/>
    <xdr:sp macro="" textlink="">
      <xdr:nvSpPr>
        <xdr:cNvPr id="199" name="維持補修費該当値テキスト"/>
        <xdr:cNvSpPr txBox="1"/>
      </xdr:nvSpPr>
      <xdr:spPr>
        <a:xfrm>
          <a:off x="4686300"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159525</xdr:rowOff>
    </xdr:from>
    <xdr:to>
      <xdr:col>20</xdr:col>
      <xdr:colOff>38100</xdr:colOff>
      <xdr:row>78</xdr:row>
      <xdr:rowOff>89675</xdr:rowOff>
    </xdr:to>
    <xdr:sp macro="" textlink="">
      <xdr:nvSpPr>
        <xdr:cNvPr id="200" name="楕円 199"/>
        <xdr:cNvSpPr/>
      </xdr:nvSpPr>
      <xdr:spPr>
        <a:xfrm>
          <a:off x="3746500" y="133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80802</xdr:rowOff>
    </xdr:from>
    <xdr:ext cx="534377" cy="259045"/>
    <xdr:sp macro="" textlink="">
      <xdr:nvSpPr>
        <xdr:cNvPr id="201" name="テキスト ボックス 200"/>
        <xdr:cNvSpPr txBox="1"/>
      </xdr:nvSpPr>
      <xdr:spPr>
        <a:xfrm>
          <a:off x="3530111" y="134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133286</xdr:rowOff>
    </xdr:from>
    <xdr:to>
      <xdr:col>15</xdr:col>
      <xdr:colOff>101600</xdr:colOff>
      <xdr:row>78</xdr:row>
      <xdr:rowOff>63436</xdr:rowOff>
    </xdr:to>
    <xdr:sp macro="" textlink="">
      <xdr:nvSpPr>
        <xdr:cNvPr id="202" name="楕円 201"/>
        <xdr:cNvSpPr/>
      </xdr:nvSpPr>
      <xdr:spPr>
        <a:xfrm>
          <a:off x="2857500" y="13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54563</xdr:rowOff>
    </xdr:from>
    <xdr:ext cx="534377" cy="259045"/>
    <xdr:sp macro="" textlink="">
      <xdr:nvSpPr>
        <xdr:cNvPr id="203" name="テキスト ボックス 202"/>
        <xdr:cNvSpPr txBox="1"/>
      </xdr:nvSpPr>
      <xdr:spPr>
        <a:xfrm>
          <a:off x="2641111" y="13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1143</xdr:rowOff>
    </xdr:from>
    <xdr:to>
      <xdr:col>10</xdr:col>
      <xdr:colOff>165100</xdr:colOff>
      <xdr:row>78</xdr:row>
      <xdr:rowOff>102743</xdr:rowOff>
    </xdr:to>
    <xdr:sp macro="" textlink="">
      <xdr:nvSpPr>
        <xdr:cNvPr id="204" name="楕円 203"/>
        <xdr:cNvSpPr/>
      </xdr:nvSpPr>
      <xdr:spPr>
        <a:xfrm>
          <a:off x="1968500" y="133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93870</xdr:rowOff>
    </xdr:from>
    <xdr:ext cx="534377" cy="259045"/>
    <xdr:sp macro="" textlink="">
      <xdr:nvSpPr>
        <xdr:cNvPr id="205" name="テキスト ボックス 204"/>
        <xdr:cNvSpPr txBox="1"/>
      </xdr:nvSpPr>
      <xdr:spPr>
        <a:xfrm>
          <a:off x="1752111" y="134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21222</xdr:rowOff>
    </xdr:from>
    <xdr:to>
      <xdr:col>6</xdr:col>
      <xdr:colOff>38100</xdr:colOff>
      <xdr:row>78</xdr:row>
      <xdr:rowOff>122822</xdr:rowOff>
    </xdr:to>
    <xdr:sp macro="" textlink="">
      <xdr:nvSpPr>
        <xdr:cNvPr id="206" name="楕円 205"/>
        <xdr:cNvSpPr/>
      </xdr:nvSpPr>
      <xdr:spPr>
        <a:xfrm>
          <a:off x="1079500" y="133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113949</xdr:rowOff>
    </xdr:from>
    <xdr:ext cx="534377" cy="259045"/>
    <xdr:sp macro="" textlink="">
      <xdr:nvSpPr>
        <xdr:cNvPr id="207" name="テキスト ボックス 206"/>
        <xdr:cNvSpPr txBox="1"/>
      </xdr:nvSpPr>
      <xdr:spPr>
        <a:xfrm>
          <a:off x="863111" y="134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77546</xdr:rowOff>
    </xdr:from>
    <xdr:to>
      <xdr:col>24</xdr:col>
      <xdr:colOff>63500</xdr:colOff>
      <xdr:row>97</xdr:row>
      <xdr:rowOff>128930</xdr:rowOff>
    </xdr:to>
    <xdr:cxnSp macro="">
      <xdr:nvCxnSpPr>
        <xdr:cNvPr id="237" name="直線コネクタ 236"/>
        <xdr:cNvCxnSpPr/>
      </xdr:nvCxnSpPr>
      <xdr:spPr>
        <a:xfrm>
          <a:off x="3797300" y="16708196"/>
          <a:ext cx="8382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77546</xdr:rowOff>
    </xdr:from>
    <xdr:to>
      <xdr:col>19</xdr:col>
      <xdr:colOff>177800</xdr:colOff>
      <xdr:row>97</xdr:row>
      <xdr:rowOff>90830</xdr:rowOff>
    </xdr:to>
    <xdr:cxnSp macro="">
      <xdr:nvCxnSpPr>
        <xdr:cNvPr id="240" name="直線コネクタ 239"/>
        <xdr:cNvCxnSpPr/>
      </xdr:nvCxnSpPr>
      <xdr:spPr>
        <a:xfrm flipV="1">
          <a:off x="2908300" y="16708196"/>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89663</xdr:rowOff>
    </xdr:from>
    <xdr:to>
      <xdr:col>15</xdr:col>
      <xdr:colOff>50800</xdr:colOff>
      <xdr:row>97</xdr:row>
      <xdr:rowOff>90830</xdr:rowOff>
    </xdr:to>
    <xdr:cxnSp macro="">
      <xdr:nvCxnSpPr>
        <xdr:cNvPr id="243" name="直線コネクタ 242"/>
        <xdr:cNvCxnSpPr/>
      </xdr:nvCxnSpPr>
      <xdr:spPr>
        <a:xfrm>
          <a:off x="2019300" y="16720313"/>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37897</xdr:rowOff>
    </xdr:from>
    <xdr:to>
      <xdr:col>10</xdr:col>
      <xdr:colOff>114300</xdr:colOff>
      <xdr:row>97</xdr:row>
      <xdr:rowOff>89663</xdr:rowOff>
    </xdr:to>
    <xdr:cxnSp macro="">
      <xdr:nvCxnSpPr>
        <xdr:cNvPr id="246" name="直線コネクタ 245"/>
        <xdr:cNvCxnSpPr/>
      </xdr:nvCxnSpPr>
      <xdr:spPr>
        <a:xfrm>
          <a:off x="1130300" y="16668547"/>
          <a:ext cx="8890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37089</xdr:rowOff>
    </xdr:from>
    <xdr:ext cx="534377" cy="259045"/>
    <xdr:sp macro="" textlink="">
      <xdr:nvSpPr>
        <xdr:cNvPr id="248" name="テキスト ボックス 247"/>
        <xdr:cNvSpPr txBox="1"/>
      </xdr:nvSpPr>
      <xdr:spPr>
        <a:xfrm>
          <a:off x="1752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104584</xdr:rowOff>
    </xdr:from>
    <xdr:to>
      <xdr:col>6</xdr:col>
      <xdr:colOff>38100</xdr:colOff>
      <xdr:row>97</xdr:row>
      <xdr:rowOff>34734</xdr:rowOff>
    </xdr:to>
    <xdr:sp macro="" textlink="">
      <xdr:nvSpPr>
        <xdr:cNvPr id="249" name="フローチャート: 判断 248"/>
        <xdr:cNvSpPr/>
      </xdr:nvSpPr>
      <xdr:spPr>
        <a:xfrm>
          <a:off x="1079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51261</xdr:rowOff>
    </xdr:from>
    <xdr:ext cx="534377" cy="259045"/>
    <xdr:sp macro="" textlink="">
      <xdr:nvSpPr>
        <xdr:cNvPr id="250" name="テキスト ボックス 249"/>
        <xdr:cNvSpPr txBox="1"/>
      </xdr:nvSpPr>
      <xdr:spPr>
        <a:xfrm>
          <a:off x="863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78130</xdr:rowOff>
    </xdr:from>
    <xdr:to>
      <xdr:col>24</xdr:col>
      <xdr:colOff>114300</xdr:colOff>
      <xdr:row>98</xdr:row>
      <xdr:rowOff>8280</xdr:rowOff>
    </xdr:to>
    <xdr:sp macro="" textlink="">
      <xdr:nvSpPr>
        <xdr:cNvPr id="256" name="楕円 255"/>
        <xdr:cNvSpPr/>
      </xdr:nvSpPr>
      <xdr:spPr>
        <a:xfrm>
          <a:off x="4584700" y="16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56557</xdr:rowOff>
    </xdr:from>
    <xdr:ext cx="534377" cy="259045"/>
    <xdr:sp macro="" textlink="">
      <xdr:nvSpPr>
        <xdr:cNvPr id="257" name="扶助費該当値テキスト"/>
        <xdr:cNvSpPr txBox="1"/>
      </xdr:nvSpPr>
      <xdr:spPr>
        <a:xfrm>
          <a:off x="4686300" y="166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26746</xdr:rowOff>
    </xdr:from>
    <xdr:to>
      <xdr:col>20</xdr:col>
      <xdr:colOff>38100</xdr:colOff>
      <xdr:row>97</xdr:row>
      <xdr:rowOff>128346</xdr:rowOff>
    </xdr:to>
    <xdr:sp macro="" textlink="">
      <xdr:nvSpPr>
        <xdr:cNvPr id="258" name="楕円 257"/>
        <xdr:cNvSpPr/>
      </xdr:nvSpPr>
      <xdr:spPr>
        <a:xfrm>
          <a:off x="3746500" y="166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119473</xdr:rowOff>
    </xdr:from>
    <xdr:ext cx="534377" cy="259045"/>
    <xdr:sp macro="" textlink="">
      <xdr:nvSpPr>
        <xdr:cNvPr id="259" name="テキスト ボックス 258"/>
        <xdr:cNvSpPr txBox="1"/>
      </xdr:nvSpPr>
      <xdr:spPr>
        <a:xfrm>
          <a:off x="3530111" y="167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40030</xdr:rowOff>
    </xdr:from>
    <xdr:to>
      <xdr:col>15</xdr:col>
      <xdr:colOff>101600</xdr:colOff>
      <xdr:row>97</xdr:row>
      <xdr:rowOff>141630</xdr:rowOff>
    </xdr:to>
    <xdr:sp macro="" textlink="">
      <xdr:nvSpPr>
        <xdr:cNvPr id="260" name="楕円 259"/>
        <xdr:cNvSpPr/>
      </xdr:nvSpPr>
      <xdr:spPr>
        <a:xfrm>
          <a:off x="28575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132757</xdr:rowOff>
    </xdr:from>
    <xdr:ext cx="534377" cy="259045"/>
    <xdr:sp macro="" textlink="">
      <xdr:nvSpPr>
        <xdr:cNvPr id="261" name="テキスト ボックス 260"/>
        <xdr:cNvSpPr txBox="1"/>
      </xdr:nvSpPr>
      <xdr:spPr>
        <a:xfrm>
          <a:off x="2641111" y="167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38863</xdr:rowOff>
    </xdr:from>
    <xdr:to>
      <xdr:col>10</xdr:col>
      <xdr:colOff>165100</xdr:colOff>
      <xdr:row>97</xdr:row>
      <xdr:rowOff>140463</xdr:rowOff>
    </xdr:to>
    <xdr:sp macro="" textlink="">
      <xdr:nvSpPr>
        <xdr:cNvPr id="262" name="楕円 261"/>
        <xdr:cNvSpPr/>
      </xdr:nvSpPr>
      <xdr:spPr>
        <a:xfrm>
          <a:off x="1968500" y="166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131590</xdr:rowOff>
    </xdr:from>
    <xdr:ext cx="534377" cy="259045"/>
    <xdr:sp macro="" textlink="">
      <xdr:nvSpPr>
        <xdr:cNvPr id="263" name="テキスト ボックス 262"/>
        <xdr:cNvSpPr txBox="1"/>
      </xdr:nvSpPr>
      <xdr:spPr>
        <a:xfrm>
          <a:off x="1752111" y="167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158547</xdr:rowOff>
    </xdr:from>
    <xdr:to>
      <xdr:col>6</xdr:col>
      <xdr:colOff>38100</xdr:colOff>
      <xdr:row>97</xdr:row>
      <xdr:rowOff>88697</xdr:rowOff>
    </xdr:to>
    <xdr:sp macro="" textlink="">
      <xdr:nvSpPr>
        <xdr:cNvPr id="264" name="楕円 263"/>
        <xdr:cNvSpPr/>
      </xdr:nvSpPr>
      <xdr:spPr>
        <a:xfrm>
          <a:off x="1079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79824</xdr:rowOff>
    </xdr:from>
    <xdr:ext cx="534377" cy="259045"/>
    <xdr:sp macro="" textlink="">
      <xdr:nvSpPr>
        <xdr:cNvPr id="265" name="テキスト ボックス 264"/>
        <xdr:cNvSpPr txBox="1"/>
      </xdr:nvSpPr>
      <xdr:spPr>
        <a:xfrm>
          <a:off x="863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103055</xdr:rowOff>
    </xdr:from>
    <xdr:to>
      <xdr:col>55</xdr:col>
      <xdr:colOff>0</xdr:colOff>
      <xdr:row>35</xdr:row>
      <xdr:rowOff>159458</xdr:rowOff>
    </xdr:to>
    <xdr:cxnSp macro="">
      <xdr:nvCxnSpPr>
        <xdr:cNvPr id="296" name="直線コネクタ 295"/>
        <xdr:cNvCxnSpPr/>
      </xdr:nvCxnSpPr>
      <xdr:spPr>
        <a:xfrm flipV="1">
          <a:off x="9639300" y="6103805"/>
          <a:ext cx="838200" cy="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152093</xdr:rowOff>
    </xdr:from>
    <xdr:to>
      <xdr:col>50</xdr:col>
      <xdr:colOff>114300</xdr:colOff>
      <xdr:row>35</xdr:row>
      <xdr:rowOff>159458</xdr:rowOff>
    </xdr:to>
    <xdr:cxnSp macro="">
      <xdr:nvCxnSpPr>
        <xdr:cNvPr id="299" name="直線コネクタ 298"/>
        <xdr:cNvCxnSpPr/>
      </xdr:nvCxnSpPr>
      <xdr:spPr>
        <a:xfrm>
          <a:off x="8750300" y="5981393"/>
          <a:ext cx="889000" cy="1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152093</xdr:rowOff>
    </xdr:from>
    <xdr:to>
      <xdr:col>45</xdr:col>
      <xdr:colOff>177800</xdr:colOff>
      <xdr:row>36</xdr:row>
      <xdr:rowOff>48623</xdr:rowOff>
    </xdr:to>
    <xdr:cxnSp macro="">
      <xdr:nvCxnSpPr>
        <xdr:cNvPr id="302" name="直線コネクタ 301"/>
        <xdr:cNvCxnSpPr/>
      </xdr:nvCxnSpPr>
      <xdr:spPr>
        <a:xfrm flipV="1">
          <a:off x="7861300" y="5981393"/>
          <a:ext cx="889000" cy="23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48623</xdr:rowOff>
    </xdr:from>
    <xdr:to>
      <xdr:col>41</xdr:col>
      <xdr:colOff>50800</xdr:colOff>
      <xdr:row>36</xdr:row>
      <xdr:rowOff>81423</xdr:rowOff>
    </xdr:to>
    <xdr:cxnSp macro="">
      <xdr:nvCxnSpPr>
        <xdr:cNvPr id="305" name="直線コネクタ 304"/>
        <xdr:cNvCxnSpPr/>
      </xdr:nvCxnSpPr>
      <xdr:spPr>
        <a:xfrm flipV="1">
          <a:off x="6972300" y="6220823"/>
          <a:ext cx="8890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107276</xdr:rowOff>
    </xdr:from>
    <xdr:ext cx="599010" cy="259045"/>
    <xdr:sp macro="" textlink="">
      <xdr:nvSpPr>
        <xdr:cNvPr id="307" name="テキスト ボックス 306"/>
        <xdr:cNvSpPr txBox="1"/>
      </xdr:nvSpPr>
      <xdr:spPr>
        <a:xfrm>
          <a:off x="7561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8753</xdr:rowOff>
    </xdr:from>
    <xdr:to>
      <xdr:col>36</xdr:col>
      <xdr:colOff>165100</xdr:colOff>
      <xdr:row>36</xdr:row>
      <xdr:rowOff>110353</xdr:rowOff>
    </xdr:to>
    <xdr:sp macro="" textlink="">
      <xdr:nvSpPr>
        <xdr:cNvPr id="308" name="フローチャート: 判断 307"/>
        <xdr:cNvSpPr/>
      </xdr:nvSpPr>
      <xdr:spPr>
        <a:xfrm>
          <a:off x="6921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126880</xdr:rowOff>
    </xdr:from>
    <xdr:ext cx="599010" cy="259045"/>
    <xdr:sp macro="" textlink="">
      <xdr:nvSpPr>
        <xdr:cNvPr id="309" name="テキスト ボックス 308"/>
        <xdr:cNvSpPr txBox="1"/>
      </xdr:nvSpPr>
      <xdr:spPr>
        <a:xfrm>
          <a:off x="6672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52255</xdr:rowOff>
    </xdr:from>
    <xdr:to>
      <xdr:col>55</xdr:col>
      <xdr:colOff>50800</xdr:colOff>
      <xdr:row>35</xdr:row>
      <xdr:rowOff>153855</xdr:rowOff>
    </xdr:to>
    <xdr:sp macro="" textlink="">
      <xdr:nvSpPr>
        <xdr:cNvPr id="315" name="楕円 314"/>
        <xdr:cNvSpPr/>
      </xdr:nvSpPr>
      <xdr:spPr>
        <a:xfrm>
          <a:off x="10426700" y="60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75132</xdr:rowOff>
    </xdr:from>
    <xdr:ext cx="599010" cy="259045"/>
    <xdr:sp macro="" textlink="">
      <xdr:nvSpPr>
        <xdr:cNvPr id="316" name="補助費等該当値テキスト"/>
        <xdr:cNvSpPr txBox="1"/>
      </xdr:nvSpPr>
      <xdr:spPr>
        <a:xfrm>
          <a:off x="10528300" y="59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108658</xdr:rowOff>
    </xdr:from>
    <xdr:to>
      <xdr:col>50</xdr:col>
      <xdr:colOff>165100</xdr:colOff>
      <xdr:row>36</xdr:row>
      <xdr:rowOff>38808</xdr:rowOff>
    </xdr:to>
    <xdr:sp macro="" textlink="">
      <xdr:nvSpPr>
        <xdr:cNvPr id="317" name="楕円 316"/>
        <xdr:cNvSpPr/>
      </xdr:nvSpPr>
      <xdr:spPr>
        <a:xfrm>
          <a:off x="9588500" y="6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55335</xdr:rowOff>
    </xdr:from>
    <xdr:ext cx="599010" cy="259045"/>
    <xdr:sp macro="" textlink="">
      <xdr:nvSpPr>
        <xdr:cNvPr id="318" name="テキスト ボックス 317"/>
        <xdr:cNvSpPr txBox="1"/>
      </xdr:nvSpPr>
      <xdr:spPr>
        <a:xfrm>
          <a:off x="9339795" y="58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101293</xdr:rowOff>
    </xdr:from>
    <xdr:to>
      <xdr:col>46</xdr:col>
      <xdr:colOff>38100</xdr:colOff>
      <xdr:row>35</xdr:row>
      <xdr:rowOff>31443</xdr:rowOff>
    </xdr:to>
    <xdr:sp macro="" textlink="">
      <xdr:nvSpPr>
        <xdr:cNvPr id="319" name="楕円 318"/>
        <xdr:cNvSpPr/>
      </xdr:nvSpPr>
      <xdr:spPr>
        <a:xfrm>
          <a:off x="8699500" y="59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47970</xdr:rowOff>
    </xdr:from>
    <xdr:ext cx="599010" cy="259045"/>
    <xdr:sp macro="" textlink="">
      <xdr:nvSpPr>
        <xdr:cNvPr id="320" name="テキスト ボックス 319"/>
        <xdr:cNvSpPr txBox="1"/>
      </xdr:nvSpPr>
      <xdr:spPr>
        <a:xfrm>
          <a:off x="8450795" y="57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169273</xdr:rowOff>
    </xdr:from>
    <xdr:to>
      <xdr:col>41</xdr:col>
      <xdr:colOff>101600</xdr:colOff>
      <xdr:row>36</xdr:row>
      <xdr:rowOff>99423</xdr:rowOff>
    </xdr:to>
    <xdr:sp macro="" textlink="">
      <xdr:nvSpPr>
        <xdr:cNvPr id="321" name="楕円 320"/>
        <xdr:cNvSpPr/>
      </xdr:nvSpPr>
      <xdr:spPr>
        <a:xfrm>
          <a:off x="7810500" y="61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90550</xdr:rowOff>
    </xdr:from>
    <xdr:ext cx="599010" cy="259045"/>
    <xdr:sp macro="" textlink="">
      <xdr:nvSpPr>
        <xdr:cNvPr id="322" name="テキスト ボックス 321"/>
        <xdr:cNvSpPr txBox="1"/>
      </xdr:nvSpPr>
      <xdr:spPr>
        <a:xfrm>
          <a:off x="7561795" y="62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30623</xdr:rowOff>
    </xdr:from>
    <xdr:to>
      <xdr:col>36</xdr:col>
      <xdr:colOff>165100</xdr:colOff>
      <xdr:row>36</xdr:row>
      <xdr:rowOff>132223</xdr:rowOff>
    </xdr:to>
    <xdr:sp macro="" textlink="">
      <xdr:nvSpPr>
        <xdr:cNvPr id="323" name="楕円 322"/>
        <xdr:cNvSpPr/>
      </xdr:nvSpPr>
      <xdr:spPr>
        <a:xfrm>
          <a:off x="6921500" y="62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123350</xdr:rowOff>
    </xdr:from>
    <xdr:ext cx="599010" cy="259045"/>
    <xdr:sp macro="" textlink="">
      <xdr:nvSpPr>
        <xdr:cNvPr id="324" name="テキスト ボックス 323"/>
        <xdr:cNvSpPr txBox="1"/>
      </xdr:nvSpPr>
      <xdr:spPr>
        <a:xfrm>
          <a:off x="6672795" y="62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144049</xdr:rowOff>
    </xdr:from>
    <xdr:to>
      <xdr:col>55</xdr:col>
      <xdr:colOff>0</xdr:colOff>
      <xdr:row>56</xdr:row>
      <xdr:rowOff>165477</xdr:rowOff>
    </xdr:to>
    <xdr:cxnSp macro="">
      <xdr:nvCxnSpPr>
        <xdr:cNvPr id="349" name="直線コネクタ 348"/>
        <xdr:cNvCxnSpPr/>
      </xdr:nvCxnSpPr>
      <xdr:spPr>
        <a:xfrm flipV="1">
          <a:off x="9639300" y="9745249"/>
          <a:ext cx="8382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58072</xdr:rowOff>
    </xdr:from>
    <xdr:to>
      <xdr:col>50</xdr:col>
      <xdr:colOff>114300</xdr:colOff>
      <xdr:row>56</xdr:row>
      <xdr:rowOff>165477</xdr:rowOff>
    </xdr:to>
    <xdr:cxnSp macro="">
      <xdr:nvCxnSpPr>
        <xdr:cNvPr id="352" name="直線コネクタ 351"/>
        <xdr:cNvCxnSpPr/>
      </xdr:nvCxnSpPr>
      <xdr:spPr>
        <a:xfrm>
          <a:off x="8750300" y="9659272"/>
          <a:ext cx="889000" cy="10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58072</xdr:rowOff>
    </xdr:from>
    <xdr:to>
      <xdr:col>45</xdr:col>
      <xdr:colOff>177800</xdr:colOff>
      <xdr:row>56</xdr:row>
      <xdr:rowOff>77402</xdr:rowOff>
    </xdr:to>
    <xdr:cxnSp macro="">
      <xdr:nvCxnSpPr>
        <xdr:cNvPr id="355" name="直線コネクタ 354"/>
        <xdr:cNvCxnSpPr/>
      </xdr:nvCxnSpPr>
      <xdr:spPr>
        <a:xfrm flipV="1">
          <a:off x="7861300" y="9659272"/>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77402</xdr:rowOff>
    </xdr:from>
    <xdr:to>
      <xdr:col>41</xdr:col>
      <xdr:colOff>50800</xdr:colOff>
      <xdr:row>57</xdr:row>
      <xdr:rowOff>100096</xdr:rowOff>
    </xdr:to>
    <xdr:cxnSp macro="">
      <xdr:nvCxnSpPr>
        <xdr:cNvPr id="358" name="直線コネクタ 357"/>
        <xdr:cNvCxnSpPr/>
      </xdr:nvCxnSpPr>
      <xdr:spPr>
        <a:xfrm flipV="1">
          <a:off x="6972300" y="9678602"/>
          <a:ext cx="889000" cy="19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78495</xdr:rowOff>
    </xdr:from>
    <xdr:ext cx="599010" cy="259045"/>
    <xdr:sp macro="" textlink="">
      <xdr:nvSpPr>
        <xdr:cNvPr id="360" name="テキスト ボックス 359"/>
        <xdr:cNvSpPr txBox="1"/>
      </xdr:nvSpPr>
      <xdr:spPr>
        <a:xfrm>
          <a:off x="7561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127183</xdr:rowOff>
    </xdr:from>
    <xdr:to>
      <xdr:col>36</xdr:col>
      <xdr:colOff>165100</xdr:colOff>
      <xdr:row>57</xdr:row>
      <xdr:rowOff>57333</xdr:rowOff>
    </xdr:to>
    <xdr:sp macro="" textlink="">
      <xdr:nvSpPr>
        <xdr:cNvPr id="361" name="フローチャート: 判断 360"/>
        <xdr:cNvSpPr/>
      </xdr:nvSpPr>
      <xdr:spPr>
        <a:xfrm>
          <a:off x="6921500" y="97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73860</xdr:rowOff>
    </xdr:from>
    <xdr:ext cx="599010" cy="259045"/>
    <xdr:sp macro="" textlink="">
      <xdr:nvSpPr>
        <xdr:cNvPr id="362" name="テキスト ボックス 361"/>
        <xdr:cNvSpPr txBox="1"/>
      </xdr:nvSpPr>
      <xdr:spPr>
        <a:xfrm>
          <a:off x="6672795" y="95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93249</xdr:rowOff>
    </xdr:from>
    <xdr:to>
      <xdr:col>55</xdr:col>
      <xdr:colOff>50800</xdr:colOff>
      <xdr:row>57</xdr:row>
      <xdr:rowOff>23399</xdr:rowOff>
    </xdr:to>
    <xdr:sp macro="" textlink="">
      <xdr:nvSpPr>
        <xdr:cNvPr id="368" name="楕円 367"/>
        <xdr:cNvSpPr/>
      </xdr:nvSpPr>
      <xdr:spPr>
        <a:xfrm>
          <a:off x="10426700" y="96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116126</xdr:rowOff>
    </xdr:from>
    <xdr:ext cx="599010" cy="259045"/>
    <xdr:sp macro="" textlink="">
      <xdr:nvSpPr>
        <xdr:cNvPr id="369" name="普通建設事業費該当値テキスト"/>
        <xdr:cNvSpPr txBox="1"/>
      </xdr:nvSpPr>
      <xdr:spPr>
        <a:xfrm>
          <a:off x="10528300" y="954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114677</xdr:rowOff>
    </xdr:from>
    <xdr:to>
      <xdr:col>50</xdr:col>
      <xdr:colOff>165100</xdr:colOff>
      <xdr:row>57</xdr:row>
      <xdr:rowOff>44827</xdr:rowOff>
    </xdr:to>
    <xdr:sp macro="" textlink="">
      <xdr:nvSpPr>
        <xdr:cNvPr id="370" name="楕円 369"/>
        <xdr:cNvSpPr/>
      </xdr:nvSpPr>
      <xdr:spPr>
        <a:xfrm>
          <a:off x="9588500" y="97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61354</xdr:rowOff>
    </xdr:from>
    <xdr:ext cx="599010" cy="259045"/>
    <xdr:sp macro="" textlink="">
      <xdr:nvSpPr>
        <xdr:cNvPr id="371" name="テキスト ボックス 370"/>
        <xdr:cNvSpPr txBox="1"/>
      </xdr:nvSpPr>
      <xdr:spPr>
        <a:xfrm>
          <a:off x="9339795" y="949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7272</xdr:rowOff>
    </xdr:from>
    <xdr:to>
      <xdr:col>46</xdr:col>
      <xdr:colOff>38100</xdr:colOff>
      <xdr:row>56</xdr:row>
      <xdr:rowOff>108872</xdr:rowOff>
    </xdr:to>
    <xdr:sp macro="" textlink="">
      <xdr:nvSpPr>
        <xdr:cNvPr id="372" name="楕円 371"/>
        <xdr:cNvSpPr/>
      </xdr:nvSpPr>
      <xdr:spPr>
        <a:xfrm>
          <a:off x="8699500" y="96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125399</xdr:rowOff>
    </xdr:from>
    <xdr:ext cx="599010" cy="259045"/>
    <xdr:sp macro="" textlink="">
      <xdr:nvSpPr>
        <xdr:cNvPr id="373" name="テキスト ボックス 372"/>
        <xdr:cNvSpPr txBox="1"/>
      </xdr:nvSpPr>
      <xdr:spPr>
        <a:xfrm>
          <a:off x="8450795" y="938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26602</xdr:rowOff>
    </xdr:from>
    <xdr:to>
      <xdr:col>41</xdr:col>
      <xdr:colOff>101600</xdr:colOff>
      <xdr:row>56</xdr:row>
      <xdr:rowOff>128202</xdr:rowOff>
    </xdr:to>
    <xdr:sp macro="" textlink="">
      <xdr:nvSpPr>
        <xdr:cNvPr id="374" name="楕円 373"/>
        <xdr:cNvSpPr/>
      </xdr:nvSpPr>
      <xdr:spPr>
        <a:xfrm>
          <a:off x="7810500" y="96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144729</xdr:rowOff>
    </xdr:from>
    <xdr:ext cx="599010" cy="259045"/>
    <xdr:sp macro="" textlink="">
      <xdr:nvSpPr>
        <xdr:cNvPr id="375" name="テキスト ボックス 374"/>
        <xdr:cNvSpPr txBox="1"/>
      </xdr:nvSpPr>
      <xdr:spPr>
        <a:xfrm>
          <a:off x="7561795" y="94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49296</xdr:rowOff>
    </xdr:from>
    <xdr:to>
      <xdr:col>36</xdr:col>
      <xdr:colOff>165100</xdr:colOff>
      <xdr:row>57</xdr:row>
      <xdr:rowOff>150896</xdr:rowOff>
    </xdr:to>
    <xdr:sp macro="" textlink="">
      <xdr:nvSpPr>
        <xdr:cNvPr id="376" name="楕円 375"/>
        <xdr:cNvSpPr/>
      </xdr:nvSpPr>
      <xdr:spPr>
        <a:xfrm>
          <a:off x="6921500" y="98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142023</xdr:rowOff>
    </xdr:from>
    <xdr:ext cx="599010" cy="259045"/>
    <xdr:sp macro="" textlink="">
      <xdr:nvSpPr>
        <xdr:cNvPr id="377" name="テキスト ボックス 376"/>
        <xdr:cNvSpPr txBox="1"/>
      </xdr:nvSpPr>
      <xdr:spPr>
        <a:xfrm>
          <a:off x="6672795" y="991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137796</xdr:rowOff>
    </xdr:from>
    <xdr:to>
      <xdr:col>55</xdr:col>
      <xdr:colOff>0</xdr:colOff>
      <xdr:row>78</xdr:row>
      <xdr:rowOff>77335</xdr:rowOff>
    </xdr:to>
    <xdr:cxnSp macro="">
      <xdr:nvCxnSpPr>
        <xdr:cNvPr id="406" name="直線コネクタ 405"/>
        <xdr:cNvCxnSpPr/>
      </xdr:nvCxnSpPr>
      <xdr:spPr>
        <a:xfrm>
          <a:off x="9639300" y="13339446"/>
          <a:ext cx="838200" cy="1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135891</xdr:rowOff>
    </xdr:from>
    <xdr:to>
      <xdr:col>50</xdr:col>
      <xdr:colOff>114300</xdr:colOff>
      <xdr:row>77</xdr:row>
      <xdr:rowOff>137796</xdr:rowOff>
    </xdr:to>
    <xdr:cxnSp macro="">
      <xdr:nvCxnSpPr>
        <xdr:cNvPr id="409" name="直線コネクタ 408"/>
        <xdr:cNvCxnSpPr/>
      </xdr:nvCxnSpPr>
      <xdr:spPr>
        <a:xfrm>
          <a:off x="8750300" y="13166091"/>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135891</xdr:rowOff>
    </xdr:from>
    <xdr:to>
      <xdr:col>45</xdr:col>
      <xdr:colOff>177800</xdr:colOff>
      <xdr:row>78</xdr:row>
      <xdr:rowOff>151825</xdr:rowOff>
    </xdr:to>
    <xdr:cxnSp macro="">
      <xdr:nvCxnSpPr>
        <xdr:cNvPr id="412" name="直線コネクタ 411"/>
        <xdr:cNvCxnSpPr/>
      </xdr:nvCxnSpPr>
      <xdr:spPr>
        <a:xfrm flipV="1">
          <a:off x="7861300" y="13166091"/>
          <a:ext cx="889000" cy="3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124881</xdr:rowOff>
    </xdr:from>
    <xdr:to>
      <xdr:col>41</xdr:col>
      <xdr:colOff>50800</xdr:colOff>
      <xdr:row>78</xdr:row>
      <xdr:rowOff>151825</xdr:rowOff>
    </xdr:to>
    <xdr:cxnSp macro="">
      <xdr:nvCxnSpPr>
        <xdr:cNvPr id="415" name="直線コネクタ 414"/>
        <xdr:cNvCxnSpPr/>
      </xdr:nvCxnSpPr>
      <xdr:spPr>
        <a:xfrm>
          <a:off x="6972300" y="13497981"/>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7" name="テキスト ボックス 416"/>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9" name="テキスト ボックス 418"/>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26535</xdr:rowOff>
    </xdr:from>
    <xdr:to>
      <xdr:col>55</xdr:col>
      <xdr:colOff>50800</xdr:colOff>
      <xdr:row>78</xdr:row>
      <xdr:rowOff>128135</xdr:rowOff>
    </xdr:to>
    <xdr:sp macro="" textlink="">
      <xdr:nvSpPr>
        <xdr:cNvPr id="425" name="楕円 424"/>
        <xdr:cNvSpPr/>
      </xdr:nvSpPr>
      <xdr:spPr>
        <a:xfrm>
          <a:off x="10426700" y="133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49412</xdr:rowOff>
    </xdr:from>
    <xdr:ext cx="599010" cy="259045"/>
    <xdr:sp macro="" textlink="">
      <xdr:nvSpPr>
        <xdr:cNvPr id="426" name="普通建設事業費 （ うち新規整備　）該当値テキスト"/>
        <xdr:cNvSpPr txBox="1"/>
      </xdr:nvSpPr>
      <xdr:spPr>
        <a:xfrm>
          <a:off x="10528300" y="132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86996</xdr:rowOff>
    </xdr:from>
    <xdr:to>
      <xdr:col>50</xdr:col>
      <xdr:colOff>165100</xdr:colOff>
      <xdr:row>78</xdr:row>
      <xdr:rowOff>17146</xdr:rowOff>
    </xdr:to>
    <xdr:sp macro="" textlink="">
      <xdr:nvSpPr>
        <xdr:cNvPr id="427" name="楕円 426"/>
        <xdr:cNvSpPr/>
      </xdr:nvSpPr>
      <xdr:spPr>
        <a:xfrm>
          <a:off x="9588500" y="132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33673</xdr:rowOff>
    </xdr:from>
    <xdr:ext cx="599010" cy="259045"/>
    <xdr:sp macro="" textlink="">
      <xdr:nvSpPr>
        <xdr:cNvPr id="428" name="テキスト ボックス 427"/>
        <xdr:cNvSpPr txBox="1"/>
      </xdr:nvSpPr>
      <xdr:spPr>
        <a:xfrm>
          <a:off x="9339795" y="1306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85091</xdr:rowOff>
    </xdr:from>
    <xdr:to>
      <xdr:col>46</xdr:col>
      <xdr:colOff>38100</xdr:colOff>
      <xdr:row>77</xdr:row>
      <xdr:rowOff>15241</xdr:rowOff>
    </xdr:to>
    <xdr:sp macro="" textlink="">
      <xdr:nvSpPr>
        <xdr:cNvPr id="429" name="楕円 428"/>
        <xdr:cNvSpPr/>
      </xdr:nvSpPr>
      <xdr:spPr>
        <a:xfrm>
          <a:off x="8699500" y="131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31768</xdr:rowOff>
    </xdr:from>
    <xdr:ext cx="599010" cy="259045"/>
    <xdr:sp macro="" textlink="">
      <xdr:nvSpPr>
        <xdr:cNvPr id="430" name="テキスト ボックス 429"/>
        <xdr:cNvSpPr txBox="1"/>
      </xdr:nvSpPr>
      <xdr:spPr>
        <a:xfrm>
          <a:off x="8450795" y="128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101025</xdr:rowOff>
    </xdr:from>
    <xdr:to>
      <xdr:col>41</xdr:col>
      <xdr:colOff>101600</xdr:colOff>
      <xdr:row>79</xdr:row>
      <xdr:rowOff>31175</xdr:rowOff>
    </xdr:to>
    <xdr:sp macro="" textlink="">
      <xdr:nvSpPr>
        <xdr:cNvPr id="431" name="楕円 430"/>
        <xdr:cNvSpPr/>
      </xdr:nvSpPr>
      <xdr:spPr>
        <a:xfrm>
          <a:off x="7810500" y="134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22302</xdr:rowOff>
    </xdr:from>
    <xdr:ext cx="534377" cy="259045"/>
    <xdr:sp macro="" textlink="">
      <xdr:nvSpPr>
        <xdr:cNvPr id="432" name="テキスト ボックス 431"/>
        <xdr:cNvSpPr txBox="1"/>
      </xdr:nvSpPr>
      <xdr:spPr>
        <a:xfrm>
          <a:off x="7594111" y="135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74081</xdr:rowOff>
    </xdr:from>
    <xdr:to>
      <xdr:col>36</xdr:col>
      <xdr:colOff>165100</xdr:colOff>
      <xdr:row>79</xdr:row>
      <xdr:rowOff>4231</xdr:rowOff>
    </xdr:to>
    <xdr:sp macro="" textlink="">
      <xdr:nvSpPr>
        <xdr:cNvPr id="433" name="楕円 432"/>
        <xdr:cNvSpPr/>
      </xdr:nvSpPr>
      <xdr:spPr>
        <a:xfrm>
          <a:off x="6921500" y="134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166808</xdr:rowOff>
    </xdr:from>
    <xdr:ext cx="534377" cy="259045"/>
    <xdr:sp macro="" textlink="">
      <xdr:nvSpPr>
        <xdr:cNvPr id="434" name="テキスト ボックス 433"/>
        <xdr:cNvSpPr txBox="1"/>
      </xdr:nvSpPr>
      <xdr:spPr>
        <a:xfrm>
          <a:off x="6705111" y="135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101327</xdr:rowOff>
    </xdr:from>
    <xdr:to>
      <xdr:col>55</xdr:col>
      <xdr:colOff>0</xdr:colOff>
      <xdr:row>97</xdr:row>
      <xdr:rowOff>120233</xdr:rowOff>
    </xdr:to>
    <xdr:cxnSp macro="">
      <xdr:nvCxnSpPr>
        <xdr:cNvPr id="459" name="直線コネクタ 458"/>
        <xdr:cNvCxnSpPr/>
      </xdr:nvCxnSpPr>
      <xdr:spPr>
        <a:xfrm flipV="1">
          <a:off x="9639300" y="16731977"/>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103188</xdr:rowOff>
    </xdr:from>
    <xdr:to>
      <xdr:col>50</xdr:col>
      <xdr:colOff>114300</xdr:colOff>
      <xdr:row>97</xdr:row>
      <xdr:rowOff>120233</xdr:rowOff>
    </xdr:to>
    <xdr:cxnSp macro="">
      <xdr:nvCxnSpPr>
        <xdr:cNvPr id="462" name="直線コネクタ 461"/>
        <xdr:cNvCxnSpPr/>
      </xdr:nvCxnSpPr>
      <xdr:spPr>
        <a:xfrm>
          <a:off x="8750300" y="16733838"/>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121797</xdr:rowOff>
    </xdr:from>
    <xdr:to>
      <xdr:col>45</xdr:col>
      <xdr:colOff>177800</xdr:colOff>
      <xdr:row>97</xdr:row>
      <xdr:rowOff>103188</xdr:rowOff>
    </xdr:to>
    <xdr:cxnSp macro="">
      <xdr:nvCxnSpPr>
        <xdr:cNvPr id="465" name="直線コネクタ 464"/>
        <xdr:cNvCxnSpPr/>
      </xdr:nvCxnSpPr>
      <xdr:spPr>
        <a:xfrm>
          <a:off x="7861300" y="16580997"/>
          <a:ext cx="889000" cy="15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121797</xdr:rowOff>
    </xdr:from>
    <xdr:to>
      <xdr:col>41</xdr:col>
      <xdr:colOff>50800</xdr:colOff>
      <xdr:row>97</xdr:row>
      <xdr:rowOff>148445</xdr:rowOff>
    </xdr:to>
    <xdr:cxnSp macro="">
      <xdr:nvCxnSpPr>
        <xdr:cNvPr id="468" name="直線コネクタ 467"/>
        <xdr:cNvCxnSpPr/>
      </xdr:nvCxnSpPr>
      <xdr:spPr>
        <a:xfrm flipV="1">
          <a:off x="6972300" y="16580997"/>
          <a:ext cx="889000" cy="1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165819</xdr:rowOff>
    </xdr:from>
    <xdr:ext cx="599010" cy="259045"/>
    <xdr:sp macro="" textlink="">
      <xdr:nvSpPr>
        <xdr:cNvPr id="470" name="テキスト ボックス 469"/>
        <xdr:cNvSpPr txBox="1"/>
      </xdr:nvSpPr>
      <xdr:spPr>
        <a:xfrm>
          <a:off x="7561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70354</xdr:rowOff>
    </xdr:from>
    <xdr:to>
      <xdr:col>36</xdr:col>
      <xdr:colOff>165100</xdr:colOff>
      <xdr:row>98</xdr:row>
      <xdr:rowOff>504</xdr:rowOff>
    </xdr:to>
    <xdr:sp macro="" textlink="">
      <xdr:nvSpPr>
        <xdr:cNvPr id="471" name="フローチャート: 判断 470"/>
        <xdr:cNvSpPr/>
      </xdr:nvSpPr>
      <xdr:spPr>
        <a:xfrm>
          <a:off x="6921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17031</xdr:rowOff>
    </xdr:from>
    <xdr:ext cx="599010" cy="259045"/>
    <xdr:sp macro="" textlink="">
      <xdr:nvSpPr>
        <xdr:cNvPr id="472" name="テキスト ボックス 471"/>
        <xdr:cNvSpPr txBox="1"/>
      </xdr:nvSpPr>
      <xdr:spPr>
        <a:xfrm>
          <a:off x="6672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50527</xdr:rowOff>
    </xdr:from>
    <xdr:to>
      <xdr:col>55</xdr:col>
      <xdr:colOff>50800</xdr:colOff>
      <xdr:row>97</xdr:row>
      <xdr:rowOff>152127</xdr:rowOff>
    </xdr:to>
    <xdr:sp macro="" textlink="">
      <xdr:nvSpPr>
        <xdr:cNvPr id="478" name="楕円 477"/>
        <xdr:cNvSpPr/>
      </xdr:nvSpPr>
      <xdr:spPr>
        <a:xfrm>
          <a:off x="10426700" y="166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9904</xdr:rowOff>
    </xdr:from>
    <xdr:ext cx="599010" cy="259045"/>
    <xdr:sp macro="" textlink="">
      <xdr:nvSpPr>
        <xdr:cNvPr id="479" name="普通建設事業費 （ うち更新整備　）該当値テキスト"/>
        <xdr:cNvSpPr txBox="1"/>
      </xdr:nvSpPr>
      <xdr:spPr>
        <a:xfrm>
          <a:off x="10528300" y="164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69433</xdr:rowOff>
    </xdr:from>
    <xdr:to>
      <xdr:col>50</xdr:col>
      <xdr:colOff>165100</xdr:colOff>
      <xdr:row>97</xdr:row>
      <xdr:rowOff>171033</xdr:rowOff>
    </xdr:to>
    <xdr:sp macro="" textlink="">
      <xdr:nvSpPr>
        <xdr:cNvPr id="480" name="楕円 479"/>
        <xdr:cNvSpPr/>
      </xdr:nvSpPr>
      <xdr:spPr>
        <a:xfrm>
          <a:off x="9588500" y="167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162160</xdr:rowOff>
    </xdr:from>
    <xdr:ext cx="599010" cy="259045"/>
    <xdr:sp macro="" textlink="">
      <xdr:nvSpPr>
        <xdr:cNvPr id="481" name="テキスト ボックス 480"/>
        <xdr:cNvSpPr txBox="1"/>
      </xdr:nvSpPr>
      <xdr:spPr>
        <a:xfrm>
          <a:off x="9339795" y="1679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52388</xdr:rowOff>
    </xdr:from>
    <xdr:to>
      <xdr:col>46</xdr:col>
      <xdr:colOff>38100</xdr:colOff>
      <xdr:row>97</xdr:row>
      <xdr:rowOff>153988</xdr:rowOff>
    </xdr:to>
    <xdr:sp macro="" textlink="">
      <xdr:nvSpPr>
        <xdr:cNvPr id="482" name="楕円 481"/>
        <xdr:cNvSpPr/>
      </xdr:nvSpPr>
      <xdr:spPr>
        <a:xfrm>
          <a:off x="8699500" y="16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170515</xdr:rowOff>
    </xdr:from>
    <xdr:ext cx="599010" cy="259045"/>
    <xdr:sp macro="" textlink="">
      <xdr:nvSpPr>
        <xdr:cNvPr id="483" name="テキスト ボックス 482"/>
        <xdr:cNvSpPr txBox="1"/>
      </xdr:nvSpPr>
      <xdr:spPr>
        <a:xfrm>
          <a:off x="8450795" y="1645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70997</xdr:rowOff>
    </xdr:from>
    <xdr:to>
      <xdr:col>41</xdr:col>
      <xdr:colOff>101600</xdr:colOff>
      <xdr:row>97</xdr:row>
      <xdr:rowOff>1147</xdr:rowOff>
    </xdr:to>
    <xdr:sp macro="" textlink="">
      <xdr:nvSpPr>
        <xdr:cNvPr id="484" name="楕円 483"/>
        <xdr:cNvSpPr/>
      </xdr:nvSpPr>
      <xdr:spPr>
        <a:xfrm>
          <a:off x="7810500" y="165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17674</xdr:rowOff>
    </xdr:from>
    <xdr:ext cx="599010" cy="259045"/>
    <xdr:sp macro="" textlink="">
      <xdr:nvSpPr>
        <xdr:cNvPr id="485" name="テキスト ボックス 484"/>
        <xdr:cNvSpPr txBox="1"/>
      </xdr:nvSpPr>
      <xdr:spPr>
        <a:xfrm>
          <a:off x="7561795" y="163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97645</xdr:rowOff>
    </xdr:from>
    <xdr:to>
      <xdr:col>36</xdr:col>
      <xdr:colOff>165100</xdr:colOff>
      <xdr:row>98</xdr:row>
      <xdr:rowOff>27795</xdr:rowOff>
    </xdr:to>
    <xdr:sp macro="" textlink="">
      <xdr:nvSpPr>
        <xdr:cNvPr id="486" name="楕円 485"/>
        <xdr:cNvSpPr/>
      </xdr:nvSpPr>
      <xdr:spPr>
        <a:xfrm>
          <a:off x="6921500" y="167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18922</xdr:rowOff>
    </xdr:from>
    <xdr:ext cx="534377" cy="259045"/>
    <xdr:sp macro="" textlink="">
      <xdr:nvSpPr>
        <xdr:cNvPr id="487" name="テキスト ボックス 486"/>
        <xdr:cNvSpPr txBox="1"/>
      </xdr:nvSpPr>
      <xdr:spPr>
        <a:xfrm>
          <a:off x="6705111" y="168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155751</xdr:rowOff>
    </xdr:from>
    <xdr:to>
      <xdr:col>85</xdr:col>
      <xdr:colOff>127000</xdr:colOff>
      <xdr:row>39</xdr:row>
      <xdr:rowOff>54672</xdr:rowOff>
    </xdr:to>
    <xdr:cxnSp macro="">
      <xdr:nvCxnSpPr>
        <xdr:cNvPr id="518" name="直線コネクタ 517"/>
        <xdr:cNvCxnSpPr/>
      </xdr:nvCxnSpPr>
      <xdr:spPr>
        <a:xfrm>
          <a:off x="15481300" y="6670851"/>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155751</xdr:rowOff>
    </xdr:from>
    <xdr:to>
      <xdr:col>81</xdr:col>
      <xdr:colOff>50800</xdr:colOff>
      <xdr:row>39</xdr:row>
      <xdr:rowOff>67152</xdr:rowOff>
    </xdr:to>
    <xdr:cxnSp macro="">
      <xdr:nvCxnSpPr>
        <xdr:cNvPr id="521" name="直線コネクタ 520"/>
        <xdr:cNvCxnSpPr/>
      </xdr:nvCxnSpPr>
      <xdr:spPr>
        <a:xfrm flipV="1">
          <a:off x="14592300" y="6670851"/>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112723</xdr:rowOff>
    </xdr:from>
    <xdr:to>
      <xdr:col>76</xdr:col>
      <xdr:colOff>114300</xdr:colOff>
      <xdr:row>39</xdr:row>
      <xdr:rowOff>67152</xdr:rowOff>
    </xdr:to>
    <xdr:cxnSp macro="">
      <xdr:nvCxnSpPr>
        <xdr:cNvPr id="524" name="直線コネクタ 523"/>
        <xdr:cNvCxnSpPr/>
      </xdr:nvCxnSpPr>
      <xdr:spPr>
        <a:xfrm>
          <a:off x="13703300" y="6627823"/>
          <a:ext cx="889000" cy="1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85161</xdr:rowOff>
    </xdr:from>
    <xdr:to>
      <xdr:col>71</xdr:col>
      <xdr:colOff>177800</xdr:colOff>
      <xdr:row>38</xdr:row>
      <xdr:rowOff>112723</xdr:rowOff>
    </xdr:to>
    <xdr:cxnSp macro="">
      <xdr:nvCxnSpPr>
        <xdr:cNvPr id="527" name="直線コネクタ 526"/>
        <xdr:cNvCxnSpPr/>
      </xdr:nvCxnSpPr>
      <xdr:spPr>
        <a:xfrm>
          <a:off x="12814300" y="6600261"/>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117072</xdr:rowOff>
    </xdr:from>
    <xdr:ext cx="534377" cy="259045"/>
    <xdr:sp macro="" textlink="">
      <xdr:nvSpPr>
        <xdr:cNvPr id="529" name="テキスト ボックス 528"/>
        <xdr:cNvSpPr txBox="1"/>
      </xdr:nvSpPr>
      <xdr:spPr>
        <a:xfrm>
          <a:off x="13436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18475</xdr:rowOff>
    </xdr:from>
    <xdr:to>
      <xdr:col>67</xdr:col>
      <xdr:colOff>101600</xdr:colOff>
      <xdr:row>39</xdr:row>
      <xdr:rowOff>120075</xdr:rowOff>
    </xdr:to>
    <xdr:sp macro="" textlink="">
      <xdr:nvSpPr>
        <xdr:cNvPr id="530" name="フローチャート: 判断 529"/>
        <xdr:cNvSpPr/>
      </xdr:nvSpPr>
      <xdr:spPr>
        <a:xfrm>
          <a:off x="12763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111202</xdr:rowOff>
    </xdr:from>
    <xdr:ext cx="534377" cy="259045"/>
    <xdr:sp macro="" textlink="">
      <xdr:nvSpPr>
        <xdr:cNvPr id="531" name="テキスト ボックス 530"/>
        <xdr:cNvSpPr txBox="1"/>
      </xdr:nvSpPr>
      <xdr:spPr>
        <a:xfrm>
          <a:off x="12547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3872</xdr:rowOff>
    </xdr:from>
    <xdr:to>
      <xdr:col>85</xdr:col>
      <xdr:colOff>177800</xdr:colOff>
      <xdr:row>39</xdr:row>
      <xdr:rowOff>105472</xdr:rowOff>
    </xdr:to>
    <xdr:sp macro="" textlink="">
      <xdr:nvSpPr>
        <xdr:cNvPr id="537" name="楕円 536"/>
        <xdr:cNvSpPr/>
      </xdr:nvSpPr>
      <xdr:spPr>
        <a:xfrm>
          <a:off x="16268700" y="66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134699</xdr:rowOff>
    </xdr:from>
    <xdr:ext cx="534377" cy="259045"/>
    <xdr:sp macro="" textlink="">
      <xdr:nvSpPr>
        <xdr:cNvPr id="538" name="災害復旧事業費該当値テキスト"/>
        <xdr:cNvSpPr txBox="1"/>
      </xdr:nvSpPr>
      <xdr:spPr>
        <a:xfrm>
          <a:off x="16370300"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104951</xdr:rowOff>
    </xdr:from>
    <xdr:to>
      <xdr:col>81</xdr:col>
      <xdr:colOff>101600</xdr:colOff>
      <xdr:row>39</xdr:row>
      <xdr:rowOff>35101</xdr:rowOff>
    </xdr:to>
    <xdr:sp macro="" textlink="">
      <xdr:nvSpPr>
        <xdr:cNvPr id="539" name="楕円 538"/>
        <xdr:cNvSpPr/>
      </xdr:nvSpPr>
      <xdr:spPr>
        <a:xfrm>
          <a:off x="15430500" y="662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51628</xdr:rowOff>
    </xdr:from>
    <xdr:ext cx="534377" cy="259045"/>
    <xdr:sp macro="" textlink="">
      <xdr:nvSpPr>
        <xdr:cNvPr id="540" name="テキスト ボックス 539"/>
        <xdr:cNvSpPr txBox="1"/>
      </xdr:nvSpPr>
      <xdr:spPr>
        <a:xfrm>
          <a:off x="15214111" y="6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16352</xdr:rowOff>
    </xdr:from>
    <xdr:to>
      <xdr:col>76</xdr:col>
      <xdr:colOff>165100</xdr:colOff>
      <xdr:row>39</xdr:row>
      <xdr:rowOff>117952</xdr:rowOff>
    </xdr:to>
    <xdr:sp macro="" textlink="">
      <xdr:nvSpPr>
        <xdr:cNvPr id="541" name="楕円 540"/>
        <xdr:cNvSpPr/>
      </xdr:nvSpPr>
      <xdr:spPr>
        <a:xfrm>
          <a:off x="14541500" y="6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134479</xdr:rowOff>
    </xdr:from>
    <xdr:ext cx="534377" cy="259045"/>
    <xdr:sp macro="" textlink="">
      <xdr:nvSpPr>
        <xdr:cNvPr id="542" name="テキスト ボックス 541"/>
        <xdr:cNvSpPr txBox="1"/>
      </xdr:nvSpPr>
      <xdr:spPr>
        <a:xfrm>
          <a:off x="14325111" y="6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61923</xdr:rowOff>
    </xdr:from>
    <xdr:to>
      <xdr:col>72</xdr:col>
      <xdr:colOff>38100</xdr:colOff>
      <xdr:row>38</xdr:row>
      <xdr:rowOff>163523</xdr:rowOff>
    </xdr:to>
    <xdr:sp macro="" textlink="">
      <xdr:nvSpPr>
        <xdr:cNvPr id="543" name="楕円 542"/>
        <xdr:cNvSpPr/>
      </xdr:nvSpPr>
      <xdr:spPr>
        <a:xfrm>
          <a:off x="13652500" y="65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8601</xdr:rowOff>
    </xdr:from>
    <xdr:ext cx="534377" cy="259045"/>
    <xdr:sp macro="" textlink="">
      <xdr:nvSpPr>
        <xdr:cNvPr id="544" name="テキスト ボックス 543"/>
        <xdr:cNvSpPr txBox="1"/>
      </xdr:nvSpPr>
      <xdr:spPr>
        <a:xfrm>
          <a:off x="13436111" y="63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34361</xdr:rowOff>
    </xdr:from>
    <xdr:to>
      <xdr:col>67</xdr:col>
      <xdr:colOff>101600</xdr:colOff>
      <xdr:row>38</xdr:row>
      <xdr:rowOff>135961</xdr:rowOff>
    </xdr:to>
    <xdr:sp macro="" textlink="">
      <xdr:nvSpPr>
        <xdr:cNvPr id="545" name="楕円 544"/>
        <xdr:cNvSpPr/>
      </xdr:nvSpPr>
      <xdr:spPr>
        <a:xfrm>
          <a:off x="12763500" y="65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152488</xdr:rowOff>
    </xdr:from>
    <xdr:ext cx="599010" cy="259045"/>
    <xdr:sp macro="" textlink="">
      <xdr:nvSpPr>
        <xdr:cNvPr id="546" name="テキスト ボックス 545"/>
        <xdr:cNvSpPr txBox="1"/>
      </xdr:nvSpPr>
      <xdr:spPr>
        <a:xfrm>
          <a:off x="12514795" y="632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3" name="フローチャート: 判断 582"/>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4" name="テキスト ボックス 583"/>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5" name="フローチャート: 判断 584"/>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6" name="テキスト ボックス 585"/>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5" name="直線コネクタ 624"/>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6"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7" name="直線コネクタ 626"/>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8"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9" name="直線コネクタ 628"/>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13089</xdr:rowOff>
    </xdr:from>
    <xdr:to>
      <xdr:col>85</xdr:col>
      <xdr:colOff>127000</xdr:colOff>
      <xdr:row>76</xdr:row>
      <xdr:rowOff>53853</xdr:rowOff>
    </xdr:to>
    <xdr:cxnSp macro="">
      <xdr:nvCxnSpPr>
        <xdr:cNvPr id="630" name="直線コネクタ 629"/>
        <xdr:cNvCxnSpPr/>
      </xdr:nvCxnSpPr>
      <xdr:spPr>
        <a:xfrm flipV="1">
          <a:off x="15481300" y="13043289"/>
          <a:ext cx="8382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31"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2" name="フローチャート: 判断 631"/>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53853</xdr:rowOff>
    </xdr:from>
    <xdr:to>
      <xdr:col>81</xdr:col>
      <xdr:colOff>50800</xdr:colOff>
      <xdr:row>76</xdr:row>
      <xdr:rowOff>89480</xdr:rowOff>
    </xdr:to>
    <xdr:cxnSp macro="">
      <xdr:nvCxnSpPr>
        <xdr:cNvPr id="633" name="直線コネクタ 632"/>
        <xdr:cNvCxnSpPr/>
      </xdr:nvCxnSpPr>
      <xdr:spPr>
        <a:xfrm flipV="1">
          <a:off x="14592300" y="13084053"/>
          <a:ext cx="889000" cy="3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4" name="フローチャート: 判断 633"/>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35" name="テキスト ボックス 634"/>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372</xdr:rowOff>
    </xdr:from>
    <xdr:to>
      <xdr:col>76</xdr:col>
      <xdr:colOff>114300</xdr:colOff>
      <xdr:row>76</xdr:row>
      <xdr:rowOff>89480</xdr:rowOff>
    </xdr:to>
    <xdr:cxnSp macro="">
      <xdr:nvCxnSpPr>
        <xdr:cNvPr id="636" name="直線コネクタ 635"/>
        <xdr:cNvCxnSpPr/>
      </xdr:nvCxnSpPr>
      <xdr:spPr>
        <a:xfrm>
          <a:off x="13703300" y="13030572"/>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7" name="フローチャート: 判断 636"/>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8" name="テキスト ボックス 637"/>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136686</xdr:rowOff>
    </xdr:from>
    <xdr:to>
      <xdr:col>71</xdr:col>
      <xdr:colOff>177800</xdr:colOff>
      <xdr:row>76</xdr:row>
      <xdr:rowOff>372</xdr:rowOff>
    </xdr:to>
    <xdr:cxnSp macro="">
      <xdr:nvCxnSpPr>
        <xdr:cNvPr id="639" name="直線コネクタ 638"/>
        <xdr:cNvCxnSpPr/>
      </xdr:nvCxnSpPr>
      <xdr:spPr>
        <a:xfrm>
          <a:off x="12814300" y="12995436"/>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0" name="フローチャート: 判断 639"/>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43522</xdr:rowOff>
    </xdr:from>
    <xdr:ext cx="599010" cy="259045"/>
    <xdr:sp macro="" textlink="">
      <xdr:nvSpPr>
        <xdr:cNvPr id="641" name="テキスト ボックス 640"/>
        <xdr:cNvSpPr txBox="1"/>
      </xdr:nvSpPr>
      <xdr:spPr>
        <a:xfrm>
          <a:off x="13403795" y="13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111589</xdr:rowOff>
    </xdr:from>
    <xdr:to>
      <xdr:col>67</xdr:col>
      <xdr:colOff>101600</xdr:colOff>
      <xdr:row>76</xdr:row>
      <xdr:rowOff>41739</xdr:rowOff>
    </xdr:to>
    <xdr:sp macro="" textlink="">
      <xdr:nvSpPr>
        <xdr:cNvPr id="642" name="フローチャート: 判断 641"/>
        <xdr:cNvSpPr/>
      </xdr:nvSpPr>
      <xdr:spPr>
        <a:xfrm>
          <a:off x="12763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32866</xdr:rowOff>
    </xdr:from>
    <xdr:ext cx="599010" cy="259045"/>
    <xdr:sp macro="" textlink="">
      <xdr:nvSpPr>
        <xdr:cNvPr id="643" name="テキスト ボックス 642"/>
        <xdr:cNvSpPr txBox="1"/>
      </xdr:nvSpPr>
      <xdr:spPr>
        <a:xfrm>
          <a:off x="12514795" y="130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133740</xdr:rowOff>
    </xdr:from>
    <xdr:to>
      <xdr:col>85</xdr:col>
      <xdr:colOff>177800</xdr:colOff>
      <xdr:row>76</xdr:row>
      <xdr:rowOff>63891</xdr:rowOff>
    </xdr:to>
    <xdr:sp macro="" textlink="">
      <xdr:nvSpPr>
        <xdr:cNvPr id="649" name="楕円 648"/>
        <xdr:cNvSpPr/>
      </xdr:nvSpPr>
      <xdr:spPr>
        <a:xfrm>
          <a:off x="16268700" y="12992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156617</xdr:rowOff>
    </xdr:from>
    <xdr:ext cx="599010" cy="259045"/>
    <xdr:sp macro="" textlink="">
      <xdr:nvSpPr>
        <xdr:cNvPr id="650" name="公債費該当値テキスト"/>
        <xdr:cNvSpPr txBox="1"/>
      </xdr:nvSpPr>
      <xdr:spPr>
        <a:xfrm>
          <a:off x="16370300" y="12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3053</xdr:rowOff>
    </xdr:from>
    <xdr:to>
      <xdr:col>81</xdr:col>
      <xdr:colOff>101600</xdr:colOff>
      <xdr:row>76</xdr:row>
      <xdr:rowOff>104653</xdr:rowOff>
    </xdr:to>
    <xdr:sp macro="" textlink="">
      <xdr:nvSpPr>
        <xdr:cNvPr id="651" name="楕円 650"/>
        <xdr:cNvSpPr/>
      </xdr:nvSpPr>
      <xdr:spPr>
        <a:xfrm>
          <a:off x="15430500" y="130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121180</xdr:rowOff>
    </xdr:from>
    <xdr:ext cx="599010" cy="259045"/>
    <xdr:sp macro="" textlink="">
      <xdr:nvSpPr>
        <xdr:cNvPr id="652" name="テキスト ボックス 651"/>
        <xdr:cNvSpPr txBox="1"/>
      </xdr:nvSpPr>
      <xdr:spPr>
        <a:xfrm>
          <a:off x="15181795" y="128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38680</xdr:rowOff>
    </xdr:from>
    <xdr:to>
      <xdr:col>76</xdr:col>
      <xdr:colOff>165100</xdr:colOff>
      <xdr:row>76</xdr:row>
      <xdr:rowOff>140280</xdr:rowOff>
    </xdr:to>
    <xdr:sp macro="" textlink="">
      <xdr:nvSpPr>
        <xdr:cNvPr id="653" name="楕円 652"/>
        <xdr:cNvSpPr/>
      </xdr:nvSpPr>
      <xdr:spPr>
        <a:xfrm>
          <a:off x="14541500" y="130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156808</xdr:rowOff>
    </xdr:from>
    <xdr:ext cx="599010" cy="259045"/>
    <xdr:sp macro="" textlink="">
      <xdr:nvSpPr>
        <xdr:cNvPr id="654" name="テキスト ボックス 653"/>
        <xdr:cNvSpPr txBox="1"/>
      </xdr:nvSpPr>
      <xdr:spPr>
        <a:xfrm>
          <a:off x="14292795" y="1284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121022</xdr:rowOff>
    </xdr:from>
    <xdr:to>
      <xdr:col>72</xdr:col>
      <xdr:colOff>38100</xdr:colOff>
      <xdr:row>76</xdr:row>
      <xdr:rowOff>51172</xdr:rowOff>
    </xdr:to>
    <xdr:sp macro="" textlink="">
      <xdr:nvSpPr>
        <xdr:cNvPr id="655" name="楕円 654"/>
        <xdr:cNvSpPr/>
      </xdr:nvSpPr>
      <xdr:spPr>
        <a:xfrm>
          <a:off x="13652500" y="129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67699</xdr:rowOff>
    </xdr:from>
    <xdr:ext cx="599010" cy="259045"/>
    <xdr:sp macro="" textlink="">
      <xdr:nvSpPr>
        <xdr:cNvPr id="656" name="テキスト ボックス 655"/>
        <xdr:cNvSpPr txBox="1"/>
      </xdr:nvSpPr>
      <xdr:spPr>
        <a:xfrm>
          <a:off x="13403795" y="1275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85886</xdr:rowOff>
    </xdr:from>
    <xdr:to>
      <xdr:col>67</xdr:col>
      <xdr:colOff>101600</xdr:colOff>
      <xdr:row>76</xdr:row>
      <xdr:rowOff>16036</xdr:rowOff>
    </xdr:to>
    <xdr:sp macro="" textlink="">
      <xdr:nvSpPr>
        <xdr:cNvPr id="657" name="楕円 656"/>
        <xdr:cNvSpPr/>
      </xdr:nvSpPr>
      <xdr:spPr>
        <a:xfrm>
          <a:off x="12763500" y="129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32563</xdr:rowOff>
    </xdr:from>
    <xdr:ext cx="599010" cy="259045"/>
    <xdr:sp macro="" textlink="">
      <xdr:nvSpPr>
        <xdr:cNvPr id="658" name="テキスト ボックス 657"/>
        <xdr:cNvSpPr txBox="1"/>
      </xdr:nvSpPr>
      <xdr:spPr>
        <a:xfrm>
          <a:off x="12514795" y="127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2" name="直線コネクタ 681"/>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3"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4" name="直線コネクタ 683"/>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5"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6" name="直線コネクタ 685"/>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157465</xdr:rowOff>
    </xdr:from>
    <xdr:to>
      <xdr:col>85</xdr:col>
      <xdr:colOff>127000</xdr:colOff>
      <xdr:row>98</xdr:row>
      <xdr:rowOff>163618</xdr:rowOff>
    </xdr:to>
    <xdr:cxnSp macro="">
      <xdr:nvCxnSpPr>
        <xdr:cNvPr id="687" name="直線コネクタ 686"/>
        <xdr:cNvCxnSpPr/>
      </xdr:nvCxnSpPr>
      <xdr:spPr>
        <a:xfrm flipV="1">
          <a:off x="15481300" y="16959565"/>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8"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9" name="フローチャート: 判断 688"/>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148538</xdr:rowOff>
    </xdr:from>
    <xdr:to>
      <xdr:col>81</xdr:col>
      <xdr:colOff>50800</xdr:colOff>
      <xdr:row>98</xdr:row>
      <xdr:rowOff>163618</xdr:rowOff>
    </xdr:to>
    <xdr:cxnSp macro="">
      <xdr:nvCxnSpPr>
        <xdr:cNvPr id="690" name="直線コネクタ 689"/>
        <xdr:cNvCxnSpPr/>
      </xdr:nvCxnSpPr>
      <xdr:spPr>
        <a:xfrm>
          <a:off x="14592300" y="16950638"/>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1" name="フローチャート: 判断 690"/>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2" name="テキスト ボックス 691"/>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72312</xdr:rowOff>
    </xdr:from>
    <xdr:to>
      <xdr:col>76</xdr:col>
      <xdr:colOff>114300</xdr:colOff>
      <xdr:row>98</xdr:row>
      <xdr:rowOff>148538</xdr:rowOff>
    </xdr:to>
    <xdr:cxnSp macro="">
      <xdr:nvCxnSpPr>
        <xdr:cNvPr id="693" name="直線コネクタ 692"/>
        <xdr:cNvCxnSpPr/>
      </xdr:nvCxnSpPr>
      <xdr:spPr>
        <a:xfrm>
          <a:off x="13703300" y="16874412"/>
          <a:ext cx="889000" cy="7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4" name="フローチャート: 判断 693"/>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95" name="テキスト ボックス 694"/>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65060</xdr:rowOff>
    </xdr:from>
    <xdr:to>
      <xdr:col>71</xdr:col>
      <xdr:colOff>177800</xdr:colOff>
      <xdr:row>98</xdr:row>
      <xdr:rowOff>72312</xdr:rowOff>
    </xdr:to>
    <xdr:cxnSp macro="">
      <xdr:nvCxnSpPr>
        <xdr:cNvPr id="696" name="直線コネクタ 695"/>
        <xdr:cNvCxnSpPr/>
      </xdr:nvCxnSpPr>
      <xdr:spPr>
        <a:xfrm>
          <a:off x="12814300" y="16867160"/>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697" name="フローチャート: 判断 696"/>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156918</xdr:rowOff>
    </xdr:from>
    <xdr:ext cx="534377" cy="259045"/>
    <xdr:sp macro="" textlink="">
      <xdr:nvSpPr>
        <xdr:cNvPr id="698" name="テキスト ボックス 697"/>
        <xdr:cNvSpPr txBox="1"/>
      </xdr:nvSpPr>
      <xdr:spPr>
        <a:xfrm>
          <a:off x="13436111" y="169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81257</xdr:rowOff>
    </xdr:from>
    <xdr:to>
      <xdr:col>67</xdr:col>
      <xdr:colOff>101600</xdr:colOff>
      <xdr:row>99</xdr:row>
      <xdr:rowOff>11407</xdr:rowOff>
    </xdr:to>
    <xdr:sp macro="" textlink="">
      <xdr:nvSpPr>
        <xdr:cNvPr id="699" name="フローチャート: 判断 698"/>
        <xdr:cNvSpPr/>
      </xdr:nvSpPr>
      <xdr:spPr>
        <a:xfrm>
          <a:off x="12763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2534</xdr:rowOff>
    </xdr:from>
    <xdr:ext cx="534377" cy="259045"/>
    <xdr:sp macro="" textlink="">
      <xdr:nvSpPr>
        <xdr:cNvPr id="700" name="テキスト ボックス 699"/>
        <xdr:cNvSpPr txBox="1"/>
      </xdr:nvSpPr>
      <xdr:spPr>
        <a:xfrm>
          <a:off x="12547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106665</xdr:rowOff>
    </xdr:from>
    <xdr:to>
      <xdr:col>85</xdr:col>
      <xdr:colOff>177800</xdr:colOff>
      <xdr:row>99</xdr:row>
      <xdr:rowOff>36815</xdr:rowOff>
    </xdr:to>
    <xdr:sp macro="" textlink="">
      <xdr:nvSpPr>
        <xdr:cNvPr id="706" name="楕円 705"/>
        <xdr:cNvSpPr/>
      </xdr:nvSpPr>
      <xdr:spPr>
        <a:xfrm>
          <a:off x="16268700" y="1690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7" name="積立金該当値テキスト"/>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112818</xdr:rowOff>
    </xdr:from>
    <xdr:to>
      <xdr:col>81</xdr:col>
      <xdr:colOff>101600</xdr:colOff>
      <xdr:row>99</xdr:row>
      <xdr:rowOff>42968</xdr:rowOff>
    </xdr:to>
    <xdr:sp macro="" textlink="">
      <xdr:nvSpPr>
        <xdr:cNvPr id="708" name="楕円 707"/>
        <xdr:cNvSpPr/>
      </xdr:nvSpPr>
      <xdr:spPr>
        <a:xfrm>
          <a:off x="15430500" y="169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34095</xdr:rowOff>
    </xdr:from>
    <xdr:ext cx="534377" cy="259045"/>
    <xdr:sp macro="" textlink="">
      <xdr:nvSpPr>
        <xdr:cNvPr id="709" name="テキスト ボックス 708"/>
        <xdr:cNvSpPr txBox="1"/>
      </xdr:nvSpPr>
      <xdr:spPr>
        <a:xfrm>
          <a:off x="15214111" y="1700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97738</xdr:rowOff>
    </xdr:from>
    <xdr:to>
      <xdr:col>76</xdr:col>
      <xdr:colOff>165100</xdr:colOff>
      <xdr:row>99</xdr:row>
      <xdr:rowOff>27888</xdr:rowOff>
    </xdr:to>
    <xdr:sp macro="" textlink="">
      <xdr:nvSpPr>
        <xdr:cNvPr id="710" name="楕円 709"/>
        <xdr:cNvSpPr/>
      </xdr:nvSpPr>
      <xdr:spPr>
        <a:xfrm>
          <a:off x="14541500" y="168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19015</xdr:rowOff>
    </xdr:from>
    <xdr:ext cx="534377" cy="259045"/>
    <xdr:sp macro="" textlink="">
      <xdr:nvSpPr>
        <xdr:cNvPr id="711" name="テキスト ボックス 710"/>
        <xdr:cNvSpPr txBox="1"/>
      </xdr:nvSpPr>
      <xdr:spPr>
        <a:xfrm>
          <a:off x="14325111" y="169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21512</xdr:rowOff>
    </xdr:from>
    <xdr:to>
      <xdr:col>72</xdr:col>
      <xdr:colOff>38100</xdr:colOff>
      <xdr:row>98</xdr:row>
      <xdr:rowOff>123112</xdr:rowOff>
    </xdr:to>
    <xdr:sp macro="" textlink="">
      <xdr:nvSpPr>
        <xdr:cNvPr id="712" name="楕円 711"/>
        <xdr:cNvSpPr/>
      </xdr:nvSpPr>
      <xdr:spPr>
        <a:xfrm>
          <a:off x="13652500" y="168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139639</xdr:rowOff>
    </xdr:from>
    <xdr:ext cx="599010" cy="259045"/>
    <xdr:sp macro="" textlink="">
      <xdr:nvSpPr>
        <xdr:cNvPr id="713" name="テキスト ボックス 712"/>
        <xdr:cNvSpPr txBox="1"/>
      </xdr:nvSpPr>
      <xdr:spPr>
        <a:xfrm>
          <a:off x="13403795" y="1659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14260</xdr:rowOff>
    </xdr:from>
    <xdr:to>
      <xdr:col>67</xdr:col>
      <xdr:colOff>101600</xdr:colOff>
      <xdr:row>98</xdr:row>
      <xdr:rowOff>115860</xdr:rowOff>
    </xdr:to>
    <xdr:sp macro="" textlink="">
      <xdr:nvSpPr>
        <xdr:cNvPr id="714" name="楕円 713"/>
        <xdr:cNvSpPr/>
      </xdr:nvSpPr>
      <xdr:spPr>
        <a:xfrm>
          <a:off x="12763500" y="168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132387</xdr:rowOff>
    </xdr:from>
    <xdr:ext cx="599010" cy="259045"/>
    <xdr:sp macro="" textlink="">
      <xdr:nvSpPr>
        <xdr:cNvPr id="715" name="テキスト ボックス 714"/>
        <xdr:cNvSpPr txBox="1"/>
      </xdr:nvSpPr>
      <xdr:spPr>
        <a:xfrm>
          <a:off x="12514795" y="165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7" name="直線コネクタ 736"/>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8"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0"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1" name="直線コネクタ 740"/>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3"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4" name="フローチャート: 判断 743"/>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138580</xdr:rowOff>
    </xdr:from>
    <xdr:to>
      <xdr:col>111</xdr:col>
      <xdr:colOff>177800</xdr:colOff>
      <xdr:row>38</xdr:row>
      <xdr:rowOff>139700</xdr:rowOff>
    </xdr:to>
    <xdr:cxnSp macro="">
      <xdr:nvCxnSpPr>
        <xdr:cNvPr id="745" name="直線コネクタ 744"/>
        <xdr:cNvCxnSpPr/>
      </xdr:nvCxnSpPr>
      <xdr:spPr>
        <a:xfrm>
          <a:off x="20434300" y="66536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6" name="フローチャート: 判断 745"/>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7" name="テキスト ボックス 746"/>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138580</xdr:rowOff>
    </xdr:from>
    <xdr:to>
      <xdr:col>107</xdr:col>
      <xdr:colOff>50800</xdr:colOff>
      <xdr:row>38</xdr:row>
      <xdr:rowOff>138602</xdr:rowOff>
    </xdr:to>
    <xdr:cxnSp macro="">
      <xdr:nvCxnSpPr>
        <xdr:cNvPr id="748" name="直線コネクタ 747"/>
        <xdr:cNvCxnSpPr/>
      </xdr:nvCxnSpPr>
      <xdr:spPr>
        <a:xfrm flipV="1">
          <a:off x="19545300" y="665368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9" name="フローチャート: 判断 748"/>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0" name="テキスト ボックス 749"/>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138602</xdr:rowOff>
    </xdr:from>
    <xdr:to>
      <xdr:col>102</xdr:col>
      <xdr:colOff>114300</xdr:colOff>
      <xdr:row>38</xdr:row>
      <xdr:rowOff>138626</xdr:rowOff>
    </xdr:to>
    <xdr:cxnSp macro="">
      <xdr:nvCxnSpPr>
        <xdr:cNvPr id="751" name="直線コネクタ 750"/>
        <xdr:cNvCxnSpPr/>
      </xdr:nvCxnSpPr>
      <xdr:spPr>
        <a:xfrm flipV="1">
          <a:off x="18656300" y="665370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2" name="フローチャート: 判断 751"/>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3" name="テキスト ボックス 752"/>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4" name="フローチャート: 判断 753"/>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5" name="テキスト ボックス 754"/>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2"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87780</xdr:rowOff>
    </xdr:from>
    <xdr:to>
      <xdr:col>107</xdr:col>
      <xdr:colOff>101600</xdr:colOff>
      <xdr:row>39</xdr:row>
      <xdr:rowOff>17930</xdr:rowOff>
    </xdr:to>
    <xdr:sp macro="" textlink="">
      <xdr:nvSpPr>
        <xdr:cNvPr id="765" name="楕円 764"/>
        <xdr:cNvSpPr/>
      </xdr:nvSpPr>
      <xdr:spPr>
        <a:xfrm>
          <a:off x="20383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9057</xdr:rowOff>
    </xdr:from>
    <xdr:ext cx="313932" cy="259045"/>
    <xdr:sp macro="" textlink="">
      <xdr:nvSpPr>
        <xdr:cNvPr id="766" name="テキスト ボックス 765"/>
        <xdr:cNvSpPr txBox="1"/>
      </xdr:nvSpPr>
      <xdr:spPr>
        <a:xfrm>
          <a:off x="20277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87802</xdr:rowOff>
    </xdr:from>
    <xdr:to>
      <xdr:col>102</xdr:col>
      <xdr:colOff>165100</xdr:colOff>
      <xdr:row>39</xdr:row>
      <xdr:rowOff>17952</xdr:rowOff>
    </xdr:to>
    <xdr:sp macro="" textlink="">
      <xdr:nvSpPr>
        <xdr:cNvPr id="767" name="楕円 766"/>
        <xdr:cNvSpPr/>
      </xdr:nvSpPr>
      <xdr:spPr>
        <a:xfrm>
          <a:off x="19494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9079</xdr:rowOff>
    </xdr:from>
    <xdr:ext cx="313932" cy="259045"/>
    <xdr:sp macro="" textlink="">
      <xdr:nvSpPr>
        <xdr:cNvPr id="768" name="テキスト ボックス 767"/>
        <xdr:cNvSpPr txBox="1"/>
      </xdr:nvSpPr>
      <xdr:spPr>
        <a:xfrm>
          <a:off x="19388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87826</xdr:rowOff>
    </xdr:from>
    <xdr:to>
      <xdr:col>98</xdr:col>
      <xdr:colOff>38100</xdr:colOff>
      <xdr:row>39</xdr:row>
      <xdr:rowOff>17976</xdr:rowOff>
    </xdr:to>
    <xdr:sp macro="" textlink="">
      <xdr:nvSpPr>
        <xdr:cNvPr id="769" name="楕円 768"/>
        <xdr:cNvSpPr/>
      </xdr:nvSpPr>
      <xdr:spPr>
        <a:xfrm>
          <a:off x="186055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9103</xdr:rowOff>
    </xdr:from>
    <xdr:ext cx="313932" cy="259045"/>
    <xdr:sp macro="" textlink="">
      <xdr:nvSpPr>
        <xdr:cNvPr id="770" name="テキスト ボックス 769"/>
        <xdr:cNvSpPr txBox="1"/>
      </xdr:nvSpPr>
      <xdr:spPr>
        <a:xfrm>
          <a:off x="18499333" y="6695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2" name="直線コネクタ 791"/>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5"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6" name="直線コネクタ 795"/>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76515</xdr:rowOff>
    </xdr:from>
    <xdr:to>
      <xdr:col>116</xdr:col>
      <xdr:colOff>63500</xdr:colOff>
      <xdr:row>57</xdr:row>
      <xdr:rowOff>93130</xdr:rowOff>
    </xdr:to>
    <xdr:cxnSp macro="">
      <xdr:nvCxnSpPr>
        <xdr:cNvPr id="797" name="直線コネクタ 796"/>
        <xdr:cNvCxnSpPr/>
      </xdr:nvCxnSpPr>
      <xdr:spPr>
        <a:xfrm>
          <a:off x="21323300" y="9849165"/>
          <a:ext cx="8382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8" name="貸付金平均値テキスト"/>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9" name="フローチャート: 判断 798"/>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76515</xdr:rowOff>
    </xdr:from>
    <xdr:to>
      <xdr:col>111</xdr:col>
      <xdr:colOff>177800</xdr:colOff>
      <xdr:row>58</xdr:row>
      <xdr:rowOff>117315</xdr:rowOff>
    </xdr:to>
    <xdr:cxnSp macro="">
      <xdr:nvCxnSpPr>
        <xdr:cNvPr id="800" name="直線コネクタ 799"/>
        <xdr:cNvCxnSpPr/>
      </xdr:nvCxnSpPr>
      <xdr:spPr>
        <a:xfrm flipV="1">
          <a:off x="20434300" y="9849165"/>
          <a:ext cx="889000" cy="2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1" name="フローチャート: 判断 800"/>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802" name="テキスト ボックス 801"/>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5210</xdr:rowOff>
    </xdr:from>
    <xdr:to>
      <xdr:col>107</xdr:col>
      <xdr:colOff>50800</xdr:colOff>
      <xdr:row>58</xdr:row>
      <xdr:rowOff>117315</xdr:rowOff>
    </xdr:to>
    <xdr:cxnSp macro="">
      <xdr:nvCxnSpPr>
        <xdr:cNvPr id="803" name="直線コネクタ 802"/>
        <xdr:cNvCxnSpPr/>
      </xdr:nvCxnSpPr>
      <xdr:spPr>
        <a:xfrm>
          <a:off x="19545300" y="9949310"/>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4" name="フローチャート: 判断 803"/>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5" name="テキスト ボックス 804"/>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5210</xdr:rowOff>
    </xdr:from>
    <xdr:to>
      <xdr:col>102</xdr:col>
      <xdr:colOff>114300</xdr:colOff>
      <xdr:row>58</xdr:row>
      <xdr:rowOff>139700</xdr:rowOff>
    </xdr:to>
    <xdr:cxnSp macro="">
      <xdr:nvCxnSpPr>
        <xdr:cNvPr id="806" name="直線コネクタ 805"/>
        <xdr:cNvCxnSpPr/>
      </xdr:nvCxnSpPr>
      <xdr:spPr>
        <a:xfrm flipV="1">
          <a:off x="18656300" y="9949310"/>
          <a:ext cx="889000" cy="1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07" name="フローチャート: 判断 806"/>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98435</xdr:rowOff>
    </xdr:from>
    <xdr:ext cx="469744" cy="259045"/>
    <xdr:sp macro="" textlink="">
      <xdr:nvSpPr>
        <xdr:cNvPr id="808" name="テキスト ボックス 807"/>
        <xdr:cNvSpPr txBox="1"/>
      </xdr:nvSpPr>
      <xdr:spPr>
        <a:xfrm>
          <a:off x="19310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3194</xdr:rowOff>
    </xdr:from>
    <xdr:to>
      <xdr:col>98</xdr:col>
      <xdr:colOff>38100</xdr:colOff>
      <xdr:row>58</xdr:row>
      <xdr:rowOff>104794</xdr:rowOff>
    </xdr:to>
    <xdr:sp macro="" textlink="">
      <xdr:nvSpPr>
        <xdr:cNvPr id="809" name="フローチャート: 判断 808"/>
        <xdr:cNvSpPr/>
      </xdr:nvSpPr>
      <xdr:spPr>
        <a:xfrm>
          <a:off x="18605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121321</xdr:rowOff>
    </xdr:from>
    <xdr:ext cx="469744" cy="259045"/>
    <xdr:sp macro="" textlink="">
      <xdr:nvSpPr>
        <xdr:cNvPr id="810" name="テキスト ボックス 809"/>
        <xdr:cNvSpPr txBox="1"/>
      </xdr:nvSpPr>
      <xdr:spPr>
        <a:xfrm>
          <a:off x="18421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42330</xdr:rowOff>
    </xdr:from>
    <xdr:to>
      <xdr:col>116</xdr:col>
      <xdr:colOff>114300</xdr:colOff>
      <xdr:row>57</xdr:row>
      <xdr:rowOff>143930</xdr:rowOff>
    </xdr:to>
    <xdr:sp macro="" textlink="">
      <xdr:nvSpPr>
        <xdr:cNvPr id="816" name="楕円 815"/>
        <xdr:cNvSpPr/>
      </xdr:nvSpPr>
      <xdr:spPr>
        <a:xfrm>
          <a:off x="22110700" y="98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65207</xdr:rowOff>
    </xdr:from>
    <xdr:ext cx="534377" cy="259045"/>
    <xdr:sp macro="" textlink="">
      <xdr:nvSpPr>
        <xdr:cNvPr id="817" name="貸付金該当値テキスト"/>
        <xdr:cNvSpPr txBox="1"/>
      </xdr:nvSpPr>
      <xdr:spPr>
        <a:xfrm>
          <a:off x="22212300" y="96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25715</xdr:rowOff>
    </xdr:from>
    <xdr:to>
      <xdr:col>112</xdr:col>
      <xdr:colOff>38100</xdr:colOff>
      <xdr:row>57</xdr:row>
      <xdr:rowOff>127315</xdr:rowOff>
    </xdr:to>
    <xdr:sp macro="" textlink="">
      <xdr:nvSpPr>
        <xdr:cNvPr id="818" name="楕円 817"/>
        <xdr:cNvSpPr/>
      </xdr:nvSpPr>
      <xdr:spPr>
        <a:xfrm>
          <a:off x="21272500" y="97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143842</xdr:rowOff>
    </xdr:from>
    <xdr:ext cx="534377" cy="259045"/>
    <xdr:sp macro="" textlink="">
      <xdr:nvSpPr>
        <xdr:cNvPr id="819" name="テキスト ボックス 818"/>
        <xdr:cNvSpPr txBox="1"/>
      </xdr:nvSpPr>
      <xdr:spPr>
        <a:xfrm>
          <a:off x="21056111" y="95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66515</xdr:rowOff>
    </xdr:from>
    <xdr:to>
      <xdr:col>107</xdr:col>
      <xdr:colOff>101600</xdr:colOff>
      <xdr:row>58</xdr:row>
      <xdr:rowOff>168115</xdr:rowOff>
    </xdr:to>
    <xdr:sp macro="" textlink="">
      <xdr:nvSpPr>
        <xdr:cNvPr id="820" name="楕円 819"/>
        <xdr:cNvSpPr/>
      </xdr:nvSpPr>
      <xdr:spPr>
        <a:xfrm>
          <a:off x="20383500" y="100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159242</xdr:rowOff>
    </xdr:from>
    <xdr:ext cx="469744" cy="259045"/>
    <xdr:sp macro="" textlink="">
      <xdr:nvSpPr>
        <xdr:cNvPr id="821" name="テキスト ボックス 820"/>
        <xdr:cNvSpPr txBox="1"/>
      </xdr:nvSpPr>
      <xdr:spPr>
        <a:xfrm>
          <a:off x="20199428" y="101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125860</xdr:rowOff>
    </xdr:from>
    <xdr:to>
      <xdr:col>102</xdr:col>
      <xdr:colOff>165100</xdr:colOff>
      <xdr:row>58</xdr:row>
      <xdr:rowOff>56010</xdr:rowOff>
    </xdr:to>
    <xdr:sp macro="" textlink="">
      <xdr:nvSpPr>
        <xdr:cNvPr id="822" name="楕円 821"/>
        <xdr:cNvSpPr/>
      </xdr:nvSpPr>
      <xdr:spPr>
        <a:xfrm>
          <a:off x="19494500" y="98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72537</xdr:rowOff>
    </xdr:from>
    <xdr:ext cx="534377" cy="259045"/>
    <xdr:sp macro="" textlink="">
      <xdr:nvSpPr>
        <xdr:cNvPr id="823" name="テキスト ボックス 822"/>
        <xdr:cNvSpPr txBox="1"/>
      </xdr:nvSpPr>
      <xdr:spPr>
        <a:xfrm>
          <a:off x="19278111" y="967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7" name="直線コネクタ 846"/>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8"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9" name="直線コネクタ 848"/>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50"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51" name="直線コネクタ 850"/>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77347</xdr:rowOff>
    </xdr:from>
    <xdr:to>
      <xdr:col>116</xdr:col>
      <xdr:colOff>63500</xdr:colOff>
      <xdr:row>75</xdr:row>
      <xdr:rowOff>167013</xdr:rowOff>
    </xdr:to>
    <xdr:cxnSp macro="">
      <xdr:nvCxnSpPr>
        <xdr:cNvPr id="852" name="直線コネクタ 851"/>
        <xdr:cNvCxnSpPr/>
      </xdr:nvCxnSpPr>
      <xdr:spPr>
        <a:xfrm flipV="1">
          <a:off x="21323300" y="12936097"/>
          <a:ext cx="8382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53"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4" name="フローチャート: 判断 853"/>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122971</xdr:rowOff>
    </xdr:from>
    <xdr:to>
      <xdr:col>111</xdr:col>
      <xdr:colOff>177800</xdr:colOff>
      <xdr:row>75</xdr:row>
      <xdr:rowOff>167013</xdr:rowOff>
    </xdr:to>
    <xdr:cxnSp macro="">
      <xdr:nvCxnSpPr>
        <xdr:cNvPr id="855" name="直線コネクタ 854"/>
        <xdr:cNvCxnSpPr/>
      </xdr:nvCxnSpPr>
      <xdr:spPr>
        <a:xfrm>
          <a:off x="20434300" y="12981721"/>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6" name="フローチャート: 判断 855"/>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7" name="テキスト ボックス 856"/>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122971</xdr:rowOff>
    </xdr:from>
    <xdr:to>
      <xdr:col>107</xdr:col>
      <xdr:colOff>50800</xdr:colOff>
      <xdr:row>76</xdr:row>
      <xdr:rowOff>6407</xdr:rowOff>
    </xdr:to>
    <xdr:cxnSp macro="">
      <xdr:nvCxnSpPr>
        <xdr:cNvPr id="858" name="直線コネクタ 857"/>
        <xdr:cNvCxnSpPr/>
      </xdr:nvCxnSpPr>
      <xdr:spPr>
        <a:xfrm flipV="1">
          <a:off x="19545300" y="12981721"/>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9" name="フローチャート: 判断 858"/>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60" name="テキスト ボックス 859"/>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6407</xdr:rowOff>
    </xdr:from>
    <xdr:to>
      <xdr:col>102</xdr:col>
      <xdr:colOff>114300</xdr:colOff>
      <xdr:row>76</xdr:row>
      <xdr:rowOff>28715</xdr:rowOff>
    </xdr:to>
    <xdr:cxnSp macro="">
      <xdr:nvCxnSpPr>
        <xdr:cNvPr id="861" name="直線コネクタ 860"/>
        <xdr:cNvCxnSpPr/>
      </xdr:nvCxnSpPr>
      <xdr:spPr>
        <a:xfrm flipV="1">
          <a:off x="18656300" y="13036607"/>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2" name="フローチャート: 判断 861"/>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3" name="テキスト ボックス 862"/>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4" name="フローチャート: 判断 863"/>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5" name="テキスト ボックス 864"/>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26547</xdr:rowOff>
    </xdr:from>
    <xdr:to>
      <xdr:col>116</xdr:col>
      <xdr:colOff>114300</xdr:colOff>
      <xdr:row>75</xdr:row>
      <xdr:rowOff>128147</xdr:rowOff>
    </xdr:to>
    <xdr:sp macro="" textlink="">
      <xdr:nvSpPr>
        <xdr:cNvPr id="871" name="楕円 870"/>
        <xdr:cNvSpPr/>
      </xdr:nvSpPr>
      <xdr:spPr>
        <a:xfrm>
          <a:off x="22110700" y="128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49424</xdr:rowOff>
    </xdr:from>
    <xdr:ext cx="599010" cy="259045"/>
    <xdr:sp macro="" textlink="">
      <xdr:nvSpPr>
        <xdr:cNvPr id="872" name="繰出金該当値テキスト"/>
        <xdr:cNvSpPr txBox="1"/>
      </xdr:nvSpPr>
      <xdr:spPr>
        <a:xfrm>
          <a:off x="22212300" y="1273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116213</xdr:rowOff>
    </xdr:from>
    <xdr:to>
      <xdr:col>112</xdr:col>
      <xdr:colOff>38100</xdr:colOff>
      <xdr:row>76</xdr:row>
      <xdr:rowOff>46363</xdr:rowOff>
    </xdr:to>
    <xdr:sp macro="" textlink="">
      <xdr:nvSpPr>
        <xdr:cNvPr id="873" name="楕円 872"/>
        <xdr:cNvSpPr/>
      </xdr:nvSpPr>
      <xdr:spPr>
        <a:xfrm>
          <a:off x="21272500" y="129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37490</xdr:rowOff>
    </xdr:from>
    <xdr:ext cx="599010" cy="259045"/>
    <xdr:sp macro="" textlink="">
      <xdr:nvSpPr>
        <xdr:cNvPr id="874" name="テキスト ボックス 873"/>
        <xdr:cNvSpPr txBox="1"/>
      </xdr:nvSpPr>
      <xdr:spPr>
        <a:xfrm>
          <a:off x="21023795" y="1306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72171</xdr:rowOff>
    </xdr:from>
    <xdr:to>
      <xdr:col>107</xdr:col>
      <xdr:colOff>101600</xdr:colOff>
      <xdr:row>76</xdr:row>
      <xdr:rowOff>2321</xdr:rowOff>
    </xdr:to>
    <xdr:sp macro="" textlink="">
      <xdr:nvSpPr>
        <xdr:cNvPr id="875" name="楕円 874"/>
        <xdr:cNvSpPr/>
      </xdr:nvSpPr>
      <xdr:spPr>
        <a:xfrm>
          <a:off x="20383500" y="129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18848</xdr:rowOff>
    </xdr:from>
    <xdr:ext cx="599010" cy="259045"/>
    <xdr:sp macro="" textlink="">
      <xdr:nvSpPr>
        <xdr:cNvPr id="876" name="テキスト ボックス 875"/>
        <xdr:cNvSpPr txBox="1"/>
      </xdr:nvSpPr>
      <xdr:spPr>
        <a:xfrm>
          <a:off x="20134795" y="127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127058</xdr:rowOff>
    </xdr:from>
    <xdr:to>
      <xdr:col>102</xdr:col>
      <xdr:colOff>165100</xdr:colOff>
      <xdr:row>76</xdr:row>
      <xdr:rowOff>57209</xdr:rowOff>
    </xdr:to>
    <xdr:sp macro="" textlink="">
      <xdr:nvSpPr>
        <xdr:cNvPr id="877" name="楕円 876"/>
        <xdr:cNvSpPr/>
      </xdr:nvSpPr>
      <xdr:spPr>
        <a:xfrm>
          <a:off x="19494500" y="12985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48334</xdr:rowOff>
    </xdr:from>
    <xdr:ext cx="599010" cy="259045"/>
    <xdr:sp macro="" textlink="">
      <xdr:nvSpPr>
        <xdr:cNvPr id="878" name="テキスト ボックス 877"/>
        <xdr:cNvSpPr txBox="1"/>
      </xdr:nvSpPr>
      <xdr:spPr>
        <a:xfrm>
          <a:off x="19245795" y="1307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149365</xdr:rowOff>
    </xdr:from>
    <xdr:to>
      <xdr:col>98</xdr:col>
      <xdr:colOff>38100</xdr:colOff>
      <xdr:row>76</xdr:row>
      <xdr:rowOff>79515</xdr:rowOff>
    </xdr:to>
    <xdr:sp macro="" textlink="">
      <xdr:nvSpPr>
        <xdr:cNvPr id="879" name="楕円 878"/>
        <xdr:cNvSpPr/>
      </xdr:nvSpPr>
      <xdr:spPr>
        <a:xfrm>
          <a:off x="18605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70642</xdr:rowOff>
    </xdr:from>
    <xdr:ext cx="534377" cy="259045"/>
    <xdr:sp macro="" textlink="">
      <xdr:nvSpPr>
        <xdr:cNvPr id="880" name="テキスト ボックス 879"/>
        <xdr:cNvSpPr txBox="1"/>
      </xdr:nvSpPr>
      <xdr:spPr>
        <a:xfrm>
          <a:off x="18389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1,458</a:t>
          </a:r>
          <a:r>
            <a:rPr kumimoji="1" lang="ja-JP" altLang="en-US" sz="1300">
              <a:latin typeface="ＭＳ Ｐゴシック" panose="020B0600070205080204" pitchFamily="50" charset="-128"/>
              <a:ea typeface="ＭＳ Ｐゴシック" panose="020B0600070205080204" pitchFamily="50" charset="-128"/>
            </a:rPr>
            <a:t>千円となっている。人件費の住民一人当たりのコストは類似団体を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千円上回っているが、これまでに独自の行政改革や集中改革プランにより職員数を減少しているため、職員数が少ない状況で職員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人あたりが多くの業務を兼任しており、これ以上の減員による人件費の削減は厳しい現状である。補助費等については一部事務組合への負担金が補助費歳出総額の約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を占めている。普通建設事業費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について前年度から</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千円減少しているのはユズ産地化促進のための投資的経費が減少したためと考えられる。この先も過疎化に伴う人口減少が予測されるが、住民サービスの質の維持及び将来に向けての投資的経費の必要性を鑑み、大幅な予算縮小は難しいと想定されることより、住民一人当たりのコストは当面は微増していく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
1,514
85.37
2,266,988
2,233,291
13,145
1,116,563
3,046,742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155261</xdr:rowOff>
    </xdr:from>
    <xdr:to>
      <xdr:col>24</xdr:col>
      <xdr:colOff>63500</xdr:colOff>
      <xdr:row>37</xdr:row>
      <xdr:rowOff>2491</xdr:rowOff>
    </xdr:to>
    <xdr:cxnSp macro="">
      <xdr:nvCxnSpPr>
        <xdr:cNvPr id="62" name="直線コネクタ 61"/>
        <xdr:cNvCxnSpPr/>
      </xdr:nvCxnSpPr>
      <xdr:spPr>
        <a:xfrm flipV="1">
          <a:off x="3797300" y="6327461"/>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2491</xdr:rowOff>
    </xdr:from>
    <xdr:to>
      <xdr:col>19</xdr:col>
      <xdr:colOff>177800</xdr:colOff>
      <xdr:row>37</xdr:row>
      <xdr:rowOff>24143</xdr:rowOff>
    </xdr:to>
    <xdr:cxnSp macro="">
      <xdr:nvCxnSpPr>
        <xdr:cNvPr id="65" name="直線コネクタ 64"/>
        <xdr:cNvCxnSpPr/>
      </xdr:nvCxnSpPr>
      <xdr:spPr>
        <a:xfrm flipV="1">
          <a:off x="2908300" y="6346141"/>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162413</xdr:rowOff>
    </xdr:from>
    <xdr:to>
      <xdr:col>15</xdr:col>
      <xdr:colOff>50800</xdr:colOff>
      <xdr:row>37</xdr:row>
      <xdr:rowOff>24143</xdr:rowOff>
    </xdr:to>
    <xdr:cxnSp macro="">
      <xdr:nvCxnSpPr>
        <xdr:cNvPr id="68" name="直線コネクタ 67"/>
        <xdr:cNvCxnSpPr/>
      </xdr:nvCxnSpPr>
      <xdr:spPr>
        <a:xfrm>
          <a:off x="2019300" y="6334613"/>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160503</xdr:rowOff>
    </xdr:from>
    <xdr:to>
      <xdr:col>10</xdr:col>
      <xdr:colOff>114300</xdr:colOff>
      <xdr:row>36</xdr:row>
      <xdr:rowOff>162413</xdr:rowOff>
    </xdr:to>
    <xdr:cxnSp macro="">
      <xdr:nvCxnSpPr>
        <xdr:cNvPr id="71" name="直線コネクタ 70"/>
        <xdr:cNvCxnSpPr/>
      </xdr:nvCxnSpPr>
      <xdr:spPr>
        <a:xfrm>
          <a:off x="1130300" y="633270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13068</xdr:rowOff>
    </xdr:from>
    <xdr:ext cx="534377" cy="259045"/>
    <xdr:sp macro="" textlink="">
      <xdr:nvSpPr>
        <xdr:cNvPr id="73" name="テキスト ボックス 72"/>
        <xdr:cNvSpPr txBox="1"/>
      </xdr:nvSpPr>
      <xdr:spPr>
        <a:xfrm>
          <a:off x="1752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92525</xdr:rowOff>
    </xdr:from>
    <xdr:to>
      <xdr:col>6</xdr:col>
      <xdr:colOff>38100</xdr:colOff>
      <xdr:row>38</xdr:row>
      <xdr:rowOff>22675</xdr:rowOff>
    </xdr:to>
    <xdr:sp macro="" textlink="">
      <xdr:nvSpPr>
        <xdr:cNvPr id="74" name="フローチャート: 判断 73"/>
        <xdr:cNvSpPr/>
      </xdr:nvSpPr>
      <xdr:spPr>
        <a:xfrm>
          <a:off x="1079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13802</xdr:rowOff>
    </xdr:from>
    <xdr:ext cx="534377" cy="259045"/>
    <xdr:sp macro="" textlink="">
      <xdr:nvSpPr>
        <xdr:cNvPr id="75" name="テキスト ボックス 74"/>
        <xdr:cNvSpPr txBox="1"/>
      </xdr:nvSpPr>
      <xdr:spPr>
        <a:xfrm>
          <a:off x="863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104461</xdr:rowOff>
    </xdr:from>
    <xdr:to>
      <xdr:col>24</xdr:col>
      <xdr:colOff>114300</xdr:colOff>
      <xdr:row>37</xdr:row>
      <xdr:rowOff>34611</xdr:rowOff>
    </xdr:to>
    <xdr:sp macro="" textlink="">
      <xdr:nvSpPr>
        <xdr:cNvPr id="81" name="楕円 80"/>
        <xdr:cNvSpPr/>
      </xdr:nvSpPr>
      <xdr:spPr>
        <a:xfrm>
          <a:off x="4584700" y="62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127338</xdr:rowOff>
    </xdr:from>
    <xdr:ext cx="534377" cy="259045"/>
    <xdr:sp macro="" textlink="">
      <xdr:nvSpPr>
        <xdr:cNvPr id="82" name="議会費該当値テキスト"/>
        <xdr:cNvSpPr txBox="1"/>
      </xdr:nvSpPr>
      <xdr:spPr>
        <a:xfrm>
          <a:off x="4686300" y="61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123141</xdr:rowOff>
    </xdr:from>
    <xdr:to>
      <xdr:col>20</xdr:col>
      <xdr:colOff>38100</xdr:colOff>
      <xdr:row>37</xdr:row>
      <xdr:rowOff>53291</xdr:rowOff>
    </xdr:to>
    <xdr:sp macro="" textlink="">
      <xdr:nvSpPr>
        <xdr:cNvPr id="83" name="楕円 82"/>
        <xdr:cNvSpPr/>
      </xdr:nvSpPr>
      <xdr:spPr>
        <a:xfrm>
          <a:off x="3746500" y="62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69818</xdr:rowOff>
    </xdr:from>
    <xdr:ext cx="534377" cy="259045"/>
    <xdr:sp macro="" textlink="">
      <xdr:nvSpPr>
        <xdr:cNvPr id="84" name="テキスト ボックス 83"/>
        <xdr:cNvSpPr txBox="1"/>
      </xdr:nvSpPr>
      <xdr:spPr>
        <a:xfrm>
          <a:off x="3530111" y="60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144793</xdr:rowOff>
    </xdr:from>
    <xdr:to>
      <xdr:col>15</xdr:col>
      <xdr:colOff>101600</xdr:colOff>
      <xdr:row>37</xdr:row>
      <xdr:rowOff>74943</xdr:rowOff>
    </xdr:to>
    <xdr:sp macro="" textlink="">
      <xdr:nvSpPr>
        <xdr:cNvPr id="85" name="楕円 84"/>
        <xdr:cNvSpPr/>
      </xdr:nvSpPr>
      <xdr:spPr>
        <a:xfrm>
          <a:off x="2857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91470</xdr:rowOff>
    </xdr:from>
    <xdr:ext cx="534377" cy="259045"/>
    <xdr:sp macro="" textlink="">
      <xdr:nvSpPr>
        <xdr:cNvPr id="86" name="テキスト ボックス 85"/>
        <xdr:cNvSpPr txBox="1"/>
      </xdr:nvSpPr>
      <xdr:spPr>
        <a:xfrm>
          <a:off x="2641111" y="60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111613</xdr:rowOff>
    </xdr:from>
    <xdr:to>
      <xdr:col>10</xdr:col>
      <xdr:colOff>165100</xdr:colOff>
      <xdr:row>37</xdr:row>
      <xdr:rowOff>41763</xdr:rowOff>
    </xdr:to>
    <xdr:sp macro="" textlink="">
      <xdr:nvSpPr>
        <xdr:cNvPr id="87" name="楕円 86"/>
        <xdr:cNvSpPr/>
      </xdr:nvSpPr>
      <xdr:spPr>
        <a:xfrm>
          <a:off x="1968500" y="62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58290</xdr:rowOff>
    </xdr:from>
    <xdr:ext cx="534377" cy="259045"/>
    <xdr:sp macro="" textlink="">
      <xdr:nvSpPr>
        <xdr:cNvPr id="88" name="テキスト ボックス 87"/>
        <xdr:cNvSpPr txBox="1"/>
      </xdr:nvSpPr>
      <xdr:spPr>
        <a:xfrm>
          <a:off x="1752111" y="60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109703</xdr:rowOff>
    </xdr:from>
    <xdr:to>
      <xdr:col>6</xdr:col>
      <xdr:colOff>38100</xdr:colOff>
      <xdr:row>37</xdr:row>
      <xdr:rowOff>39853</xdr:rowOff>
    </xdr:to>
    <xdr:sp macro="" textlink="">
      <xdr:nvSpPr>
        <xdr:cNvPr id="89" name="楕円 88"/>
        <xdr:cNvSpPr/>
      </xdr:nvSpPr>
      <xdr:spPr>
        <a:xfrm>
          <a:off x="1079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56380</xdr:rowOff>
    </xdr:from>
    <xdr:ext cx="534377" cy="259045"/>
    <xdr:sp macro="" textlink="">
      <xdr:nvSpPr>
        <xdr:cNvPr id="90" name="テキスト ボックス 89"/>
        <xdr:cNvSpPr txBox="1"/>
      </xdr:nvSpPr>
      <xdr:spPr>
        <a:xfrm>
          <a:off x="863111" y="60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143667</xdr:rowOff>
    </xdr:from>
    <xdr:to>
      <xdr:col>24</xdr:col>
      <xdr:colOff>63500</xdr:colOff>
      <xdr:row>58</xdr:row>
      <xdr:rowOff>28236</xdr:rowOff>
    </xdr:to>
    <xdr:cxnSp macro="">
      <xdr:nvCxnSpPr>
        <xdr:cNvPr id="119" name="直線コネクタ 118"/>
        <xdr:cNvCxnSpPr/>
      </xdr:nvCxnSpPr>
      <xdr:spPr>
        <a:xfrm flipV="1">
          <a:off x="3797300" y="9916317"/>
          <a:ext cx="838200" cy="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3936</xdr:rowOff>
    </xdr:from>
    <xdr:to>
      <xdr:col>19</xdr:col>
      <xdr:colOff>177800</xdr:colOff>
      <xdr:row>58</xdr:row>
      <xdr:rowOff>28236</xdr:rowOff>
    </xdr:to>
    <xdr:cxnSp macro="">
      <xdr:nvCxnSpPr>
        <xdr:cNvPr id="122" name="直線コネクタ 121"/>
        <xdr:cNvCxnSpPr/>
      </xdr:nvCxnSpPr>
      <xdr:spPr>
        <a:xfrm>
          <a:off x="2908300" y="9948036"/>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136572</xdr:rowOff>
    </xdr:from>
    <xdr:to>
      <xdr:col>15</xdr:col>
      <xdr:colOff>50800</xdr:colOff>
      <xdr:row>58</xdr:row>
      <xdr:rowOff>3936</xdr:rowOff>
    </xdr:to>
    <xdr:cxnSp macro="">
      <xdr:nvCxnSpPr>
        <xdr:cNvPr id="125" name="直線コネクタ 124"/>
        <xdr:cNvCxnSpPr/>
      </xdr:nvCxnSpPr>
      <xdr:spPr>
        <a:xfrm>
          <a:off x="2019300" y="9909222"/>
          <a:ext cx="889000" cy="3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136572</xdr:rowOff>
    </xdr:from>
    <xdr:to>
      <xdr:col>10</xdr:col>
      <xdr:colOff>114300</xdr:colOff>
      <xdr:row>57</xdr:row>
      <xdr:rowOff>164257</xdr:rowOff>
    </xdr:to>
    <xdr:cxnSp macro="">
      <xdr:nvCxnSpPr>
        <xdr:cNvPr id="128" name="直線コネクタ 127"/>
        <xdr:cNvCxnSpPr/>
      </xdr:nvCxnSpPr>
      <xdr:spPr>
        <a:xfrm flipV="1">
          <a:off x="1130300" y="9909222"/>
          <a:ext cx="889000" cy="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55484</xdr:rowOff>
    </xdr:from>
    <xdr:ext cx="599010" cy="259045"/>
    <xdr:sp macro="" textlink="">
      <xdr:nvSpPr>
        <xdr:cNvPr id="130" name="テキスト ボックス 129"/>
        <xdr:cNvSpPr txBox="1"/>
      </xdr:nvSpPr>
      <xdr:spPr>
        <a:xfrm>
          <a:off x="1719795"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152595</xdr:rowOff>
    </xdr:from>
    <xdr:to>
      <xdr:col>6</xdr:col>
      <xdr:colOff>38100</xdr:colOff>
      <xdr:row>58</xdr:row>
      <xdr:rowOff>82745</xdr:rowOff>
    </xdr:to>
    <xdr:sp macro="" textlink="">
      <xdr:nvSpPr>
        <xdr:cNvPr id="131" name="フローチャート: 判断 130"/>
        <xdr:cNvSpPr/>
      </xdr:nvSpPr>
      <xdr:spPr>
        <a:xfrm>
          <a:off x="1079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73872</xdr:rowOff>
    </xdr:from>
    <xdr:ext cx="599010" cy="259045"/>
    <xdr:sp macro="" textlink="">
      <xdr:nvSpPr>
        <xdr:cNvPr id="132" name="テキスト ボックス 131"/>
        <xdr:cNvSpPr txBox="1"/>
      </xdr:nvSpPr>
      <xdr:spPr>
        <a:xfrm>
          <a:off x="830795"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92867</xdr:rowOff>
    </xdr:from>
    <xdr:to>
      <xdr:col>24</xdr:col>
      <xdr:colOff>114300</xdr:colOff>
      <xdr:row>58</xdr:row>
      <xdr:rowOff>23017</xdr:rowOff>
    </xdr:to>
    <xdr:sp macro="" textlink="">
      <xdr:nvSpPr>
        <xdr:cNvPr id="138" name="楕円 137"/>
        <xdr:cNvSpPr/>
      </xdr:nvSpPr>
      <xdr:spPr>
        <a:xfrm>
          <a:off x="4584700" y="98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115744</xdr:rowOff>
    </xdr:from>
    <xdr:ext cx="599010" cy="259045"/>
    <xdr:sp macro="" textlink="">
      <xdr:nvSpPr>
        <xdr:cNvPr id="139" name="総務費該当値テキスト"/>
        <xdr:cNvSpPr txBox="1"/>
      </xdr:nvSpPr>
      <xdr:spPr>
        <a:xfrm>
          <a:off x="4686300" y="971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148886</xdr:rowOff>
    </xdr:from>
    <xdr:to>
      <xdr:col>20</xdr:col>
      <xdr:colOff>38100</xdr:colOff>
      <xdr:row>58</xdr:row>
      <xdr:rowOff>79036</xdr:rowOff>
    </xdr:to>
    <xdr:sp macro="" textlink="">
      <xdr:nvSpPr>
        <xdr:cNvPr id="140" name="楕円 139"/>
        <xdr:cNvSpPr/>
      </xdr:nvSpPr>
      <xdr:spPr>
        <a:xfrm>
          <a:off x="3746500" y="99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70163</xdr:rowOff>
    </xdr:from>
    <xdr:ext cx="599010" cy="259045"/>
    <xdr:sp macro="" textlink="">
      <xdr:nvSpPr>
        <xdr:cNvPr id="141" name="テキスト ボックス 140"/>
        <xdr:cNvSpPr txBox="1"/>
      </xdr:nvSpPr>
      <xdr:spPr>
        <a:xfrm>
          <a:off x="3497795" y="100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124586</xdr:rowOff>
    </xdr:from>
    <xdr:to>
      <xdr:col>15</xdr:col>
      <xdr:colOff>101600</xdr:colOff>
      <xdr:row>58</xdr:row>
      <xdr:rowOff>54736</xdr:rowOff>
    </xdr:to>
    <xdr:sp macro="" textlink="">
      <xdr:nvSpPr>
        <xdr:cNvPr id="142" name="楕円 141"/>
        <xdr:cNvSpPr/>
      </xdr:nvSpPr>
      <xdr:spPr>
        <a:xfrm>
          <a:off x="2857500" y="98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71263</xdr:rowOff>
    </xdr:from>
    <xdr:ext cx="599010" cy="259045"/>
    <xdr:sp macro="" textlink="">
      <xdr:nvSpPr>
        <xdr:cNvPr id="143" name="テキスト ボックス 142"/>
        <xdr:cNvSpPr txBox="1"/>
      </xdr:nvSpPr>
      <xdr:spPr>
        <a:xfrm>
          <a:off x="2608795" y="967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85772</xdr:rowOff>
    </xdr:from>
    <xdr:to>
      <xdr:col>10</xdr:col>
      <xdr:colOff>165100</xdr:colOff>
      <xdr:row>58</xdr:row>
      <xdr:rowOff>15922</xdr:rowOff>
    </xdr:to>
    <xdr:sp macro="" textlink="">
      <xdr:nvSpPr>
        <xdr:cNvPr id="144" name="楕円 143"/>
        <xdr:cNvSpPr/>
      </xdr:nvSpPr>
      <xdr:spPr>
        <a:xfrm>
          <a:off x="1968500" y="98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32449</xdr:rowOff>
    </xdr:from>
    <xdr:ext cx="599010" cy="259045"/>
    <xdr:sp macro="" textlink="">
      <xdr:nvSpPr>
        <xdr:cNvPr id="145" name="テキスト ボックス 144"/>
        <xdr:cNvSpPr txBox="1"/>
      </xdr:nvSpPr>
      <xdr:spPr>
        <a:xfrm>
          <a:off x="1719795" y="963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113457</xdr:rowOff>
    </xdr:from>
    <xdr:to>
      <xdr:col>6</xdr:col>
      <xdr:colOff>38100</xdr:colOff>
      <xdr:row>58</xdr:row>
      <xdr:rowOff>43607</xdr:rowOff>
    </xdr:to>
    <xdr:sp macro="" textlink="">
      <xdr:nvSpPr>
        <xdr:cNvPr id="146" name="楕円 145"/>
        <xdr:cNvSpPr/>
      </xdr:nvSpPr>
      <xdr:spPr>
        <a:xfrm>
          <a:off x="1079500" y="98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60134</xdr:rowOff>
    </xdr:from>
    <xdr:ext cx="599010" cy="259045"/>
    <xdr:sp macro="" textlink="">
      <xdr:nvSpPr>
        <xdr:cNvPr id="147" name="テキスト ボックス 146"/>
        <xdr:cNvSpPr txBox="1"/>
      </xdr:nvSpPr>
      <xdr:spPr>
        <a:xfrm>
          <a:off x="830795" y="966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9688</xdr:rowOff>
    </xdr:from>
    <xdr:to>
      <xdr:col>24</xdr:col>
      <xdr:colOff>63500</xdr:colOff>
      <xdr:row>74</xdr:row>
      <xdr:rowOff>28715</xdr:rowOff>
    </xdr:to>
    <xdr:cxnSp macro="">
      <xdr:nvCxnSpPr>
        <xdr:cNvPr id="177" name="直線コネクタ 176"/>
        <xdr:cNvCxnSpPr/>
      </xdr:nvCxnSpPr>
      <xdr:spPr>
        <a:xfrm flipV="1">
          <a:off x="3797300" y="12696988"/>
          <a:ext cx="8382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162629</xdr:rowOff>
    </xdr:from>
    <xdr:to>
      <xdr:col>19</xdr:col>
      <xdr:colOff>177800</xdr:colOff>
      <xdr:row>74</xdr:row>
      <xdr:rowOff>28715</xdr:rowOff>
    </xdr:to>
    <xdr:cxnSp macro="">
      <xdr:nvCxnSpPr>
        <xdr:cNvPr id="180" name="直線コネクタ 179"/>
        <xdr:cNvCxnSpPr/>
      </xdr:nvCxnSpPr>
      <xdr:spPr>
        <a:xfrm>
          <a:off x="2908300" y="1267847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162629</xdr:rowOff>
    </xdr:from>
    <xdr:to>
      <xdr:col>15</xdr:col>
      <xdr:colOff>50800</xdr:colOff>
      <xdr:row>75</xdr:row>
      <xdr:rowOff>19068</xdr:rowOff>
    </xdr:to>
    <xdr:cxnSp macro="">
      <xdr:nvCxnSpPr>
        <xdr:cNvPr id="183" name="直線コネクタ 182"/>
        <xdr:cNvCxnSpPr/>
      </xdr:nvCxnSpPr>
      <xdr:spPr>
        <a:xfrm flipV="1">
          <a:off x="2019300" y="12678479"/>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19068</xdr:rowOff>
    </xdr:from>
    <xdr:to>
      <xdr:col>10</xdr:col>
      <xdr:colOff>114300</xdr:colOff>
      <xdr:row>75</xdr:row>
      <xdr:rowOff>140759</xdr:rowOff>
    </xdr:to>
    <xdr:cxnSp macro="">
      <xdr:nvCxnSpPr>
        <xdr:cNvPr id="186" name="直線コネクタ 185"/>
        <xdr:cNvCxnSpPr/>
      </xdr:nvCxnSpPr>
      <xdr:spPr>
        <a:xfrm flipV="1">
          <a:off x="1130300" y="12877818"/>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32329</xdr:rowOff>
    </xdr:from>
    <xdr:to>
      <xdr:col>10</xdr:col>
      <xdr:colOff>165100</xdr:colOff>
      <xdr:row>74</xdr:row>
      <xdr:rowOff>133929</xdr:rowOff>
    </xdr:to>
    <xdr:sp macro="" textlink="">
      <xdr:nvSpPr>
        <xdr:cNvPr id="187" name="フローチャート: 判断 186"/>
        <xdr:cNvSpPr/>
      </xdr:nvSpPr>
      <xdr:spPr>
        <a:xfrm>
          <a:off x="1968500" y="12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150456</xdr:rowOff>
    </xdr:from>
    <xdr:ext cx="599010" cy="259045"/>
    <xdr:sp macro="" textlink="">
      <xdr:nvSpPr>
        <xdr:cNvPr id="188" name="テキスト ボックス 187"/>
        <xdr:cNvSpPr txBox="1"/>
      </xdr:nvSpPr>
      <xdr:spPr>
        <a:xfrm>
          <a:off x="1719795" y="124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44102</xdr:rowOff>
    </xdr:from>
    <xdr:to>
      <xdr:col>6</xdr:col>
      <xdr:colOff>38100</xdr:colOff>
      <xdr:row>74</xdr:row>
      <xdr:rowOff>145702</xdr:rowOff>
    </xdr:to>
    <xdr:sp macro="" textlink="">
      <xdr:nvSpPr>
        <xdr:cNvPr id="189" name="フローチャート: 判断 188"/>
        <xdr:cNvSpPr/>
      </xdr:nvSpPr>
      <xdr:spPr>
        <a:xfrm>
          <a:off x="1079500" y="127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162229</xdr:rowOff>
    </xdr:from>
    <xdr:ext cx="599010" cy="259045"/>
    <xdr:sp macro="" textlink="">
      <xdr:nvSpPr>
        <xdr:cNvPr id="190" name="テキスト ボックス 189"/>
        <xdr:cNvSpPr txBox="1"/>
      </xdr:nvSpPr>
      <xdr:spPr>
        <a:xfrm>
          <a:off x="830795" y="1250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130338</xdr:rowOff>
    </xdr:from>
    <xdr:to>
      <xdr:col>24</xdr:col>
      <xdr:colOff>114300</xdr:colOff>
      <xdr:row>74</xdr:row>
      <xdr:rowOff>60488</xdr:rowOff>
    </xdr:to>
    <xdr:sp macro="" textlink="">
      <xdr:nvSpPr>
        <xdr:cNvPr id="196" name="楕円 195"/>
        <xdr:cNvSpPr/>
      </xdr:nvSpPr>
      <xdr:spPr>
        <a:xfrm>
          <a:off x="4584700" y="126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153215</xdr:rowOff>
    </xdr:from>
    <xdr:ext cx="599010" cy="259045"/>
    <xdr:sp macro="" textlink="">
      <xdr:nvSpPr>
        <xdr:cNvPr id="197" name="民生費該当値テキスト"/>
        <xdr:cNvSpPr txBox="1"/>
      </xdr:nvSpPr>
      <xdr:spPr>
        <a:xfrm>
          <a:off x="4686300" y="124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149365</xdr:rowOff>
    </xdr:from>
    <xdr:to>
      <xdr:col>20</xdr:col>
      <xdr:colOff>38100</xdr:colOff>
      <xdr:row>74</xdr:row>
      <xdr:rowOff>79515</xdr:rowOff>
    </xdr:to>
    <xdr:sp macro="" textlink="">
      <xdr:nvSpPr>
        <xdr:cNvPr id="198" name="楕円 197"/>
        <xdr:cNvSpPr/>
      </xdr:nvSpPr>
      <xdr:spPr>
        <a:xfrm>
          <a:off x="3746500" y="126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96042</xdr:rowOff>
    </xdr:from>
    <xdr:ext cx="599010" cy="259045"/>
    <xdr:sp macro="" textlink="">
      <xdr:nvSpPr>
        <xdr:cNvPr id="199" name="テキスト ボックス 198"/>
        <xdr:cNvSpPr txBox="1"/>
      </xdr:nvSpPr>
      <xdr:spPr>
        <a:xfrm>
          <a:off x="3497795" y="1244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111829</xdr:rowOff>
    </xdr:from>
    <xdr:to>
      <xdr:col>15</xdr:col>
      <xdr:colOff>101600</xdr:colOff>
      <xdr:row>74</xdr:row>
      <xdr:rowOff>41979</xdr:rowOff>
    </xdr:to>
    <xdr:sp macro="" textlink="">
      <xdr:nvSpPr>
        <xdr:cNvPr id="200" name="楕円 199"/>
        <xdr:cNvSpPr/>
      </xdr:nvSpPr>
      <xdr:spPr>
        <a:xfrm>
          <a:off x="2857500" y="12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58506</xdr:rowOff>
    </xdr:from>
    <xdr:ext cx="599010" cy="259045"/>
    <xdr:sp macro="" textlink="">
      <xdr:nvSpPr>
        <xdr:cNvPr id="201" name="テキスト ボックス 200"/>
        <xdr:cNvSpPr txBox="1"/>
      </xdr:nvSpPr>
      <xdr:spPr>
        <a:xfrm>
          <a:off x="2608795" y="1240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139718</xdr:rowOff>
    </xdr:from>
    <xdr:to>
      <xdr:col>10</xdr:col>
      <xdr:colOff>165100</xdr:colOff>
      <xdr:row>75</xdr:row>
      <xdr:rowOff>69868</xdr:rowOff>
    </xdr:to>
    <xdr:sp macro="" textlink="">
      <xdr:nvSpPr>
        <xdr:cNvPr id="202" name="楕円 201"/>
        <xdr:cNvSpPr/>
      </xdr:nvSpPr>
      <xdr:spPr>
        <a:xfrm>
          <a:off x="1968500" y="12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60995</xdr:rowOff>
    </xdr:from>
    <xdr:ext cx="599010" cy="259045"/>
    <xdr:sp macro="" textlink="">
      <xdr:nvSpPr>
        <xdr:cNvPr id="203" name="テキスト ボックス 202"/>
        <xdr:cNvSpPr txBox="1"/>
      </xdr:nvSpPr>
      <xdr:spPr>
        <a:xfrm>
          <a:off x="1719795" y="129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89959</xdr:rowOff>
    </xdr:from>
    <xdr:to>
      <xdr:col>6</xdr:col>
      <xdr:colOff>38100</xdr:colOff>
      <xdr:row>76</xdr:row>
      <xdr:rowOff>20109</xdr:rowOff>
    </xdr:to>
    <xdr:sp macro="" textlink="">
      <xdr:nvSpPr>
        <xdr:cNvPr id="204" name="楕円 203"/>
        <xdr:cNvSpPr/>
      </xdr:nvSpPr>
      <xdr:spPr>
        <a:xfrm>
          <a:off x="1079500" y="129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11236</xdr:rowOff>
    </xdr:from>
    <xdr:ext cx="599010" cy="259045"/>
    <xdr:sp macro="" textlink="">
      <xdr:nvSpPr>
        <xdr:cNvPr id="205" name="テキスト ボックス 204"/>
        <xdr:cNvSpPr txBox="1"/>
      </xdr:nvSpPr>
      <xdr:spPr>
        <a:xfrm>
          <a:off x="830795" y="130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48258</xdr:rowOff>
    </xdr:from>
    <xdr:to>
      <xdr:col>24</xdr:col>
      <xdr:colOff>63500</xdr:colOff>
      <xdr:row>98</xdr:row>
      <xdr:rowOff>49119</xdr:rowOff>
    </xdr:to>
    <xdr:cxnSp macro="">
      <xdr:nvCxnSpPr>
        <xdr:cNvPr id="234" name="直線コネクタ 233"/>
        <xdr:cNvCxnSpPr/>
      </xdr:nvCxnSpPr>
      <xdr:spPr>
        <a:xfrm>
          <a:off x="3797300" y="16850358"/>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48258</xdr:rowOff>
    </xdr:from>
    <xdr:to>
      <xdr:col>19</xdr:col>
      <xdr:colOff>177800</xdr:colOff>
      <xdr:row>98</xdr:row>
      <xdr:rowOff>52729</xdr:rowOff>
    </xdr:to>
    <xdr:cxnSp macro="">
      <xdr:nvCxnSpPr>
        <xdr:cNvPr id="237" name="直線コネクタ 236"/>
        <xdr:cNvCxnSpPr/>
      </xdr:nvCxnSpPr>
      <xdr:spPr>
        <a:xfrm flipV="1">
          <a:off x="2908300" y="16850358"/>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46439</xdr:rowOff>
    </xdr:from>
    <xdr:to>
      <xdr:col>15</xdr:col>
      <xdr:colOff>50800</xdr:colOff>
      <xdr:row>98</xdr:row>
      <xdr:rowOff>52729</xdr:rowOff>
    </xdr:to>
    <xdr:cxnSp macro="">
      <xdr:nvCxnSpPr>
        <xdr:cNvPr id="240" name="直線コネクタ 239"/>
        <xdr:cNvCxnSpPr/>
      </xdr:nvCxnSpPr>
      <xdr:spPr>
        <a:xfrm>
          <a:off x="2019300" y="16848539"/>
          <a:ext cx="889000" cy="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40105</xdr:rowOff>
    </xdr:from>
    <xdr:to>
      <xdr:col>10</xdr:col>
      <xdr:colOff>114300</xdr:colOff>
      <xdr:row>98</xdr:row>
      <xdr:rowOff>46439</xdr:rowOff>
    </xdr:to>
    <xdr:cxnSp macro="">
      <xdr:nvCxnSpPr>
        <xdr:cNvPr id="243" name="直線コネクタ 242"/>
        <xdr:cNvCxnSpPr/>
      </xdr:nvCxnSpPr>
      <xdr:spPr>
        <a:xfrm>
          <a:off x="1130300" y="1684220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4" name="フローチャート: 判断 243"/>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88132</xdr:rowOff>
    </xdr:from>
    <xdr:ext cx="599010" cy="259045"/>
    <xdr:sp macro="" textlink="">
      <xdr:nvSpPr>
        <xdr:cNvPr id="245" name="テキスト ボックス 244"/>
        <xdr:cNvSpPr txBox="1"/>
      </xdr:nvSpPr>
      <xdr:spPr>
        <a:xfrm>
          <a:off x="1719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133883</xdr:rowOff>
    </xdr:from>
    <xdr:to>
      <xdr:col>6</xdr:col>
      <xdr:colOff>38100</xdr:colOff>
      <xdr:row>98</xdr:row>
      <xdr:rowOff>64033</xdr:rowOff>
    </xdr:to>
    <xdr:sp macro="" textlink="">
      <xdr:nvSpPr>
        <xdr:cNvPr id="246" name="フローチャート: 判断 245"/>
        <xdr:cNvSpPr/>
      </xdr:nvSpPr>
      <xdr:spPr>
        <a:xfrm>
          <a:off x="1079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80560</xdr:rowOff>
    </xdr:from>
    <xdr:ext cx="599010" cy="259045"/>
    <xdr:sp macro="" textlink="">
      <xdr:nvSpPr>
        <xdr:cNvPr id="247" name="テキスト ボックス 246"/>
        <xdr:cNvSpPr txBox="1"/>
      </xdr:nvSpPr>
      <xdr:spPr>
        <a:xfrm>
          <a:off x="830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169769</xdr:rowOff>
    </xdr:from>
    <xdr:to>
      <xdr:col>24</xdr:col>
      <xdr:colOff>114300</xdr:colOff>
      <xdr:row>98</xdr:row>
      <xdr:rowOff>99919</xdr:rowOff>
    </xdr:to>
    <xdr:sp macro="" textlink="">
      <xdr:nvSpPr>
        <xdr:cNvPr id="253" name="楕円 252"/>
        <xdr:cNvSpPr/>
      </xdr:nvSpPr>
      <xdr:spPr>
        <a:xfrm>
          <a:off x="4584700" y="168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129146</xdr:rowOff>
    </xdr:from>
    <xdr:ext cx="534377" cy="259045"/>
    <xdr:sp macro="" textlink="">
      <xdr:nvSpPr>
        <xdr:cNvPr id="254" name="衛生費該当値テキスト"/>
        <xdr:cNvSpPr txBox="1"/>
      </xdr:nvSpPr>
      <xdr:spPr>
        <a:xfrm>
          <a:off x="4686300" y="165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168908</xdr:rowOff>
    </xdr:from>
    <xdr:to>
      <xdr:col>20</xdr:col>
      <xdr:colOff>38100</xdr:colOff>
      <xdr:row>98</xdr:row>
      <xdr:rowOff>99058</xdr:rowOff>
    </xdr:to>
    <xdr:sp macro="" textlink="">
      <xdr:nvSpPr>
        <xdr:cNvPr id="255" name="楕円 254"/>
        <xdr:cNvSpPr/>
      </xdr:nvSpPr>
      <xdr:spPr>
        <a:xfrm>
          <a:off x="3746500" y="167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115585</xdr:rowOff>
    </xdr:from>
    <xdr:ext cx="534377" cy="259045"/>
    <xdr:sp macro="" textlink="">
      <xdr:nvSpPr>
        <xdr:cNvPr id="256" name="テキスト ボックス 255"/>
        <xdr:cNvSpPr txBox="1"/>
      </xdr:nvSpPr>
      <xdr:spPr>
        <a:xfrm>
          <a:off x="3530111" y="1657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1929</xdr:rowOff>
    </xdr:from>
    <xdr:to>
      <xdr:col>15</xdr:col>
      <xdr:colOff>101600</xdr:colOff>
      <xdr:row>98</xdr:row>
      <xdr:rowOff>103529</xdr:rowOff>
    </xdr:to>
    <xdr:sp macro="" textlink="">
      <xdr:nvSpPr>
        <xdr:cNvPr id="257" name="楕円 256"/>
        <xdr:cNvSpPr/>
      </xdr:nvSpPr>
      <xdr:spPr>
        <a:xfrm>
          <a:off x="2857500" y="168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94656</xdr:rowOff>
    </xdr:from>
    <xdr:ext cx="534377" cy="259045"/>
    <xdr:sp macro="" textlink="">
      <xdr:nvSpPr>
        <xdr:cNvPr id="258" name="テキスト ボックス 257"/>
        <xdr:cNvSpPr txBox="1"/>
      </xdr:nvSpPr>
      <xdr:spPr>
        <a:xfrm>
          <a:off x="2641111" y="168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167089</xdr:rowOff>
    </xdr:from>
    <xdr:to>
      <xdr:col>10</xdr:col>
      <xdr:colOff>165100</xdr:colOff>
      <xdr:row>98</xdr:row>
      <xdr:rowOff>97239</xdr:rowOff>
    </xdr:to>
    <xdr:sp macro="" textlink="">
      <xdr:nvSpPr>
        <xdr:cNvPr id="259" name="楕円 258"/>
        <xdr:cNvSpPr/>
      </xdr:nvSpPr>
      <xdr:spPr>
        <a:xfrm>
          <a:off x="1968500" y="167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88366</xdr:rowOff>
    </xdr:from>
    <xdr:ext cx="534377" cy="259045"/>
    <xdr:sp macro="" textlink="">
      <xdr:nvSpPr>
        <xdr:cNvPr id="260" name="テキスト ボックス 259"/>
        <xdr:cNvSpPr txBox="1"/>
      </xdr:nvSpPr>
      <xdr:spPr>
        <a:xfrm>
          <a:off x="1752111" y="168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160755</xdr:rowOff>
    </xdr:from>
    <xdr:to>
      <xdr:col>6</xdr:col>
      <xdr:colOff>38100</xdr:colOff>
      <xdr:row>98</xdr:row>
      <xdr:rowOff>90905</xdr:rowOff>
    </xdr:to>
    <xdr:sp macro="" textlink="">
      <xdr:nvSpPr>
        <xdr:cNvPr id="261" name="楕円 260"/>
        <xdr:cNvSpPr/>
      </xdr:nvSpPr>
      <xdr:spPr>
        <a:xfrm>
          <a:off x="1079500" y="167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82032</xdr:rowOff>
    </xdr:from>
    <xdr:ext cx="534377" cy="259045"/>
    <xdr:sp macro="" textlink="">
      <xdr:nvSpPr>
        <xdr:cNvPr id="262" name="テキスト ボックス 261"/>
        <xdr:cNvSpPr txBox="1"/>
      </xdr:nvSpPr>
      <xdr:spPr>
        <a:xfrm>
          <a:off x="863111" y="168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17399</xdr:rowOff>
    </xdr:from>
    <xdr:to>
      <xdr:col>55</xdr:col>
      <xdr:colOff>0</xdr:colOff>
      <xdr:row>39</xdr:row>
      <xdr:rowOff>44450</xdr:rowOff>
    </xdr:to>
    <xdr:cxnSp macro="">
      <xdr:nvCxnSpPr>
        <xdr:cNvPr id="291" name="直線コネクタ 290"/>
        <xdr:cNvCxnSpPr/>
      </xdr:nvCxnSpPr>
      <xdr:spPr>
        <a:xfrm>
          <a:off x="9639300" y="6532499"/>
          <a:ext cx="8382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17399</xdr:rowOff>
    </xdr:from>
    <xdr:to>
      <xdr:col>50</xdr:col>
      <xdr:colOff>114300</xdr:colOff>
      <xdr:row>38</xdr:row>
      <xdr:rowOff>22987</xdr:rowOff>
    </xdr:to>
    <xdr:cxnSp macro="">
      <xdr:nvCxnSpPr>
        <xdr:cNvPr id="294" name="直線コネクタ 293"/>
        <xdr:cNvCxnSpPr/>
      </xdr:nvCxnSpPr>
      <xdr:spPr>
        <a:xfrm flipV="1">
          <a:off x="8750300" y="653249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22987</xdr:rowOff>
    </xdr:from>
    <xdr:to>
      <xdr:col>45</xdr:col>
      <xdr:colOff>177800</xdr:colOff>
      <xdr:row>38</xdr:row>
      <xdr:rowOff>26035</xdr:rowOff>
    </xdr:to>
    <xdr:cxnSp macro="">
      <xdr:nvCxnSpPr>
        <xdr:cNvPr id="297" name="直線コネクタ 296"/>
        <xdr:cNvCxnSpPr/>
      </xdr:nvCxnSpPr>
      <xdr:spPr>
        <a:xfrm flipV="1">
          <a:off x="7861300" y="65380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153924</xdr:rowOff>
    </xdr:from>
    <xdr:to>
      <xdr:col>41</xdr:col>
      <xdr:colOff>50800</xdr:colOff>
      <xdr:row>38</xdr:row>
      <xdr:rowOff>26035</xdr:rowOff>
    </xdr:to>
    <xdr:cxnSp macro="">
      <xdr:nvCxnSpPr>
        <xdr:cNvPr id="300" name="直線コネクタ 299"/>
        <xdr:cNvCxnSpPr/>
      </xdr:nvCxnSpPr>
      <xdr:spPr>
        <a:xfrm>
          <a:off x="6972300" y="5125974"/>
          <a:ext cx="889000" cy="14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39878</xdr:rowOff>
    </xdr:from>
    <xdr:to>
      <xdr:col>41</xdr:col>
      <xdr:colOff>101600</xdr:colOff>
      <xdr:row>38</xdr:row>
      <xdr:rowOff>141478</xdr:rowOff>
    </xdr:to>
    <xdr:sp macro="" textlink="">
      <xdr:nvSpPr>
        <xdr:cNvPr id="301" name="フローチャート: 判断 300"/>
        <xdr:cNvSpPr/>
      </xdr:nvSpPr>
      <xdr:spPr>
        <a:xfrm>
          <a:off x="7810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132605</xdr:rowOff>
    </xdr:from>
    <xdr:ext cx="378565" cy="259045"/>
    <xdr:sp macro="" textlink="">
      <xdr:nvSpPr>
        <xdr:cNvPr id="302" name="テキスト ボックス 301"/>
        <xdr:cNvSpPr txBox="1"/>
      </xdr:nvSpPr>
      <xdr:spPr>
        <a:xfrm>
          <a:off x="7672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152019</xdr:rowOff>
    </xdr:from>
    <xdr:to>
      <xdr:col>36</xdr:col>
      <xdr:colOff>165100</xdr:colOff>
      <xdr:row>37</xdr:row>
      <xdr:rowOff>82169</xdr:rowOff>
    </xdr:to>
    <xdr:sp macro="" textlink="">
      <xdr:nvSpPr>
        <xdr:cNvPr id="303" name="フローチャート: 判断 302"/>
        <xdr:cNvSpPr/>
      </xdr:nvSpPr>
      <xdr:spPr>
        <a:xfrm>
          <a:off x="6921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73296</xdr:rowOff>
    </xdr:from>
    <xdr:ext cx="469744" cy="259045"/>
    <xdr:sp macro="" textlink="">
      <xdr:nvSpPr>
        <xdr:cNvPr id="304" name="テキスト ボックス 303"/>
        <xdr:cNvSpPr txBox="1"/>
      </xdr:nvSpPr>
      <xdr:spPr>
        <a:xfrm>
          <a:off x="6737428"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138049</xdr:rowOff>
    </xdr:from>
    <xdr:to>
      <xdr:col>50</xdr:col>
      <xdr:colOff>165100</xdr:colOff>
      <xdr:row>38</xdr:row>
      <xdr:rowOff>68199</xdr:rowOff>
    </xdr:to>
    <xdr:sp macro="" textlink="">
      <xdr:nvSpPr>
        <xdr:cNvPr id="312" name="楕円 311"/>
        <xdr:cNvSpPr/>
      </xdr:nvSpPr>
      <xdr:spPr>
        <a:xfrm>
          <a:off x="9588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84726</xdr:rowOff>
    </xdr:from>
    <xdr:ext cx="469744" cy="259045"/>
    <xdr:sp macro="" textlink="">
      <xdr:nvSpPr>
        <xdr:cNvPr id="313" name="テキスト ボックス 312"/>
        <xdr:cNvSpPr txBox="1"/>
      </xdr:nvSpPr>
      <xdr:spPr>
        <a:xfrm>
          <a:off x="9404428" y="62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143637</xdr:rowOff>
    </xdr:from>
    <xdr:to>
      <xdr:col>46</xdr:col>
      <xdr:colOff>38100</xdr:colOff>
      <xdr:row>38</xdr:row>
      <xdr:rowOff>73787</xdr:rowOff>
    </xdr:to>
    <xdr:sp macro="" textlink="">
      <xdr:nvSpPr>
        <xdr:cNvPr id="314" name="楕円 313"/>
        <xdr:cNvSpPr/>
      </xdr:nvSpPr>
      <xdr:spPr>
        <a:xfrm>
          <a:off x="8699500" y="64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64914</xdr:rowOff>
    </xdr:from>
    <xdr:ext cx="469744" cy="259045"/>
    <xdr:sp macro="" textlink="">
      <xdr:nvSpPr>
        <xdr:cNvPr id="315" name="テキスト ボックス 314"/>
        <xdr:cNvSpPr txBox="1"/>
      </xdr:nvSpPr>
      <xdr:spPr>
        <a:xfrm>
          <a:off x="8515428" y="65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146685</xdr:rowOff>
    </xdr:from>
    <xdr:to>
      <xdr:col>41</xdr:col>
      <xdr:colOff>101600</xdr:colOff>
      <xdr:row>38</xdr:row>
      <xdr:rowOff>76835</xdr:rowOff>
    </xdr:to>
    <xdr:sp macro="" textlink="">
      <xdr:nvSpPr>
        <xdr:cNvPr id="316" name="楕円 315"/>
        <xdr:cNvSpPr/>
      </xdr:nvSpPr>
      <xdr:spPr>
        <a:xfrm>
          <a:off x="7810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93362</xdr:rowOff>
    </xdr:from>
    <xdr:ext cx="469744" cy="259045"/>
    <xdr:sp macro="" textlink="">
      <xdr:nvSpPr>
        <xdr:cNvPr id="317" name="テキスト ボックス 316"/>
        <xdr:cNvSpPr txBox="1"/>
      </xdr:nvSpPr>
      <xdr:spPr>
        <a:xfrm>
          <a:off x="7626428" y="62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103124</xdr:rowOff>
    </xdr:from>
    <xdr:to>
      <xdr:col>36</xdr:col>
      <xdr:colOff>165100</xdr:colOff>
      <xdr:row>30</xdr:row>
      <xdr:rowOff>33274</xdr:rowOff>
    </xdr:to>
    <xdr:sp macro="" textlink="">
      <xdr:nvSpPr>
        <xdr:cNvPr id="318" name="楕円 317"/>
        <xdr:cNvSpPr/>
      </xdr:nvSpPr>
      <xdr:spPr>
        <a:xfrm>
          <a:off x="6921500" y="50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49801</xdr:rowOff>
    </xdr:from>
    <xdr:ext cx="534377" cy="259045"/>
    <xdr:sp macro="" textlink="">
      <xdr:nvSpPr>
        <xdr:cNvPr id="319" name="テキスト ボックス 318"/>
        <xdr:cNvSpPr txBox="1"/>
      </xdr:nvSpPr>
      <xdr:spPr>
        <a:xfrm>
          <a:off x="6705111" y="4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7807</xdr:rowOff>
    </xdr:from>
    <xdr:to>
      <xdr:col>55</xdr:col>
      <xdr:colOff>0</xdr:colOff>
      <xdr:row>58</xdr:row>
      <xdr:rowOff>48033</xdr:rowOff>
    </xdr:to>
    <xdr:cxnSp macro="">
      <xdr:nvCxnSpPr>
        <xdr:cNvPr id="348" name="直線コネクタ 347"/>
        <xdr:cNvCxnSpPr/>
      </xdr:nvCxnSpPr>
      <xdr:spPr>
        <a:xfrm>
          <a:off x="9639300" y="9951907"/>
          <a:ext cx="8382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53049</xdr:rowOff>
    </xdr:from>
    <xdr:to>
      <xdr:col>50</xdr:col>
      <xdr:colOff>114300</xdr:colOff>
      <xdr:row>58</xdr:row>
      <xdr:rowOff>7807</xdr:rowOff>
    </xdr:to>
    <xdr:cxnSp macro="">
      <xdr:nvCxnSpPr>
        <xdr:cNvPr id="351" name="直線コネクタ 350"/>
        <xdr:cNvCxnSpPr/>
      </xdr:nvCxnSpPr>
      <xdr:spPr>
        <a:xfrm>
          <a:off x="8750300" y="9825699"/>
          <a:ext cx="889000" cy="1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44437</xdr:rowOff>
    </xdr:from>
    <xdr:to>
      <xdr:col>45</xdr:col>
      <xdr:colOff>177800</xdr:colOff>
      <xdr:row>57</xdr:row>
      <xdr:rowOff>53049</xdr:rowOff>
    </xdr:to>
    <xdr:cxnSp macro="">
      <xdr:nvCxnSpPr>
        <xdr:cNvPr id="354" name="直線コネクタ 353"/>
        <xdr:cNvCxnSpPr/>
      </xdr:nvCxnSpPr>
      <xdr:spPr>
        <a:xfrm>
          <a:off x="7861300" y="9817087"/>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44437</xdr:rowOff>
    </xdr:from>
    <xdr:to>
      <xdr:col>41</xdr:col>
      <xdr:colOff>50800</xdr:colOff>
      <xdr:row>58</xdr:row>
      <xdr:rowOff>130818</xdr:rowOff>
    </xdr:to>
    <xdr:cxnSp macro="">
      <xdr:nvCxnSpPr>
        <xdr:cNvPr id="357" name="直線コネクタ 356"/>
        <xdr:cNvCxnSpPr/>
      </xdr:nvCxnSpPr>
      <xdr:spPr>
        <a:xfrm flipV="1">
          <a:off x="6972300" y="9817087"/>
          <a:ext cx="889000" cy="2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58" name="フローチャート: 判断 357"/>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138782</xdr:rowOff>
    </xdr:from>
    <xdr:ext cx="599010" cy="259045"/>
    <xdr:sp macro="" textlink="">
      <xdr:nvSpPr>
        <xdr:cNvPr id="359" name="テキスト ボックス 358"/>
        <xdr:cNvSpPr txBox="1"/>
      </xdr:nvSpPr>
      <xdr:spPr>
        <a:xfrm>
          <a:off x="7561795" y="100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34984</xdr:rowOff>
    </xdr:from>
    <xdr:to>
      <xdr:col>36</xdr:col>
      <xdr:colOff>165100</xdr:colOff>
      <xdr:row>58</xdr:row>
      <xdr:rowOff>136584</xdr:rowOff>
    </xdr:to>
    <xdr:sp macro="" textlink="">
      <xdr:nvSpPr>
        <xdr:cNvPr id="360" name="フローチャート: 判断 359"/>
        <xdr:cNvSpPr/>
      </xdr:nvSpPr>
      <xdr:spPr>
        <a:xfrm>
          <a:off x="6921500" y="9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153111</xdr:rowOff>
    </xdr:from>
    <xdr:ext cx="599010" cy="259045"/>
    <xdr:sp macro="" textlink="">
      <xdr:nvSpPr>
        <xdr:cNvPr id="361" name="テキスト ボックス 360"/>
        <xdr:cNvSpPr txBox="1"/>
      </xdr:nvSpPr>
      <xdr:spPr>
        <a:xfrm>
          <a:off x="6672795" y="97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168683</xdr:rowOff>
    </xdr:from>
    <xdr:to>
      <xdr:col>55</xdr:col>
      <xdr:colOff>50800</xdr:colOff>
      <xdr:row>58</xdr:row>
      <xdr:rowOff>98833</xdr:rowOff>
    </xdr:to>
    <xdr:sp macro="" textlink="">
      <xdr:nvSpPr>
        <xdr:cNvPr id="367" name="楕円 366"/>
        <xdr:cNvSpPr/>
      </xdr:nvSpPr>
      <xdr:spPr>
        <a:xfrm>
          <a:off x="10426700" y="99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20110</xdr:rowOff>
    </xdr:from>
    <xdr:ext cx="599010" cy="259045"/>
    <xdr:sp macro="" textlink="">
      <xdr:nvSpPr>
        <xdr:cNvPr id="368" name="農林水産業費該当値テキスト"/>
        <xdr:cNvSpPr txBox="1"/>
      </xdr:nvSpPr>
      <xdr:spPr>
        <a:xfrm>
          <a:off x="10528300" y="979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128457</xdr:rowOff>
    </xdr:from>
    <xdr:to>
      <xdr:col>50</xdr:col>
      <xdr:colOff>165100</xdr:colOff>
      <xdr:row>58</xdr:row>
      <xdr:rowOff>58607</xdr:rowOff>
    </xdr:to>
    <xdr:sp macro="" textlink="">
      <xdr:nvSpPr>
        <xdr:cNvPr id="369" name="楕円 368"/>
        <xdr:cNvSpPr/>
      </xdr:nvSpPr>
      <xdr:spPr>
        <a:xfrm>
          <a:off x="9588500" y="99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75134</xdr:rowOff>
    </xdr:from>
    <xdr:ext cx="599010" cy="259045"/>
    <xdr:sp macro="" textlink="">
      <xdr:nvSpPr>
        <xdr:cNvPr id="370" name="テキスト ボックス 369"/>
        <xdr:cNvSpPr txBox="1"/>
      </xdr:nvSpPr>
      <xdr:spPr>
        <a:xfrm>
          <a:off x="9339795" y="967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2249</xdr:rowOff>
    </xdr:from>
    <xdr:to>
      <xdr:col>46</xdr:col>
      <xdr:colOff>38100</xdr:colOff>
      <xdr:row>57</xdr:row>
      <xdr:rowOff>103849</xdr:rowOff>
    </xdr:to>
    <xdr:sp macro="" textlink="">
      <xdr:nvSpPr>
        <xdr:cNvPr id="371" name="楕円 370"/>
        <xdr:cNvSpPr/>
      </xdr:nvSpPr>
      <xdr:spPr>
        <a:xfrm>
          <a:off x="8699500" y="9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120376</xdr:rowOff>
    </xdr:from>
    <xdr:ext cx="599010" cy="259045"/>
    <xdr:sp macro="" textlink="">
      <xdr:nvSpPr>
        <xdr:cNvPr id="372" name="テキスト ボックス 371"/>
        <xdr:cNvSpPr txBox="1"/>
      </xdr:nvSpPr>
      <xdr:spPr>
        <a:xfrm>
          <a:off x="8450795" y="955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165087</xdr:rowOff>
    </xdr:from>
    <xdr:to>
      <xdr:col>41</xdr:col>
      <xdr:colOff>101600</xdr:colOff>
      <xdr:row>57</xdr:row>
      <xdr:rowOff>95237</xdr:rowOff>
    </xdr:to>
    <xdr:sp macro="" textlink="">
      <xdr:nvSpPr>
        <xdr:cNvPr id="373" name="楕円 372"/>
        <xdr:cNvSpPr/>
      </xdr:nvSpPr>
      <xdr:spPr>
        <a:xfrm>
          <a:off x="7810500" y="97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111764</xdr:rowOff>
    </xdr:from>
    <xdr:ext cx="599010" cy="259045"/>
    <xdr:sp macro="" textlink="">
      <xdr:nvSpPr>
        <xdr:cNvPr id="374" name="テキスト ボックス 373"/>
        <xdr:cNvSpPr txBox="1"/>
      </xdr:nvSpPr>
      <xdr:spPr>
        <a:xfrm>
          <a:off x="7561795" y="954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80018</xdr:rowOff>
    </xdr:from>
    <xdr:to>
      <xdr:col>36</xdr:col>
      <xdr:colOff>165100</xdr:colOff>
      <xdr:row>59</xdr:row>
      <xdr:rowOff>10168</xdr:rowOff>
    </xdr:to>
    <xdr:sp macro="" textlink="">
      <xdr:nvSpPr>
        <xdr:cNvPr id="375" name="楕円 374"/>
        <xdr:cNvSpPr/>
      </xdr:nvSpPr>
      <xdr:spPr>
        <a:xfrm>
          <a:off x="6921500" y="10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1295</xdr:rowOff>
    </xdr:from>
    <xdr:ext cx="599010" cy="259045"/>
    <xdr:sp macro="" textlink="">
      <xdr:nvSpPr>
        <xdr:cNvPr id="376" name="テキスト ボックス 375"/>
        <xdr:cNvSpPr txBox="1"/>
      </xdr:nvSpPr>
      <xdr:spPr>
        <a:xfrm>
          <a:off x="6672795" y="1011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134934</xdr:rowOff>
    </xdr:from>
    <xdr:to>
      <xdr:col>55</xdr:col>
      <xdr:colOff>0</xdr:colOff>
      <xdr:row>78</xdr:row>
      <xdr:rowOff>166275</xdr:rowOff>
    </xdr:to>
    <xdr:cxnSp macro="">
      <xdr:nvCxnSpPr>
        <xdr:cNvPr id="405" name="直線コネクタ 404"/>
        <xdr:cNvCxnSpPr/>
      </xdr:nvCxnSpPr>
      <xdr:spPr>
        <a:xfrm flipV="1">
          <a:off x="9639300" y="13165134"/>
          <a:ext cx="838200" cy="3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65526</xdr:rowOff>
    </xdr:from>
    <xdr:to>
      <xdr:col>50</xdr:col>
      <xdr:colOff>114300</xdr:colOff>
      <xdr:row>78</xdr:row>
      <xdr:rowOff>166275</xdr:rowOff>
    </xdr:to>
    <xdr:cxnSp macro="">
      <xdr:nvCxnSpPr>
        <xdr:cNvPr id="408" name="直線コネクタ 407"/>
        <xdr:cNvCxnSpPr/>
      </xdr:nvCxnSpPr>
      <xdr:spPr>
        <a:xfrm>
          <a:off x="8750300" y="13438626"/>
          <a:ext cx="889000" cy="10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65526</xdr:rowOff>
    </xdr:from>
    <xdr:to>
      <xdr:col>45</xdr:col>
      <xdr:colOff>177800</xdr:colOff>
      <xdr:row>79</xdr:row>
      <xdr:rowOff>8167</xdr:rowOff>
    </xdr:to>
    <xdr:cxnSp macro="">
      <xdr:nvCxnSpPr>
        <xdr:cNvPr id="411" name="直線コネクタ 410"/>
        <xdr:cNvCxnSpPr/>
      </xdr:nvCxnSpPr>
      <xdr:spPr>
        <a:xfrm flipV="1">
          <a:off x="7861300" y="13438626"/>
          <a:ext cx="889000" cy="1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171388</xdr:rowOff>
    </xdr:from>
    <xdr:to>
      <xdr:col>41</xdr:col>
      <xdr:colOff>50800</xdr:colOff>
      <xdr:row>79</xdr:row>
      <xdr:rowOff>8167</xdr:rowOff>
    </xdr:to>
    <xdr:cxnSp macro="">
      <xdr:nvCxnSpPr>
        <xdr:cNvPr id="414" name="直線コネクタ 413"/>
        <xdr:cNvCxnSpPr/>
      </xdr:nvCxnSpPr>
      <xdr:spPr>
        <a:xfrm>
          <a:off x="6972300" y="1354448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152958</xdr:rowOff>
    </xdr:from>
    <xdr:to>
      <xdr:col>41</xdr:col>
      <xdr:colOff>101600</xdr:colOff>
      <xdr:row>78</xdr:row>
      <xdr:rowOff>83108</xdr:rowOff>
    </xdr:to>
    <xdr:sp macro="" textlink="">
      <xdr:nvSpPr>
        <xdr:cNvPr id="415" name="フローチャート: 判断 414"/>
        <xdr:cNvSpPr/>
      </xdr:nvSpPr>
      <xdr:spPr>
        <a:xfrm>
          <a:off x="7810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99635</xdr:rowOff>
    </xdr:from>
    <xdr:ext cx="534377" cy="259045"/>
    <xdr:sp macro="" textlink="">
      <xdr:nvSpPr>
        <xdr:cNvPr id="416" name="テキスト ボックス 415"/>
        <xdr:cNvSpPr txBox="1"/>
      </xdr:nvSpPr>
      <xdr:spPr>
        <a:xfrm>
          <a:off x="7594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154767</xdr:rowOff>
    </xdr:from>
    <xdr:to>
      <xdr:col>36</xdr:col>
      <xdr:colOff>165100</xdr:colOff>
      <xdr:row>78</xdr:row>
      <xdr:rowOff>84917</xdr:rowOff>
    </xdr:to>
    <xdr:sp macro="" textlink="">
      <xdr:nvSpPr>
        <xdr:cNvPr id="417" name="フローチャート: 判断 416"/>
        <xdr:cNvSpPr/>
      </xdr:nvSpPr>
      <xdr:spPr>
        <a:xfrm>
          <a:off x="6921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101444</xdr:rowOff>
    </xdr:from>
    <xdr:ext cx="534377" cy="259045"/>
    <xdr:sp macro="" textlink="">
      <xdr:nvSpPr>
        <xdr:cNvPr id="418" name="テキスト ボックス 417"/>
        <xdr:cNvSpPr txBox="1"/>
      </xdr:nvSpPr>
      <xdr:spPr>
        <a:xfrm>
          <a:off x="6705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84134</xdr:rowOff>
    </xdr:from>
    <xdr:to>
      <xdr:col>55</xdr:col>
      <xdr:colOff>50800</xdr:colOff>
      <xdr:row>77</xdr:row>
      <xdr:rowOff>14284</xdr:rowOff>
    </xdr:to>
    <xdr:sp macro="" textlink="">
      <xdr:nvSpPr>
        <xdr:cNvPr id="424" name="楕円 423"/>
        <xdr:cNvSpPr/>
      </xdr:nvSpPr>
      <xdr:spPr>
        <a:xfrm>
          <a:off x="10426700" y="131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107011</xdr:rowOff>
    </xdr:from>
    <xdr:ext cx="599010" cy="259045"/>
    <xdr:sp macro="" textlink="">
      <xdr:nvSpPr>
        <xdr:cNvPr id="425" name="商工費該当値テキスト"/>
        <xdr:cNvSpPr txBox="1"/>
      </xdr:nvSpPr>
      <xdr:spPr>
        <a:xfrm>
          <a:off x="10528300" y="1296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115475</xdr:rowOff>
    </xdr:from>
    <xdr:to>
      <xdr:col>50</xdr:col>
      <xdr:colOff>165100</xdr:colOff>
      <xdr:row>79</xdr:row>
      <xdr:rowOff>45625</xdr:rowOff>
    </xdr:to>
    <xdr:sp macro="" textlink="">
      <xdr:nvSpPr>
        <xdr:cNvPr id="426" name="楕円 425"/>
        <xdr:cNvSpPr/>
      </xdr:nvSpPr>
      <xdr:spPr>
        <a:xfrm>
          <a:off x="9588500" y="13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36752</xdr:rowOff>
    </xdr:from>
    <xdr:ext cx="534377" cy="259045"/>
    <xdr:sp macro="" textlink="">
      <xdr:nvSpPr>
        <xdr:cNvPr id="427" name="テキスト ボックス 426"/>
        <xdr:cNvSpPr txBox="1"/>
      </xdr:nvSpPr>
      <xdr:spPr>
        <a:xfrm>
          <a:off x="9372111" y="135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14726</xdr:rowOff>
    </xdr:from>
    <xdr:to>
      <xdr:col>46</xdr:col>
      <xdr:colOff>38100</xdr:colOff>
      <xdr:row>78</xdr:row>
      <xdr:rowOff>116326</xdr:rowOff>
    </xdr:to>
    <xdr:sp macro="" textlink="">
      <xdr:nvSpPr>
        <xdr:cNvPr id="428" name="楕円 427"/>
        <xdr:cNvSpPr/>
      </xdr:nvSpPr>
      <xdr:spPr>
        <a:xfrm>
          <a:off x="8699500" y="13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107453</xdr:rowOff>
    </xdr:from>
    <xdr:ext cx="534377" cy="259045"/>
    <xdr:sp macro="" textlink="">
      <xdr:nvSpPr>
        <xdr:cNvPr id="429" name="テキスト ボックス 428"/>
        <xdr:cNvSpPr txBox="1"/>
      </xdr:nvSpPr>
      <xdr:spPr>
        <a:xfrm>
          <a:off x="8483111" y="134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128817</xdr:rowOff>
    </xdr:from>
    <xdr:to>
      <xdr:col>41</xdr:col>
      <xdr:colOff>101600</xdr:colOff>
      <xdr:row>79</xdr:row>
      <xdr:rowOff>58967</xdr:rowOff>
    </xdr:to>
    <xdr:sp macro="" textlink="">
      <xdr:nvSpPr>
        <xdr:cNvPr id="430" name="楕円 429"/>
        <xdr:cNvSpPr/>
      </xdr:nvSpPr>
      <xdr:spPr>
        <a:xfrm>
          <a:off x="7810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50094</xdr:rowOff>
    </xdr:from>
    <xdr:ext cx="469744" cy="259045"/>
    <xdr:sp macro="" textlink="">
      <xdr:nvSpPr>
        <xdr:cNvPr id="431" name="テキスト ボックス 430"/>
        <xdr:cNvSpPr txBox="1"/>
      </xdr:nvSpPr>
      <xdr:spPr>
        <a:xfrm>
          <a:off x="7626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120588</xdr:rowOff>
    </xdr:from>
    <xdr:to>
      <xdr:col>36</xdr:col>
      <xdr:colOff>165100</xdr:colOff>
      <xdr:row>79</xdr:row>
      <xdr:rowOff>50738</xdr:rowOff>
    </xdr:to>
    <xdr:sp macro="" textlink="">
      <xdr:nvSpPr>
        <xdr:cNvPr id="432" name="楕円 431"/>
        <xdr:cNvSpPr/>
      </xdr:nvSpPr>
      <xdr:spPr>
        <a:xfrm>
          <a:off x="6921500" y="134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41865</xdr:rowOff>
    </xdr:from>
    <xdr:ext cx="534377" cy="259045"/>
    <xdr:sp macro="" textlink="">
      <xdr:nvSpPr>
        <xdr:cNvPr id="433" name="テキスト ボックス 432"/>
        <xdr:cNvSpPr txBox="1"/>
      </xdr:nvSpPr>
      <xdr:spPr>
        <a:xfrm>
          <a:off x="6705111" y="135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84691</xdr:rowOff>
    </xdr:from>
    <xdr:to>
      <xdr:col>55</xdr:col>
      <xdr:colOff>0</xdr:colOff>
      <xdr:row>96</xdr:row>
      <xdr:rowOff>117571</xdr:rowOff>
    </xdr:to>
    <xdr:cxnSp macro="">
      <xdr:nvCxnSpPr>
        <xdr:cNvPr id="462" name="直線コネクタ 461"/>
        <xdr:cNvCxnSpPr/>
      </xdr:nvCxnSpPr>
      <xdr:spPr>
        <a:xfrm>
          <a:off x="9639300" y="16372441"/>
          <a:ext cx="838200" cy="2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154288</xdr:rowOff>
    </xdr:from>
    <xdr:to>
      <xdr:col>50</xdr:col>
      <xdr:colOff>114300</xdr:colOff>
      <xdr:row>95</xdr:row>
      <xdr:rowOff>84691</xdr:rowOff>
    </xdr:to>
    <xdr:cxnSp macro="">
      <xdr:nvCxnSpPr>
        <xdr:cNvPr id="465" name="直線コネクタ 464"/>
        <xdr:cNvCxnSpPr/>
      </xdr:nvCxnSpPr>
      <xdr:spPr>
        <a:xfrm>
          <a:off x="8750300" y="16099138"/>
          <a:ext cx="889000" cy="27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154288</xdr:rowOff>
    </xdr:from>
    <xdr:to>
      <xdr:col>45</xdr:col>
      <xdr:colOff>177800</xdr:colOff>
      <xdr:row>96</xdr:row>
      <xdr:rowOff>738</xdr:rowOff>
    </xdr:to>
    <xdr:cxnSp macro="">
      <xdr:nvCxnSpPr>
        <xdr:cNvPr id="468" name="直線コネクタ 467"/>
        <xdr:cNvCxnSpPr/>
      </xdr:nvCxnSpPr>
      <xdr:spPr>
        <a:xfrm flipV="1">
          <a:off x="7861300" y="16099138"/>
          <a:ext cx="889000" cy="3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738</xdr:rowOff>
    </xdr:from>
    <xdr:to>
      <xdr:col>41</xdr:col>
      <xdr:colOff>50800</xdr:colOff>
      <xdr:row>96</xdr:row>
      <xdr:rowOff>91225</xdr:rowOff>
    </xdr:to>
    <xdr:cxnSp macro="">
      <xdr:nvCxnSpPr>
        <xdr:cNvPr id="471" name="直線コネクタ 470"/>
        <xdr:cNvCxnSpPr/>
      </xdr:nvCxnSpPr>
      <xdr:spPr>
        <a:xfrm flipV="1">
          <a:off x="6972300" y="164599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166670</xdr:rowOff>
    </xdr:from>
    <xdr:to>
      <xdr:col>41</xdr:col>
      <xdr:colOff>101600</xdr:colOff>
      <xdr:row>96</xdr:row>
      <xdr:rowOff>96820</xdr:rowOff>
    </xdr:to>
    <xdr:sp macro="" textlink="">
      <xdr:nvSpPr>
        <xdr:cNvPr id="472" name="フローチャート: 判断 471"/>
        <xdr:cNvSpPr/>
      </xdr:nvSpPr>
      <xdr:spPr>
        <a:xfrm>
          <a:off x="7810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87947</xdr:rowOff>
    </xdr:from>
    <xdr:ext cx="599010" cy="259045"/>
    <xdr:sp macro="" textlink="">
      <xdr:nvSpPr>
        <xdr:cNvPr id="473" name="テキスト ボックス 472"/>
        <xdr:cNvSpPr txBox="1"/>
      </xdr:nvSpPr>
      <xdr:spPr>
        <a:xfrm>
          <a:off x="7561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65145</xdr:rowOff>
    </xdr:from>
    <xdr:to>
      <xdr:col>36</xdr:col>
      <xdr:colOff>165100</xdr:colOff>
      <xdr:row>95</xdr:row>
      <xdr:rowOff>166745</xdr:rowOff>
    </xdr:to>
    <xdr:sp macro="" textlink="">
      <xdr:nvSpPr>
        <xdr:cNvPr id="474" name="フローチャート: 判断 473"/>
        <xdr:cNvSpPr/>
      </xdr:nvSpPr>
      <xdr:spPr>
        <a:xfrm>
          <a:off x="6921500" y="163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11822</xdr:rowOff>
    </xdr:from>
    <xdr:ext cx="599010" cy="259045"/>
    <xdr:sp macro="" textlink="">
      <xdr:nvSpPr>
        <xdr:cNvPr id="475" name="テキスト ボックス 474"/>
        <xdr:cNvSpPr txBox="1"/>
      </xdr:nvSpPr>
      <xdr:spPr>
        <a:xfrm>
          <a:off x="6672795" y="1612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66771</xdr:rowOff>
    </xdr:from>
    <xdr:to>
      <xdr:col>55</xdr:col>
      <xdr:colOff>50800</xdr:colOff>
      <xdr:row>96</xdr:row>
      <xdr:rowOff>168371</xdr:rowOff>
    </xdr:to>
    <xdr:sp macro="" textlink="">
      <xdr:nvSpPr>
        <xdr:cNvPr id="481" name="楕円 480"/>
        <xdr:cNvSpPr/>
      </xdr:nvSpPr>
      <xdr:spPr>
        <a:xfrm>
          <a:off x="10426700" y="1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45198</xdr:rowOff>
    </xdr:from>
    <xdr:ext cx="599010" cy="259045"/>
    <xdr:sp macro="" textlink="">
      <xdr:nvSpPr>
        <xdr:cNvPr id="482" name="土木費該当値テキスト"/>
        <xdr:cNvSpPr txBox="1"/>
      </xdr:nvSpPr>
      <xdr:spPr>
        <a:xfrm>
          <a:off x="10528300" y="1650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33891</xdr:rowOff>
    </xdr:from>
    <xdr:to>
      <xdr:col>50</xdr:col>
      <xdr:colOff>165100</xdr:colOff>
      <xdr:row>95</xdr:row>
      <xdr:rowOff>135491</xdr:rowOff>
    </xdr:to>
    <xdr:sp macro="" textlink="">
      <xdr:nvSpPr>
        <xdr:cNvPr id="483" name="楕円 482"/>
        <xdr:cNvSpPr/>
      </xdr:nvSpPr>
      <xdr:spPr>
        <a:xfrm>
          <a:off x="9588500" y="163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152018</xdr:rowOff>
    </xdr:from>
    <xdr:ext cx="599010" cy="259045"/>
    <xdr:sp macro="" textlink="">
      <xdr:nvSpPr>
        <xdr:cNvPr id="484" name="テキスト ボックス 483"/>
        <xdr:cNvSpPr txBox="1"/>
      </xdr:nvSpPr>
      <xdr:spPr>
        <a:xfrm>
          <a:off x="9339795" y="160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103488</xdr:rowOff>
    </xdr:from>
    <xdr:to>
      <xdr:col>46</xdr:col>
      <xdr:colOff>38100</xdr:colOff>
      <xdr:row>94</xdr:row>
      <xdr:rowOff>33638</xdr:rowOff>
    </xdr:to>
    <xdr:sp macro="" textlink="">
      <xdr:nvSpPr>
        <xdr:cNvPr id="485" name="楕円 484"/>
        <xdr:cNvSpPr/>
      </xdr:nvSpPr>
      <xdr:spPr>
        <a:xfrm>
          <a:off x="8699500" y="160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50165</xdr:rowOff>
    </xdr:from>
    <xdr:ext cx="599010" cy="259045"/>
    <xdr:sp macro="" textlink="">
      <xdr:nvSpPr>
        <xdr:cNvPr id="486" name="テキスト ボックス 485"/>
        <xdr:cNvSpPr txBox="1"/>
      </xdr:nvSpPr>
      <xdr:spPr>
        <a:xfrm>
          <a:off x="8450795" y="15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121388</xdr:rowOff>
    </xdr:from>
    <xdr:to>
      <xdr:col>41</xdr:col>
      <xdr:colOff>101600</xdr:colOff>
      <xdr:row>96</xdr:row>
      <xdr:rowOff>51538</xdr:rowOff>
    </xdr:to>
    <xdr:sp macro="" textlink="">
      <xdr:nvSpPr>
        <xdr:cNvPr id="487" name="楕円 486"/>
        <xdr:cNvSpPr/>
      </xdr:nvSpPr>
      <xdr:spPr>
        <a:xfrm>
          <a:off x="7810500" y="164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68065</xdr:rowOff>
    </xdr:from>
    <xdr:ext cx="599010" cy="259045"/>
    <xdr:sp macro="" textlink="">
      <xdr:nvSpPr>
        <xdr:cNvPr id="488" name="テキスト ボックス 487"/>
        <xdr:cNvSpPr txBox="1"/>
      </xdr:nvSpPr>
      <xdr:spPr>
        <a:xfrm>
          <a:off x="7561795" y="161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40425</xdr:rowOff>
    </xdr:from>
    <xdr:to>
      <xdr:col>36</xdr:col>
      <xdr:colOff>165100</xdr:colOff>
      <xdr:row>96</xdr:row>
      <xdr:rowOff>142025</xdr:rowOff>
    </xdr:to>
    <xdr:sp macro="" textlink="">
      <xdr:nvSpPr>
        <xdr:cNvPr id="489" name="楕円 488"/>
        <xdr:cNvSpPr/>
      </xdr:nvSpPr>
      <xdr:spPr>
        <a:xfrm>
          <a:off x="6921500" y="164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133152</xdr:rowOff>
    </xdr:from>
    <xdr:ext cx="599010" cy="259045"/>
    <xdr:sp macro="" textlink="">
      <xdr:nvSpPr>
        <xdr:cNvPr id="490" name="テキスト ボックス 489"/>
        <xdr:cNvSpPr txBox="1"/>
      </xdr:nvSpPr>
      <xdr:spPr>
        <a:xfrm>
          <a:off x="6672795" y="1659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49599</xdr:rowOff>
    </xdr:from>
    <xdr:to>
      <xdr:col>85</xdr:col>
      <xdr:colOff>127000</xdr:colOff>
      <xdr:row>36</xdr:row>
      <xdr:rowOff>145655</xdr:rowOff>
    </xdr:to>
    <xdr:cxnSp macro="">
      <xdr:nvCxnSpPr>
        <xdr:cNvPr id="521" name="直線コネクタ 520"/>
        <xdr:cNvCxnSpPr/>
      </xdr:nvCxnSpPr>
      <xdr:spPr>
        <a:xfrm flipV="1">
          <a:off x="15481300" y="5707449"/>
          <a:ext cx="838200" cy="6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144925</xdr:rowOff>
    </xdr:from>
    <xdr:to>
      <xdr:col>81</xdr:col>
      <xdr:colOff>50800</xdr:colOff>
      <xdr:row>36</xdr:row>
      <xdr:rowOff>145655</xdr:rowOff>
    </xdr:to>
    <xdr:cxnSp macro="">
      <xdr:nvCxnSpPr>
        <xdr:cNvPr id="524" name="直線コネクタ 523"/>
        <xdr:cNvCxnSpPr/>
      </xdr:nvCxnSpPr>
      <xdr:spPr>
        <a:xfrm>
          <a:off x="14592300" y="631712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118157</xdr:rowOff>
    </xdr:from>
    <xdr:to>
      <xdr:col>76</xdr:col>
      <xdr:colOff>114300</xdr:colOff>
      <xdr:row>36</xdr:row>
      <xdr:rowOff>144925</xdr:rowOff>
    </xdr:to>
    <xdr:cxnSp macro="">
      <xdr:nvCxnSpPr>
        <xdr:cNvPr id="527" name="直線コネクタ 526"/>
        <xdr:cNvCxnSpPr/>
      </xdr:nvCxnSpPr>
      <xdr:spPr>
        <a:xfrm>
          <a:off x="13703300" y="6290357"/>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97768</xdr:rowOff>
    </xdr:from>
    <xdr:to>
      <xdr:col>71</xdr:col>
      <xdr:colOff>177800</xdr:colOff>
      <xdr:row>36</xdr:row>
      <xdr:rowOff>118157</xdr:rowOff>
    </xdr:to>
    <xdr:cxnSp macro="">
      <xdr:nvCxnSpPr>
        <xdr:cNvPr id="530" name="直線コネクタ 529"/>
        <xdr:cNvCxnSpPr/>
      </xdr:nvCxnSpPr>
      <xdr:spPr>
        <a:xfrm>
          <a:off x="12814300" y="5755618"/>
          <a:ext cx="889000" cy="5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1" name="フローチャート: 判断 530"/>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122303</xdr:rowOff>
    </xdr:from>
    <xdr:ext cx="534377" cy="259045"/>
    <xdr:sp macro="" textlink="">
      <xdr:nvSpPr>
        <xdr:cNvPr id="532" name="テキスト ボックス 531"/>
        <xdr:cNvSpPr txBox="1"/>
      </xdr:nvSpPr>
      <xdr:spPr>
        <a:xfrm>
          <a:off x="13436111" y="59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89161</xdr:rowOff>
    </xdr:from>
    <xdr:to>
      <xdr:col>67</xdr:col>
      <xdr:colOff>101600</xdr:colOff>
      <xdr:row>36</xdr:row>
      <xdr:rowOff>19311</xdr:rowOff>
    </xdr:to>
    <xdr:sp macro="" textlink="">
      <xdr:nvSpPr>
        <xdr:cNvPr id="533" name="フローチャート: 判断 532"/>
        <xdr:cNvSpPr/>
      </xdr:nvSpPr>
      <xdr:spPr>
        <a:xfrm>
          <a:off x="12763500" y="60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10438</xdr:rowOff>
    </xdr:from>
    <xdr:ext cx="534377" cy="259045"/>
    <xdr:sp macro="" textlink="">
      <xdr:nvSpPr>
        <xdr:cNvPr id="534" name="テキスト ボックス 533"/>
        <xdr:cNvSpPr txBox="1"/>
      </xdr:nvSpPr>
      <xdr:spPr>
        <a:xfrm>
          <a:off x="12547111" y="61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170249</xdr:rowOff>
    </xdr:from>
    <xdr:to>
      <xdr:col>85</xdr:col>
      <xdr:colOff>177800</xdr:colOff>
      <xdr:row>33</xdr:row>
      <xdr:rowOff>100399</xdr:rowOff>
    </xdr:to>
    <xdr:sp macro="" textlink="">
      <xdr:nvSpPr>
        <xdr:cNvPr id="540" name="楕円 539"/>
        <xdr:cNvSpPr/>
      </xdr:nvSpPr>
      <xdr:spPr>
        <a:xfrm>
          <a:off x="16268700" y="56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21676</xdr:rowOff>
    </xdr:from>
    <xdr:ext cx="534377" cy="259045"/>
    <xdr:sp macro="" textlink="">
      <xdr:nvSpPr>
        <xdr:cNvPr id="541" name="消防費該当値テキスト"/>
        <xdr:cNvSpPr txBox="1"/>
      </xdr:nvSpPr>
      <xdr:spPr>
        <a:xfrm>
          <a:off x="16370300" y="55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94855</xdr:rowOff>
    </xdr:from>
    <xdr:to>
      <xdr:col>81</xdr:col>
      <xdr:colOff>101600</xdr:colOff>
      <xdr:row>37</xdr:row>
      <xdr:rowOff>25005</xdr:rowOff>
    </xdr:to>
    <xdr:sp macro="" textlink="">
      <xdr:nvSpPr>
        <xdr:cNvPr id="542" name="楕円 541"/>
        <xdr:cNvSpPr/>
      </xdr:nvSpPr>
      <xdr:spPr>
        <a:xfrm>
          <a:off x="15430500" y="6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16132</xdr:rowOff>
    </xdr:from>
    <xdr:ext cx="534377" cy="259045"/>
    <xdr:sp macro="" textlink="">
      <xdr:nvSpPr>
        <xdr:cNvPr id="543" name="テキスト ボックス 542"/>
        <xdr:cNvSpPr txBox="1"/>
      </xdr:nvSpPr>
      <xdr:spPr>
        <a:xfrm>
          <a:off x="15214111" y="63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94125</xdr:rowOff>
    </xdr:from>
    <xdr:to>
      <xdr:col>76</xdr:col>
      <xdr:colOff>165100</xdr:colOff>
      <xdr:row>37</xdr:row>
      <xdr:rowOff>24275</xdr:rowOff>
    </xdr:to>
    <xdr:sp macro="" textlink="">
      <xdr:nvSpPr>
        <xdr:cNvPr id="544" name="楕円 543"/>
        <xdr:cNvSpPr/>
      </xdr:nvSpPr>
      <xdr:spPr>
        <a:xfrm>
          <a:off x="14541500" y="62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15402</xdr:rowOff>
    </xdr:from>
    <xdr:ext cx="534377" cy="259045"/>
    <xdr:sp macro="" textlink="">
      <xdr:nvSpPr>
        <xdr:cNvPr id="545" name="テキスト ボックス 544"/>
        <xdr:cNvSpPr txBox="1"/>
      </xdr:nvSpPr>
      <xdr:spPr>
        <a:xfrm>
          <a:off x="14325111" y="63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67357</xdr:rowOff>
    </xdr:from>
    <xdr:to>
      <xdr:col>72</xdr:col>
      <xdr:colOff>38100</xdr:colOff>
      <xdr:row>36</xdr:row>
      <xdr:rowOff>168957</xdr:rowOff>
    </xdr:to>
    <xdr:sp macro="" textlink="">
      <xdr:nvSpPr>
        <xdr:cNvPr id="546" name="楕円 545"/>
        <xdr:cNvSpPr/>
      </xdr:nvSpPr>
      <xdr:spPr>
        <a:xfrm>
          <a:off x="13652500" y="62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160084</xdr:rowOff>
    </xdr:from>
    <xdr:ext cx="534377" cy="259045"/>
    <xdr:sp macro="" textlink="">
      <xdr:nvSpPr>
        <xdr:cNvPr id="547" name="テキスト ボックス 546"/>
        <xdr:cNvSpPr txBox="1"/>
      </xdr:nvSpPr>
      <xdr:spPr>
        <a:xfrm>
          <a:off x="13436111" y="63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46968</xdr:rowOff>
    </xdr:from>
    <xdr:to>
      <xdr:col>67</xdr:col>
      <xdr:colOff>101600</xdr:colOff>
      <xdr:row>33</xdr:row>
      <xdr:rowOff>148568</xdr:rowOff>
    </xdr:to>
    <xdr:sp macro="" textlink="">
      <xdr:nvSpPr>
        <xdr:cNvPr id="548" name="楕円 547"/>
        <xdr:cNvSpPr/>
      </xdr:nvSpPr>
      <xdr:spPr>
        <a:xfrm>
          <a:off x="12763500" y="57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165095</xdr:rowOff>
    </xdr:from>
    <xdr:ext cx="534377" cy="259045"/>
    <xdr:sp macro="" textlink="">
      <xdr:nvSpPr>
        <xdr:cNvPr id="549" name="テキスト ボックス 548"/>
        <xdr:cNvSpPr txBox="1"/>
      </xdr:nvSpPr>
      <xdr:spPr>
        <a:xfrm>
          <a:off x="12547111" y="5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136762</xdr:rowOff>
    </xdr:from>
    <xdr:to>
      <xdr:col>85</xdr:col>
      <xdr:colOff>127000</xdr:colOff>
      <xdr:row>58</xdr:row>
      <xdr:rowOff>45263</xdr:rowOff>
    </xdr:to>
    <xdr:cxnSp macro="">
      <xdr:nvCxnSpPr>
        <xdr:cNvPr id="578" name="直線コネクタ 577"/>
        <xdr:cNvCxnSpPr/>
      </xdr:nvCxnSpPr>
      <xdr:spPr>
        <a:xfrm>
          <a:off x="15481300" y="9909412"/>
          <a:ext cx="838200" cy="7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136762</xdr:rowOff>
    </xdr:from>
    <xdr:to>
      <xdr:col>81</xdr:col>
      <xdr:colOff>50800</xdr:colOff>
      <xdr:row>58</xdr:row>
      <xdr:rowOff>57076</xdr:rowOff>
    </xdr:to>
    <xdr:cxnSp macro="">
      <xdr:nvCxnSpPr>
        <xdr:cNvPr id="581" name="直線コネクタ 580"/>
        <xdr:cNvCxnSpPr/>
      </xdr:nvCxnSpPr>
      <xdr:spPr>
        <a:xfrm flipV="1">
          <a:off x="14592300" y="9909412"/>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40579</xdr:rowOff>
    </xdr:from>
    <xdr:to>
      <xdr:col>76</xdr:col>
      <xdr:colOff>114300</xdr:colOff>
      <xdr:row>58</xdr:row>
      <xdr:rowOff>57076</xdr:rowOff>
    </xdr:to>
    <xdr:cxnSp macro="">
      <xdr:nvCxnSpPr>
        <xdr:cNvPr id="584" name="直線コネクタ 583"/>
        <xdr:cNvCxnSpPr/>
      </xdr:nvCxnSpPr>
      <xdr:spPr>
        <a:xfrm>
          <a:off x="13703300" y="9984679"/>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40579</xdr:rowOff>
    </xdr:from>
    <xdr:to>
      <xdr:col>71</xdr:col>
      <xdr:colOff>177800</xdr:colOff>
      <xdr:row>58</xdr:row>
      <xdr:rowOff>82938</xdr:rowOff>
    </xdr:to>
    <xdr:cxnSp macro="">
      <xdr:nvCxnSpPr>
        <xdr:cNvPr id="587" name="直線コネクタ 586"/>
        <xdr:cNvCxnSpPr/>
      </xdr:nvCxnSpPr>
      <xdr:spPr>
        <a:xfrm flipV="1">
          <a:off x="12814300" y="9984679"/>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8" name="フローチャート: 判断 587"/>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31249</xdr:rowOff>
    </xdr:from>
    <xdr:ext cx="599010" cy="259045"/>
    <xdr:sp macro="" textlink="">
      <xdr:nvSpPr>
        <xdr:cNvPr id="589" name="テキスト ボックス 588"/>
        <xdr:cNvSpPr txBox="1"/>
      </xdr:nvSpPr>
      <xdr:spPr>
        <a:xfrm>
          <a:off x="13403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90" name="フローチャート: 判断 589"/>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40145</xdr:rowOff>
    </xdr:from>
    <xdr:ext cx="599010" cy="259045"/>
    <xdr:sp macro="" textlink="">
      <xdr:nvSpPr>
        <xdr:cNvPr id="591" name="テキスト ボックス 590"/>
        <xdr:cNvSpPr txBox="1"/>
      </xdr:nvSpPr>
      <xdr:spPr>
        <a:xfrm>
          <a:off x="12514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165913</xdr:rowOff>
    </xdr:from>
    <xdr:to>
      <xdr:col>85</xdr:col>
      <xdr:colOff>177800</xdr:colOff>
      <xdr:row>58</xdr:row>
      <xdr:rowOff>96063</xdr:rowOff>
    </xdr:to>
    <xdr:sp macro="" textlink="">
      <xdr:nvSpPr>
        <xdr:cNvPr id="597" name="楕円 596"/>
        <xdr:cNvSpPr/>
      </xdr:nvSpPr>
      <xdr:spPr>
        <a:xfrm>
          <a:off x="16268700" y="99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105518</xdr:rowOff>
    </xdr:from>
    <xdr:ext cx="534377" cy="259045"/>
    <xdr:sp macro="" textlink="">
      <xdr:nvSpPr>
        <xdr:cNvPr id="598" name="教育費該当値テキスト"/>
        <xdr:cNvSpPr txBox="1"/>
      </xdr:nvSpPr>
      <xdr:spPr>
        <a:xfrm>
          <a:off x="16370300" y="9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85962</xdr:rowOff>
    </xdr:from>
    <xdr:to>
      <xdr:col>81</xdr:col>
      <xdr:colOff>101600</xdr:colOff>
      <xdr:row>58</xdr:row>
      <xdr:rowOff>16112</xdr:rowOff>
    </xdr:to>
    <xdr:sp macro="" textlink="">
      <xdr:nvSpPr>
        <xdr:cNvPr id="599" name="楕円 598"/>
        <xdr:cNvSpPr/>
      </xdr:nvSpPr>
      <xdr:spPr>
        <a:xfrm>
          <a:off x="15430500" y="98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32639</xdr:rowOff>
    </xdr:from>
    <xdr:ext cx="599010" cy="259045"/>
    <xdr:sp macro="" textlink="">
      <xdr:nvSpPr>
        <xdr:cNvPr id="600" name="テキスト ボックス 599"/>
        <xdr:cNvSpPr txBox="1"/>
      </xdr:nvSpPr>
      <xdr:spPr>
        <a:xfrm>
          <a:off x="15181795" y="96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6276</xdr:rowOff>
    </xdr:from>
    <xdr:to>
      <xdr:col>76</xdr:col>
      <xdr:colOff>165100</xdr:colOff>
      <xdr:row>58</xdr:row>
      <xdr:rowOff>107876</xdr:rowOff>
    </xdr:to>
    <xdr:sp macro="" textlink="">
      <xdr:nvSpPr>
        <xdr:cNvPr id="601" name="楕円 600"/>
        <xdr:cNvSpPr/>
      </xdr:nvSpPr>
      <xdr:spPr>
        <a:xfrm>
          <a:off x="14541500" y="9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99003</xdr:rowOff>
    </xdr:from>
    <xdr:ext cx="534377" cy="259045"/>
    <xdr:sp macro="" textlink="">
      <xdr:nvSpPr>
        <xdr:cNvPr id="602" name="テキスト ボックス 601"/>
        <xdr:cNvSpPr txBox="1"/>
      </xdr:nvSpPr>
      <xdr:spPr>
        <a:xfrm>
          <a:off x="14325111" y="100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161229</xdr:rowOff>
    </xdr:from>
    <xdr:to>
      <xdr:col>72</xdr:col>
      <xdr:colOff>38100</xdr:colOff>
      <xdr:row>58</xdr:row>
      <xdr:rowOff>91379</xdr:rowOff>
    </xdr:to>
    <xdr:sp macro="" textlink="">
      <xdr:nvSpPr>
        <xdr:cNvPr id="603" name="楕円 602"/>
        <xdr:cNvSpPr/>
      </xdr:nvSpPr>
      <xdr:spPr>
        <a:xfrm>
          <a:off x="136525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82506</xdr:rowOff>
    </xdr:from>
    <xdr:ext cx="534377" cy="259045"/>
    <xdr:sp macro="" textlink="">
      <xdr:nvSpPr>
        <xdr:cNvPr id="604" name="テキスト ボックス 603"/>
        <xdr:cNvSpPr txBox="1"/>
      </xdr:nvSpPr>
      <xdr:spPr>
        <a:xfrm>
          <a:off x="13436111" y="100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32138</xdr:rowOff>
    </xdr:from>
    <xdr:to>
      <xdr:col>67</xdr:col>
      <xdr:colOff>101600</xdr:colOff>
      <xdr:row>58</xdr:row>
      <xdr:rowOff>133738</xdr:rowOff>
    </xdr:to>
    <xdr:sp macro="" textlink="">
      <xdr:nvSpPr>
        <xdr:cNvPr id="605" name="楕円 604"/>
        <xdr:cNvSpPr/>
      </xdr:nvSpPr>
      <xdr:spPr>
        <a:xfrm>
          <a:off x="12763500" y="9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124865</xdr:rowOff>
    </xdr:from>
    <xdr:ext cx="534377" cy="259045"/>
    <xdr:sp macro="" textlink="">
      <xdr:nvSpPr>
        <xdr:cNvPr id="606" name="テキスト ボックス 605"/>
        <xdr:cNvSpPr txBox="1"/>
      </xdr:nvSpPr>
      <xdr:spPr>
        <a:xfrm>
          <a:off x="12547111" y="100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155752</xdr:rowOff>
    </xdr:from>
    <xdr:to>
      <xdr:col>85</xdr:col>
      <xdr:colOff>127000</xdr:colOff>
      <xdr:row>79</xdr:row>
      <xdr:rowOff>54673</xdr:rowOff>
    </xdr:to>
    <xdr:cxnSp macro="">
      <xdr:nvCxnSpPr>
        <xdr:cNvPr id="637" name="直線コネクタ 636"/>
        <xdr:cNvCxnSpPr/>
      </xdr:nvCxnSpPr>
      <xdr:spPr>
        <a:xfrm>
          <a:off x="15481300" y="13528852"/>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155752</xdr:rowOff>
    </xdr:from>
    <xdr:to>
      <xdr:col>81</xdr:col>
      <xdr:colOff>50800</xdr:colOff>
      <xdr:row>79</xdr:row>
      <xdr:rowOff>67152</xdr:rowOff>
    </xdr:to>
    <xdr:cxnSp macro="">
      <xdr:nvCxnSpPr>
        <xdr:cNvPr id="640" name="直線コネクタ 639"/>
        <xdr:cNvCxnSpPr/>
      </xdr:nvCxnSpPr>
      <xdr:spPr>
        <a:xfrm flipV="1">
          <a:off x="14592300" y="13528852"/>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112723</xdr:rowOff>
    </xdr:from>
    <xdr:to>
      <xdr:col>76</xdr:col>
      <xdr:colOff>114300</xdr:colOff>
      <xdr:row>79</xdr:row>
      <xdr:rowOff>67152</xdr:rowOff>
    </xdr:to>
    <xdr:cxnSp macro="">
      <xdr:nvCxnSpPr>
        <xdr:cNvPr id="643" name="直線コネクタ 642"/>
        <xdr:cNvCxnSpPr/>
      </xdr:nvCxnSpPr>
      <xdr:spPr>
        <a:xfrm>
          <a:off x="13703300" y="13485823"/>
          <a:ext cx="889000" cy="1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85161</xdr:rowOff>
    </xdr:from>
    <xdr:to>
      <xdr:col>71</xdr:col>
      <xdr:colOff>177800</xdr:colOff>
      <xdr:row>78</xdr:row>
      <xdr:rowOff>112723</xdr:rowOff>
    </xdr:to>
    <xdr:cxnSp macro="">
      <xdr:nvCxnSpPr>
        <xdr:cNvPr id="646" name="直線コネクタ 645"/>
        <xdr:cNvCxnSpPr/>
      </xdr:nvCxnSpPr>
      <xdr:spPr>
        <a:xfrm>
          <a:off x="12814300" y="13458261"/>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7" name="フローチャート: 判断 646"/>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117071</xdr:rowOff>
    </xdr:from>
    <xdr:ext cx="534377" cy="259045"/>
    <xdr:sp macro="" textlink="">
      <xdr:nvSpPr>
        <xdr:cNvPr id="648" name="テキスト ボックス 647"/>
        <xdr:cNvSpPr txBox="1"/>
      </xdr:nvSpPr>
      <xdr:spPr>
        <a:xfrm>
          <a:off x="13436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18447</xdr:rowOff>
    </xdr:from>
    <xdr:to>
      <xdr:col>67</xdr:col>
      <xdr:colOff>101600</xdr:colOff>
      <xdr:row>79</xdr:row>
      <xdr:rowOff>120047</xdr:rowOff>
    </xdr:to>
    <xdr:sp macro="" textlink="">
      <xdr:nvSpPr>
        <xdr:cNvPr id="649" name="フローチャート: 判断 648"/>
        <xdr:cNvSpPr/>
      </xdr:nvSpPr>
      <xdr:spPr>
        <a:xfrm>
          <a:off x="12763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111174</xdr:rowOff>
    </xdr:from>
    <xdr:ext cx="534377" cy="259045"/>
    <xdr:sp macro="" textlink="">
      <xdr:nvSpPr>
        <xdr:cNvPr id="650" name="テキスト ボックス 649"/>
        <xdr:cNvSpPr txBox="1"/>
      </xdr:nvSpPr>
      <xdr:spPr>
        <a:xfrm>
          <a:off x="12547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3873</xdr:rowOff>
    </xdr:from>
    <xdr:to>
      <xdr:col>85</xdr:col>
      <xdr:colOff>177800</xdr:colOff>
      <xdr:row>79</xdr:row>
      <xdr:rowOff>105473</xdr:rowOff>
    </xdr:to>
    <xdr:sp macro="" textlink="">
      <xdr:nvSpPr>
        <xdr:cNvPr id="656" name="楕円 655"/>
        <xdr:cNvSpPr/>
      </xdr:nvSpPr>
      <xdr:spPr>
        <a:xfrm>
          <a:off x="16268700" y="135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134700</xdr:rowOff>
    </xdr:from>
    <xdr:ext cx="534377" cy="259045"/>
    <xdr:sp macro="" textlink="">
      <xdr:nvSpPr>
        <xdr:cNvPr id="657" name="災害復旧費該当値テキスト"/>
        <xdr:cNvSpPr txBox="1"/>
      </xdr:nvSpPr>
      <xdr:spPr>
        <a:xfrm>
          <a:off x="16370300" y="133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104952</xdr:rowOff>
    </xdr:from>
    <xdr:to>
      <xdr:col>81</xdr:col>
      <xdr:colOff>101600</xdr:colOff>
      <xdr:row>79</xdr:row>
      <xdr:rowOff>35102</xdr:rowOff>
    </xdr:to>
    <xdr:sp macro="" textlink="">
      <xdr:nvSpPr>
        <xdr:cNvPr id="658" name="楕円 657"/>
        <xdr:cNvSpPr/>
      </xdr:nvSpPr>
      <xdr:spPr>
        <a:xfrm>
          <a:off x="15430500" y="13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51629</xdr:rowOff>
    </xdr:from>
    <xdr:ext cx="534377" cy="259045"/>
    <xdr:sp macro="" textlink="">
      <xdr:nvSpPr>
        <xdr:cNvPr id="659" name="テキスト ボックス 658"/>
        <xdr:cNvSpPr txBox="1"/>
      </xdr:nvSpPr>
      <xdr:spPr>
        <a:xfrm>
          <a:off x="15214111" y="132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16352</xdr:rowOff>
    </xdr:from>
    <xdr:to>
      <xdr:col>76</xdr:col>
      <xdr:colOff>165100</xdr:colOff>
      <xdr:row>79</xdr:row>
      <xdr:rowOff>117952</xdr:rowOff>
    </xdr:to>
    <xdr:sp macro="" textlink="">
      <xdr:nvSpPr>
        <xdr:cNvPr id="660" name="楕円 659"/>
        <xdr:cNvSpPr/>
      </xdr:nvSpPr>
      <xdr:spPr>
        <a:xfrm>
          <a:off x="14541500" y="13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134479</xdr:rowOff>
    </xdr:from>
    <xdr:ext cx="534377" cy="259045"/>
    <xdr:sp macro="" textlink="">
      <xdr:nvSpPr>
        <xdr:cNvPr id="661" name="テキスト ボックス 660"/>
        <xdr:cNvSpPr txBox="1"/>
      </xdr:nvSpPr>
      <xdr:spPr>
        <a:xfrm>
          <a:off x="14325111" y="1333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61923</xdr:rowOff>
    </xdr:from>
    <xdr:to>
      <xdr:col>72</xdr:col>
      <xdr:colOff>38100</xdr:colOff>
      <xdr:row>78</xdr:row>
      <xdr:rowOff>163523</xdr:rowOff>
    </xdr:to>
    <xdr:sp macro="" textlink="">
      <xdr:nvSpPr>
        <xdr:cNvPr id="662" name="楕円 661"/>
        <xdr:cNvSpPr/>
      </xdr:nvSpPr>
      <xdr:spPr>
        <a:xfrm>
          <a:off x="13652500" y="134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8600</xdr:rowOff>
    </xdr:from>
    <xdr:ext cx="534377" cy="259045"/>
    <xdr:sp macro="" textlink="">
      <xdr:nvSpPr>
        <xdr:cNvPr id="663" name="テキスト ボックス 662"/>
        <xdr:cNvSpPr txBox="1"/>
      </xdr:nvSpPr>
      <xdr:spPr>
        <a:xfrm>
          <a:off x="13436111" y="132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34361</xdr:rowOff>
    </xdr:from>
    <xdr:to>
      <xdr:col>67</xdr:col>
      <xdr:colOff>101600</xdr:colOff>
      <xdr:row>78</xdr:row>
      <xdr:rowOff>135961</xdr:rowOff>
    </xdr:to>
    <xdr:sp macro="" textlink="">
      <xdr:nvSpPr>
        <xdr:cNvPr id="664" name="楕円 663"/>
        <xdr:cNvSpPr/>
      </xdr:nvSpPr>
      <xdr:spPr>
        <a:xfrm>
          <a:off x="12763500" y="134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152488</xdr:rowOff>
    </xdr:from>
    <xdr:ext cx="599010" cy="259045"/>
    <xdr:sp macro="" textlink="">
      <xdr:nvSpPr>
        <xdr:cNvPr id="665" name="テキスト ボックス 664"/>
        <xdr:cNvSpPr txBox="1"/>
      </xdr:nvSpPr>
      <xdr:spPr>
        <a:xfrm>
          <a:off x="12514795" y="1318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13089</xdr:rowOff>
    </xdr:from>
    <xdr:to>
      <xdr:col>85</xdr:col>
      <xdr:colOff>127000</xdr:colOff>
      <xdr:row>96</xdr:row>
      <xdr:rowOff>53853</xdr:rowOff>
    </xdr:to>
    <xdr:cxnSp macro="">
      <xdr:nvCxnSpPr>
        <xdr:cNvPr id="694" name="直線コネクタ 693"/>
        <xdr:cNvCxnSpPr/>
      </xdr:nvCxnSpPr>
      <xdr:spPr>
        <a:xfrm flipV="1">
          <a:off x="15481300" y="16472289"/>
          <a:ext cx="8382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53853</xdr:rowOff>
    </xdr:from>
    <xdr:to>
      <xdr:col>81</xdr:col>
      <xdr:colOff>50800</xdr:colOff>
      <xdr:row>96</xdr:row>
      <xdr:rowOff>89480</xdr:rowOff>
    </xdr:to>
    <xdr:cxnSp macro="">
      <xdr:nvCxnSpPr>
        <xdr:cNvPr id="697" name="直線コネクタ 696"/>
        <xdr:cNvCxnSpPr/>
      </xdr:nvCxnSpPr>
      <xdr:spPr>
        <a:xfrm flipV="1">
          <a:off x="14592300" y="16513053"/>
          <a:ext cx="889000" cy="3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372</xdr:rowOff>
    </xdr:from>
    <xdr:to>
      <xdr:col>76</xdr:col>
      <xdr:colOff>114300</xdr:colOff>
      <xdr:row>96</xdr:row>
      <xdr:rowOff>89480</xdr:rowOff>
    </xdr:to>
    <xdr:cxnSp macro="">
      <xdr:nvCxnSpPr>
        <xdr:cNvPr id="700" name="直線コネクタ 699"/>
        <xdr:cNvCxnSpPr/>
      </xdr:nvCxnSpPr>
      <xdr:spPr>
        <a:xfrm>
          <a:off x="13703300" y="16459572"/>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136686</xdr:rowOff>
    </xdr:from>
    <xdr:to>
      <xdr:col>71</xdr:col>
      <xdr:colOff>177800</xdr:colOff>
      <xdr:row>96</xdr:row>
      <xdr:rowOff>372</xdr:rowOff>
    </xdr:to>
    <xdr:cxnSp macro="">
      <xdr:nvCxnSpPr>
        <xdr:cNvPr id="703" name="直線コネクタ 702"/>
        <xdr:cNvCxnSpPr/>
      </xdr:nvCxnSpPr>
      <xdr:spPr>
        <a:xfrm>
          <a:off x="12814300" y="16424436"/>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4" name="フローチャート: 判断 703"/>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43457</xdr:rowOff>
    </xdr:from>
    <xdr:ext cx="599010" cy="259045"/>
    <xdr:sp macro="" textlink="">
      <xdr:nvSpPr>
        <xdr:cNvPr id="705" name="テキスト ボックス 704"/>
        <xdr:cNvSpPr txBox="1"/>
      </xdr:nvSpPr>
      <xdr:spPr>
        <a:xfrm>
          <a:off x="13403795" y="16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111585</xdr:rowOff>
    </xdr:from>
    <xdr:to>
      <xdr:col>67</xdr:col>
      <xdr:colOff>101600</xdr:colOff>
      <xdr:row>96</xdr:row>
      <xdr:rowOff>41735</xdr:rowOff>
    </xdr:to>
    <xdr:sp macro="" textlink="">
      <xdr:nvSpPr>
        <xdr:cNvPr id="706" name="フローチャート: 判断 705"/>
        <xdr:cNvSpPr/>
      </xdr:nvSpPr>
      <xdr:spPr>
        <a:xfrm>
          <a:off x="12763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32862</xdr:rowOff>
    </xdr:from>
    <xdr:ext cx="599010" cy="259045"/>
    <xdr:sp macro="" textlink="">
      <xdr:nvSpPr>
        <xdr:cNvPr id="707" name="テキスト ボックス 706"/>
        <xdr:cNvSpPr txBox="1"/>
      </xdr:nvSpPr>
      <xdr:spPr>
        <a:xfrm>
          <a:off x="12514795" y="164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133739</xdr:rowOff>
    </xdr:from>
    <xdr:to>
      <xdr:col>85</xdr:col>
      <xdr:colOff>177800</xdr:colOff>
      <xdr:row>96</xdr:row>
      <xdr:rowOff>63889</xdr:rowOff>
    </xdr:to>
    <xdr:sp macro="" textlink="">
      <xdr:nvSpPr>
        <xdr:cNvPr id="713" name="楕円 712"/>
        <xdr:cNvSpPr/>
      </xdr:nvSpPr>
      <xdr:spPr>
        <a:xfrm>
          <a:off x="16268700" y="164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156616</xdr:rowOff>
    </xdr:from>
    <xdr:ext cx="599010" cy="259045"/>
    <xdr:sp macro="" textlink="">
      <xdr:nvSpPr>
        <xdr:cNvPr id="714" name="公債費該当値テキスト"/>
        <xdr:cNvSpPr txBox="1"/>
      </xdr:nvSpPr>
      <xdr:spPr>
        <a:xfrm>
          <a:off x="16370300" y="1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3053</xdr:rowOff>
    </xdr:from>
    <xdr:to>
      <xdr:col>81</xdr:col>
      <xdr:colOff>101600</xdr:colOff>
      <xdr:row>96</xdr:row>
      <xdr:rowOff>104653</xdr:rowOff>
    </xdr:to>
    <xdr:sp macro="" textlink="">
      <xdr:nvSpPr>
        <xdr:cNvPr id="715" name="楕円 714"/>
        <xdr:cNvSpPr/>
      </xdr:nvSpPr>
      <xdr:spPr>
        <a:xfrm>
          <a:off x="15430500" y="164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121180</xdr:rowOff>
    </xdr:from>
    <xdr:ext cx="599010" cy="259045"/>
    <xdr:sp macro="" textlink="">
      <xdr:nvSpPr>
        <xdr:cNvPr id="716" name="テキスト ボックス 715"/>
        <xdr:cNvSpPr txBox="1"/>
      </xdr:nvSpPr>
      <xdr:spPr>
        <a:xfrm>
          <a:off x="15181795" y="1623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38680</xdr:rowOff>
    </xdr:from>
    <xdr:to>
      <xdr:col>76</xdr:col>
      <xdr:colOff>165100</xdr:colOff>
      <xdr:row>96</xdr:row>
      <xdr:rowOff>140280</xdr:rowOff>
    </xdr:to>
    <xdr:sp macro="" textlink="">
      <xdr:nvSpPr>
        <xdr:cNvPr id="717" name="楕円 716"/>
        <xdr:cNvSpPr/>
      </xdr:nvSpPr>
      <xdr:spPr>
        <a:xfrm>
          <a:off x="14541500" y="164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156807</xdr:rowOff>
    </xdr:from>
    <xdr:ext cx="599010" cy="259045"/>
    <xdr:sp macro="" textlink="">
      <xdr:nvSpPr>
        <xdr:cNvPr id="718" name="テキスト ボックス 717"/>
        <xdr:cNvSpPr txBox="1"/>
      </xdr:nvSpPr>
      <xdr:spPr>
        <a:xfrm>
          <a:off x="14292795" y="1627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121022</xdr:rowOff>
    </xdr:from>
    <xdr:to>
      <xdr:col>72</xdr:col>
      <xdr:colOff>38100</xdr:colOff>
      <xdr:row>96</xdr:row>
      <xdr:rowOff>51172</xdr:rowOff>
    </xdr:to>
    <xdr:sp macro="" textlink="">
      <xdr:nvSpPr>
        <xdr:cNvPr id="719" name="楕円 718"/>
        <xdr:cNvSpPr/>
      </xdr:nvSpPr>
      <xdr:spPr>
        <a:xfrm>
          <a:off x="13652500" y="164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67699</xdr:rowOff>
    </xdr:from>
    <xdr:ext cx="599010" cy="259045"/>
    <xdr:sp macro="" textlink="">
      <xdr:nvSpPr>
        <xdr:cNvPr id="720" name="テキスト ボックス 719"/>
        <xdr:cNvSpPr txBox="1"/>
      </xdr:nvSpPr>
      <xdr:spPr>
        <a:xfrm>
          <a:off x="13403795" y="1618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85886</xdr:rowOff>
    </xdr:from>
    <xdr:to>
      <xdr:col>67</xdr:col>
      <xdr:colOff>101600</xdr:colOff>
      <xdr:row>96</xdr:row>
      <xdr:rowOff>16036</xdr:rowOff>
    </xdr:to>
    <xdr:sp macro="" textlink="">
      <xdr:nvSpPr>
        <xdr:cNvPr id="721" name="楕円 720"/>
        <xdr:cNvSpPr/>
      </xdr:nvSpPr>
      <xdr:spPr>
        <a:xfrm>
          <a:off x="12763500" y="163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32563</xdr:rowOff>
    </xdr:from>
    <xdr:ext cx="599010" cy="259045"/>
    <xdr:sp macro="" textlink="">
      <xdr:nvSpPr>
        <xdr:cNvPr id="722" name="テキスト ボックス 721"/>
        <xdr:cNvSpPr txBox="1"/>
      </xdr:nvSpPr>
      <xdr:spPr>
        <a:xfrm>
          <a:off x="12514795" y="161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159222</xdr:rowOff>
    </xdr:from>
    <xdr:to>
      <xdr:col>102</xdr:col>
      <xdr:colOff>165100</xdr:colOff>
      <xdr:row>39</xdr:row>
      <xdr:rowOff>89372</xdr:rowOff>
    </xdr:to>
    <xdr:sp macro="" textlink="">
      <xdr:nvSpPr>
        <xdr:cNvPr id="763" name="フローチャート: 判断 762"/>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105899</xdr:rowOff>
    </xdr:from>
    <xdr:ext cx="378565" cy="259045"/>
    <xdr:sp macro="" textlink="">
      <xdr:nvSpPr>
        <xdr:cNvPr id="764" name="テキスト ボックス 763"/>
        <xdr:cNvSpPr txBox="1"/>
      </xdr:nvSpPr>
      <xdr:spPr>
        <a:xfrm>
          <a:off x="19356017" y="644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132225</xdr:rowOff>
    </xdr:from>
    <xdr:to>
      <xdr:col>98</xdr:col>
      <xdr:colOff>38100</xdr:colOff>
      <xdr:row>38</xdr:row>
      <xdr:rowOff>62375</xdr:rowOff>
    </xdr:to>
    <xdr:sp macro="" textlink="">
      <xdr:nvSpPr>
        <xdr:cNvPr id="765" name="フローチャート: 判断 764"/>
        <xdr:cNvSpPr/>
      </xdr:nvSpPr>
      <xdr:spPr>
        <a:xfrm>
          <a:off x="18605500" y="6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78902</xdr:rowOff>
    </xdr:from>
    <xdr:ext cx="469744" cy="259045"/>
    <xdr:sp macro="" textlink="">
      <xdr:nvSpPr>
        <xdr:cNvPr id="766" name="テキスト ボックス 765"/>
        <xdr:cNvSpPr txBox="1"/>
      </xdr:nvSpPr>
      <xdr:spPr>
        <a:xfrm>
          <a:off x="18421428" y="62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a:t>
          </a:r>
          <a:r>
            <a:rPr kumimoji="1" lang="en-US" altLang="ja-JP" sz="1300">
              <a:latin typeface="ＭＳ Ｐゴシック" panose="020B0600070205080204" pitchFamily="50" charset="-128"/>
              <a:ea typeface="ＭＳ Ｐゴシック" panose="020B0600070205080204" pitchFamily="50" charset="-128"/>
            </a:rPr>
            <a:t>111,251</a:t>
          </a:r>
          <a:r>
            <a:rPr kumimoji="1" lang="ja-JP" altLang="en-US" sz="1300">
              <a:latin typeface="ＭＳ Ｐゴシック" panose="020B0600070205080204" pitchFamily="50" charset="-128"/>
              <a:ea typeface="ＭＳ Ｐゴシック" panose="020B0600070205080204" pitchFamily="50" charset="-128"/>
            </a:rPr>
            <a:t>円となっており前年度より約</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千円増加しているのは、農泊交流施設の建設を開始したためである。教育費については前年度よりコストが減少しているが、来年度に公民館の工事費等が発生するため今後増加が見込まれる。また、公債費についても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年度から増加傾向にあるが、来年度以降もこれまでの大型事業実施に際し借入した起債の償還が始まるため増加が見込まれる。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百万円の積み増し、平成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百万円の積み増しを行った。残高は前年度比で増加しているが、来年度以降はこれまでの大型事業に際し借入した起債の償還開始に伴い公債費の大幅な増加が見込まれ、残高、実質収支ともに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将来負担に係る充当可能基金が平成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年度決算にて現在高</a:t>
          </a:r>
          <a:r>
            <a:rPr kumimoji="1" lang="en-US" altLang="ja-JP" sz="1400">
              <a:latin typeface="ＭＳ ゴシック" pitchFamily="49" charset="-128"/>
              <a:ea typeface="ＭＳ ゴシック" pitchFamily="49" charset="-128"/>
            </a:rPr>
            <a:t>2,192,686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内財政調整基金</a:t>
          </a:r>
          <a:r>
            <a:rPr kumimoji="1" lang="en-US" altLang="ja-JP" sz="1400">
              <a:latin typeface="ＭＳ ゴシック" pitchFamily="49" charset="-128"/>
              <a:ea typeface="ＭＳ ゴシック" pitchFamily="49" charset="-128"/>
            </a:rPr>
            <a:t>1,218,169</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積み立てており当面は赤字に転ずることはないと思われるが、本村は歳入総額の</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以上が依存財源であり、自主財源が少ないため、今後においても有効な歳入確保及び歳出削減に努めていく必要がある。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2266988</v>
      </c>
      <c r="BO4" s="461"/>
      <c r="BP4" s="461"/>
      <c r="BQ4" s="461"/>
      <c r="BR4" s="461"/>
      <c r="BS4" s="461"/>
      <c r="BT4" s="461"/>
      <c r="BU4" s="462"/>
      <c r="BV4" s="460">
        <v>2350872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1.2</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2233291</v>
      </c>
      <c r="BO5" s="466"/>
      <c r="BP5" s="466"/>
      <c r="BQ5" s="466"/>
      <c r="BR5" s="466"/>
      <c r="BS5" s="466"/>
      <c r="BT5" s="466"/>
      <c r="BU5" s="467"/>
      <c r="BV5" s="465">
        <v>2254687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88.4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33697</v>
      </c>
      <c r="BO6" s="466"/>
      <c r="BP6" s="466"/>
      <c r="BQ6" s="466"/>
      <c r="BR6" s="466"/>
      <c r="BS6" s="466"/>
      <c r="BT6" s="466"/>
      <c r="BU6" s="467"/>
      <c r="BV6" s="465">
        <v>96185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96.7</v>
      </c>
      <c r="CU6" s="616"/>
      <c r="CV6" s="616"/>
      <c r="CW6" s="616"/>
      <c r="CX6" s="616"/>
      <c r="CY6" s="616"/>
      <c r="CZ6" s="616"/>
      <c r="DA6" s="617"/>
      <c r="DB6" s="615">
        <v>91.7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20552</v>
      </c>
      <c r="BO7" s="466"/>
      <c r="BP7" s="466"/>
      <c r="BQ7" s="466"/>
      <c r="BR7" s="466"/>
      <c r="BS7" s="466"/>
      <c r="BT7" s="466"/>
      <c r="BU7" s="467"/>
      <c r="BV7" s="465">
        <v>49562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1116563</v>
      </c>
      <c r="CU7" s="466"/>
      <c r="CV7" s="466"/>
      <c r="CW7" s="466"/>
      <c r="CX7" s="466"/>
      <c r="CY7" s="466"/>
      <c r="CZ7" s="466"/>
      <c r="DA7" s="467"/>
      <c r="DB7" s="465">
        <v>1169981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13145</v>
      </c>
      <c r="BO8" s="466"/>
      <c r="BP8" s="466"/>
      <c r="BQ8" s="466"/>
      <c r="BR8" s="466"/>
      <c r="BS8" s="466"/>
      <c r="BT8" s="466"/>
      <c r="BU8" s="467"/>
      <c r="BV8" s="465">
        <v>46623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0.11</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1574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-33478</v>
      </c>
      <c r="BO9" s="466"/>
      <c r="BP9" s="466"/>
      <c r="BQ9" s="466"/>
      <c r="BR9" s="466"/>
      <c r="BS9" s="466"/>
      <c r="BT9" s="466"/>
      <c r="BU9" s="467"/>
      <c r="BV9" s="465">
        <v>22190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16.399999999999999</v>
      </c>
      <c r="CU9" s="436"/>
      <c r="CV9" s="436"/>
      <c r="CW9" s="436"/>
      <c r="CX9" s="436"/>
      <c r="CY9" s="436"/>
      <c r="CZ9" s="436"/>
      <c r="DA9" s="437"/>
      <c r="DB9" s="435">
        <v>14.9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1681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2220</v>
      </c>
      <c r="BO10" s="466"/>
      <c r="BP10" s="466"/>
      <c r="BQ10" s="466"/>
      <c r="BR10" s="466"/>
      <c r="BS10" s="466"/>
      <c r="BT10" s="466"/>
      <c r="BU10" s="467"/>
      <c r="BV10" s="465">
        <v>2741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1531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8000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1514</v>
      </c>
      <c r="S13" s="569"/>
      <c r="T13" s="569"/>
      <c r="U13" s="569"/>
      <c r="V13" s="570"/>
      <c r="W13" s="556" t="s">
        <v>139</v>
      </c>
      <c r="X13" s="478"/>
      <c r="Y13" s="478"/>
      <c r="Z13" s="478"/>
      <c r="AA13" s="478"/>
      <c r="AB13" s="479"/>
      <c r="AC13" s="441">
        <v>128</v>
      </c>
      <c r="AD13" s="442"/>
      <c r="AE13" s="442"/>
      <c r="AF13" s="442"/>
      <c r="AG13" s="443"/>
      <c r="AH13" s="441">
        <v>197</v>
      </c>
      <c r="AI13" s="442"/>
      <c r="AJ13" s="442"/>
      <c r="AK13" s="442"/>
      <c r="AL13" s="444"/>
      <c r="AM13" s="534" t="s">
        <v>140</v>
      </c>
      <c r="AN13" s="439"/>
      <c r="AO13" s="439"/>
      <c r="AP13" s="439"/>
      <c r="AQ13" s="439"/>
      <c r="AR13" s="439"/>
      <c r="AS13" s="439"/>
      <c r="AT13" s="440"/>
      <c r="AU13" s="522" t="s">
        <v>126</v>
      </c>
      <c r="AV13" s="523"/>
      <c r="AW13" s="523"/>
      <c r="AX13" s="523"/>
      <c r="AY13" s="445" t="s">
        <v>141</v>
      </c>
      <c r="AZ13" s="446"/>
      <c r="BA13" s="446"/>
      <c r="BB13" s="446"/>
      <c r="BC13" s="446"/>
      <c r="BD13" s="446"/>
      <c r="BE13" s="446"/>
      <c r="BF13" s="446"/>
      <c r="BG13" s="446"/>
      <c r="BH13" s="446"/>
      <c r="BI13" s="446"/>
      <c r="BJ13" s="446"/>
      <c r="BK13" s="446"/>
      <c r="BL13" s="446"/>
      <c r="BM13" s="447"/>
      <c r="BN13" s="465">
        <v>-31258</v>
      </c>
      <c r="BO13" s="466"/>
      <c r="BP13" s="466"/>
      <c r="BQ13" s="466"/>
      <c r="BR13" s="466"/>
      <c r="BS13" s="466"/>
      <c r="BT13" s="466"/>
      <c r="BU13" s="467"/>
      <c r="BV13" s="465">
        <v>16931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1599</v>
      </c>
      <c r="S14" s="569"/>
      <c r="T14" s="569"/>
      <c r="U14" s="569"/>
      <c r="V14" s="570"/>
      <c r="W14" s="571"/>
      <c r="X14" s="481"/>
      <c r="Y14" s="481"/>
      <c r="Z14" s="481"/>
      <c r="AA14" s="481"/>
      <c r="AB14" s="482"/>
      <c r="AC14" s="561">
        <v>19</v>
      </c>
      <c r="AD14" s="562"/>
      <c r="AE14" s="562"/>
      <c r="AF14" s="562"/>
      <c r="AG14" s="563"/>
      <c r="AH14" s="561">
        <v>26.4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1581</v>
      </c>
      <c r="S15" s="569"/>
      <c r="T15" s="569"/>
      <c r="U15" s="569"/>
      <c r="V15" s="570"/>
      <c r="W15" s="556" t="s">
        <v>147</v>
      </c>
      <c r="X15" s="478"/>
      <c r="Y15" s="478"/>
      <c r="Z15" s="478"/>
      <c r="AA15" s="478"/>
      <c r="AB15" s="479"/>
      <c r="AC15" s="441">
        <v>161</v>
      </c>
      <c r="AD15" s="442"/>
      <c r="AE15" s="442"/>
      <c r="AF15" s="442"/>
      <c r="AG15" s="443"/>
      <c r="AH15" s="441">
        <v>161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132869</v>
      </c>
      <c r="BO15" s="461"/>
      <c r="BP15" s="461"/>
      <c r="BQ15" s="461"/>
      <c r="BR15" s="461"/>
      <c r="BS15" s="461"/>
      <c r="BT15" s="461"/>
      <c r="BU15" s="462"/>
      <c r="BV15" s="460">
        <v>130127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24</v>
      </c>
      <c r="AD16" s="562"/>
      <c r="AE16" s="562"/>
      <c r="AF16" s="562"/>
      <c r="AG16" s="563"/>
      <c r="AH16" s="561">
        <v>21.6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1046964</v>
      </c>
      <c r="BO16" s="466"/>
      <c r="BP16" s="466"/>
      <c r="BQ16" s="466"/>
      <c r="BR16" s="466"/>
      <c r="BS16" s="466"/>
      <c r="BT16" s="466"/>
      <c r="BU16" s="467"/>
      <c r="BV16" s="465">
        <v>1099641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383</v>
      </c>
      <c r="AD17" s="442"/>
      <c r="AE17" s="442"/>
      <c r="AF17" s="442"/>
      <c r="AG17" s="443"/>
      <c r="AH17" s="441">
        <v>389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163584</v>
      </c>
      <c r="BO17" s="466"/>
      <c r="BP17" s="466"/>
      <c r="BQ17" s="466"/>
      <c r="BR17" s="466"/>
      <c r="BS17" s="466"/>
      <c r="BT17" s="466"/>
      <c r="BU17" s="467"/>
      <c r="BV17" s="465">
        <v>159743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85.37</v>
      </c>
      <c r="M18" s="530"/>
      <c r="N18" s="530"/>
      <c r="O18" s="530"/>
      <c r="P18" s="530"/>
      <c r="Q18" s="530"/>
      <c r="R18" s="531"/>
      <c r="S18" s="531"/>
      <c r="T18" s="531"/>
      <c r="U18" s="531"/>
      <c r="V18" s="532"/>
      <c r="W18" s="546"/>
      <c r="X18" s="547"/>
      <c r="Y18" s="547"/>
      <c r="Z18" s="547"/>
      <c r="AA18" s="547"/>
      <c r="AB18" s="557"/>
      <c r="AC18" s="429">
        <v>57</v>
      </c>
      <c r="AD18" s="430"/>
      <c r="AE18" s="430"/>
      <c r="AF18" s="430"/>
      <c r="AG18" s="533"/>
      <c r="AH18" s="429">
        <v>52.1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1057368</v>
      </c>
      <c r="BO18" s="466"/>
      <c r="BP18" s="466"/>
      <c r="BQ18" s="466"/>
      <c r="BR18" s="466"/>
      <c r="BS18" s="466"/>
      <c r="BT18" s="466"/>
      <c r="BU18" s="467"/>
      <c r="BV18" s="465">
        <v>1041038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18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1312051</v>
      </c>
      <c r="BO19" s="466"/>
      <c r="BP19" s="466"/>
      <c r="BQ19" s="466"/>
      <c r="BR19" s="466"/>
      <c r="BS19" s="466"/>
      <c r="BT19" s="466"/>
      <c r="BU19" s="467"/>
      <c r="BV19" s="465">
        <v>1393030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703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3046742</v>
      </c>
      <c r="BO23" s="466"/>
      <c r="BP23" s="466"/>
      <c r="BQ23" s="466"/>
      <c r="BR23" s="466"/>
      <c r="BS23" s="466"/>
      <c r="BT23" s="466"/>
      <c r="BU23" s="467"/>
      <c r="BV23" s="465">
        <v>2796940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6000</v>
      </c>
      <c r="R24" s="442"/>
      <c r="S24" s="442"/>
      <c r="T24" s="442"/>
      <c r="U24" s="442"/>
      <c r="V24" s="443"/>
      <c r="W24" s="507"/>
      <c r="X24" s="498"/>
      <c r="Y24" s="499"/>
      <c r="Z24" s="438" t="s">
        <v>171</v>
      </c>
      <c r="AA24" s="439"/>
      <c r="AB24" s="439"/>
      <c r="AC24" s="439"/>
      <c r="AD24" s="439"/>
      <c r="AE24" s="439"/>
      <c r="AF24" s="439"/>
      <c r="AG24" s="440"/>
      <c r="AH24" s="441">
        <v>42</v>
      </c>
      <c r="AI24" s="442"/>
      <c r="AJ24" s="442"/>
      <c r="AK24" s="442"/>
      <c r="AL24" s="443"/>
      <c r="AM24" s="441">
        <v>116760</v>
      </c>
      <c r="AN24" s="442"/>
      <c r="AO24" s="442"/>
      <c r="AP24" s="442"/>
      <c r="AQ24" s="442"/>
      <c r="AR24" s="443"/>
      <c r="AS24" s="441">
        <v>2780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2980724</v>
      </c>
      <c r="BO24" s="466"/>
      <c r="BP24" s="466"/>
      <c r="BQ24" s="466"/>
      <c r="BR24" s="466"/>
      <c r="BS24" s="466"/>
      <c r="BT24" s="466"/>
      <c r="BU24" s="467"/>
      <c r="BV24" s="465">
        <v>2721943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5250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129</v>
      </c>
      <c r="AN25" s="442"/>
      <c r="AO25" s="442"/>
      <c r="AP25" s="442"/>
      <c r="AQ25" s="442"/>
      <c r="AR25" s="443"/>
      <c r="AS25" s="441" t="s">
        <v>145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20140</v>
      </c>
      <c r="BO25" s="461"/>
      <c r="BP25" s="461"/>
      <c r="BQ25" s="461"/>
      <c r="BR25" s="461"/>
      <c r="BS25" s="461"/>
      <c r="BT25" s="461"/>
      <c r="BU25" s="462"/>
      <c r="BV25" s="460">
        <v>1008961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5000</v>
      </c>
      <c r="R26" s="442"/>
      <c r="S26" s="442"/>
      <c r="T26" s="442"/>
      <c r="U26" s="442"/>
      <c r="V26" s="443"/>
      <c r="W26" s="507"/>
      <c r="X26" s="498"/>
      <c r="Y26" s="499"/>
      <c r="Z26" s="438" t="s">
        <v>178</v>
      </c>
      <c r="AA26" s="520"/>
      <c r="AB26" s="520"/>
      <c r="AC26" s="520"/>
      <c r="AD26" s="520"/>
      <c r="AE26" s="520"/>
      <c r="AF26" s="520"/>
      <c r="AG26" s="521"/>
      <c r="AH26" s="441">
        <v>3</v>
      </c>
      <c r="AI26" s="442"/>
      <c r="AJ26" s="442"/>
      <c r="AK26" s="442"/>
      <c r="AL26" s="443"/>
      <c r="AM26" s="441">
        <v>7128</v>
      </c>
      <c r="AN26" s="442"/>
      <c r="AO26" s="442"/>
      <c r="AP26" s="442"/>
      <c r="AQ26" s="442"/>
      <c r="AR26" s="443"/>
      <c r="AS26" s="441">
        <v>2376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2370</v>
      </c>
      <c r="R27" s="442"/>
      <c r="S27" s="442"/>
      <c r="T27" s="442"/>
      <c r="U27" s="442"/>
      <c r="V27" s="443"/>
      <c r="W27" s="507"/>
      <c r="X27" s="498"/>
      <c r="Y27" s="499"/>
      <c r="Z27" s="438" t="s">
        <v>181</v>
      </c>
      <c r="AA27" s="439"/>
      <c r="AB27" s="439"/>
      <c r="AC27" s="439"/>
      <c r="AD27" s="439"/>
      <c r="AE27" s="439"/>
      <c r="AF27" s="439"/>
      <c r="AG27" s="440"/>
      <c r="AH27" s="441" t="s">
        <v>129</v>
      </c>
      <c r="AI27" s="442"/>
      <c r="AJ27" s="442"/>
      <c r="AK27" s="442"/>
      <c r="AL27" s="443"/>
      <c r="AM27" s="441" t="s">
        <v>129</v>
      </c>
      <c r="AN27" s="442"/>
      <c r="AO27" s="442"/>
      <c r="AP27" s="442"/>
      <c r="AQ27" s="442"/>
      <c r="AR27" s="443"/>
      <c r="AS27" s="441" t="s">
        <v>145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35453</v>
      </c>
      <c r="BO27" s="469"/>
      <c r="BP27" s="469"/>
      <c r="BQ27" s="469"/>
      <c r="BR27" s="469"/>
      <c r="BS27" s="469"/>
      <c r="BT27" s="469"/>
      <c r="BU27" s="470"/>
      <c r="BV27" s="468">
        <v>35424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1890</v>
      </c>
      <c r="R28" s="442"/>
      <c r="S28" s="442"/>
      <c r="T28" s="442"/>
      <c r="U28" s="442"/>
      <c r="V28" s="443"/>
      <c r="W28" s="507"/>
      <c r="X28" s="498"/>
      <c r="Y28" s="499"/>
      <c r="Z28" s="438" t="s">
        <v>184</v>
      </c>
      <c r="AA28" s="439"/>
      <c r="AB28" s="439"/>
      <c r="AC28" s="439"/>
      <c r="AD28" s="439"/>
      <c r="AE28" s="439"/>
      <c r="AF28" s="439"/>
      <c r="AG28" s="440"/>
      <c r="AH28" s="441" t="s">
        <v>145</v>
      </c>
      <c r="AI28" s="442"/>
      <c r="AJ28" s="442"/>
      <c r="AK28" s="442"/>
      <c r="AL28" s="443"/>
      <c r="AM28" s="441" t="s">
        <v>129</v>
      </c>
      <c r="AN28" s="442"/>
      <c r="AO28" s="442"/>
      <c r="AP28" s="442"/>
      <c r="AQ28" s="442"/>
      <c r="AR28" s="443"/>
      <c r="AS28" s="441" t="s">
        <v>129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1218169</v>
      </c>
      <c r="BO28" s="461"/>
      <c r="BP28" s="461"/>
      <c r="BQ28" s="461"/>
      <c r="BR28" s="461"/>
      <c r="BS28" s="461"/>
      <c r="BT28" s="461"/>
      <c r="BU28" s="462"/>
      <c r="BV28" s="460">
        <v>1191949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6</v>
      </c>
      <c r="M29" s="442"/>
      <c r="N29" s="442"/>
      <c r="O29" s="442"/>
      <c r="P29" s="443"/>
      <c r="Q29" s="441">
        <v>1700</v>
      </c>
      <c r="R29" s="442"/>
      <c r="S29" s="442"/>
      <c r="T29" s="442"/>
      <c r="U29" s="442"/>
      <c r="V29" s="443"/>
      <c r="W29" s="508"/>
      <c r="X29" s="509"/>
      <c r="Y29" s="510"/>
      <c r="Z29" s="438" t="s">
        <v>187</v>
      </c>
      <c r="AA29" s="439"/>
      <c r="AB29" s="439"/>
      <c r="AC29" s="439"/>
      <c r="AD29" s="439"/>
      <c r="AE29" s="439"/>
      <c r="AF29" s="439"/>
      <c r="AG29" s="440"/>
      <c r="AH29" s="441">
        <v>42</v>
      </c>
      <c r="AI29" s="442"/>
      <c r="AJ29" s="442"/>
      <c r="AK29" s="442"/>
      <c r="AL29" s="443"/>
      <c r="AM29" s="441">
        <v>116760</v>
      </c>
      <c r="AN29" s="442"/>
      <c r="AO29" s="442"/>
      <c r="AP29" s="442"/>
      <c r="AQ29" s="442"/>
      <c r="AR29" s="443"/>
      <c r="AS29" s="441">
        <v>2780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261946</v>
      </c>
      <c r="BO29" s="466"/>
      <c r="BP29" s="466"/>
      <c r="BQ29" s="466"/>
      <c r="BR29" s="466"/>
      <c r="BS29" s="466"/>
      <c r="BT29" s="466"/>
      <c r="BU29" s="467"/>
      <c r="BV29" s="465">
        <v>261469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817623</v>
      </c>
      <c r="BO30" s="469"/>
      <c r="BP30" s="469"/>
      <c r="BQ30" s="469"/>
      <c r="BR30" s="469"/>
      <c r="BS30" s="469"/>
      <c r="BT30" s="469"/>
      <c r="BU30" s="470"/>
      <c r="BV30" s="468">
        <v>755750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幡多広域市町村圏事務組合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三原村土地開発公社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幡多広域市町村圏事務組合(ふるさと市町村圏事業特別会計)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三原村農業公社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電気事業特別会計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幡多広域市町村圏事務組合(滞納整理事業特別会計)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幡多西部消防組合(一般会計)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高知県市町村総合事務組合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高知県市町村総合事務組合(交通災害共済事業特別会計)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高知県後期高齢者医療広域連合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高知県後期高齢者医療広域連合(特別会計)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こうち人づくり広域連合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EWEUA9jsZCjMmlDbiTejNqQDbnM96BTGiBLmhtjWCxV5pSWdujXlvUUw1VZgVmqyJ5VKBdx5HB/DGzF0szcpJA==" saltValue="OUrimENg7/ikDX7IgrK2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567</v>
      </c>
      <c r="D34" s="1244"/>
      <c r="E34" s="1245"/>
      <c r="F34" s="32">
        <v>3.96</v>
      </c>
      <c r="G34" s="33">
        <v>3.98</v>
      </c>
      <c r="H34" s="33">
        <v>2</v>
      </c>
      <c r="I34" s="33">
        <v>3.98</v>
      </c>
      <c r="J34" s="34">
        <v>1.17</v>
      </c>
      <c r="K34" s="22"/>
      <c r="L34" s="22"/>
      <c r="M34" s="22"/>
      <c r="N34" s="22"/>
      <c r="O34" s="22"/>
      <c r="P34" s="22"/>
    </row>
    <row r="35" spans="1:16" ht="39" customHeight="1">
      <c r="A35" s="22"/>
      <c r="B35" s="35"/>
      <c r="C35" s="1238" t="s">
        <v>568</v>
      </c>
      <c r="D35" s="1239"/>
      <c r="E35" s="1240"/>
      <c r="F35" s="36">
        <v>0</v>
      </c>
      <c r="G35" s="37">
        <v>0</v>
      </c>
      <c r="H35" s="37">
        <v>0</v>
      </c>
      <c r="I35" s="37">
        <v>1.07</v>
      </c>
      <c r="J35" s="38">
        <v>0.46</v>
      </c>
      <c r="K35" s="22"/>
      <c r="L35" s="22"/>
      <c r="M35" s="22"/>
      <c r="N35" s="22"/>
      <c r="O35" s="22"/>
      <c r="P35" s="22"/>
    </row>
    <row r="36" spans="1:16" ht="39" customHeight="1">
      <c r="A36" s="22"/>
      <c r="B36" s="35"/>
      <c r="C36" s="1238" t="s">
        <v>569</v>
      </c>
      <c r="D36" s="1239"/>
      <c r="E36" s="1240"/>
      <c r="F36" s="36">
        <v>0.1</v>
      </c>
      <c r="G36" s="37">
        <v>1.0900000000000001</v>
      </c>
      <c r="H36" s="37">
        <v>0.31</v>
      </c>
      <c r="I36" s="37">
        <v>0.87</v>
      </c>
      <c r="J36" s="38">
        <v>0.31</v>
      </c>
      <c r="K36" s="22"/>
      <c r="L36" s="22"/>
      <c r="M36" s="22"/>
      <c r="N36" s="22"/>
      <c r="O36" s="22"/>
      <c r="P36" s="22"/>
    </row>
    <row r="37" spans="1:16" ht="39" customHeight="1">
      <c r="A37" s="22"/>
      <c r="B37" s="35"/>
      <c r="C37" s="1238" t="s">
        <v>570</v>
      </c>
      <c r="D37" s="1239"/>
      <c r="E37" s="1240"/>
      <c r="F37" s="36">
        <v>0</v>
      </c>
      <c r="G37" s="37">
        <v>0.12</v>
      </c>
      <c r="H37" s="37">
        <v>0.08</v>
      </c>
      <c r="I37" s="37">
        <v>0</v>
      </c>
      <c r="J37" s="38">
        <v>0.1</v>
      </c>
      <c r="K37" s="22"/>
      <c r="L37" s="22"/>
      <c r="M37" s="22"/>
      <c r="N37" s="22"/>
      <c r="O37" s="22"/>
      <c r="P37" s="22"/>
    </row>
    <row r="38" spans="1:16" ht="39" customHeight="1">
      <c r="A38" s="22"/>
      <c r="B38" s="35"/>
      <c r="C38" s="1238" t="s">
        <v>571</v>
      </c>
      <c r="D38" s="1239"/>
      <c r="E38" s="1240"/>
      <c r="F38" s="36">
        <v>0.01</v>
      </c>
      <c r="G38" s="37">
        <v>0</v>
      </c>
      <c r="H38" s="37">
        <v>0.01</v>
      </c>
      <c r="I38" s="37">
        <v>0.04</v>
      </c>
      <c r="J38" s="38">
        <v>0.03</v>
      </c>
      <c r="K38" s="22"/>
      <c r="L38" s="22"/>
      <c r="M38" s="22"/>
      <c r="N38" s="22"/>
      <c r="O38" s="22"/>
      <c r="P38" s="22"/>
    </row>
    <row r="39" spans="1:16" ht="39" customHeight="1">
      <c r="A39" s="22"/>
      <c r="B39" s="35"/>
      <c r="C39" s="1238" t="s">
        <v>572</v>
      </c>
      <c r="D39" s="1239"/>
      <c r="E39" s="1240"/>
      <c r="F39" s="36">
        <v>0</v>
      </c>
      <c r="G39" s="37">
        <v>0</v>
      </c>
      <c r="H39" s="37">
        <v>0</v>
      </c>
      <c r="I39" s="37">
        <v>0</v>
      </c>
      <c r="J39" s="38">
        <v>0.01</v>
      </c>
      <c r="K39" s="22"/>
      <c r="L39" s="22"/>
      <c r="M39" s="22"/>
      <c r="N39" s="22"/>
      <c r="O39" s="22"/>
      <c r="P39" s="22"/>
    </row>
    <row r="40" spans="1:16" ht="39" customHeight="1">
      <c r="A40" s="22"/>
      <c r="B40" s="35"/>
      <c r="C40" s="1238" t="s">
        <v>573</v>
      </c>
      <c r="D40" s="1239"/>
      <c r="E40" s="1240"/>
      <c r="F40" s="36">
        <v>0</v>
      </c>
      <c r="G40" s="37">
        <v>0</v>
      </c>
      <c r="H40" s="37">
        <v>0</v>
      </c>
      <c r="I40" s="37">
        <v>0</v>
      </c>
      <c r="J40" s="38">
        <v>0</v>
      </c>
      <c r="K40" s="22"/>
      <c r="L40" s="22"/>
      <c r="M40" s="22"/>
      <c r="N40" s="22"/>
      <c r="O40" s="22"/>
      <c r="P40" s="22"/>
    </row>
    <row r="41" spans="1:16" ht="39" customHeight="1">
      <c r="A41" s="22"/>
      <c r="B41" s="35"/>
      <c r="C41" s="1238" t="s">
        <v>574</v>
      </c>
      <c r="D41" s="1239"/>
      <c r="E41" s="1240"/>
      <c r="F41" s="36">
        <v>0</v>
      </c>
      <c r="G41" s="37">
        <v>0</v>
      </c>
      <c r="H41" s="37">
        <v>0</v>
      </c>
      <c r="I41" s="37">
        <v>0</v>
      </c>
      <c r="J41" s="38">
        <v>0</v>
      </c>
      <c r="K41" s="22"/>
      <c r="L41" s="22"/>
      <c r="M41" s="22"/>
      <c r="N41" s="22"/>
      <c r="O41" s="22"/>
      <c r="P41" s="22"/>
    </row>
    <row r="42" spans="1:16" ht="39" customHeight="1">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c r="A43" s="22"/>
      <c r="B43" s="40"/>
      <c r="C43" s="1241" t="s">
        <v>576</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s3f1XaCAtQbTnlDqkt5TPhwDHLpoSuWzzgLFXy8PX08E+31a78jAo+ZTQdGzSiKQR70uCMWJC6bLIs+ledj0Q==" saltValue="HIAwIDLS563O3p6geAo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4" t="s">
        <v>11</v>
      </c>
      <c r="C45" s="1265"/>
      <c r="D45" s="58"/>
      <c r="E45" s="1270" t="s">
        <v>12</v>
      </c>
      <c r="F45" s="1270"/>
      <c r="G45" s="1270"/>
      <c r="H45" s="1270"/>
      <c r="I45" s="1270"/>
      <c r="J45" s="1271"/>
      <c r="K45" s="59">
        <v>264</v>
      </c>
      <c r="L45" s="60">
        <v>245</v>
      </c>
      <c r="M45" s="60">
        <v>203</v>
      </c>
      <c r="N45" s="60">
        <v>212</v>
      </c>
      <c r="O45" s="61">
        <v>219</v>
      </c>
      <c r="P45" s="48"/>
      <c r="Q45" s="48"/>
      <c r="R45" s="48"/>
      <c r="S45" s="48"/>
      <c r="T45" s="48"/>
      <c r="U45" s="48"/>
    </row>
    <row r="46" spans="1:21" ht="30.75" customHeight="1">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c r="A48" s="48"/>
      <c r="B48" s="1266"/>
      <c r="C48" s="1267"/>
      <c r="D48" s="62"/>
      <c r="E48" s="1248" t="s">
        <v>15</v>
      </c>
      <c r="F48" s="1248"/>
      <c r="G48" s="1248"/>
      <c r="H48" s="1248"/>
      <c r="I48" s="1248"/>
      <c r="J48" s="1249"/>
      <c r="K48" s="63">
        <v>51</v>
      </c>
      <c r="L48" s="64">
        <v>52</v>
      </c>
      <c r="M48" s="64">
        <v>48</v>
      </c>
      <c r="N48" s="64">
        <v>50</v>
      </c>
      <c r="O48" s="65">
        <v>52</v>
      </c>
      <c r="P48" s="48"/>
      <c r="Q48" s="48"/>
      <c r="R48" s="48"/>
      <c r="S48" s="48"/>
      <c r="T48" s="48"/>
      <c r="U48" s="48"/>
    </row>
    <row r="49" spans="1:21" ht="30.75" customHeight="1">
      <c r="A49" s="48"/>
      <c r="B49" s="1266"/>
      <c r="C49" s="1267"/>
      <c r="D49" s="62"/>
      <c r="E49" s="1248" t="s">
        <v>16</v>
      </c>
      <c r="F49" s="1248"/>
      <c r="G49" s="1248"/>
      <c r="H49" s="1248"/>
      <c r="I49" s="1248"/>
      <c r="J49" s="1249"/>
      <c r="K49" s="63">
        <v>29</v>
      </c>
      <c r="L49" s="64">
        <v>28</v>
      </c>
      <c r="M49" s="64">
        <v>23</v>
      </c>
      <c r="N49" s="64">
        <v>9</v>
      </c>
      <c r="O49" s="65">
        <v>4</v>
      </c>
      <c r="P49" s="48"/>
      <c r="Q49" s="48"/>
      <c r="R49" s="48"/>
      <c r="S49" s="48"/>
      <c r="T49" s="48"/>
      <c r="U49" s="48"/>
    </row>
    <row r="50" spans="1:21" ht="30.75" customHeight="1">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c r="A52" s="48"/>
      <c r="B52" s="1246" t="s">
        <v>19</v>
      </c>
      <c r="C52" s="1247"/>
      <c r="D52" s="66"/>
      <c r="E52" s="1248" t="s">
        <v>20</v>
      </c>
      <c r="F52" s="1248"/>
      <c r="G52" s="1248"/>
      <c r="H52" s="1248"/>
      <c r="I52" s="1248"/>
      <c r="J52" s="1249"/>
      <c r="K52" s="63">
        <v>244</v>
      </c>
      <c r="L52" s="64">
        <v>229</v>
      </c>
      <c r="M52" s="64">
        <v>226</v>
      </c>
      <c r="N52" s="64">
        <v>194</v>
      </c>
      <c r="O52" s="65">
        <v>193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100</v>
      </c>
      <c r="L53" s="69">
        <v>96</v>
      </c>
      <c r="M53" s="69">
        <v>48</v>
      </c>
      <c r="N53" s="69">
        <v>77</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c r="B58" s="1256"/>
      <c r="C58" s="1257"/>
      <c r="D58" s="1261" t="s">
        <v>27</v>
      </c>
      <c r="E58" s="1262"/>
      <c r="F58" s="1262"/>
      <c r="G58" s="1262"/>
      <c r="H58" s="1262"/>
      <c r="I58" s="1262"/>
      <c r="J58" s="1263"/>
      <c r="K58" s="85" t="s">
        <v>603</v>
      </c>
      <c r="L58" s="86" t="s">
        <v>603</v>
      </c>
      <c r="M58" s="86" t="s">
        <v>603</v>
      </c>
      <c r="N58" s="86" t="s">
        <v>603</v>
      </c>
      <c r="O58" s="87" t="s">
        <v>603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5nG0LmynTQdrG42PgXMPQbuU6tKNcAYwfWVKJzDmiYgEmcl5nX4M6T1PmD1ao5eMXoIo6PXt5FaRNZ9KnzQwQ==" saltValue="D3KVYFR1ECv7GkHTkIAe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4" t="s">
        <v>30</v>
      </c>
      <c r="C41" s="1285"/>
      <c r="D41" s="101"/>
      <c r="E41" s="1286" t="s">
        <v>31</v>
      </c>
      <c r="F41" s="1286"/>
      <c r="G41" s="1286"/>
      <c r="H41" s="1287"/>
      <c r="I41" s="102">
        <v>2065</v>
      </c>
      <c r="J41" s="103">
        <v>2443</v>
      </c>
      <c r="K41" s="103">
        <v>2726</v>
      </c>
      <c r="L41" s="103">
        <v>2797</v>
      </c>
      <c r="M41" s="104">
        <v>3047</v>
      </c>
    </row>
    <row r="42" spans="2:13" ht="27.75" customHeight="1">
      <c r="B42" s="1274"/>
      <c r="C42" s="1275"/>
      <c r="D42" s="105"/>
      <c r="E42" s="1278" t="s">
        <v>32</v>
      </c>
      <c r="F42" s="1278"/>
      <c r="G42" s="1278"/>
      <c r="H42" s="1279"/>
      <c r="I42" s="106">
        <v>42</v>
      </c>
      <c r="J42" s="107">
        <v>42</v>
      </c>
      <c r="K42" s="107">
        <v>16</v>
      </c>
      <c r="L42" s="107">
        <v>16</v>
      </c>
      <c r="M42" s="108">
        <v>16</v>
      </c>
    </row>
    <row r="43" spans="2:13" ht="27.75" customHeight="1">
      <c r="B43" s="1274"/>
      <c r="C43" s="1275"/>
      <c r="D43" s="105"/>
      <c r="E43" s="1278" t="s">
        <v>33</v>
      </c>
      <c r="F43" s="1278"/>
      <c r="G43" s="1278"/>
      <c r="H43" s="1279"/>
      <c r="I43" s="106">
        <v>510</v>
      </c>
      <c r="J43" s="107">
        <v>471</v>
      </c>
      <c r="K43" s="107">
        <v>428</v>
      </c>
      <c r="L43" s="107">
        <v>393</v>
      </c>
      <c r="M43" s="108">
        <v>364</v>
      </c>
    </row>
    <row r="44" spans="2:13" ht="27.75" customHeight="1">
      <c r="B44" s="1274"/>
      <c r="C44" s="1275"/>
      <c r="D44" s="105"/>
      <c r="E44" s="1278" t="s">
        <v>34</v>
      </c>
      <c r="F44" s="1278"/>
      <c r="G44" s="1278"/>
      <c r="H44" s="1279"/>
      <c r="I44" s="106">
        <v>64</v>
      </c>
      <c r="J44" s="107">
        <v>41</v>
      </c>
      <c r="K44" s="107">
        <v>20</v>
      </c>
      <c r="L44" s="107">
        <v>14</v>
      </c>
      <c r="M44" s="108">
        <v>13</v>
      </c>
    </row>
    <row r="45" spans="2:13" ht="27.75" customHeight="1">
      <c r="B45" s="1274"/>
      <c r="C45" s="1275"/>
      <c r="D45" s="105"/>
      <c r="E45" s="1278" t="s">
        <v>35</v>
      </c>
      <c r="F45" s="1278"/>
      <c r="G45" s="1278"/>
      <c r="H45" s="1279"/>
      <c r="I45" s="106">
        <v>421</v>
      </c>
      <c r="J45" s="107">
        <v>393</v>
      </c>
      <c r="K45" s="107">
        <v>320</v>
      </c>
      <c r="L45" s="107">
        <v>266</v>
      </c>
      <c r="M45" s="108">
        <v>266</v>
      </c>
    </row>
    <row r="46" spans="2:13" ht="27.75" customHeight="1">
      <c r="B46" s="1274"/>
      <c r="C46" s="1275"/>
      <c r="D46" s="109"/>
      <c r="E46" s="1278" t="s">
        <v>36</v>
      </c>
      <c r="F46" s="1278"/>
      <c r="G46" s="1278"/>
      <c r="H46" s="1279"/>
      <c r="I46" s="106" t="s">
        <v>518</v>
      </c>
      <c r="J46" s="107" t="s">
        <v>518</v>
      </c>
      <c r="K46" s="107" t="s">
        <v>518</v>
      </c>
      <c r="L46" s="107" t="s">
        <v>518</v>
      </c>
      <c r="M46" s="108" t="s">
        <v>518</v>
      </c>
    </row>
    <row r="47" spans="2:13" ht="27.75" customHeight="1">
      <c r="B47" s="1274"/>
      <c r="C47" s="1275"/>
      <c r="D47" s="110"/>
      <c r="E47" s="1288" t="s">
        <v>37</v>
      </c>
      <c r="F47" s="1289"/>
      <c r="G47" s="1289"/>
      <c r="H47" s="1290"/>
      <c r="I47" s="106" t="s">
        <v>518</v>
      </c>
      <c r="J47" s="107" t="s">
        <v>518</v>
      </c>
      <c r="K47" s="107" t="s">
        <v>518</v>
      </c>
      <c r="L47" s="107" t="s">
        <v>518</v>
      </c>
      <c r="M47" s="108" t="s">
        <v>518</v>
      </c>
    </row>
    <row r="48" spans="2:13" ht="27.75" customHeight="1">
      <c r="B48" s="1274"/>
      <c r="C48" s="1275"/>
      <c r="D48" s="105"/>
      <c r="E48" s="1278" t="s">
        <v>38</v>
      </c>
      <c r="F48" s="1278"/>
      <c r="G48" s="1278"/>
      <c r="H48" s="1279"/>
      <c r="I48" s="106" t="s">
        <v>518</v>
      </c>
      <c r="J48" s="107" t="s">
        <v>518</v>
      </c>
      <c r="K48" s="107" t="s">
        <v>518</v>
      </c>
      <c r="L48" s="107" t="s">
        <v>518</v>
      </c>
      <c r="M48" s="108" t="s">
        <v>518</v>
      </c>
    </row>
    <row r="49" spans="2:13" ht="27.75" customHeight="1">
      <c r="B49" s="1276"/>
      <c r="C49" s="1277"/>
      <c r="D49" s="105"/>
      <c r="E49" s="1278" t="s">
        <v>39</v>
      </c>
      <c r="F49" s="1278"/>
      <c r="G49" s="1278"/>
      <c r="H49" s="1279"/>
      <c r="I49" s="106" t="s">
        <v>518</v>
      </c>
      <c r="J49" s="107" t="s">
        <v>518</v>
      </c>
      <c r="K49" s="107" t="s">
        <v>518</v>
      </c>
      <c r="L49" s="107" t="s">
        <v>518</v>
      </c>
      <c r="M49" s="108" t="s">
        <v>518</v>
      </c>
    </row>
    <row r="50" spans="2:13" ht="27.75" customHeight="1">
      <c r="B50" s="1272" t="s">
        <v>40</v>
      </c>
      <c r="C50" s="1273"/>
      <c r="D50" s="111"/>
      <c r="E50" s="1278" t="s">
        <v>41</v>
      </c>
      <c r="F50" s="1278"/>
      <c r="G50" s="1278"/>
      <c r="H50" s="1279"/>
      <c r="I50" s="106">
        <v>1875</v>
      </c>
      <c r="J50" s="107">
        <v>2041</v>
      </c>
      <c r="K50" s="107">
        <v>2080</v>
      </c>
      <c r="L50" s="107">
        <v>2126</v>
      </c>
      <c r="M50" s="108">
        <v>2193</v>
      </c>
    </row>
    <row r="51" spans="2:13" ht="27.75" customHeight="1">
      <c r="B51" s="1274"/>
      <c r="C51" s="1275"/>
      <c r="D51" s="105"/>
      <c r="E51" s="1278" t="s">
        <v>42</v>
      </c>
      <c r="F51" s="1278"/>
      <c r="G51" s="1278"/>
      <c r="H51" s="1279"/>
      <c r="I51" s="106">
        <v>59</v>
      </c>
      <c r="J51" s="107">
        <v>53</v>
      </c>
      <c r="K51" s="107">
        <v>50</v>
      </c>
      <c r="L51" s="107">
        <v>46</v>
      </c>
      <c r="M51" s="108">
        <v>43</v>
      </c>
    </row>
    <row r="52" spans="2:13" ht="27.75" customHeight="1">
      <c r="B52" s="1276"/>
      <c r="C52" s="1277"/>
      <c r="D52" s="105"/>
      <c r="E52" s="1278" t="s">
        <v>43</v>
      </c>
      <c r="F52" s="1278"/>
      <c r="G52" s="1278"/>
      <c r="H52" s="1279"/>
      <c r="I52" s="106">
        <v>1896</v>
      </c>
      <c r="J52" s="107">
        <v>2134</v>
      </c>
      <c r="K52" s="107">
        <v>2283</v>
      </c>
      <c r="L52" s="107">
        <v>2306</v>
      </c>
      <c r="M52" s="108">
        <v>2590</v>
      </c>
    </row>
    <row r="53" spans="2:13" ht="27.75" customHeight="1" thickBot="1">
      <c r="B53" s="1280" t="s">
        <v>44</v>
      </c>
      <c r="C53" s="1281"/>
      <c r="D53" s="112"/>
      <c r="E53" s="1282" t="s">
        <v>45</v>
      </c>
      <c r="F53" s="1282"/>
      <c r="G53" s="1282"/>
      <c r="H53" s="1283"/>
      <c r="I53" s="113">
        <v>-728</v>
      </c>
      <c r="J53" s="114">
        <v>-838</v>
      </c>
      <c r="K53" s="114">
        <v>-903</v>
      </c>
      <c r="L53" s="114">
        <v>-992</v>
      </c>
      <c r="M53" s="115">
        <v>-1120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ampiBUuSaeh1xl6iK9kFiGIB2iNLUjvD6ivn+SIZLIwN/jFdMxc4mk9WyMJGoc3UngEE1YgWkJPFyi9SObCvA==" saltValue="2LiJGnCf3s/QxCRyQfTi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1184</v>
      </c>
      <c r="G55" s="127">
        <v>1192</v>
      </c>
      <c r="H55" s="128">
        <v>1218</v>
      </c>
    </row>
    <row r="56" spans="2:8" ht="52.5" customHeight="1">
      <c r="B56" s="129"/>
      <c r="C56" s="1301" t="s">
        <v>49</v>
      </c>
      <c r="D56" s="1301"/>
      <c r="E56" s="1302"/>
      <c r="F56" s="130">
        <v>261</v>
      </c>
      <c r="G56" s="130">
        <v>261</v>
      </c>
      <c r="H56" s="131">
        <v>262</v>
      </c>
    </row>
    <row r="57" spans="2:8" ht="53.25" customHeight="1">
      <c r="B57" s="129"/>
      <c r="C57" s="1303" t="s">
        <v>50</v>
      </c>
      <c r="D57" s="1303"/>
      <c r="E57" s="1304"/>
      <c r="F57" s="132">
        <v>704</v>
      </c>
      <c r="G57" s="132">
        <v>756</v>
      </c>
      <c r="H57" s="133">
        <v>818</v>
      </c>
    </row>
    <row r="58" spans="2:8" ht="45.75" customHeight="1">
      <c r="B58" s="134"/>
      <c r="C58" s="1291" t="s">
        <v>604</v>
      </c>
      <c r="D58" s="1292"/>
      <c r="E58" s="1293"/>
      <c r="F58" s="135">
        <v>342</v>
      </c>
      <c r="G58" s="135">
        <v>382</v>
      </c>
      <c r="H58" s="136">
        <v>419</v>
      </c>
    </row>
    <row r="59" spans="2:8" ht="45.75" customHeight="1">
      <c r="B59" s="134"/>
      <c r="C59" s="1291" t="s">
        <v>605</v>
      </c>
      <c r="D59" s="1292"/>
      <c r="E59" s="1293"/>
      <c r="F59" s="135">
        <v>136</v>
      </c>
      <c r="G59" s="135">
        <v>133</v>
      </c>
      <c r="H59" s="136">
        <v>133</v>
      </c>
    </row>
    <row r="60" spans="2:8" ht="45.75" customHeight="1">
      <c r="B60" s="134"/>
      <c r="C60" s="1291" t="s">
        <v>606</v>
      </c>
      <c r="D60" s="1292"/>
      <c r="E60" s="1293"/>
      <c r="F60" s="135">
        <v>116</v>
      </c>
      <c r="G60" s="135">
        <v>116</v>
      </c>
      <c r="H60" s="136">
        <v>116</v>
      </c>
    </row>
    <row r="61" spans="2:8" ht="45.75" customHeight="1">
      <c r="B61" s="134"/>
      <c r="C61" s="1291" t="s">
        <v>607</v>
      </c>
      <c r="D61" s="1292"/>
      <c r="E61" s="1293"/>
      <c r="F61" s="135">
        <v>78</v>
      </c>
      <c r="G61" s="135">
        <v>78</v>
      </c>
      <c r="H61" s="136">
        <v>79</v>
      </c>
    </row>
    <row r="62" spans="2:8" ht="45.75" customHeight="1" thickBot="1">
      <c r="B62" s="137"/>
      <c r="C62" s="1294" t="s">
        <v>608</v>
      </c>
      <c r="D62" s="1295"/>
      <c r="E62" s="1296"/>
      <c r="F62" s="138">
        <v>13</v>
      </c>
      <c r="G62" s="138">
        <v>26</v>
      </c>
      <c r="H62" s="139">
        <v>51</v>
      </c>
    </row>
    <row r="63" spans="2:8" ht="52.5" customHeight="1" thickBot="1">
      <c r="B63" s="140"/>
      <c r="C63" s="1297" t="s">
        <v>51</v>
      </c>
      <c r="D63" s="1297"/>
      <c r="E63" s="1298"/>
      <c r="F63" s="141">
        <v>2149</v>
      </c>
      <c r="G63" s="141">
        <v>2209</v>
      </c>
      <c r="H63" s="142">
        <v>2298</v>
      </c>
    </row>
    <row r="64" spans="2:8" ht="15" customHeight="1"/>
    <row r="65" ht="0" hidden="1" customHeight="1"/>
    <row r="66" ht="0" hidden="1" customHeight="1"/>
  </sheetData>
  <sheetProtection algorithmName="SHA-512" hashValue="oSzvDw9pf4o90WnGowUfFUg7jRHxB3rRp3+fViQShYJvE0StEjZsq7zkbxIL+xFVaJ1WkdndNlLznLxw/jg2uQ==" saltValue="j/B69g0T8gWzXhOOMmzf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560</v>
      </c>
      <c r="BQ50" s="1311"/>
      <c r="BR50" s="1311"/>
      <c r="BS50" s="1311"/>
      <c r="BT50" s="1311"/>
      <c r="BU50" s="1311"/>
      <c r="BV50" s="1311"/>
      <c r="BW50" s="1311"/>
      <c r="BX50" s="1311" t="s">
        <v>561</v>
      </c>
      <c r="BY50" s="1311"/>
      <c r="BZ50" s="1311"/>
      <c r="CA50" s="1311"/>
      <c r="CB50" s="1311"/>
      <c r="CC50" s="1311"/>
      <c r="CD50" s="1311"/>
      <c r="CE50" s="1311"/>
      <c r="CF50" s="1311" t="s">
        <v>562</v>
      </c>
      <c r="CG50" s="1311"/>
      <c r="CH50" s="1311"/>
      <c r="CI50" s="1311"/>
      <c r="CJ50" s="1311"/>
      <c r="CK50" s="1311"/>
      <c r="CL50" s="1311"/>
      <c r="CM50" s="1311"/>
      <c r="CN50" s="1311" t="s">
        <v>563</v>
      </c>
      <c r="CO50" s="1311"/>
      <c r="CP50" s="1311"/>
      <c r="CQ50" s="1311"/>
      <c r="CR50" s="1311"/>
      <c r="CS50" s="1311"/>
      <c r="CT50" s="1311"/>
      <c r="CU50" s="1311"/>
      <c r="CV50" s="1311" t="s">
        <v>564</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616</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35.5</v>
      </c>
      <c r="BY53" s="1307"/>
      <c r="BZ53" s="1307"/>
      <c r="CA53" s="1307"/>
      <c r="CB53" s="1307"/>
      <c r="CC53" s="1307"/>
      <c r="CD53" s="1307"/>
      <c r="CE53" s="1307"/>
      <c r="CF53" s="1307">
        <v>47</v>
      </c>
      <c r="CG53" s="1307"/>
      <c r="CH53" s="1307"/>
      <c r="CI53" s="1307"/>
      <c r="CJ53" s="1307"/>
      <c r="CK53" s="1307"/>
      <c r="CL53" s="1307"/>
      <c r="CM53" s="1307"/>
      <c r="CN53" s="1307">
        <v>48.5</v>
      </c>
      <c r="CO53" s="1307"/>
      <c r="CP53" s="1307"/>
      <c r="CQ53" s="1307"/>
      <c r="CR53" s="1307"/>
      <c r="CS53" s="1307"/>
      <c r="CT53" s="1307"/>
      <c r="CU53" s="1307"/>
      <c r="CV53" s="1307">
        <v>51.2</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619</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54.2</v>
      </c>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560</v>
      </c>
      <c r="BQ72" s="1311"/>
      <c r="BR72" s="1311"/>
      <c r="BS72" s="1311"/>
      <c r="BT72" s="1311"/>
      <c r="BU72" s="1311"/>
      <c r="BV72" s="1311"/>
      <c r="BW72" s="1311"/>
      <c r="BX72" s="1311" t="s">
        <v>561</v>
      </c>
      <c r="BY72" s="1311"/>
      <c r="BZ72" s="1311"/>
      <c r="CA72" s="1311"/>
      <c r="CB72" s="1311"/>
      <c r="CC72" s="1311"/>
      <c r="CD72" s="1311"/>
      <c r="CE72" s="1311"/>
      <c r="CF72" s="1311" t="s">
        <v>562</v>
      </c>
      <c r="CG72" s="1311"/>
      <c r="CH72" s="1311"/>
      <c r="CI72" s="1311"/>
      <c r="CJ72" s="1311"/>
      <c r="CK72" s="1311"/>
      <c r="CL72" s="1311"/>
      <c r="CM72" s="1311"/>
      <c r="CN72" s="1311" t="s">
        <v>563</v>
      </c>
      <c r="CO72" s="1311"/>
      <c r="CP72" s="1311"/>
      <c r="CQ72" s="1311"/>
      <c r="CR72" s="1311"/>
      <c r="CS72" s="1311"/>
      <c r="CT72" s="1311"/>
      <c r="CU72" s="1311"/>
      <c r="CV72" s="1311" t="s">
        <v>564</v>
      </c>
      <c r="CW72" s="1311"/>
      <c r="CX72" s="1311"/>
      <c r="CY72" s="1311"/>
      <c r="CZ72" s="1311"/>
      <c r="DA72" s="1311"/>
      <c r="DB72" s="1311"/>
      <c r="DC72" s="1311"/>
    </row>
    <row r="73" spans="2:107">
      <c r="B73" s="394"/>
      <c r="G73" s="1322"/>
      <c r="H73" s="1322"/>
      <c r="I73" s="1322"/>
      <c r="J73" s="1322"/>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619</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621</v>
      </c>
      <c r="BC75" s="1310"/>
      <c r="BD75" s="1310"/>
      <c r="BE75" s="1310"/>
      <c r="BF75" s="1310"/>
      <c r="BG75" s="1310"/>
      <c r="BH75" s="1310"/>
      <c r="BI75" s="1310"/>
      <c r="BJ75" s="1310"/>
      <c r="BK75" s="1310"/>
      <c r="BL75" s="1310"/>
      <c r="BM75" s="1310"/>
      <c r="BN75" s="1310"/>
      <c r="BO75" s="1310"/>
      <c r="BP75" s="1307">
        <v>10</v>
      </c>
      <c r="BQ75" s="1307"/>
      <c r="BR75" s="1307"/>
      <c r="BS75" s="1307"/>
      <c r="BT75" s="1307"/>
      <c r="BU75" s="1307"/>
      <c r="BV75" s="1307"/>
      <c r="BW75" s="1307"/>
      <c r="BX75" s="1307">
        <v>9.6</v>
      </c>
      <c r="BY75" s="1307"/>
      <c r="BZ75" s="1307"/>
      <c r="CA75" s="1307"/>
      <c r="CB75" s="1307"/>
      <c r="CC75" s="1307"/>
      <c r="CD75" s="1307"/>
      <c r="CE75" s="1307"/>
      <c r="CF75" s="1307">
        <v>8</v>
      </c>
      <c r="CG75" s="1307"/>
      <c r="CH75" s="1307"/>
      <c r="CI75" s="1307"/>
      <c r="CJ75" s="1307"/>
      <c r="CK75" s="1307"/>
      <c r="CL75" s="1307"/>
      <c r="CM75" s="1307"/>
      <c r="CN75" s="1307">
        <v>7.3</v>
      </c>
      <c r="CO75" s="1307"/>
      <c r="CP75" s="1307"/>
      <c r="CQ75" s="1307"/>
      <c r="CR75" s="1307"/>
      <c r="CS75" s="1307"/>
      <c r="CT75" s="1307"/>
      <c r="CU75" s="1307"/>
      <c r="CV75" s="1307">
        <v>7</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617</v>
      </c>
      <c r="AO77" s="1311"/>
      <c r="AP77" s="1311"/>
      <c r="AQ77" s="1311"/>
      <c r="AR77" s="1311"/>
      <c r="AS77" s="1311"/>
      <c r="AT77" s="1311"/>
      <c r="AU77" s="1311"/>
      <c r="AV77" s="1311"/>
      <c r="AW77" s="1311"/>
      <c r="AX77" s="1311"/>
      <c r="AY77" s="1311"/>
      <c r="AZ77" s="1311"/>
      <c r="BA77" s="1311"/>
      <c r="BB77" s="1310" t="s">
        <v>619</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621</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dm804KTCN5b+EF6VbES83xcoWRyl7vbHlRDH1Nz9Y0O+73TQVFwvN7pgDKUBmW0SKd7Ss+zgqmhFotSLXISyQ==" saltValue="rse9g07eJjX5QSV6oqWnE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xnQbGLa6ARhEL7+BkWm/Kj4jGvNpU5AerzhqT3mey8ktiY2PPuq/xv+nmoYVdx9Kvt5j0TYpd87x7GebH7FYw==" saltValue="zDIrtwq6UgrM6qQdLXLW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0Aqzdu+bA7I5bQpBv74SgayyTNnoRgpNdCzfUpsg7v/UoKXka7W3u+qSIVSLcG91bB3XTA7t1DhkrfOcO62lQ==" saltValue="2ZoRWykduTB2aI/RKLkM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169298</v>
      </c>
      <c r="E3" s="161"/>
      <c r="F3" s="162">
        <v>333013</v>
      </c>
      <c r="G3" s="163"/>
      <c r="H3" s="164"/>
    </row>
    <row r="4" spans="1:8">
      <c r="A4" s="165"/>
      <c r="B4" s="166"/>
      <c r="C4" s="167"/>
      <c r="D4" s="168">
        <v>53719</v>
      </c>
      <c r="E4" s="169"/>
      <c r="F4" s="170">
        <v>126732</v>
      </c>
      <c r="G4" s="171"/>
      <c r="H4" s="172"/>
    </row>
    <row r="5" spans="1:8">
      <c r="A5" s="153" t="s">
        <v>552</v>
      </c>
      <c r="B5" s="158"/>
      <c r="C5" s="159"/>
      <c r="D5" s="160">
        <v>509007</v>
      </c>
      <c r="E5" s="161"/>
      <c r="F5" s="162">
        <v>280458</v>
      </c>
      <c r="G5" s="163"/>
      <c r="H5" s="164"/>
    </row>
    <row r="6" spans="1:8">
      <c r="A6" s="165"/>
      <c r="B6" s="166"/>
      <c r="C6" s="167"/>
      <c r="D6" s="168">
        <v>271020</v>
      </c>
      <c r="E6" s="169"/>
      <c r="F6" s="170">
        <v>127286</v>
      </c>
      <c r="G6" s="171"/>
      <c r="H6" s="172"/>
    </row>
    <row r="7" spans="1:8">
      <c r="A7" s="153" t="s">
        <v>553</v>
      </c>
      <c r="B7" s="158"/>
      <c r="C7" s="159"/>
      <c r="D7" s="160">
        <v>542830</v>
      </c>
      <c r="E7" s="161"/>
      <c r="F7" s="162">
        <v>237994</v>
      </c>
      <c r="G7" s="163"/>
      <c r="H7" s="164"/>
    </row>
    <row r="8" spans="1:8">
      <c r="A8" s="165"/>
      <c r="B8" s="166"/>
      <c r="C8" s="167"/>
      <c r="D8" s="168">
        <v>115012</v>
      </c>
      <c r="E8" s="169"/>
      <c r="F8" s="170">
        <v>110361</v>
      </c>
      <c r="G8" s="171"/>
      <c r="H8" s="172"/>
    </row>
    <row r="9" spans="1:8">
      <c r="A9" s="153" t="s">
        <v>554</v>
      </c>
      <c r="B9" s="158"/>
      <c r="C9" s="159"/>
      <c r="D9" s="160">
        <v>354897</v>
      </c>
      <c r="E9" s="161"/>
      <c r="F9" s="162">
        <v>267911</v>
      </c>
      <c r="G9" s="163"/>
      <c r="H9" s="164"/>
    </row>
    <row r="10" spans="1:8">
      <c r="A10" s="165"/>
      <c r="B10" s="166"/>
      <c r="C10" s="167"/>
      <c r="D10" s="168">
        <v>109040</v>
      </c>
      <c r="E10" s="169"/>
      <c r="F10" s="170">
        <v>106425</v>
      </c>
      <c r="G10" s="171"/>
      <c r="H10" s="172"/>
    </row>
    <row r="11" spans="1:8">
      <c r="A11" s="153" t="s">
        <v>555</v>
      </c>
      <c r="B11" s="158"/>
      <c r="C11" s="159"/>
      <c r="D11" s="160">
        <v>392391</v>
      </c>
      <c r="E11" s="161"/>
      <c r="F11" s="162">
        <v>228215</v>
      </c>
      <c r="G11" s="163"/>
      <c r="H11" s="164"/>
    </row>
    <row r="12" spans="1:8">
      <c r="A12" s="165"/>
      <c r="B12" s="166"/>
      <c r="C12" s="173"/>
      <c r="D12" s="168">
        <v>224654</v>
      </c>
      <c r="E12" s="169"/>
      <c r="F12" s="170">
        <v>117571</v>
      </c>
      <c r="G12" s="171"/>
      <c r="H12" s="172"/>
    </row>
    <row r="13" spans="1:8">
      <c r="A13" s="153"/>
      <c r="B13" s="158"/>
      <c r="C13" s="174"/>
      <c r="D13" s="175">
        <v>393685</v>
      </c>
      <c r="E13" s="176"/>
      <c r="F13" s="177">
        <v>269518</v>
      </c>
      <c r="G13" s="178"/>
      <c r="H13" s="164"/>
    </row>
    <row r="14" spans="1:8">
      <c r="A14" s="165"/>
      <c r="B14" s="166"/>
      <c r="C14" s="167"/>
      <c r="D14" s="168">
        <v>154689</v>
      </c>
      <c r="E14" s="169"/>
      <c r="F14" s="170">
        <v>117675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3.96</v>
      </c>
      <c r="C19" s="179">
        <f>ROUND(VALUE(SUBSTITUTE(実質収支比率等に係る経年分析!G$48,"▲","-")),2)</f>
        <v>3.99</v>
      </c>
      <c r="D19" s="179">
        <f>ROUND(VALUE(SUBSTITUTE(実質収支比率等に係る経年分析!H$48,"▲","-")),2)</f>
        <v>2</v>
      </c>
      <c r="E19" s="179">
        <f>ROUND(VALUE(SUBSTITUTE(実質収支比率等に係る経年分析!I$48,"▲","-")),2)</f>
        <v>3.98</v>
      </c>
      <c r="F19" s="179">
        <f>ROUND(VALUE(SUBSTITUTE(実質収支比率等に係る経年分析!J$48,"▲","-")),2)</f>
        <v>1.18</v>
      </c>
    </row>
    <row r="20" spans="1:11">
      <c r="A20" s="179" t="s">
        <v>55</v>
      </c>
      <c r="B20" s="179">
        <f>ROUND(VALUE(SUBSTITUTE(実質収支比率等に係る経年分析!F$47,"▲","-")),2)</f>
        <v>86.26</v>
      </c>
      <c r="C20" s="179">
        <f>ROUND(VALUE(SUBSTITUTE(実質収支比率等に係る経年分析!G$47,"▲","-")),2)</f>
        <v>95.85</v>
      </c>
      <c r="D20" s="179">
        <f>ROUND(VALUE(SUBSTITUTE(実質収支比率等に係る経年分析!H$47,"▲","-")),2)</f>
        <v>96.96</v>
      </c>
      <c r="E20" s="179">
        <f>ROUND(VALUE(SUBSTITUTE(実質収支比率等に係る経年分析!I$47,"▲","-")),2)</f>
        <v>101.88</v>
      </c>
      <c r="F20" s="179">
        <f>ROUND(VALUE(SUBSTITUTE(実質収支比率等に係る経年分析!J$47,"▲","-")),2)</f>
        <v>109.1</v>
      </c>
    </row>
    <row r="21" spans="1:11">
      <c r="A21" s="179" t="s">
        <v>56</v>
      </c>
      <c r="B21" s="179">
        <f>IF(ISNUMBER(VALUE(SUBSTITUTE(実質収支比率等に係る経年分析!F$49,"▲","-"))),ROUND(VALUE(SUBSTITUTE(実質収支比率等に係る経年分析!F$49,"▲","-")),2),NA())</f>
        <v>8.4700000000000006</v>
      </c>
      <c r="C21" s="179">
        <f>IF(ISNUMBER(VALUE(SUBSTITUTE(実質収支比率等に係る経年分析!G$49,"▲","-"))),ROUND(VALUE(SUBSTITUTE(実質収支比率等に係る経年分析!G$49,"▲","-")),2),NA())</f>
        <v>11.12</v>
      </c>
      <c r="D21" s="179">
        <f>IF(ISNUMBER(VALUE(SUBSTITUTE(実質収支比率等に係る経年分析!H$49,"▲","-"))),ROUND(VALUE(SUBSTITUTE(実質収支比率等に係る経年分析!H$49,"▲","-")),2),NA())</f>
        <v>-5.36</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-2.8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電気事業特別会計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国民健康保険診療所特別会計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244</v>
      </c>
      <c r="E42" s="181"/>
      <c r="F42" s="181"/>
      <c r="G42" s="181">
        <f>'実質公債費比率（分子）の構造'!L$52</f>
        <v>229</v>
      </c>
      <c r="H42" s="181"/>
      <c r="I42" s="181"/>
      <c r="J42" s="181">
        <f>'実質公債費比率（分子）の構造'!M$52</f>
        <v>226</v>
      </c>
      <c r="K42" s="181"/>
      <c r="L42" s="181"/>
      <c r="M42" s="181">
        <f>'実質公債費比率（分子）の構造'!N$52</f>
        <v>194</v>
      </c>
      <c r="N42" s="181"/>
      <c r="O42" s="181"/>
      <c r="P42" s="181">
        <f>'実質公債費比率（分子）の構造'!O$52</f>
        <v>193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29</v>
      </c>
      <c r="C45" s="181"/>
      <c r="D45" s="181"/>
      <c r="E45" s="181">
        <f>'実質公債費比率（分子）の構造'!L$49</f>
        <v>28</v>
      </c>
      <c r="F45" s="181"/>
      <c r="G45" s="181"/>
      <c r="H45" s="181">
        <f>'実質公債費比率（分子）の構造'!M$49</f>
        <v>23</v>
      </c>
      <c r="I45" s="181"/>
      <c r="J45" s="181"/>
      <c r="K45" s="181">
        <f>'実質公債費比率（分子）の構造'!N$49</f>
        <v>9</v>
      </c>
      <c r="L45" s="181"/>
      <c r="M45" s="181"/>
      <c r="N45" s="181">
        <f>'実質公債費比率（分子）の構造'!O$49</f>
        <v>4</v>
      </c>
      <c r="O45" s="181"/>
      <c r="P45" s="181"/>
    </row>
    <row r="46" spans="1:16">
      <c r="A46" s="181" t="s">
        <v>67</v>
      </c>
      <c r="B46" s="181">
        <f>'実質公債費比率（分子）の構造'!K$48</f>
        <v>51</v>
      </c>
      <c r="C46" s="181"/>
      <c r="D46" s="181"/>
      <c r="E46" s="181">
        <f>'実質公債費比率（分子）の構造'!L$48</f>
        <v>52</v>
      </c>
      <c r="F46" s="181"/>
      <c r="G46" s="181"/>
      <c r="H46" s="181">
        <f>'実質公債費比率（分子）の構造'!M$48</f>
        <v>48</v>
      </c>
      <c r="I46" s="181"/>
      <c r="J46" s="181"/>
      <c r="K46" s="181">
        <f>'実質公債費比率（分子）の構造'!N$48</f>
        <v>50</v>
      </c>
      <c r="L46" s="181"/>
      <c r="M46" s="181"/>
      <c r="N46" s="181">
        <f>'実質公債費比率（分子）の構造'!O$48</f>
        <v>52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264</v>
      </c>
      <c r="C49" s="181"/>
      <c r="D49" s="181"/>
      <c r="E49" s="181">
        <f>'実質公債費比率（分子）の構造'!L$45</f>
        <v>245</v>
      </c>
      <c r="F49" s="181"/>
      <c r="G49" s="181"/>
      <c r="H49" s="181">
        <f>'実質公債費比率（分子）の構造'!M$45</f>
        <v>203</v>
      </c>
      <c r="I49" s="181"/>
      <c r="J49" s="181"/>
      <c r="K49" s="181">
        <f>'実質公債費比率（分子）の構造'!N$45</f>
        <v>212</v>
      </c>
      <c r="L49" s="181"/>
      <c r="M49" s="181"/>
      <c r="N49" s="181">
        <f>'実質公債費比率（分子）の構造'!O$45</f>
        <v>219</v>
      </c>
      <c r="O49" s="181"/>
      <c r="P49" s="181"/>
    </row>
    <row r="50" spans="1:16">
      <c r="A50" s="181" t="s">
        <v>71</v>
      </c>
      <c r="B50" s="181" t="e">
        <f>NA()</f>
        <v>#N/A</v>
      </c>
      <c r="C50" s="181">
        <f>IF(ISNUMBER('実質公債費比率（分子）の構造'!K$53),'実質公債費比率（分子）の構造'!K$53,NA())</f>
        <v>100</v>
      </c>
      <c r="D50" s="181" t="e">
        <f>NA()</f>
        <v>#N/A</v>
      </c>
      <c r="E50" s="181" t="e">
        <f>NA()</f>
        <v>#N/A</v>
      </c>
      <c r="F50" s="181">
        <f>IF(ISNUMBER('実質公債費比率（分子）の構造'!L$53),'実質公債費比率（分子）の構造'!L$53,NA())</f>
        <v>96</v>
      </c>
      <c r="G50" s="181" t="e">
        <f>NA()</f>
        <v>#N/A</v>
      </c>
      <c r="H50" s="181" t="e">
        <f>NA()</f>
        <v>#N/A</v>
      </c>
      <c r="I50" s="181">
        <f>IF(ISNUMBER('実質公債費比率（分子）の構造'!M$53),'実質公債費比率（分子）の構造'!M$53,NA())</f>
        <v>48</v>
      </c>
      <c r="J50" s="181" t="e">
        <f>NA()</f>
        <v>#N/A</v>
      </c>
      <c r="K50" s="181" t="e">
        <f>NA()</f>
        <v>#N/A</v>
      </c>
      <c r="L50" s="181">
        <f>IF(ISNUMBER('実質公債費比率（分子）の構造'!N$53),'実質公債費比率（分子）の構造'!N$53,NA())</f>
        <v>77</v>
      </c>
      <c r="M50" s="181" t="e">
        <f>NA()</f>
        <v>#N/A</v>
      </c>
      <c r="N50" s="181" t="e">
        <f>NA()</f>
        <v>#N/A</v>
      </c>
      <c r="O50" s="181">
        <f>IF(ISNUMBER('実質公債費比率（分子）の構造'!O$53),'実質公債費比率（分子）の構造'!O$53,NA())</f>
        <v>82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1896</v>
      </c>
      <c r="E56" s="180"/>
      <c r="F56" s="180"/>
      <c r="G56" s="180">
        <f>'将来負担比率（分子）の構造'!J$52</f>
        <v>2134</v>
      </c>
      <c r="H56" s="180"/>
      <c r="I56" s="180"/>
      <c r="J56" s="180">
        <f>'将来負担比率（分子）の構造'!K$52</f>
        <v>2283</v>
      </c>
      <c r="K56" s="180"/>
      <c r="L56" s="180"/>
      <c r="M56" s="180">
        <f>'将来負担比率（分子）の構造'!L$52</f>
        <v>2306</v>
      </c>
      <c r="N56" s="180"/>
      <c r="O56" s="180"/>
      <c r="P56" s="180">
        <f>'将来負担比率（分子）の構造'!M$52</f>
        <v>2590</v>
      </c>
    </row>
    <row r="57" spans="1:16">
      <c r="A57" s="180" t="s">
        <v>42</v>
      </c>
      <c r="B57" s="180"/>
      <c r="C57" s="180"/>
      <c r="D57" s="180">
        <f>'将来負担比率（分子）の構造'!I$51</f>
        <v>59</v>
      </c>
      <c r="E57" s="180"/>
      <c r="F57" s="180"/>
      <c r="G57" s="180">
        <f>'将来負担比率（分子）の構造'!J$51</f>
        <v>53</v>
      </c>
      <c r="H57" s="180"/>
      <c r="I57" s="180"/>
      <c r="J57" s="180">
        <f>'将来負担比率（分子）の構造'!K$51</f>
        <v>50</v>
      </c>
      <c r="K57" s="180"/>
      <c r="L57" s="180"/>
      <c r="M57" s="180">
        <f>'将来負担比率（分子）の構造'!L$51</f>
        <v>46</v>
      </c>
      <c r="N57" s="180"/>
      <c r="O57" s="180"/>
      <c r="P57" s="180">
        <f>'将来負担比率（分子）の構造'!M$51</f>
        <v>43</v>
      </c>
    </row>
    <row r="58" spans="1:16">
      <c r="A58" s="180" t="s">
        <v>41</v>
      </c>
      <c r="B58" s="180"/>
      <c r="C58" s="180"/>
      <c r="D58" s="180">
        <f>'将来負担比率（分子）の構造'!I$50</f>
        <v>1875</v>
      </c>
      <c r="E58" s="180"/>
      <c r="F58" s="180"/>
      <c r="G58" s="180">
        <f>'将来負担比率（分子）の構造'!J$50</f>
        <v>2041</v>
      </c>
      <c r="H58" s="180"/>
      <c r="I58" s="180"/>
      <c r="J58" s="180">
        <f>'将来負担比率（分子）の構造'!K$50</f>
        <v>2080</v>
      </c>
      <c r="K58" s="180"/>
      <c r="L58" s="180"/>
      <c r="M58" s="180">
        <f>'将来負担比率（分子）の構造'!L$50</f>
        <v>2126</v>
      </c>
      <c r="N58" s="180"/>
      <c r="O58" s="180"/>
      <c r="P58" s="180">
        <f>'将来負担比率（分子）の構造'!M$50</f>
        <v>2193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421</v>
      </c>
      <c r="C62" s="180"/>
      <c r="D62" s="180"/>
      <c r="E62" s="180">
        <f>'将来負担比率（分子）の構造'!J$45</f>
        <v>393</v>
      </c>
      <c r="F62" s="180"/>
      <c r="G62" s="180"/>
      <c r="H62" s="180">
        <f>'将来負担比率（分子）の構造'!K$45</f>
        <v>320</v>
      </c>
      <c r="I62" s="180"/>
      <c r="J62" s="180"/>
      <c r="K62" s="180">
        <f>'将来負担比率（分子）の構造'!L$45</f>
        <v>266</v>
      </c>
      <c r="L62" s="180"/>
      <c r="M62" s="180"/>
      <c r="N62" s="180">
        <f>'将来負担比率（分子）の構造'!M$45</f>
        <v>266</v>
      </c>
      <c r="O62" s="180"/>
      <c r="P62" s="180"/>
    </row>
    <row r="63" spans="1:16">
      <c r="A63" s="180" t="s">
        <v>34</v>
      </c>
      <c r="B63" s="180">
        <f>'将来負担比率（分子）の構造'!I$44</f>
        <v>64</v>
      </c>
      <c r="C63" s="180"/>
      <c r="D63" s="180"/>
      <c r="E63" s="180">
        <f>'将来負担比率（分子）の構造'!J$44</f>
        <v>41</v>
      </c>
      <c r="F63" s="180"/>
      <c r="G63" s="180"/>
      <c r="H63" s="180">
        <f>'将来負担比率（分子）の構造'!K$44</f>
        <v>20</v>
      </c>
      <c r="I63" s="180"/>
      <c r="J63" s="180"/>
      <c r="K63" s="180">
        <f>'将来負担比率（分子）の構造'!L$44</f>
        <v>14</v>
      </c>
      <c r="L63" s="180"/>
      <c r="M63" s="180"/>
      <c r="N63" s="180">
        <f>'将来負担比率（分子）の構造'!M$44</f>
        <v>13</v>
      </c>
      <c r="O63" s="180"/>
      <c r="P63" s="180"/>
    </row>
    <row r="64" spans="1:16">
      <c r="A64" s="180" t="s">
        <v>33</v>
      </c>
      <c r="B64" s="180">
        <f>'将来負担比率（分子）の構造'!I$43</f>
        <v>510</v>
      </c>
      <c r="C64" s="180"/>
      <c r="D64" s="180"/>
      <c r="E64" s="180">
        <f>'将来負担比率（分子）の構造'!J$43</f>
        <v>471</v>
      </c>
      <c r="F64" s="180"/>
      <c r="G64" s="180"/>
      <c r="H64" s="180">
        <f>'将来負担比率（分子）の構造'!K$43</f>
        <v>428</v>
      </c>
      <c r="I64" s="180"/>
      <c r="J64" s="180"/>
      <c r="K64" s="180">
        <f>'将来負担比率（分子）の構造'!L$43</f>
        <v>393</v>
      </c>
      <c r="L64" s="180"/>
      <c r="M64" s="180"/>
      <c r="N64" s="180">
        <f>'将来負担比率（分子）の構造'!M$43</f>
        <v>364</v>
      </c>
      <c r="O64" s="180"/>
      <c r="P64" s="180"/>
    </row>
    <row r="65" spans="1:16">
      <c r="A65" s="180" t="s">
        <v>32</v>
      </c>
      <c r="B65" s="180">
        <f>'将来負担比率（分子）の構造'!I$42</f>
        <v>42</v>
      </c>
      <c r="C65" s="180"/>
      <c r="D65" s="180"/>
      <c r="E65" s="180">
        <f>'将来負担比率（分子）の構造'!J$42</f>
        <v>42</v>
      </c>
      <c r="F65" s="180"/>
      <c r="G65" s="180"/>
      <c r="H65" s="180">
        <f>'将来負担比率（分子）の構造'!K$42</f>
        <v>16</v>
      </c>
      <c r="I65" s="180"/>
      <c r="J65" s="180"/>
      <c r="K65" s="180">
        <f>'将来負担比率（分子）の構造'!L$42</f>
        <v>16</v>
      </c>
      <c r="L65" s="180"/>
      <c r="M65" s="180"/>
      <c r="N65" s="180">
        <f>'将来負担比率（分子）の構造'!M$42</f>
        <v>16</v>
      </c>
      <c r="O65" s="180"/>
      <c r="P65" s="180"/>
    </row>
    <row r="66" spans="1:16">
      <c r="A66" s="180" t="s">
        <v>31</v>
      </c>
      <c r="B66" s="180">
        <f>'将来負担比率（分子）の構造'!I$41</f>
        <v>2065</v>
      </c>
      <c r="C66" s="180"/>
      <c r="D66" s="180"/>
      <c r="E66" s="180">
        <f>'将来負担比率（分子）の構造'!J$41</f>
        <v>2443</v>
      </c>
      <c r="F66" s="180"/>
      <c r="G66" s="180"/>
      <c r="H66" s="180">
        <f>'将来負担比率（分子）の構造'!K$41</f>
        <v>2726</v>
      </c>
      <c r="I66" s="180"/>
      <c r="J66" s="180"/>
      <c r="K66" s="180">
        <f>'将来負担比率（分子）の構造'!L$41</f>
        <v>2797</v>
      </c>
      <c r="L66" s="180"/>
      <c r="M66" s="180"/>
      <c r="N66" s="180">
        <f>'将来負担比率（分子）の構造'!M$41</f>
        <v>3047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1184</v>
      </c>
      <c r="C72" s="184">
        <f>基金残高に係る経年分析!G55</f>
        <v>1192</v>
      </c>
      <c r="D72" s="184">
        <f>基金残高に係る経年分析!H55</f>
        <v>1218</v>
      </c>
    </row>
    <row r="73" spans="1:16">
      <c r="A73" s="183" t="s">
        <v>78</v>
      </c>
      <c r="B73" s="184">
        <f>基金残高に係る経年分析!F56</f>
        <v>261</v>
      </c>
      <c r="C73" s="184">
        <f>基金残高に係る経年分析!G56</f>
        <v>261</v>
      </c>
      <c r="D73" s="184">
        <f>基金残高に係る経年分析!H56</f>
        <v>262</v>
      </c>
    </row>
    <row r="74" spans="1:16">
      <c r="A74" s="183" t="s">
        <v>79</v>
      </c>
      <c r="B74" s="184">
        <f>基金残高に係る経年分析!F57</f>
        <v>704</v>
      </c>
      <c r="C74" s="184">
        <f>基金残高に係る経年分析!G57</f>
        <v>756</v>
      </c>
      <c r="D74" s="184">
        <f>基金残高に係る経年分析!H57</f>
        <v>818</v>
      </c>
    </row>
  </sheetData>
  <sheetProtection algorithmName="SHA-512" hashValue="cb4F+0K/b8VCnGDXm4UjiLa73/UIwmChne/2/vB38PC8zAWwytVcUdCgOfdkHzFgAjemmAoF59g4nACWZQBnnA==" saltValue="496QAWGctOEY6bzxtzoL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110702</v>
      </c>
      <c r="S5" s="727"/>
      <c r="T5" s="727"/>
      <c r="U5" s="727"/>
      <c r="V5" s="727"/>
      <c r="W5" s="727"/>
      <c r="X5" s="727"/>
      <c r="Y5" s="773"/>
      <c r="Z5" s="791">
        <v>4.9000000000000004</v>
      </c>
      <c r="AA5" s="791"/>
      <c r="AB5" s="791"/>
      <c r="AC5" s="791"/>
      <c r="AD5" s="792">
        <v>110702</v>
      </c>
      <c r="AE5" s="792"/>
      <c r="AF5" s="792"/>
      <c r="AG5" s="792"/>
      <c r="AH5" s="792"/>
      <c r="AI5" s="792"/>
      <c r="AJ5" s="792"/>
      <c r="AK5" s="792"/>
      <c r="AL5" s="774">
        <v>10.1</v>
      </c>
      <c r="AM5" s="743"/>
      <c r="AN5" s="743"/>
      <c r="AO5" s="775"/>
      <c r="AP5" s="760" t="s">
        <v>226</v>
      </c>
      <c r="AQ5" s="761"/>
      <c r="AR5" s="761"/>
      <c r="AS5" s="761"/>
      <c r="AT5" s="761"/>
      <c r="AU5" s="761"/>
      <c r="AV5" s="761"/>
      <c r="AW5" s="761"/>
      <c r="AX5" s="761"/>
      <c r="AY5" s="761"/>
      <c r="AZ5" s="761"/>
      <c r="BA5" s="761"/>
      <c r="BB5" s="761"/>
      <c r="BC5" s="761"/>
      <c r="BD5" s="761"/>
      <c r="BE5" s="761"/>
      <c r="BF5" s="762"/>
      <c r="BG5" s="661">
        <v>110702</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19927</v>
      </c>
      <c r="S6" s="664"/>
      <c r="T6" s="664"/>
      <c r="U6" s="664"/>
      <c r="V6" s="664"/>
      <c r="W6" s="664"/>
      <c r="X6" s="664"/>
      <c r="Y6" s="665"/>
      <c r="Z6" s="723">
        <v>0.9</v>
      </c>
      <c r="AA6" s="723"/>
      <c r="AB6" s="723"/>
      <c r="AC6" s="723"/>
      <c r="AD6" s="724">
        <v>19927</v>
      </c>
      <c r="AE6" s="724"/>
      <c r="AF6" s="724"/>
      <c r="AG6" s="724"/>
      <c r="AH6" s="724"/>
      <c r="AI6" s="724"/>
      <c r="AJ6" s="724"/>
      <c r="AK6" s="724"/>
      <c r="AL6" s="666">
        <v>1.8</v>
      </c>
      <c r="AM6" s="667"/>
      <c r="AN6" s="667"/>
      <c r="AO6" s="725"/>
      <c r="AP6" s="658" t="s">
        <v>231</v>
      </c>
      <c r="AQ6" s="659"/>
      <c r="AR6" s="659"/>
      <c r="AS6" s="659"/>
      <c r="AT6" s="659"/>
      <c r="AU6" s="659"/>
      <c r="AV6" s="659"/>
      <c r="AW6" s="659"/>
      <c r="AX6" s="659"/>
      <c r="AY6" s="659"/>
      <c r="AZ6" s="659"/>
      <c r="BA6" s="659"/>
      <c r="BB6" s="659"/>
      <c r="BC6" s="659"/>
      <c r="BD6" s="659"/>
      <c r="BE6" s="659"/>
      <c r="BF6" s="660"/>
      <c r="BG6" s="661">
        <v>110702</v>
      </c>
      <c r="BH6" s="664"/>
      <c r="BI6" s="664"/>
      <c r="BJ6" s="664"/>
      <c r="BK6" s="664"/>
      <c r="BL6" s="664"/>
      <c r="BM6" s="664"/>
      <c r="BN6" s="665"/>
      <c r="BO6" s="723">
        <v>100</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42940</v>
      </c>
      <c r="CS6" s="664"/>
      <c r="CT6" s="664"/>
      <c r="CU6" s="664"/>
      <c r="CV6" s="664"/>
      <c r="CW6" s="664"/>
      <c r="CX6" s="664"/>
      <c r="CY6" s="665"/>
      <c r="CZ6" s="774">
        <v>1.9</v>
      </c>
      <c r="DA6" s="743"/>
      <c r="DB6" s="743"/>
      <c r="DC6" s="777"/>
      <c r="DD6" s="669" t="s">
        <v>232</v>
      </c>
      <c r="DE6" s="664"/>
      <c r="DF6" s="664"/>
      <c r="DG6" s="664"/>
      <c r="DH6" s="664"/>
      <c r="DI6" s="664"/>
      <c r="DJ6" s="664"/>
      <c r="DK6" s="664"/>
      <c r="DL6" s="664"/>
      <c r="DM6" s="664"/>
      <c r="DN6" s="664"/>
      <c r="DO6" s="664"/>
      <c r="DP6" s="665"/>
      <c r="DQ6" s="669">
        <v>42940</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336</v>
      </c>
      <c r="S7" s="664"/>
      <c r="T7" s="664"/>
      <c r="U7" s="664"/>
      <c r="V7" s="664"/>
      <c r="W7" s="664"/>
      <c r="X7" s="664"/>
      <c r="Y7" s="665"/>
      <c r="Z7" s="723">
        <v>0</v>
      </c>
      <c r="AA7" s="723"/>
      <c r="AB7" s="723"/>
      <c r="AC7" s="723"/>
      <c r="AD7" s="724">
        <v>336</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42619</v>
      </c>
      <c r="BH7" s="664"/>
      <c r="BI7" s="664"/>
      <c r="BJ7" s="664"/>
      <c r="BK7" s="664"/>
      <c r="BL7" s="664"/>
      <c r="BM7" s="664"/>
      <c r="BN7" s="665"/>
      <c r="BO7" s="723">
        <v>38.5</v>
      </c>
      <c r="BP7" s="723"/>
      <c r="BQ7" s="723"/>
      <c r="BR7" s="723"/>
      <c r="BS7" s="724" t="s">
        <v>129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489605</v>
      </c>
      <c r="CS7" s="664"/>
      <c r="CT7" s="664"/>
      <c r="CU7" s="664"/>
      <c r="CV7" s="664"/>
      <c r="CW7" s="664"/>
      <c r="CX7" s="664"/>
      <c r="CY7" s="665"/>
      <c r="CZ7" s="723">
        <v>21.9</v>
      </c>
      <c r="DA7" s="723"/>
      <c r="DB7" s="723"/>
      <c r="DC7" s="723"/>
      <c r="DD7" s="669">
        <v>187318</v>
      </c>
      <c r="DE7" s="664"/>
      <c r="DF7" s="664"/>
      <c r="DG7" s="664"/>
      <c r="DH7" s="664"/>
      <c r="DI7" s="664"/>
      <c r="DJ7" s="664"/>
      <c r="DK7" s="664"/>
      <c r="DL7" s="664"/>
      <c r="DM7" s="664"/>
      <c r="DN7" s="664"/>
      <c r="DO7" s="664"/>
      <c r="DP7" s="665"/>
      <c r="DQ7" s="669">
        <v>228009</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326</v>
      </c>
      <c r="S8" s="664"/>
      <c r="T8" s="664"/>
      <c r="U8" s="664"/>
      <c r="V8" s="664"/>
      <c r="W8" s="664"/>
      <c r="X8" s="664"/>
      <c r="Y8" s="665"/>
      <c r="Z8" s="723">
        <v>0</v>
      </c>
      <c r="AA8" s="723"/>
      <c r="AB8" s="723"/>
      <c r="AC8" s="723"/>
      <c r="AD8" s="724">
        <v>326</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2141</v>
      </c>
      <c r="BH8" s="664"/>
      <c r="BI8" s="664"/>
      <c r="BJ8" s="664"/>
      <c r="BK8" s="664"/>
      <c r="BL8" s="664"/>
      <c r="BM8" s="664"/>
      <c r="BN8" s="665"/>
      <c r="BO8" s="723">
        <v>1.9</v>
      </c>
      <c r="BP8" s="723"/>
      <c r="BQ8" s="723"/>
      <c r="BR8" s="723"/>
      <c r="BS8" s="669" t="s">
        <v>232</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332322</v>
      </c>
      <c r="CS8" s="664"/>
      <c r="CT8" s="664"/>
      <c r="CU8" s="664"/>
      <c r="CV8" s="664"/>
      <c r="CW8" s="664"/>
      <c r="CX8" s="664"/>
      <c r="CY8" s="665"/>
      <c r="CZ8" s="723">
        <v>14.9</v>
      </c>
      <c r="DA8" s="723"/>
      <c r="DB8" s="723"/>
      <c r="DC8" s="723"/>
      <c r="DD8" s="669">
        <v>4588</v>
      </c>
      <c r="DE8" s="664"/>
      <c r="DF8" s="664"/>
      <c r="DG8" s="664"/>
      <c r="DH8" s="664"/>
      <c r="DI8" s="664"/>
      <c r="DJ8" s="664"/>
      <c r="DK8" s="664"/>
      <c r="DL8" s="664"/>
      <c r="DM8" s="664"/>
      <c r="DN8" s="664"/>
      <c r="DO8" s="664"/>
      <c r="DP8" s="665"/>
      <c r="DQ8" s="669">
        <v>197477</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298</v>
      </c>
      <c r="S9" s="664"/>
      <c r="T9" s="664"/>
      <c r="U9" s="664"/>
      <c r="V9" s="664"/>
      <c r="W9" s="664"/>
      <c r="X9" s="664"/>
      <c r="Y9" s="665"/>
      <c r="Z9" s="723">
        <v>0</v>
      </c>
      <c r="AA9" s="723"/>
      <c r="AB9" s="723"/>
      <c r="AC9" s="723"/>
      <c r="AD9" s="724">
        <v>298</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37269</v>
      </c>
      <c r="BH9" s="664"/>
      <c r="BI9" s="664"/>
      <c r="BJ9" s="664"/>
      <c r="BK9" s="664"/>
      <c r="BL9" s="664"/>
      <c r="BM9" s="664"/>
      <c r="BN9" s="665"/>
      <c r="BO9" s="723">
        <v>33.700000000000003</v>
      </c>
      <c r="BP9" s="723"/>
      <c r="BQ9" s="723"/>
      <c r="BR9" s="723"/>
      <c r="BS9" s="669" t="s">
        <v>129</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134038</v>
      </c>
      <c r="CS9" s="664"/>
      <c r="CT9" s="664"/>
      <c r="CU9" s="664"/>
      <c r="CV9" s="664"/>
      <c r="CW9" s="664"/>
      <c r="CX9" s="664"/>
      <c r="CY9" s="665"/>
      <c r="CZ9" s="723">
        <v>6</v>
      </c>
      <c r="DA9" s="723"/>
      <c r="DB9" s="723"/>
      <c r="DC9" s="723"/>
      <c r="DD9" s="669">
        <v>1806</v>
      </c>
      <c r="DE9" s="664"/>
      <c r="DF9" s="664"/>
      <c r="DG9" s="664"/>
      <c r="DH9" s="664"/>
      <c r="DI9" s="664"/>
      <c r="DJ9" s="664"/>
      <c r="DK9" s="664"/>
      <c r="DL9" s="664"/>
      <c r="DM9" s="664"/>
      <c r="DN9" s="664"/>
      <c r="DO9" s="664"/>
      <c r="DP9" s="665"/>
      <c r="DQ9" s="669">
        <v>126797</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2979</v>
      </c>
      <c r="BH10" s="664"/>
      <c r="BI10" s="664"/>
      <c r="BJ10" s="664"/>
      <c r="BK10" s="664"/>
      <c r="BL10" s="664"/>
      <c r="BM10" s="664"/>
      <c r="BN10" s="665"/>
      <c r="BO10" s="723">
        <v>2.7</v>
      </c>
      <c r="BP10" s="723"/>
      <c r="BQ10" s="723"/>
      <c r="BR10" s="723"/>
      <c r="BS10" s="669" t="s">
        <v>129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232</v>
      </c>
      <c r="DA10" s="723"/>
      <c r="DB10" s="723"/>
      <c r="DC10" s="723"/>
      <c r="DD10" s="669" t="s">
        <v>129</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129</v>
      </c>
      <c r="AA11" s="723"/>
      <c r="AB11" s="723"/>
      <c r="AC11" s="723"/>
      <c r="AD11" s="724" t="s">
        <v>232</v>
      </c>
      <c r="AE11" s="724"/>
      <c r="AF11" s="724"/>
      <c r="AG11" s="724"/>
      <c r="AH11" s="724"/>
      <c r="AI11" s="724"/>
      <c r="AJ11" s="724"/>
      <c r="AK11" s="724"/>
      <c r="AL11" s="666" t="s">
        <v>129</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230</v>
      </c>
      <c r="BH11" s="664"/>
      <c r="BI11" s="664"/>
      <c r="BJ11" s="664"/>
      <c r="BK11" s="664"/>
      <c r="BL11" s="664"/>
      <c r="BM11" s="664"/>
      <c r="BN11" s="665"/>
      <c r="BO11" s="723">
        <v>0.2</v>
      </c>
      <c r="BP11" s="723"/>
      <c r="BQ11" s="723"/>
      <c r="BR11" s="723"/>
      <c r="BS11" s="669" t="s">
        <v>232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337276</v>
      </c>
      <c r="CS11" s="664"/>
      <c r="CT11" s="664"/>
      <c r="CU11" s="664"/>
      <c r="CV11" s="664"/>
      <c r="CW11" s="664"/>
      <c r="CX11" s="664"/>
      <c r="CY11" s="665"/>
      <c r="CZ11" s="723">
        <v>15.1</v>
      </c>
      <c r="DA11" s="723"/>
      <c r="DB11" s="723"/>
      <c r="DC11" s="723"/>
      <c r="DD11" s="669">
        <v>135763</v>
      </c>
      <c r="DE11" s="664"/>
      <c r="DF11" s="664"/>
      <c r="DG11" s="664"/>
      <c r="DH11" s="664"/>
      <c r="DI11" s="664"/>
      <c r="DJ11" s="664"/>
      <c r="DK11" s="664"/>
      <c r="DL11" s="664"/>
      <c r="DM11" s="664"/>
      <c r="DN11" s="664"/>
      <c r="DO11" s="664"/>
      <c r="DP11" s="665"/>
      <c r="DQ11" s="669">
        <v>145070</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27900</v>
      </c>
      <c r="S12" s="664"/>
      <c r="T12" s="664"/>
      <c r="U12" s="664"/>
      <c r="V12" s="664"/>
      <c r="W12" s="664"/>
      <c r="X12" s="664"/>
      <c r="Y12" s="665"/>
      <c r="Z12" s="723">
        <v>1.2</v>
      </c>
      <c r="AA12" s="723"/>
      <c r="AB12" s="723"/>
      <c r="AC12" s="723"/>
      <c r="AD12" s="724">
        <v>27900</v>
      </c>
      <c r="AE12" s="724"/>
      <c r="AF12" s="724"/>
      <c r="AG12" s="724"/>
      <c r="AH12" s="724"/>
      <c r="AI12" s="724"/>
      <c r="AJ12" s="724"/>
      <c r="AK12" s="724"/>
      <c r="AL12" s="666">
        <v>2.6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57520</v>
      </c>
      <c r="BH12" s="664"/>
      <c r="BI12" s="664"/>
      <c r="BJ12" s="664"/>
      <c r="BK12" s="664"/>
      <c r="BL12" s="664"/>
      <c r="BM12" s="664"/>
      <c r="BN12" s="665"/>
      <c r="BO12" s="723">
        <v>52</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170326</v>
      </c>
      <c r="CS12" s="664"/>
      <c r="CT12" s="664"/>
      <c r="CU12" s="664"/>
      <c r="CV12" s="664"/>
      <c r="CW12" s="664"/>
      <c r="CX12" s="664"/>
      <c r="CY12" s="665"/>
      <c r="CZ12" s="723">
        <v>7.6</v>
      </c>
      <c r="DA12" s="723"/>
      <c r="DB12" s="723"/>
      <c r="DC12" s="723"/>
      <c r="DD12" s="669">
        <v>52903</v>
      </c>
      <c r="DE12" s="664"/>
      <c r="DF12" s="664"/>
      <c r="DG12" s="664"/>
      <c r="DH12" s="664"/>
      <c r="DI12" s="664"/>
      <c r="DJ12" s="664"/>
      <c r="DK12" s="664"/>
      <c r="DL12" s="664"/>
      <c r="DM12" s="664"/>
      <c r="DN12" s="664"/>
      <c r="DO12" s="664"/>
      <c r="DP12" s="665"/>
      <c r="DQ12" s="669">
        <v>74143</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232</v>
      </c>
      <c r="AA13" s="723"/>
      <c r="AB13" s="723"/>
      <c r="AC13" s="723"/>
      <c r="AD13" s="724" t="s">
        <v>232</v>
      </c>
      <c r="AE13" s="724"/>
      <c r="AF13" s="724"/>
      <c r="AG13" s="724"/>
      <c r="AH13" s="724"/>
      <c r="AI13" s="724"/>
      <c r="AJ13" s="724"/>
      <c r="AK13" s="724"/>
      <c r="AL13" s="666" t="s">
        <v>129</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54808</v>
      </c>
      <c r="BH13" s="664"/>
      <c r="BI13" s="664"/>
      <c r="BJ13" s="664"/>
      <c r="BK13" s="664"/>
      <c r="BL13" s="664"/>
      <c r="BM13" s="664"/>
      <c r="BN13" s="665"/>
      <c r="BO13" s="723">
        <v>49.5</v>
      </c>
      <c r="BP13" s="723"/>
      <c r="BQ13" s="723"/>
      <c r="BR13" s="723"/>
      <c r="BS13" s="669" t="s">
        <v>129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177302</v>
      </c>
      <c r="CS13" s="664"/>
      <c r="CT13" s="664"/>
      <c r="CU13" s="664"/>
      <c r="CV13" s="664"/>
      <c r="CW13" s="664"/>
      <c r="CX13" s="664"/>
      <c r="CY13" s="665"/>
      <c r="CZ13" s="723">
        <v>7.9</v>
      </c>
      <c r="DA13" s="723"/>
      <c r="DB13" s="723"/>
      <c r="DC13" s="723"/>
      <c r="DD13" s="669">
        <v>138356</v>
      </c>
      <c r="DE13" s="664"/>
      <c r="DF13" s="664"/>
      <c r="DG13" s="664"/>
      <c r="DH13" s="664"/>
      <c r="DI13" s="664"/>
      <c r="DJ13" s="664"/>
      <c r="DK13" s="664"/>
      <c r="DL13" s="664"/>
      <c r="DM13" s="664"/>
      <c r="DN13" s="664"/>
      <c r="DO13" s="664"/>
      <c r="DP13" s="665"/>
      <c r="DQ13" s="669">
        <v>60786</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232</v>
      </c>
      <c r="AA14" s="723"/>
      <c r="AB14" s="723"/>
      <c r="AC14" s="723"/>
      <c r="AD14" s="724" t="s">
        <v>129</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8040</v>
      </c>
      <c r="BH14" s="664"/>
      <c r="BI14" s="664"/>
      <c r="BJ14" s="664"/>
      <c r="BK14" s="664"/>
      <c r="BL14" s="664"/>
      <c r="BM14" s="664"/>
      <c r="BN14" s="665"/>
      <c r="BO14" s="723">
        <v>7.3</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151610</v>
      </c>
      <c r="CS14" s="664"/>
      <c r="CT14" s="664"/>
      <c r="CU14" s="664"/>
      <c r="CV14" s="664"/>
      <c r="CW14" s="664"/>
      <c r="CX14" s="664"/>
      <c r="CY14" s="665"/>
      <c r="CZ14" s="723">
        <v>6.8</v>
      </c>
      <c r="DA14" s="723"/>
      <c r="DB14" s="723"/>
      <c r="DC14" s="723"/>
      <c r="DD14" s="669">
        <v>69366</v>
      </c>
      <c r="DE14" s="664"/>
      <c r="DF14" s="664"/>
      <c r="DG14" s="664"/>
      <c r="DH14" s="664"/>
      <c r="DI14" s="664"/>
      <c r="DJ14" s="664"/>
      <c r="DK14" s="664"/>
      <c r="DL14" s="664"/>
      <c r="DM14" s="664"/>
      <c r="DN14" s="664"/>
      <c r="DO14" s="664"/>
      <c r="DP14" s="665"/>
      <c r="DQ14" s="669">
        <v>73510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3962</v>
      </c>
      <c r="S15" s="664"/>
      <c r="T15" s="664"/>
      <c r="U15" s="664"/>
      <c r="V15" s="664"/>
      <c r="W15" s="664"/>
      <c r="X15" s="664"/>
      <c r="Y15" s="665"/>
      <c r="Z15" s="723">
        <v>0.2</v>
      </c>
      <c r="AA15" s="723"/>
      <c r="AB15" s="723"/>
      <c r="AC15" s="723"/>
      <c r="AD15" s="724">
        <v>3962</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2523</v>
      </c>
      <c r="BH15" s="664"/>
      <c r="BI15" s="664"/>
      <c r="BJ15" s="664"/>
      <c r="BK15" s="664"/>
      <c r="BL15" s="664"/>
      <c r="BM15" s="664"/>
      <c r="BN15" s="665"/>
      <c r="BO15" s="723">
        <v>2.2999999999999998</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137137</v>
      </c>
      <c r="CS15" s="664"/>
      <c r="CT15" s="664"/>
      <c r="CU15" s="664"/>
      <c r="CV15" s="664"/>
      <c r="CW15" s="664"/>
      <c r="CX15" s="664"/>
      <c r="CY15" s="665"/>
      <c r="CZ15" s="723">
        <v>6.1</v>
      </c>
      <c r="DA15" s="723"/>
      <c r="DB15" s="723"/>
      <c r="DC15" s="723"/>
      <c r="DD15" s="669">
        <v>10651</v>
      </c>
      <c r="DE15" s="664"/>
      <c r="DF15" s="664"/>
      <c r="DG15" s="664"/>
      <c r="DH15" s="664"/>
      <c r="DI15" s="664"/>
      <c r="DJ15" s="664"/>
      <c r="DK15" s="664"/>
      <c r="DL15" s="664"/>
      <c r="DM15" s="664"/>
      <c r="DN15" s="664"/>
      <c r="DO15" s="664"/>
      <c r="DP15" s="665"/>
      <c r="DQ15" s="669">
        <v>108969</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232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41448</v>
      </c>
      <c r="CS16" s="664"/>
      <c r="CT16" s="664"/>
      <c r="CU16" s="664"/>
      <c r="CV16" s="664"/>
      <c r="CW16" s="664"/>
      <c r="CX16" s="664"/>
      <c r="CY16" s="665"/>
      <c r="CZ16" s="723">
        <v>1.9</v>
      </c>
      <c r="DA16" s="723"/>
      <c r="DB16" s="723"/>
      <c r="DC16" s="723"/>
      <c r="DD16" s="669" t="s">
        <v>232</v>
      </c>
      <c r="DE16" s="664"/>
      <c r="DF16" s="664"/>
      <c r="DG16" s="664"/>
      <c r="DH16" s="664"/>
      <c r="DI16" s="664"/>
      <c r="DJ16" s="664"/>
      <c r="DK16" s="664"/>
      <c r="DL16" s="664"/>
      <c r="DM16" s="664"/>
      <c r="DN16" s="664"/>
      <c r="DO16" s="664"/>
      <c r="DP16" s="665"/>
      <c r="DQ16" s="669">
        <v>5622</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120</v>
      </c>
      <c r="S17" s="664"/>
      <c r="T17" s="664"/>
      <c r="U17" s="664"/>
      <c r="V17" s="664"/>
      <c r="W17" s="664"/>
      <c r="X17" s="664"/>
      <c r="Y17" s="665"/>
      <c r="Z17" s="723">
        <v>0</v>
      </c>
      <c r="AA17" s="723"/>
      <c r="AB17" s="723"/>
      <c r="AC17" s="723"/>
      <c r="AD17" s="724">
        <v>120</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219287</v>
      </c>
      <c r="CS17" s="664"/>
      <c r="CT17" s="664"/>
      <c r="CU17" s="664"/>
      <c r="CV17" s="664"/>
      <c r="CW17" s="664"/>
      <c r="CX17" s="664"/>
      <c r="CY17" s="665"/>
      <c r="CZ17" s="723">
        <v>9.8000000000000007</v>
      </c>
      <c r="DA17" s="723"/>
      <c r="DB17" s="723"/>
      <c r="DC17" s="723"/>
      <c r="DD17" s="669" t="s">
        <v>232</v>
      </c>
      <c r="DE17" s="664"/>
      <c r="DF17" s="664"/>
      <c r="DG17" s="664"/>
      <c r="DH17" s="664"/>
      <c r="DI17" s="664"/>
      <c r="DJ17" s="664"/>
      <c r="DK17" s="664"/>
      <c r="DL17" s="664"/>
      <c r="DM17" s="664"/>
      <c r="DN17" s="664"/>
      <c r="DO17" s="664"/>
      <c r="DP17" s="665"/>
      <c r="DQ17" s="669">
        <v>215031</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1045030</v>
      </c>
      <c r="S18" s="664"/>
      <c r="T18" s="664"/>
      <c r="U18" s="664"/>
      <c r="V18" s="664"/>
      <c r="W18" s="664"/>
      <c r="X18" s="664"/>
      <c r="Y18" s="665"/>
      <c r="Z18" s="723">
        <v>46.1</v>
      </c>
      <c r="AA18" s="723"/>
      <c r="AB18" s="723"/>
      <c r="AC18" s="723"/>
      <c r="AD18" s="724">
        <v>914095</v>
      </c>
      <c r="AE18" s="724"/>
      <c r="AF18" s="724"/>
      <c r="AG18" s="724"/>
      <c r="AH18" s="724"/>
      <c r="AI18" s="724"/>
      <c r="AJ18" s="724"/>
      <c r="AK18" s="724"/>
      <c r="AL18" s="666">
        <v>83.6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232</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914095</v>
      </c>
      <c r="S19" s="664"/>
      <c r="T19" s="664"/>
      <c r="U19" s="664"/>
      <c r="V19" s="664"/>
      <c r="W19" s="664"/>
      <c r="X19" s="664"/>
      <c r="Y19" s="665"/>
      <c r="Z19" s="723">
        <v>40.299999999999997</v>
      </c>
      <c r="AA19" s="723"/>
      <c r="AB19" s="723"/>
      <c r="AC19" s="723"/>
      <c r="AD19" s="724">
        <v>914095</v>
      </c>
      <c r="AE19" s="724"/>
      <c r="AF19" s="724"/>
      <c r="AG19" s="724"/>
      <c r="AH19" s="724"/>
      <c r="AI19" s="724"/>
      <c r="AJ19" s="724"/>
      <c r="AK19" s="724"/>
      <c r="AL19" s="666">
        <v>83.6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129</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130935</v>
      </c>
      <c r="S20" s="664"/>
      <c r="T20" s="664"/>
      <c r="U20" s="664"/>
      <c r="V20" s="664"/>
      <c r="W20" s="664"/>
      <c r="X20" s="664"/>
      <c r="Y20" s="665"/>
      <c r="Z20" s="723">
        <v>5.8</v>
      </c>
      <c r="AA20" s="723"/>
      <c r="AB20" s="723"/>
      <c r="AC20" s="723"/>
      <c r="AD20" s="724" t="s">
        <v>129</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232</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2233291</v>
      </c>
      <c r="CS20" s="664"/>
      <c r="CT20" s="664"/>
      <c r="CU20" s="664"/>
      <c r="CV20" s="664"/>
      <c r="CW20" s="664"/>
      <c r="CX20" s="664"/>
      <c r="CY20" s="665"/>
      <c r="CZ20" s="723">
        <v>100</v>
      </c>
      <c r="DA20" s="723"/>
      <c r="DB20" s="723"/>
      <c r="DC20" s="723"/>
      <c r="DD20" s="669">
        <v>600751</v>
      </c>
      <c r="DE20" s="664"/>
      <c r="DF20" s="664"/>
      <c r="DG20" s="664"/>
      <c r="DH20" s="664"/>
      <c r="DI20" s="664"/>
      <c r="DJ20" s="664"/>
      <c r="DK20" s="664"/>
      <c r="DL20" s="664"/>
      <c r="DM20" s="664"/>
      <c r="DN20" s="664"/>
      <c r="DO20" s="664"/>
      <c r="DP20" s="665"/>
      <c r="DQ20" s="669">
        <v>1278354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129</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129</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1208601</v>
      </c>
      <c r="S22" s="664"/>
      <c r="T22" s="664"/>
      <c r="U22" s="664"/>
      <c r="V22" s="664"/>
      <c r="W22" s="664"/>
      <c r="X22" s="664"/>
      <c r="Y22" s="665"/>
      <c r="Z22" s="723">
        <v>53.3</v>
      </c>
      <c r="AA22" s="723"/>
      <c r="AB22" s="723"/>
      <c r="AC22" s="723"/>
      <c r="AD22" s="724">
        <v>1077666</v>
      </c>
      <c r="AE22" s="724"/>
      <c r="AF22" s="724"/>
      <c r="AG22" s="724"/>
      <c r="AH22" s="724"/>
      <c r="AI22" s="724"/>
      <c r="AJ22" s="724"/>
      <c r="AK22" s="724"/>
      <c r="AL22" s="666">
        <v>98.5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t="s">
        <v>232</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232</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1714</v>
      </c>
      <c r="S24" s="664"/>
      <c r="T24" s="664"/>
      <c r="U24" s="664"/>
      <c r="V24" s="664"/>
      <c r="W24" s="664"/>
      <c r="X24" s="664"/>
      <c r="Y24" s="665"/>
      <c r="Z24" s="723">
        <v>0.1</v>
      </c>
      <c r="AA24" s="723"/>
      <c r="AB24" s="723"/>
      <c r="AC24" s="723"/>
      <c r="AD24" s="724" t="s">
        <v>129</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653310</v>
      </c>
      <c r="CS24" s="727"/>
      <c r="CT24" s="727"/>
      <c r="CU24" s="727"/>
      <c r="CV24" s="727"/>
      <c r="CW24" s="727"/>
      <c r="CX24" s="727"/>
      <c r="CY24" s="773"/>
      <c r="CZ24" s="774">
        <v>29.3</v>
      </c>
      <c r="DA24" s="743"/>
      <c r="DB24" s="743"/>
      <c r="DC24" s="777"/>
      <c r="DD24" s="772">
        <v>558343</v>
      </c>
      <c r="DE24" s="727"/>
      <c r="DF24" s="727"/>
      <c r="DG24" s="727"/>
      <c r="DH24" s="727"/>
      <c r="DI24" s="727"/>
      <c r="DJ24" s="727"/>
      <c r="DK24" s="773"/>
      <c r="DL24" s="772">
        <v>558089</v>
      </c>
      <c r="DM24" s="727"/>
      <c r="DN24" s="727"/>
      <c r="DO24" s="727"/>
      <c r="DP24" s="727"/>
      <c r="DQ24" s="727"/>
      <c r="DR24" s="727"/>
      <c r="DS24" s="727"/>
      <c r="DT24" s="727"/>
      <c r="DU24" s="727"/>
      <c r="DV24" s="773"/>
      <c r="DW24" s="774">
        <v>49.3</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40914</v>
      </c>
      <c r="S25" s="664"/>
      <c r="T25" s="664"/>
      <c r="U25" s="664"/>
      <c r="V25" s="664"/>
      <c r="W25" s="664"/>
      <c r="X25" s="664"/>
      <c r="Y25" s="665"/>
      <c r="Z25" s="723">
        <v>1.8</v>
      </c>
      <c r="AA25" s="723"/>
      <c r="AB25" s="723"/>
      <c r="AC25" s="723"/>
      <c r="AD25" s="724" t="s">
        <v>232</v>
      </c>
      <c r="AE25" s="724"/>
      <c r="AF25" s="724"/>
      <c r="AG25" s="724"/>
      <c r="AH25" s="724"/>
      <c r="AI25" s="724"/>
      <c r="AJ25" s="724"/>
      <c r="AK25" s="724"/>
      <c r="AL25" s="666" t="s">
        <v>129</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232</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356940</v>
      </c>
      <c r="CS25" s="662"/>
      <c r="CT25" s="662"/>
      <c r="CU25" s="662"/>
      <c r="CV25" s="662"/>
      <c r="CW25" s="662"/>
      <c r="CX25" s="662"/>
      <c r="CY25" s="663"/>
      <c r="CZ25" s="666">
        <v>16</v>
      </c>
      <c r="DA25" s="695"/>
      <c r="DB25" s="695"/>
      <c r="DC25" s="696"/>
      <c r="DD25" s="669">
        <v>321339</v>
      </c>
      <c r="DE25" s="662"/>
      <c r="DF25" s="662"/>
      <c r="DG25" s="662"/>
      <c r="DH25" s="662"/>
      <c r="DI25" s="662"/>
      <c r="DJ25" s="662"/>
      <c r="DK25" s="663"/>
      <c r="DL25" s="669">
        <v>321085</v>
      </c>
      <c r="DM25" s="662"/>
      <c r="DN25" s="662"/>
      <c r="DO25" s="662"/>
      <c r="DP25" s="662"/>
      <c r="DQ25" s="662"/>
      <c r="DR25" s="662"/>
      <c r="DS25" s="662"/>
      <c r="DT25" s="662"/>
      <c r="DU25" s="662"/>
      <c r="DV25" s="663"/>
      <c r="DW25" s="666">
        <v>28.3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2698</v>
      </c>
      <c r="S26" s="664"/>
      <c r="T26" s="664"/>
      <c r="U26" s="664"/>
      <c r="V26" s="664"/>
      <c r="W26" s="664"/>
      <c r="X26" s="664"/>
      <c r="Y26" s="665"/>
      <c r="Z26" s="723">
        <v>0.1</v>
      </c>
      <c r="AA26" s="723"/>
      <c r="AB26" s="723"/>
      <c r="AC26" s="723"/>
      <c r="AD26" s="724" t="s">
        <v>232</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232</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195232</v>
      </c>
      <c r="CS26" s="664"/>
      <c r="CT26" s="664"/>
      <c r="CU26" s="664"/>
      <c r="CV26" s="664"/>
      <c r="CW26" s="664"/>
      <c r="CX26" s="664"/>
      <c r="CY26" s="665"/>
      <c r="CZ26" s="666">
        <v>8.6999999999999993</v>
      </c>
      <c r="DA26" s="695"/>
      <c r="DB26" s="695"/>
      <c r="DC26" s="696"/>
      <c r="DD26" s="669">
        <v>161666</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126886</v>
      </c>
      <c r="S27" s="664"/>
      <c r="T27" s="664"/>
      <c r="U27" s="664"/>
      <c r="V27" s="664"/>
      <c r="W27" s="664"/>
      <c r="X27" s="664"/>
      <c r="Y27" s="665"/>
      <c r="Z27" s="723">
        <v>5.6</v>
      </c>
      <c r="AA27" s="723"/>
      <c r="AB27" s="723"/>
      <c r="AC27" s="723"/>
      <c r="AD27" s="724" t="s">
        <v>129</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110702</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77083</v>
      </c>
      <c r="CS27" s="662"/>
      <c r="CT27" s="662"/>
      <c r="CU27" s="662"/>
      <c r="CV27" s="662"/>
      <c r="CW27" s="662"/>
      <c r="CX27" s="662"/>
      <c r="CY27" s="663"/>
      <c r="CZ27" s="666">
        <v>3.5</v>
      </c>
      <c r="DA27" s="695"/>
      <c r="DB27" s="695"/>
      <c r="DC27" s="696"/>
      <c r="DD27" s="669">
        <v>21973</v>
      </c>
      <c r="DE27" s="662"/>
      <c r="DF27" s="662"/>
      <c r="DG27" s="662"/>
      <c r="DH27" s="662"/>
      <c r="DI27" s="662"/>
      <c r="DJ27" s="662"/>
      <c r="DK27" s="663"/>
      <c r="DL27" s="669">
        <v>21973</v>
      </c>
      <c r="DM27" s="662"/>
      <c r="DN27" s="662"/>
      <c r="DO27" s="662"/>
      <c r="DP27" s="662"/>
      <c r="DQ27" s="662"/>
      <c r="DR27" s="662"/>
      <c r="DS27" s="662"/>
      <c r="DT27" s="662"/>
      <c r="DU27" s="662"/>
      <c r="DV27" s="663"/>
      <c r="DW27" s="666">
        <v>1.9</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219287</v>
      </c>
      <c r="CS28" s="664"/>
      <c r="CT28" s="664"/>
      <c r="CU28" s="664"/>
      <c r="CV28" s="664"/>
      <c r="CW28" s="664"/>
      <c r="CX28" s="664"/>
      <c r="CY28" s="665"/>
      <c r="CZ28" s="666">
        <v>9.8000000000000007</v>
      </c>
      <c r="DA28" s="695"/>
      <c r="DB28" s="695"/>
      <c r="DC28" s="696"/>
      <c r="DD28" s="669">
        <v>215031</v>
      </c>
      <c r="DE28" s="664"/>
      <c r="DF28" s="664"/>
      <c r="DG28" s="664"/>
      <c r="DH28" s="664"/>
      <c r="DI28" s="664"/>
      <c r="DJ28" s="664"/>
      <c r="DK28" s="665"/>
      <c r="DL28" s="669">
        <v>215031</v>
      </c>
      <c r="DM28" s="664"/>
      <c r="DN28" s="664"/>
      <c r="DO28" s="664"/>
      <c r="DP28" s="664"/>
      <c r="DQ28" s="664"/>
      <c r="DR28" s="664"/>
      <c r="DS28" s="664"/>
      <c r="DT28" s="664"/>
      <c r="DU28" s="664"/>
      <c r="DV28" s="665"/>
      <c r="DW28" s="666">
        <v>19</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231179</v>
      </c>
      <c r="S29" s="664"/>
      <c r="T29" s="664"/>
      <c r="U29" s="664"/>
      <c r="V29" s="664"/>
      <c r="W29" s="664"/>
      <c r="X29" s="664"/>
      <c r="Y29" s="665"/>
      <c r="Z29" s="723">
        <v>10.199999999999999</v>
      </c>
      <c r="AA29" s="723"/>
      <c r="AB29" s="723"/>
      <c r="AC29" s="723"/>
      <c r="AD29" s="724" t="s">
        <v>232</v>
      </c>
      <c r="AE29" s="724"/>
      <c r="AF29" s="724"/>
      <c r="AG29" s="724"/>
      <c r="AH29" s="724"/>
      <c r="AI29" s="724"/>
      <c r="AJ29" s="724"/>
      <c r="AK29" s="724"/>
      <c r="AL29" s="666" t="s">
        <v>232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219287</v>
      </c>
      <c r="CS29" s="662"/>
      <c r="CT29" s="662"/>
      <c r="CU29" s="662"/>
      <c r="CV29" s="662"/>
      <c r="CW29" s="662"/>
      <c r="CX29" s="662"/>
      <c r="CY29" s="663"/>
      <c r="CZ29" s="666">
        <v>9.8000000000000007</v>
      </c>
      <c r="DA29" s="695"/>
      <c r="DB29" s="695"/>
      <c r="DC29" s="696"/>
      <c r="DD29" s="669">
        <v>215031</v>
      </c>
      <c r="DE29" s="662"/>
      <c r="DF29" s="662"/>
      <c r="DG29" s="662"/>
      <c r="DH29" s="662"/>
      <c r="DI29" s="662"/>
      <c r="DJ29" s="662"/>
      <c r="DK29" s="663"/>
      <c r="DL29" s="669">
        <v>215031</v>
      </c>
      <c r="DM29" s="662"/>
      <c r="DN29" s="662"/>
      <c r="DO29" s="662"/>
      <c r="DP29" s="662"/>
      <c r="DQ29" s="662"/>
      <c r="DR29" s="662"/>
      <c r="DS29" s="662"/>
      <c r="DT29" s="662"/>
      <c r="DU29" s="662"/>
      <c r="DV29" s="663"/>
      <c r="DW29" s="666">
        <v>19</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6686</v>
      </c>
      <c r="S30" s="664"/>
      <c r="T30" s="664"/>
      <c r="U30" s="664"/>
      <c r="V30" s="664"/>
      <c r="W30" s="664"/>
      <c r="X30" s="664"/>
      <c r="Y30" s="665"/>
      <c r="Z30" s="723">
        <v>0.3</v>
      </c>
      <c r="AA30" s="723"/>
      <c r="AB30" s="723"/>
      <c r="AC30" s="723"/>
      <c r="AD30" s="724">
        <v>1696</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98.6</v>
      </c>
      <c r="BH30" s="742"/>
      <c r="BI30" s="742"/>
      <c r="BJ30" s="742"/>
      <c r="BK30" s="742"/>
      <c r="BL30" s="742"/>
      <c r="BM30" s="743">
        <v>96.4</v>
      </c>
      <c r="BN30" s="742"/>
      <c r="BO30" s="742"/>
      <c r="BP30" s="742"/>
      <c r="BQ30" s="744"/>
      <c r="BR30" s="741">
        <v>98.6</v>
      </c>
      <c r="BS30" s="742"/>
      <c r="BT30" s="742"/>
      <c r="BU30" s="742"/>
      <c r="BV30" s="742"/>
      <c r="BW30" s="742"/>
      <c r="BX30" s="743">
        <v>95.9</v>
      </c>
      <c r="BY30" s="742"/>
      <c r="BZ30" s="742"/>
      <c r="CA30" s="742"/>
      <c r="CB30" s="744"/>
      <c r="CD30" s="747"/>
      <c r="CE30" s="748"/>
      <c r="CF30" s="705" t="s">
        <v>309</v>
      </c>
      <c r="CG30" s="702"/>
      <c r="CH30" s="702"/>
      <c r="CI30" s="702"/>
      <c r="CJ30" s="702"/>
      <c r="CK30" s="702"/>
      <c r="CL30" s="702"/>
      <c r="CM30" s="702"/>
      <c r="CN30" s="702"/>
      <c r="CO30" s="702"/>
      <c r="CP30" s="702"/>
      <c r="CQ30" s="703"/>
      <c r="CR30" s="661">
        <v>207882</v>
      </c>
      <c r="CS30" s="664"/>
      <c r="CT30" s="664"/>
      <c r="CU30" s="664"/>
      <c r="CV30" s="664"/>
      <c r="CW30" s="664"/>
      <c r="CX30" s="664"/>
      <c r="CY30" s="665"/>
      <c r="CZ30" s="666">
        <v>9.3000000000000007</v>
      </c>
      <c r="DA30" s="695"/>
      <c r="DB30" s="695"/>
      <c r="DC30" s="696"/>
      <c r="DD30" s="669">
        <v>204507</v>
      </c>
      <c r="DE30" s="664"/>
      <c r="DF30" s="664"/>
      <c r="DG30" s="664"/>
      <c r="DH30" s="664"/>
      <c r="DI30" s="664"/>
      <c r="DJ30" s="664"/>
      <c r="DK30" s="665"/>
      <c r="DL30" s="669">
        <v>204507</v>
      </c>
      <c r="DM30" s="664"/>
      <c r="DN30" s="664"/>
      <c r="DO30" s="664"/>
      <c r="DP30" s="664"/>
      <c r="DQ30" s="664"/>
      <c r="DR30" s="664"/>
      <c r="DS30" s="664"/>
      <c r="DT30" s="664"/>
      <c r="DU30" s="664"/>
      <c r="DV30" s="665"/>
      <c r="DW30" s="666">
        <v>18.100000000000001</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24818</v>
      </c>
      <c r="S31" s="664"/>
      <c r="T31" s="664"/>
      <c r="U31" s="664"/>
      <c r="V31" s="664"/>
      <c r="W31" s="664"/>
      <c r="X31" s="664"/>
      <c r="Y31" s="665"/>
      <c r="Z31" s="723">
        <v>1.1000000000000001</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98.4</v>
      </c>
      <c r="BH31" s="662"/>
      <c r="BI31" s="662"/>
      <c r="BJ31" s="662"/>
      <c r="BK31" s="662"/>
      <c r="BL31" s="662"/>
      <c r="BM31" s="667">
        <v>97.8</v>
      </c>
      <c r="BN31" s="740"/>
      <c r="BO31" s="740"/>
      <c r="BP31" s="740"/>
      <c r="BQ31" s="701"/>
      <c r="BR31" s="739">
        <v>99.2</v>
      </c>
      <c r="BS31" s="662"/>
      <c r="BT31" s="662"/>
      <c r="BU31" s="662"/>
      <c r="BV31" s="662"/>
      <c r="BW31" s="662"/>
      <c r="BX31" s="667">
        <v>97.6</v>
      </c>
      <c r="BY31" s="740"/>
      <c r="BZ31" s="740"/>
      <c r="CA31" s="740"/>
      <c r="CB31" s="701"/>
      <c r="CD31" s="747"/>
      <c r="CE31" s="748"/>
      <c r="CF31" s="705" t="s">
        <v>313</v>
      </c>
      <c r="CG31" s="702"/>
      <c r="CH31" s="702"/>
      <c r="CI31" s="702"/>
      <c r="CJ31" s="702"/>
      <c r="CK31" s="702"/>
      <c r="CL31" s="702"/>
      <c r="CM31" s="702"/>
      <c r="CN31" s="702"/>
      <c r="CO31" s="702"/>
      <c r="CP31" s="702"/>
      <c r="CQ31" s="703"/>
      <c r="CR31" s="661">
        <v>11405</v>
      </c>
      <c r="CS31" s="662"/>
      <c r="CT31" s="662"/>
      <c r="CU31" s="662"/>
      <c r="CV31" s="662"/>
      <c r="CW31" s="662"/>
      <c r="CX31" s="662"/>
      <c r="CY31" s="663"/>
      <c r="CZ31" s="666">
        <v>0.5</v>
      </c>
      <c r="DA31" s="695"/>
      <c r="DB31" s="695"/>
      <c r="DC31" s="696"/>
      <c r="DD31" s="669">
        <v>10524</v>
      </c>
      <c r="DE31" s="662"/>
      <c r="DF31" s="662"/>
      <c r="DG31" s="662"/>
      <c r="DH31" s="662"/>
      <c r="DI31" s="662"/>
      <c r="DJ31" s="662"/>
      <c r="DK31" s="663"/>
      <c r="DL31" s="669">
        <v>10524</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47665</v>
      </c>
      <c r="S32" s="664"/>
      <c r="T32" s="664"/>
      <c r="U32" s="664"/>
      <c r="V32" s="664"/>
      <c r="W32" s="664"/>
      <c r="X32" s="664"/>
      <c r="Y32" s="665"/>
      <c r="Z32" s="723">
        <v>2.1</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98.8</v>
      </c>
      <c r="BH32" s="677"/>
      <c r="BI32" s="677"/>
      <c r="BJ32" s="677"/>
      <c r="BK32" s="677"/>
      <c r="BL32" s="677"/>
      <c r="BM32" s="721">
        <v>96</v>
      </c>
      <c r="BN32" s="677"/>
      <c r="BO32" s="677"/>
      <c r="BP32" s="677"/>
      <c r="BQ32" s="714"/>
      <c r="BR32" s="738">
        <v>98.4</v>
      </c>
      <c r="BS32" s="677"/>
      <c r="BT32" s="677"/>
      <c r="BU32" s="677"/>
      <c r="BV32" s="677"/>
      <c r="BW32" s="677"/>
      <c r="BX32" s="721">
        <v>95.5</v>
      </c>
      <c r="BY32" s="677"/>
      <c r="BZ32" s="677"/>
      <c r="CA32" s="677"/>
      <c r="CB32" s="714"/>
      <c r="CD32" s="749"/>
      <c r="CE32" s="750"/>
      <c r="CF32" s="705" t="s">
        <v>316</v>
      </c>
      <c r="CG32" s="702"/>
      <c r="CH32" s="702"/>
      <c r="CI32" s="702"/>
      <c r="CJ32" s="702"/>
      <c r="CK32" s="702"/>
      <c r="CL32" s="702"/>
      <c r="CM32" s="702"/>
      <c r="CN32" s="702"/>
      <c r="CO32" s="702"/>
      <c r="CP32" s="702"/>
      <c r="CQ32" s="703"/>
      <c r="CR32" s="661" t="s">
        <v>232</v>
      </c>
      <c r="CS32" s="664"/>
      <c r="CT32" s="664"/>
      <c r="CU32" s="664"/>
      <c r="CV32" s="664"/>
      <c r="CW32" s="664"/>
      <c r="CX32" s="664"/>
      <c r="CY32" s="665"/>
      <c r="CZ32" s="666" t="s">
        <v>232</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72184</v>
      </c>
      <c r="S33" s="664"/>
      <c r="T33" s="664"/>
      <c r="U33" s="664"/>
      <c r="V33" s="664"/>
      <c r="W33" s="664"/>
      <c r="X33" s="664"/>
      <c r="Y33" s="665"/>
      <c r="Z33" s="723">
        <v>3.2</v>
      </c>
      <c r="AA33" s="723"/>
      <c r="AB33" s="723"/>
      <c r="AC33" s="723"/>
      <c r="AD33" s="724" t="s">
        <v>232</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937782</v>
      </c>
      <c r="CS33" s="662"/>
      <c r="CT33" s="662"/>
      <c r="CU33" s="662"/>
      <c r="CV33" s="662"/>
      <c r="CW33" s="662"/>
      <c r="CX33" s="662"/>
      <c r="CY33" s="663"/>
      <c r="CZ33" s="666">
        <v>42</v>
      </c>
      <c r="DA33" s="695"/>
      <c r="DB33" s="695"/>
      <c r="DC33" s="696"/>
      <c r="DD33" s="669">
        <v>645768</v>
      </c>
      <c r="DE33" s="662"/>
      <c r="DF33" s="662"/>
      <c r="DG33" s="662"/>
      <c r="DH33" s="662"/>
      <c r="DI33" s="662"/>
      <c r="DJ33" s="662"/>
      <c r="DK33" s="663"/>
      <c r="DL33" s="669">
        <v>499279</v>
      </c>
      <c r="DM33" s="662"/>
      <c r="DN33" s="662"/>
      <c r="DO33" s="662"/>
      <c r="DP33" s="662"/>
      <c r="DQ33" s="662"/>
      <c r="DR33" s="662"/>
      <c r="DS33" s="662"/>
      <c r="DT33" s="662"/>
      <c r="DU33" s="662"/>
      <c r="DV33" s="663"/>
      <c r="DW33" s="666">
        <v>44.1</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45959</v>
      </c>
      <c r="S34" s="664"/>
      <c r="T34" s="664"/>
      <c r="U34" s="664"/>
      <c r="V34" s="664"/>
      <c r="W34" s="664"/>
      <c r="X34" s="664"/>
      <c r="Y34" s="665"/>
      <c r="Z34" s="723">
        <v>2</v>
      </c>
      <c r="AA34" s="723"/>
      <c r="AB34" s="723"/>
      <c r="AC34" s="723"/>
      <c r="AD34" s="724">
        <v>14519</v>
      </c>
      <c r="AE34" s="724"/>
      <c r="AF34" s="724"/>
      <c r="AG34" s="724"/>
      <c r="AH34" s="724"/>
      <c r="AI34" s="724"/>
      <c r="AJ34" s="724"/>
      <c r="AK34" s="724"/>
      <c r="AL34" s="666">
        <v>1.3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296880</v>
      </c>
      <c r="CS34" s="664"/>
      <c r="CT34" s="664"/>
      <c r="CU34" s="664"/>
      <c r="CV34" s="664"/>
      <c r="CW34" s="664"/>
      <c r="CX34" s="664"/>
      <c r="CY34" s="665"/>
      <c r="CZ34" s="666">
        <v>13.3</v>
      </c>
      <c r="DA34" s="695"/>
      <c r="DB34" s="695"/>
      <c r="DC34" s="696"/>
      <c r="DD34" s="669">
        <v>238833</v>
      </c>
      <c r="DE34" s="664"/>
      <c r="DF34" s="664"/>
      <c r="DG34" s="664"/>
      <c r="DH34" s="664"/>
      <c r="DI34" s="664"/>
      <c r="DJ34" s="664"/>
      <c r="DK34" s="665"/>
      <c r="DL34" s="669">
        <v>215218</v>
      </c>
      <c r="DM34" s="664"/>
      <c r="DN34" s="664"/>
      <c r="DO34" s="664"/>
      <c r="DP34" s="664"/>
      <c r="DQ34" s="664"/>
      <c r="DR34" s="664"/>
      <c r="DS34" s="664"/>
      <c r="DT34" s="664"/>
      <c r="DU34" s="664"/>
      <c r="DV34" s="665"/>
      <c r="DW34" s="666">
        <v>19</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457684</v>
      </c>
      <c r="S35" s="664"/>
      <c r="T35" s="664"/>
      <c r="U35" s="664"/>
      <c r="V35" s="664"/>
      <c r="W35" s="664"/>
      <c r="X35" s="664"/>
      <c r="Y35" s="665"/>
      <c r="Z35" s="723">
        <v>20.2</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193118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5219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21284</v>
      </c>
      <c r="CS35" s="662"/>
      <c r="CT35" s="662"/>
      <c r="CU35" s="662"/>
      <c r="CV35" s="662"/>
      <c r="CW35" s="662"/>
      <c r="CX35" s="662"/>
      <c r="CY35" s="663"/>
      <c r="CZ35" s="666">
        <v>1</v>
      </c>
      <c r="DA35" s="695"/>
      <c r="DB35" s="695"/>
      <c r="DC35" s="696"/>
      <c r="DD35" s="669">
        <v>14416</v>
      </c>
      <c r="DE35" s="662"/>
      <c r="DF35" s="662"/>
      <c r="DG35" s="662"/>
      <c r="DH35" s="662"/>
      <c r="DI35" s="662"/>
      <c r="DJ35" s="662"/>
      <c r="DK35" s="663"/>
      <c r="DL35" s="669">
        <v>13877</v>
      </c>
      <c r="DM35" s="662"/>
      <c r="DN35" s="662"/>
      <c r="DO35" s="662"/>
      <c r="DP35" s="662"/>
      <c r="DQ35" s="662"/>
      <c r="DR35" s="662"/>
      <c r="DS35" s="662"/>
      <c r="DT35" s="662"/>
      <c r="DU35" s="662"/>
      <c r="DV35" s="663"/>
      <c r="DW35" s="666">
        <v>1.2</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35972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846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319552</v>
      </c>
      <c r="CS36" s="664"/>
      <c r="CT36" s="664"/>
      <c r="CU36" s="664"/>
      <c r="CV36" s="664"/>
      <c r="CW36" s="664"/>
      <c r="CX36" s="664"/>
      <c r="CY36" s="665"/>
      <c r="CZ36" s="666">
        <v>14.3</v>
      </c>
      <c r="DA36" s="695"/>
      <c r="DB36" s="695"/>
      <c r="DC36" s="696"/>
      <c r="DD36" s="669">
        <v>188515</v>
      </c>
      <c r="DE36" s="664"/>
      <c r="DF36" s="664"/>
      <c r="DG36" s="664"/>
      <c r="DH36" s="664"/>
      <c r="DI36" s="664"/>
      <c r="DJ36" s="664"/>
      <c r="DK36" s="665"/>
      <c r="DL36" s="669">
        <v>125158</v>
      </c>
      <c r="DM36" s="664"/>
      <c r="DN36" s="664"/>
      <c r="DO36" s="664"/>
      <c r="DP36" s="664"/>
      <c r="DQ36" s="664"/>
      <c r="DR36" s="664"/>
      <c r="DS36" s="664"/>
      <c r="DT36" s="664"/>
      <c r="DU36" s="664"/>
      <c r="DV36" s="665"/>
      <c r="DW36" s="666">
        <v>11</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38884</v>
      </c>
      <c r="S37" s="664"/>
      <c r="T37" s="664"/>
      <c r="U37" s="664"/>
      <c r="V37" s="664"/>
      <c r="W37" s="664"/>
      <c r="X37" s="664"/>
      <c r="Y37" s="665"/>
      <c r="Z37" s="723">
        <v>1.7</v>
      </c>
      <c r="AA37" s="723"/>
      <c r="AB37" s="723"/>
      <c r="AC37" s="723"/>
      <c r="AD37" s="724" t="s">
        <v>232</v>
      </c>
      <c r="AE37" s="724"/>
      <c r="AF37" s="724"/>
      <c r="AG37" s="724"/>
      <c r="AH37" s="724"/>
      <c r="AI37" s="724"/>
      <c r="AJ37" s="724"/>
      <c r="AK37" s="724"/>
      <c r="AL37" s="666" t="s">
        <v>129</v>
      </c>
      <c r="AM37" s="667"/>
      <c r="AN37" s="667"/>
      <c r="AO37" s="725"/>
      <c r="AQ37" s="698" t="s">
        <v>332</v>
      </c>
      <c r="AR37" s="699"/>
      <c r="AS37" s="699"/>
      <c r="AT37" s="699"/>
      <c r="AU37" s="699"/>
      <c r="AV37" s="699"/>
      <c r="AW37" s="699"/>
      <c r="AX37" s="699"/>
      <c r="AY37" s="700"/>
      <c r="AZ37" s="661">
        <v>26098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301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104129</v>
      </c>
      <c r="CS37" s="662"/>
      <c r="CT37" s="662"/>
      <c r="CU37" s="662"/>
      <c r="CV37" s="662"/>
      <c r="CW37" s="662"/>
      <c r="CX37" s="662"/>
      <c r="CY37" s="663"/>
      <c r="CZ37" s="666">
        <v>4.7</v>
      </c>
      <c r="DA37" s="695"/>
      <c r="DB37" s="695"/>
      <c r="DC37" s="696"/>
      <c r="DD37" s="669">
        <v>93764</v>
      </c>
      <c r="DE37" s="662"/>
      <c r="DF37" s="662"/>
      <c r="DG37" s="662"/>
      <c r="DH37" s="662"/>
      <c r="DI37" s="662"/>
      <c r="DJ37" s="662"/>
      <c r="DK37" s="663"/>
      <c r="DL37" s="669">
        <v>93764</v>
      </c>
      <c r="DM37" s="662"/>
      <c r="DN37" s="662"/>
      <c r="DO37" s="662"/>
      <c r="DP37" s="662"/>
      <c r="DQ37" s="662"/>
      <c r="DR37" s="662"/>
      <c r="DS37" s="662"/>
      <c r="DT37" s="662"/>
      <c r="DU37" s="662"/>
      <c r="DV37" s="663"/>
      <c r="DW37" s="666">
        <v>8.3000000000000007</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2266988</v>
      </c>
      <c r="S38" s="713"/>
      <c r="T38" s="713"/>
      <c r="U38" s="713"/>
      <c r="V38" s="713"/>
      <c r="W38" s="713"/>
      <c r="X38" s="713"/>
      <c r="Y38" s="718"/>
      <c r="Z38" s="719">
        <v>100</v>
      </c>
      <c r="AA38" s="719"/>
      <c r="AB38" s="719"/>
      <c r="AC38" s="719"/>
      <c r="AD38" s="720">
        <v>1093881</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2419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435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193118</v>
      </c>
      <c r="CS38" s="664"/>
      <c r="CT38" s="664"/>
      <c r="CU38" s="664"/>
      <c r="CV38" s="664"/>
      <c r="CW38" s="664"/>
      <c r="CX38" s="664"/>
      <c r="CY38" s="665"/>
      <c r="CZ38" s="666">
        <v>8.6</v>
      </c>
      <c r="DA38" s="695"/>
      <c r="DB38" s="695"/>
      <c r="DC38" s="696"/>
      <c r="DD38" s="669">
        <v>173999</v>
      </c>
      <c r="DE38" s="664"/>
      <c r="DF38" s="664"/>
      <c r="DG38" s="664"/>
      <c r="DH38" s="664"/>
      <c r="DI38" s="664"/>
      <c r="DJ38" s="664"/>
      <c r="DK38" s="665"/>
      <c r="DL38" s="669">
        <v>145021</v>
      </c>
      <c r="DM38" s="664"/>
      <c r="DN38" s="664"/>
      <c r="DO38" s="664"/>
      <c r="DP38" s="664"/>
      <c r="DQ38" s="664"/>
      <c r="DR38" s="664"/>
      <c r="DS38" s="664"/>
      <c r="DT38" s="664"/>
      <c r="DU38" s="664"/>
      <c r="DV38" s="665"/>
      <c r="DW38" s="666">
        <v>12.8</v>
      </c>
      <c r="DX38" s="695"/>
      <c r="DY38" s="695"/>
      <c r="DZ38" s="695"/>
      <c r="EA38" s="695"/>
      <c r="EB38" s="695"/>
      <c r="EC38" s="697"/>
    </row>
    <row r="39" spans="2:133" ht="11.25" customHeight="1">
      <c r="AQ39" s="698" t="s">
        <v>339</v>
      </c>
      <c r="AR39" s="699"/>
      <c r="AS39" s="699"/>
      <c r="AT39" s="699"/>
      <c r="AU39" s="699"/>
      <c r="AV39" s="699"/>
      <c r="AW39" s="699"/>
      <c r="AX39" s="699"/>
      <c r="AY39" s="700"/>
      <c r="AZ39" s="661" t="s">
        <v>129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67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70444</v>
      </c>
      <c r="CS39" s="662"/>
      <c r="CT39" s="662"/>
      <c r="CU39" s="662"/>
      <c r="CV39" s="662"/>
      <c r="CW39" s="662"/>
      <c r="CX39" s="662"/>
      <c r="CY39" s="663"/>
      <c r="CZ39" s="666">
        <v>3.2</v>
      </c>
      <c r="DA39" s="695"/>
      <c r="DB39" s="695"/>
      <c r="DC39" s="696"/>
      <c r="DD39" s="669" t="s">
        <v>232</v>
      </c>
      <c r="DE39" s="662"/>
      <c r="DF39" s="662"/>
      <c r="DG39" s="662"/>
      <c r="DH39" s="662"/>
      <c r="DI39" s="662"/>
      <c r="DJ39" s="662"/>
      <c r="DK39" s="663"/>
      <c r="DL39" s="669" t="s">
        <v>129</v>
      </c>
      <c r="DM39" s="662"/>
      <c r="DN39" s="662"/>
      <c r="DO39" s="662"/>
      <c r="DP39" s="662"/>
      <c r="DQ39" s="662"/>
      <c r="DR39" s="662"/>
      <c r="DS39" s="662"/>
      <c r="DT39" s="662"/>
      <c r="DU39" s="662"/>
      <c r="DV39" s="663"/>
      <c r="DW39" s="666" t="s">
        <v>232</v>
      </c>
      <c r="DX39" s="695"/>
      <c r="DY39" s="695"/>
      <c r="DZ39" s="695"/>
      <c r="EA39" s="695"/>
      <c r="EB39" s="695"/>
      <c r="EC39" s="697"/>
    </row>
    <row r="40" spans="2:133" ht="11.25" customHeight="1">
      <c r="AQ40" s="698" t="s">
        <v>343</v>
      </c>
      <c r="AR40" s="699"/>
      <c r="AS40" s="699"/>
      <c r="AT40" s="699"/>
      <c r="AU40" s="699"/>
      <c r="AV40" s="699"/>
      <c r="AW40" s="699"/>
      <c r="AX40" s="699"/>
      <c r="AY40" s="700"/>
      <c r="AZ40" s="661">
        <v>39399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36504</v>
      </c>
      <c r="CS40" s="664"/>
      <c r="CT40" s="664"/>
      <c r="CU40" s="664"/>
      <c r="CV40" s="664"/>
      <c r="CW40" s="664"/>
      <c r="CX40" s="664"/>
      <c r="CY40" s="665"/>
      <c r="CZ40" s="666">
        <v>1.6</v>
      </c>
      <c r="DA40" s="695"/>
      <c r="DB40" s="695"/>
      <c r="DC40" s="696"/>
      <c r="DD40" s="669">
        <v>30005</v>
      </c>
      <c r="DE40" s="664"/>
      <c r="DF40" s="664"/>
      <c r="DG40" s="664"/>
      <c r="DH40" s="664"/>
      <c r="DI40" s="664"/>
      <c r="DJ40" s="664"/>
      <c r="DK40" s="665"/>
      <c r="DL40" s="669">
        <v>5</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346</v>
      </c>
      <c r="AR41" s="711"/>
      <c r="AS41" s="711"/>
      <c r="AT41" s="711"/>
      <c r="AU41" s="711"/>
      <c r="AV41" s="711"/>
      <c r="AW41" s="711"/>
      <c r="AX41" s="711"/>
      <c r="AY41" s="712"/>
      <c r="AZ41" s="676">
        <v>89230</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129</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642199</v>
      </c>
      <c r="CS42" s="664"/>
      <c r="CT42" s="664"/>
      <c r="CU42" s="664"/>
      <c r="CV42" s="664"/>
      <c r="CW42" s="664"/>
      <c r="CX42" s="664"/>
      <c r="CY42" s="665"/>
      <c r="CZ42" s="666">
        <v>28.8</v>
      </c>
      <c r="DA42" s="667"/>
      <c r="DB42" s="667"/>
      <c r="DC42" s="668"/>
      <c r="DD42" s="669">
        <v>74243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5933</v>
      </c>
      <c r="CS43" s="662"/>
      <c r="CT43" s="662"/>
      <c r="CU43" s="662"/>
      <c r="CV43" s="662"/>
      <c r="CW43" s="662"/>
      <c r="CX43" s="662"/>
      <c r="CY43" s="663"/>
      <c r="CZ43" s="666">
        <v>0.3</v>
      </c>
      <c r="DA43" s="695"/>
      <c r="DB43" s="695"/>
      <c r="DC43" s="696"/>
      <c r="DD43" s="669">
        <v>5933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600751</v>
      </c>
      <c r="CS44" s="664"/>
      <c r="CT44" s="664"/>
      <c r="CU44" s="664"/>
      <c r="CV44" s="664"/>
      <c r="CW44" s="664"/>
      <c r="CX44" s="664"/>
      <c r="CY44" s="665"/>
      <c r="CZ44" s="666">
        <v>26.9</v>
      </c>
      <c r="DA44" s="667"/>
      <c r="DB44" s="667"/>
      <c r="DC44" s="668"/>
      <c r="DD44" s="669">
        <v>68621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247142</v>
      </c>
      <c r="CS45" s="662"/>
      <c r="CT45" s="662"/>
      <c r="CU45" s="662"/>
      <c r="CV45" s="662"/>
      <c r="CW45" s="662"/>
      <c r="CX45" s="662"/>
      <c r="CY45" s="663"/>
      <c r="CZ45" s="666">
        <v>11.1</v>
      </c>
      <c r="DA45" s="695"/>
      <c r="DB45" s="695"/>
      <c r="DC45" s="696"/>
      <c r="DD45" s="669">
        <v>23780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343945</v>
      </c>
      <c r="CS46" s="664"/>
      <c r="CT46" s="664"/>
      <c r="CU46" s="664"/>
      <c r="CV46" s="664"/>
      <c r="CW46" s="664"/>
      <c r="CX46" s="664"/>
      <c r="CY46" s="665"/>
      <c r="CZ46" s="666">
        <v>15.4</v>
      </c>
      <c r="DA46" s="667"/>
      <c r="DB46" s="667"/>
      <c r="DC46" s="668"/>
      <c r="DD46" s="669">
        <v>35177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41448</v>
      </c>
      <c r="CS47" s="662"/>
      <c r="CT47" s="662"/>
      <c r="CU47" s="662"/>
      <c r="CV47" s="662"/>
      <c r="CW47" s="662"/>
      <c r="CX47" s="662"/>
      <c r="CY47" s="663"/>
      <c r="CZ47" s="666">
        <v>1.9</v>
      </c>
      <c r="DA47" s="695"/>
      <c r="DB47" s="695"/>
      <c r="DC47" s="696"/>
      <c r="DD47" s="669">
        <v>5622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2233291</v>
      </c>
      <c r="CS49" s="677"/>
      <c r="CT49" s="677"/>
      <c r="CU49" s="677"/>
      <c r="CV49" s="677"/>
      <c r="CW49" s="677"/>
      <c r="CX49" s="677"/>
      <c r="CY49" s="678"/>
      <c r="CZ49" s="679">
        <v>100</v>
      </c>
      <c r="DA49" s="680"/>
      <c r="DB49" s="680"/>
      <c r="DC49" s="681"/>
      <c r="DD49" s="682">
        <v>1278354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LWgQV5pbUFneFByBs7TYNk3uxfhSXfscbxch9aqYWqzW0+bWwM5EvDDHJX7Saj6s+Uz1yUQX8FfpH5RS1QIpVg==" saltValue="GcQF5c9EHZSmoHY2wjbP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2267</v>
      </c>
      <c r="R7" s="1194"/>
      <c r="S7" s="1194"/>
      <c r="T7" s="1194"/>
      <c r="U7" s="1194"/>
      <c r="V7" s="1194">
        <v>2233</v>
      </c>
      <c r="W7" s="1194"/>
      <c r="X7" s="1194"/>
      <c r="Y7" s="1194"/>
      <c r="Z7" s="1194"/>
      <c r="AA7" s="1194">
        <v>34</v>
      </c>
      <c r="AB7" s="1194"/>
      <c r="AC7" s="1194"/>
      <c r="AD7" s="1194"/>
      <c r="AE7" s="1195"/>
      <c r="AF7" s="1196">
        <v>13</v>
      </c>
      <c r="AG7" s="1197"/>
      <c r="AH7" s="1197"/>
      <c r="AI7" s="1197"/>
      <c r="AJ7" s="1198"/>
      <c r="AK7" s="1180">
        <v>48</v>
      </c>
      <c r="AL7" s="1181"/>
      <c r="AM7" s="1181"/>
      <c r="AN7" s="1181"/>
      <c r="AO7" s="1181"/>
      <c r="AP7" s="1181">
        <v>3047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0</v>
      </c>
      <c r="CI7" s="1178"/>
      <c r="CJ7" s="1178"/>
      <c r="CK7" s="1178"/>
      <c r="CL7" s="1179"/>
      <c r="CM7" s="1177">
        <v>73</v>
      </c>
      <c r="CN7" s="1178"/>
      <c r="CO7" s="1178"/>
      <c r="CP7" s="1178"/>
      <c r="CQ7" s="1179"/>
      <c r="CR7" s="1177">
        <v>5</v>
      </c>
      <c r="CS7" s="1178"/>
      <c r="CT7" s="1178"/>
      <c r="CU7" s="1178"/>
      <c r="CV7" s="1179"/>
      <c r="CW7" s="1177" t="s">
        <v>582</v>
      </c>
      <c r="CX7" s="1178"/>
      <c r="CY7" s="1178"/>
      <c r="CZ7" s="1178"/>
      <c r="DA7" s="1179"/>
      <c r="DB7" s="1177">
        <v>163</v>
      </c>
      <c r="DC7" s="1178"/>
      <c r="DD7" s="1178"/>
      <c r="DE7" s="1178"/>
      <c r="DF7" s="1179"/>
      <c r="DG7" s="1177" t="s">
        <v>584</v>
      </c>
      <c r="DH7" s="1178"/>
      <c r="DI7" s="1178"/>
      <c r="DJ7" s="1178"/>
      <c r="DK7" s="1179"/>
      <c r="DL7" s="1177" t="s">
        <v>582</v>
      </c>
      <c r="DM7" s="1178"/>
      <c r="DN7" s="1178"/>
      <c r="DO7" s="1178"/>
      <c r="DP7" s="1179"/>
      <c r="DQ7" s="1177" t="s">
        <v>582</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582</v>
      </c>
      <c r="AB8" s="1133"/>
      <c r="AC8" s="1133"/>
      <c r="AD8" s="1133"/>
      <c r="AE8" s="1134"/>
      <c r="AF8" s="1108" t="s">
        <v>384</v>
      </c>
      <c r="AG8" s="1109"/>
      <c r="AH8" s="1109"/>
      <c r="AI8" s="1109"/>
      <c r="AJ8" s="1110"/>
      <c r="AK8" s="1175" t="s">
        <v>582</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-121</v>
      </c>
      <c r="CI8" s="1079"/>
      <c r="CJ8" s="1079"/>
      <c r="CK8" s="1079"/>
      <c r="CL8" s="1080"/>
      <c r="CM8" s="1078">
        <v>645</v>
      </c>
      <c r="CN8" s="1079"/>
      <c r="CO8" s="1079"/>
      <c r="CP8" s="1079"/>
      <c r="CQ8" s="1080"/>
      <c r="CR8" s="1078">
        <v>10</v>
      </c>
      <c r="CS8" s="1079"/>
      <c r="CT8" s="1079"/>
      <c r="CU8" s="1079"/>
      <c r="CV8" s="1080"/>
      <c r="CW8" s="1078">
        <v>42</v>
      </c>
      <c r="CX8" s="1079"/>
      <c r="CY8" s="1079"/>
      <c r="CZ8" s="1079"/>
      <c r="DA8" s="1080"/>
      <c r="DB8" s="1078">
        <v>78</v>
      </c>
      <c r="DC8" s="1079"/>
      <c r="DD8" s="1079"/>
      <c r="DE8" s="1079"/>
      <c r="DF8" s="1080"/>
      <c r="DG8" s="1078" t="s">
        <v>582</v>
      </c>
      <c r="DH8" s="1079"/>
      <c r="DI8" s="1079"/>
      <c r="DJ8" s="1079"/>
      <c r="DK8" s="1080"/>
      <c r="DL8" s="1078" t="s">
        <v>586</v>
      </c>
      <c r="DM8" s="1079"/>
      <c r="DN8" s="1079"/>
      <c r="DO8" s="1079"/>
      <c r="DP8" s="1080"/>
      <c r="DQ8" s="1078" t="s">
        <v>582</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2267</v>
      </c>
      <c r="R23" s="1158"/>
      <c r="S23" s="1158"/>
      <c r="T23" s="1158"/>
      <c r="U23" s="1158"/>
      <c r="V23" s="1158">
        <v>2233</v>
      </c>
      <c r="W23" s="1158"/>
      <c r="X23" s="1158"/>
      <c r="Y23" s="1158"/>
      <c r="Z23" s="1158"/>
      <c r="AA23" s="1158">
        <v>34</v>
      </c>
      <c r="AB23" s="1158"/>
      <c r="AC23" s="1158"/>
      <c r="AD23" s="1158"/>
      <c r="AE23" s="1159"/>
      <c r="AF23" s="1160">
        <v>13</v>
      </c>
      <c r="AG23" s="1158"/>
      <c r="AH23" s="1158"/>
      <c r="AI23" s="1158"/>
      <c r="AJ23" s="1161"/>
      <c r="AK23" s="1162"/>
      <c r="AL23" s="1163"/>
      <c r="AM23" s="1163"/>
      <c r="AN23" s="1163"/>
      <c r="AO23" s="1163"/>
      <c r="AP23" s="1158">
        <v>3047</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230</v>
      </c>
      <c r="R28" s="1143"/>
      <c r="S28" s="1143"/>
      <c r="T28" s="1143"/>
      <c r="U28" s="1143"/>
      <c r="V28" s="1143">
        <v>225</v>
      </c>
      <c r="W28" s="1143"/>
      <c r="X28" s="1143"/>
      <c r="Y28" s="1143"/>
      <c r="Z28" s="1143"/>
      <c r="AA28" s="1143">
        <v>5</v>
      </c>
      <c r="AB28" s="1143"/>
      <c r="AC28" s="1143"/>
      <c r="AD28" s="1143"/>
      <c r="AE28" s="1144"/>
      <c r="AF28" s="1145">
        <v>5</v>
      </c>
      <c r="AG28" s="1143"/>
      <c r="AH28" s="1143"/>
      <c r="AI28" s="1143"/>
      <c r="AJ28" s="1146"/>
      <c r="AK28" s="1147">
        <v>29</v>
      </c>
      <c r="AL28" s="1135"/>
      <c r="AM28" s="1135"/>
      <c r="AN28" s="1135"/>
      <c r="AO28" s="1135"/>
      <c r="AP28" s="1135" t="s">
        <v>587</v>
      </c>
      <c r="AQ28" s="1135"/>
      <c r="AR28" s="1135"/>
      <c r="AS28" s="1135"/>
      <c r="AT28" s="1135"/>
      <c r="AU28" s="1135" t="s">
        <v>587</v>
      </c>
      <c r="AV28" s="1135"/>
      <c r="AW28" s="1135"/>
      <c r="AX28" s="1135"/>
      <c r="AY28" s="1135"/>
      <c r="AZ28" s="1136" t="s">
        <v>587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40</v>
      </c>
      <c r="R29" s="1133"/>
      <c r="S29" s="1133"/>
      <c r="T29" s="1133"/>
      <c r="U29" s="1133"/>
      <c r="V29" s="1133">
        <v>39</v>
      </c>
      <c r="W29" s="1133"/>
      <c r="X29" s="1133"/>
      <c r="Y29" s="1133"/>
      <c r="Z29" s="1133"/>
      <c r="AA29" s="1133">
        <v>1</v>
      </c>
      <c r="AB29" s="1133"/>
      <c r="AC29" s="1133"/>
      <c r="AD29" s="1133"/>
      <c r="AE29" s="1134"/>
      <c r="AF29" s="1108">
        <v>1</v>
      </c>
      <c r="AG29" s="1109"/>
      <c r="AH29" s="1109"/>
      <c r="AI29" s="1109"/>
      <c r="AJ29" s="1110"/>
      <c r="AK29" s="1069">
        <v>11</v>
      </c>
      <c r="AL29" s="1060"/>
      <c r="AM29" s="1060"/>
      <c r="AN29" s="1060"/>
      <c r="AO29" s="1060"/>
      <c r="AP29" s="1060" t="s">
        <v>587</v>
      </c>
      <c r="AQ29" s="1060"/>
      <c r="AR29" s="1060"/>
      <c r="AS29" s="1060"/>
      <c r="AT29" s="1060"/>
      <c r="AU29" s="1060" t="s">
        <v>587</v>
      </c>
      <c r="AV29" s="1060"/>
      <c r="AW29" s="1060"/>
      <c r="AX29" s="1060"/>
      <c r="AY29" s="1060"/>
      <c r="AZ29" s="1131" t="s">
        <v>587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265</v>
      </c>
      <c r="R30" s="1133"/>
      <c r="S30" s="1133"/>
      <c r="T30" s="1133"/>
      <c r="U30" s="1133"/>
      <c r="V30" s="1133">
        <v>262</v>
      </c>
      <c r="W30" s="1133"/>
      <c r="X30" s="1133"/>
      <c r="Y30" s="1133"/>
      <c r="Z30" s="1133"/>
      <c r="AA30" s="1133">
        <v>3</v>
      </c>
      <c r="AB30" s="1133"/>
      <c r="AC30" s="1133"/>
      <c r="AD30" s="1133"/>
      <c r="AE30" s="1134"/>
      <c r="AF30" s="1108">
        <v>3</v>
      </c>
      <c r="AG30" s="1109"/>
      <c r="AH30" s="1109"/>
      <c r="AI30" s="1109"/>
      <c r="AJ30" s="1110"/>
      <c r="AK30" s="1069">
        <v>44</v>
      </c>
      <c r="AL30" s="1060"/>
      <c r="AM30" s="1060"/>
      <c r="AN30" s="1060"/>
      <c r="AO30" s="1060"/>
      <c r="AP30" s="1060" t="s">
        <v>587</v>
      </c>
      <c r="AQ30" s="1060"/>
      <c r="AR30" s="1060"/>
      <c r="AS30" s="1060"/>
      <c r="AT30" s="1060"/>
      <c r="AU30" s="1060" t="s">
        <v>587</v>
      </c>
      <c r="AV30" s="1060"/>
      <c r="AW30" s="1060"/>
      <c r="AX30" s="1060"/>
      <c r="AY30" s="1060"/>
      <c r="AZ30" s="1131" t="s">
        <v>587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31</v>
      </c>
      <c r="R31" s="1133"/>
      <c r="S31" s="1133"/>
      <c r="T31" s="1133"/>
      <c r="U31" s="1133"/>
      <c r="V31" s="1133">
        <v>31</v>
      </c>
      <c r="W31" s="1133"/>
      <c r="X31" s="1133"/>
      <c r="Y31" s="1133"/>
      <c r="Z31" s="1133"/>
      <c r="AA31" s="1133">
        <v>0</v>
      </c>
      <c r="AB31" s="1133"/>
      <c r="AC31" s="1133"/>
      <c r="AD31" s="1133"/>
      <c r="AE31" s="1134"/>
      <c r="AF31" s="1108">
        <v>0</v>
      </c>
      <c r="AG31" s="1109"/>
      <c r="AH31" s="1109"/>
      <c r="AI31" s="1109"/>
      <c r="AJ31" s="1110"/>
      <c r="AK31" s="1069">
        <v>13</v>
      </c>
      <c r="AL31" s="1060"/>
      <c r="AM31" s="1060"/>
      <c r="AN31" s="1060"/>
      <c r="AO31" s="1060"/>
      <c r="AP31" s="1060" t="s">
        <v>587</v>
      </c>
      <c r="AQ31" s="1060"/>
      <c r="AR31" s="1060"/>
      <c r="AS31" s="1060"/>
      <c r="AT31" s="1060"/>
      <c r="AU31" s="1060" t="s">
        <v>587</v>
      </c>
      <c r="AV31" s="1060"/>
      <c r="AW31" s="1060"/>
      <c r="AX31" s="1060"/>
      <c r="AY31" s="1060"/>
      <c r="AZ31" s="1131" t="s">
        <v>587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72</v>
      </c>
      <c r="R32" s="1133"/>
      <c r="S32" s="1133"/>
      <c r="T32" s="1133"/>
      <c r="U32" s="1133"/>
      <c r="V32" s="1133">
        <v>72</v>
      </c>
      <c r="W32" s="1133"/>
      <c r="X32" s="1133"/>
      <c r="Y32" s="1133"/>
      <c r="Z32" s="1133"/>
      <c r="AA32" s="1133">
        <v>0</v>
      </c>
      <c r="AB32" s="1133"/>
      <c r="AC32" s="1133"/>
      <c r="AD32" s="1133"/>
      <c r="AE32" s="1134"/>
      <c r="AF32" s="1108" t="s">
        <v>404</v>
      </c>
      <c r="AG32" s="1109"/>
      <c r="AH32" s="1109"/>
      <c r="AI32" s="1109"/>
      <c r="AJ32" s="1110"/>
      <c r="AK32" s="1069">
        <v>36</v>
      </c>
      <c r="AL32" s="1060"/>
      <c r="AM32" s="1060"/>
      <c r="AN32" s="1060"/>
      <c r="AO32" s="1060"/>
      <c r="AP32" s="1060">
        <v>275</v>
      </c>
      <c r="AQ32" s="1060"/>
      <c r="AR32" s="1060"/>
      <c r="AS32" s="1060"/>
      <c r="AT32" s="1060"/>
      <c r="AU32" s="1060">
        <v>187</v>
      </c>
      <c r="AV32" s="1060"/>
      <c r="AW32" s="1060"/>
      <c r="AX32" s="1060"/>
      <c r="AY32" s="1060"/>
      <c r="AZ32" s="1131" t="s">
        <v>587</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49</v>
      </c>
      <c r="R33" s="1133"/>
      <c r="S33" s="1133"/>
      <c r="T33" s="1133"/>
      <c r="U33" s="1133"/>
      <c r="V33" s="1133">
        <v>49</v>
      </c>
      <c r="W33" s="1133"/>
      <c r="X33" s="1133"/>
      <c r="Y33" s="1133"/>
      <c r="Z33" s="1133"/>
      <c r="AA33" s="1133">
        <v>0</v>
      </c>
      <c r="AB33" s="1133"/>
      <c r="AC33" s="1133"/>
      <c r="AD33" s="1133"/>
      <c r="AE33" s="1134"/>
      <c r="AF33" s="1108" t="s">
        <v>407</v>
      </c>
      <c r="AG33" s="1109"/>
      <c r="AH33" s="1109"/>
      <c r="AI33" s="1109"/>
      <c r="AJ33" s="1110"/>
      <c r="AK33" s="1069">
        <v>26</v>
      </c>
      <c r="AL33" s="1060"/>
      <c r="AM33" s="1060"/>
      <c r="AN33" s="1060"/>
      <c r="AO33" s="1060"/>
      <c r="AP33" s="1060">
        <v>182</v>
      </c>
      <c r="AQ33" s="1060"/>
      <c r="AR33" s="1060"/>
      <c r="AS33" s="1060"/>
      <c r="AT33" s="1060"/>
      <c r="AU33" s="1060">
        <v>177</v>
      </c>
      <c r="AV33" s="1060"/>
      <c r="AW33" s="1060"/>
      <c r="AX33" s="1060"/>
      <c r="AY33" s="1060"/>
      <c r="AZ33" s="1131" t="s">
        <v>587</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52</v>
      </c>
      <c r="R34" s="1133"/>
      <c r="S34" s="1133"/>
      <c r="T34" s="1133"/>
      <c r="U34" s="1133"/>
      <c r="V34" s="1133">
        <v>52</v>
      </c>
      <c r="W34" s="1133"/>
      <c r="X34" s="1133"/>
      <c r="Y34" s="1133"/>
      <c r="Z34" s="1133"/>
      <c r="AA34" s="1133">
        <v>0</v>
      </c>
      <c r="AB34" s="1133"/>
      <c r="AC34" s="1133"/>
      <c r="AD34" s="1133"/>
      <c r="AE34" s="1134"/>
      <c r="AF34" s="1108">
        <v>0</v>
      </c>
      <c r="AG34" s="1109"/>
      <c r="AH34" s="1109"/>
      <c r="AI34" s="1109"/>
      <c r="AJ34" s="1110"/>
      <c r="AK34" s="1069">
        <v>2</v>
      </c>
      <c r="AL34" s="1060"/>
      <c r="AM34" s="1060"/>
      <c r="AN34" s="1060"/>
      <c r="AO34" s="1060"/>
      <c r="AP34" s="1060" t="s">
        <v>587</v>
      </c>
      <c r="AQ34" s="1060"/>
      <c r="AR34" s="1060"/>
      <c r="AS34" s="1060"/>
      <c r="AT34" s="1060"/>
      <c r="AU34" s="1060" t="s">
        <v>587</v>
      </c>
      <c r="AV34" s="1060"/>
      <c r="AW34" s="1060"/>
      <c r="AX34" s="1060"/>
      <c r="AY34" s="1060"/>
      <c r="AZ34" s="1131" t="s">
        <v>587</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v>
      </c>
      <c r="AG63" s="1048"/>
      <c r="AH63" s="1048"/>
      <c r="AI63" s="1048"/>
      <c r="AJ63" s="1119"/>
      <c r="AK63" s="1120"/>
      <c r="AL63" s="1052"/>
      <c r="AM63" s="1052"/>
      <c r="AN63" s="1052"/>
      <c r="AO63" s="1052"/>
      <c r="AP63" s="1048">
        <v>457</v>
      </c>
      <c r="AQ63" s="1048"/>
      <c r="AR63" s="1048"/>
      <c r="AS63" s="1048"/>
      <c r="AT63" s="1048"/>
      <c r="AU63" s="1048">
        <v>364</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588</v>
      </c>
      <c r="C68" s="1075"/>
      <c r="D68" s="1075"/>
      <c r="E68" s="1075"/>
      <c r="F68" s="1075"/>
      <c r="G68" s="1075"/>
      <c r="H68" s="1075"/>
      <c r="I68" s="1075"/>
      <c r="J68" s="1075"/>
      <c r="K68" s="1075"/>
      <c r="L68" s="1075"/>
      <c r="M68" s="1075"/>
      <c r="N68" s="1075"/>
      <c r="O68" s="1075"/>
      <c r="P68" s="1076"/>
      <c r="Q68" s="1077">
        <v>946</v>
      </c>
      <c r="R68" s="1071"/>
      <c r="S68" s="1071"/>
      <c r="T68" s="1071"/>
      <c r="U68" s="1071"/>
      <c r="V68" s="1071">
        <v>946</v>
      </c>
      <c r="W68" s="1071"/>
      <c r="X68" s="1071"/>
      <c r="Y68" s="1071"/>
      <c r="Z68" s="1071"/>
      <c r="AA68" s="1071">
        <v>0</v>
      </c>
      <c r="AB68" s="1071"/>
      <c r="AC68" s="1071"/>
      <c r="AD68" s="1071"/>
      <c r="AE68" s="1071"/>
      <c r="AF68" s="1071">
        <v>0</v>
      </c>
      <c r="AG68" s="1071"/>
      <c r="AH68" s="1071"/>
      <c r="AI68" s="1071"/>
      <c r="AJ68" s="1071"/>
      <c r="AK68" s="1071" t="s">
        <v>597</v>
      </c>
      <c r="AL68" s="1071"/>
      <c r="AM68" s="1071"/>
      <c r="AN68" s="1071"/>
      <c r="AO68" s="1071"/>
      <c r="AP68" s="1071">
        <v>665</v>
      </c>
      <c r="AQ68" s="1071"/>
      <c r="AR68" s="1071"/>
      <c r="AS68" s="1071"/>
      <c r="AT68" s="1071"/>
      <c r="AU68" s="1071">
        <v>13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589</v>
      </c>
      <c r="C69" s="1064"/>
      <c r="D69" s="1064"/>
      <c r="E69" s="1064"/>
      <c r="F69" s="1064"/>
      <c r="G69" s="1064"/>
      <c r="H69" s="1064"/>
      <c r="I69" s="1064"/>
      <c r="J69" s="1064"/>
      <c r="K69" s="1064"/>
      <c r="L69" s="1064"/>
      <c r="M69" s="1064"/>
      <c r="N69" s="1064"/>
      <c r="O69" s="1064"/>
      <c r="P69" s="1065"/>
      <c r="Q69" s="1066">
        <v>9</v>
      </c>
      <c r="R69" s="1060"/>
      <c r="S69" s="1060"/>
      <c r="T69" s="1060"/>
      <c r="U69" s="1060"/>
      <c r="V69" s="1060">
        <v>3</v>
      </c>
      <c r="W69" s="1060"/>
      <c r="X69" s="1060"/>
      <c r="Y69" s="1060"/>
      <c r="Z69" s="1060"/>
      <c r="AA69" s="1060">
        <v>7</v>
      </c>
      <c r="AB69" s="1060"/>
      <c r="AC69" s="1060"/>
      <c r="AD69" s="1060"/>
      <c r="AE69" s="1060"/>
      <c r="AF69" s="1060">
        <v>7</v>
      </c>
      <c r="AG69" s="1060"/>
      <c r="AH69" s="1060"/>
      <c r="AI69" s="1060"/>
      <c r="AJ69" s="1060"/>
      <c r="AK69" s="1060" t="s">
        <v>597</v>
      </c>
      <c r="AL69" s="1060"/>
      <c r="AM69" s="1060"/>
      <c r="AN69" s="1060"/>
      <c r="AO69" s="1060"/>
      <c r="AP69" s="1060" t="s">
        <v>600</v>
      </c>
      <c r="AQ69" s="1060"/>
      <c r="AR69" s="1060"/>
      <c r="AS69" s="1060"/>
      <c r="AT69" s="1060"/>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590</v>
      </c>
      <c r="C70" s="1064"/>
      <c r="D70" s="1064"/>
      <c r="E70" s="1064"/>
      <c r="F70" s="1064"/>
      <c r="G70" s="1064"/>
      <c r="H70" s="1064"/>
      <c r="I70" s="1064"/>
      <c r="J70" s="1064"/>
      <c r="K70" s="1064"/>
      <c r="L70" s="1064"/>
      <c r="M70" s="1064"/>
      <c r="N70" s="1064"/>
      <c r="O70" s="1064"/>
      <c r="P70" s="1065"/>
      <c r="Q70" s="1066">
        <v>49</v>
      </c>
      <c r="R70" s="1060"/>
      <c r="S70" s="1060"/>
      <c r="T70" s="1060"/>
      <c r="U70" s="1060"/>
      <c r="V70" s="1060">
        <v>49</v>
      </c>
      <c r="W70" s="1060"/>
      <c r="X70" s="1060"/>
      <c r="Y70" s="1060"/>
      <c r="Z70" s="1060"/>
      <c r="AA70" s="1060">
        <v>0</v>
      </c>
      <c r="AB70" s="1060"/>
      <c r="AC70" s="1060"/>
      <c r="AD70" s="1060"/>
      <c r="AE70" s="1060"/>
      <c r="AF70" s="1060">
        <v>0</v>
      </c>
      <c r="AG70" s="1060"/>
      <c r="AH70" s="1060"/>
      <c r="AI70" s="1060"/>
      <c r="AJ70" s="1060"/>
      <c r="AK70" s="1060" t="s">
        <v>597</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591</v>
      </c>
      <c r="C71" s="1064"/>
      <c r="D71" s="1064"/>
      <c r="E71" s="1064"/>
      <c r="F71" s="1064"/>
      <c r="G71" s="1064"/>
      <c r="H71" s="1064"/>
      <c r="I71" s="1064"/>
      <c r="J71" s="1064"/>
      <c r="K71" s="1064"/>
      <c r="L71" s="1064"/>
      <c r="M71" s="1064"/>
      <c r="N71" s="1064"/>
      <c r="O71" s="1064"/>
      <c r="P71" s="1065"/>
      <c r="Q71" s="1066">
        <v>695</v>
      </c>
      <c r="R71" s="1060"/>
      <c r="S71" s="1060"/>
      <c r="T71" s="1060"/>
      <c r="U71" s="1060"/>
      <c r="V71" s="1060">
        <v>695</v>
      </c>
      <c r="W71" s="1060"/>
      <c r="X71" s="1060"/>
      <c r="Y71" s="1060"/>
      <c r="Z71" s="1060"/>
      <c r="AA71" s="1060">
        <v>0</v>
      </c>
      <c r="AB71" s="1060"/>
      <c r="AC71" s="1060"/>
      <c r="AD71" s="1060"/>
      <c r="AE71" s="1060"/>
      <c r="AF71" s="1060">
        <v>0</v>
      </c>
      <c r="AG71" s="1060"/>
      <c r="AH71" s="1060"/>
      <c r="AI71" s="1060"/>
      <c r="AJ71" s="1060"/>
      <c r="AK71" s="1060" t="s">
        <v>597</v>
      </c>
      <c r="AL71" s="1060"/>
      <c r="AM71" s="1060"/>
      <c r="AN71" s="1060"/>
      <c r="AO71" s="1060"/>
      <c r="AP71" s="1060" t="s">
        <v>602</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592</v>
      </c>
      <c r="C72" s="1064"/>
      <c r="D72" s="1064"/>
      <c r="E72" s="1064"/>
      <c r="F72" s="1064"/>
      <c r="G72" s="1064"/>
      <c r="H72" s="1064"/>
      <c r="I72" s="1064"/>
      <c r="J72" s="1064"/>
      <c r="K72" s="1064"/>
      <c r="L72" s="1064"/>
      <c r="M72" s="1064"/>
      <c r="N72" s="1064"/>
      <c r="O72" s="1064"/>
      <c r="P72" s="1065"/>
      <c r="Q72" s="1066">
        <v>4831</v>
      </c>
      <c r="R72" s="1060"/>
      <c r="S72" s="1060"/>
      <c r="T72" s="1060"/>
      <c r="U72" s="1060"/>
      <c r="V72" s="1060">
        <v>3696</v>
      </c>
      <c r="W72" s="1060"/>
      <c r="X72" s="1060"/>
      <c r="Y72" s="1060"/>
      <c r="Z72" s="1060"/>
      <c r="AA72" s="1060">
        <v>1135</v>
      </c>
      <c r="AB72" s="1060"/>
      <c r="AC72" s="1060"/>
      <c r="AD72" s="1060"/>
      <c r="AE72" s="1060"/>
      <c r="AF72" s="1060">
        <v>1135</v>
      </c>
      <c r="AG72" s="1060"/>
      <c r="AH72" s="1060"/>
      <c r="AI72" s="1060"/>
      <c r="AJ72" s="1060"/>
      <c r="AK72" s="1060">
        <v>3</v>
      </c>
      <c r="AL72" s="1060"/>
      <c r="AM72" s="1060"/>
      <c r="AN72" s="1060"/>
      <c r="AO72" s="1060"/>
      <c r="AP72" s="1060" t="s">
        <v>597</v>
      </c>
      <c r="AQ72" s="1060"/>
      <c r="AR72" s="1060"/>
      <c r="AS72" s="1060"/>
      <c r="AT72" s="1060"/>
      <c r="AU72" s="1060" t="s">
        <v>598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593</v>
      </c>
      <c r="C73" s="1064"/>
      <c r="D73" s="1064"/>
      <c r="E73" s="1064"/>
      <c r="F73" s="1064"/>
      <c r="G73" s="1064"/>
      <c r="H73" s="1064"/>
      <c r="I73" s="1064"/>
      <c r="J73" s="1064"/>
      <c r="K73" s="1064"/>
      <c r="L73" s="1064"/>
      <c r="M73" s="1064"/>
      <c r="N73" s="1064"/>
      <c r="O73" s="1064"/>
      <c r="P73" s="1065"/>
      <c r="Q73" s="1066">
        <v>9</v>
      </c>
      <c r="R73" s="1060"/>
      <c r="S73" s="1060"/>
      <c r="T73" s="1060"/>
      <c r="U73" s="1060"/>
      <c r="V73" s="1060">
        <v>9</v>
      </c>
      <c r="W73" s="1060"/>
      <c r="X73" s="1060"/>
      <c r="Y73" s="1060"/>
      <c r="Z73" s="1060"/>
      <c r="AA73" s="1060">
        <v>0</v>
      </c>
      <c r="AB73" s="1060"/>
      <c r="AC73" s="1060"/>
      <c r="AD73" s="1060"/>
      <c r="AE73" s="1060"/>
      <c r="AF73" s="1060">
        <v>0</v>
      </c>
      <c r="AG73" s="1060"/>
      <c r="AH73" s="1060"/>
      <c r="AI73" s="1060"/>
      <c r="AJ73" s="1060"/>
      <c r="AK73" s="1060" t="s">
        <v>597</v>
      </c>
      <c r="AL73" s="1060"/>
      <c r="AM73" s="1060"/>
      <c r="AN73" s="1060"/>
      <c r="AO73" s="1060"/>
      <c r="AP73" s="1060" t="s">
        <v>597</v>
      </c>
      <c r="AQ73" s="1060"/>
      <c r="AR73" s="1060"/>
      <c r="AS73" s="1060"/>
      <c r="AT73" s="1060"/>
      <c r="AU73" s="1060" t="s">
        <v>597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594</v>
      </c>
      <c r="C74" s="1064"/>
      <c r="D74" s="1064"/>
      <c r="E74" s="1064"/>
      <c r="F74" s="1064"/>
      <c r="G74" s="1064"/>
      <c r="H74" s="1064"/>
      <c r="I74" s="1064"/>
      <c r="J74" s="1064"/>
      <c r="K74" s="1064"/>
      <c r="L74" s="1064"/>
      <c r="M74" s="1064"/>
      <c r="N74" s="1064"/>
      <c r="O74" s="1064"/>
      <c r="P74" s="1065"/>
      <c r="Q74" s="1066">
        <v>54</v>
      </c>
      <c r="R74" s="1060"/>
      <c r="S74" s="1060"/>
      <c r="T74" s="1060"/>
      <c r="U74" s="1060"/>
      <c r="V74" s="1060">
        <v>50</v>
      </c>
      <c r="W74" s="1060"/>
      <c r="X74" s="1060"/>
      <c r="Y74" s="1060"/>
      <c r="Z74" s="1060"/>
      <c r="AA74" s="1060">
        <v>4</v>
      </c>
      <c r="AB74" s="1060"/>
      <c r="AC74" s="1060"/>
      <c r="AD74" s="1060"/>
      <c r="AE74" s="1060"/>
      <c r="AF74" s="1060">
        <v>4</v>
      </c>
      <c r="AG74" s="1060"/>
      <c r="AH74" s="1060"/>
      <c r="AI74" s="1060"/>
      <c r="AJ74" s="1060"/>
      <c r="AK74" s="1060" t="s">
        <v>597</v>
      </c>
      <c r="AL74" s="1060"/>
      <c r="AM74" s="1060"/>
      <c r="AN74" s="1060"/>
      <c r="AO74" s="1060"/>
      <c r="AP74" s="1060" t="s">
        <v>597</v>
      </c>
      <c r="AQ74" s="1060"/>
      <c r="AR74" s="1060"/>
      <c r="AS74" s="1060"/>
      <c r="AT74" s="1060"/>
      <c r="AU74" s="1060" t="s">
        <v>597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595</v>
      </c>
      <c r="C75" s="1064"/>
      <c r="D75" s="1064"/>
      <c r="E75" s="1064"/>
      <c r="F75" s="1064"/>
      <c r="G75" s="1064"/>
      <c r="H75" s="1064"/>
      <c r="I75" s="1064"/>
      <c r="J75" s="1064"/>
      <c r="K75" s="1064"/>
      <c r="L75" s="1064"/>
      <c r="M75" s="1064"/>
      <c r="N75" s="1064"/>
      <c r="O75" s="1064"/>
      <c r="P75" s="1065"/>
      <c r="Q75" s="1067">
        <v>145430</v>
      </c>
      <c r="R75" s="1068"/>
      <c r="S75" s="1068"/>
      <c r="T75" s="1068"/>
      <c r="U75" s="1069"/>
      <c r="V75" s="1070">
        <v>141225</v>
      </c>
      <c r="W75" s="1068"/>
      <c r="X75" s="1068"/>
      <c r="Y75" s="1068"/>
      <c r="Z75" s="1069"/>
      <c r="AA75" s="1070">
        <v>4204</v>
      </c>
      <c r="AB75" s="1068"/>
      <c r="AC75" s="1068"/>
      <c r="AD75" s="1068"/>
      <c r="AE75" s="1069"/>
      <c r="AF75" s="1070">
        <v>4204</v>
      </c>
      <c r="AG75" s="1068"/>
      <c r="AH75" s="1068"/>
      <c r="AI75" s="1068"/>
      <c r="AJ75" s="1069"/>
      <c r="AK75" s="1070" t="s">
        <v>597</v>
      </c>
      <c r="AL75" s="1068"/>
      <c r="AM75" s="1068"/>
      <c r="AN75" s="1068"/>
      <c r="AO75" s="1069"/>
      <c r="AP75" s="1070" t="s">
        <v>599</v>
      </c>
      <c r="AQ75" s="1068"/>
      <c r="AR75" s="1068"/>
      <c r="AS75" s="1068"/>
      <c r="AT75" s="1069"/>
      <c r="AU75" s="1070" t="s">
        <v>597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596</v>
      </c>
      <c r="C76" s="1064"/>
      <c r="D76" s="1064"/>
      <c r="E76" s="1064"/>
      <c r="F76" s="1064"/>
      <c r="G76" s="1064"/>
      <c r="H76" s="1064"/>
      <c r="I76" s="1064"/>
      <c r="J76" s="1064"/>
      <c r="K76" s="1064"/>
      <c r="L76" s="1064"/>
      <c r="M76" s="1064"/>
      <c r="N76" s="1064"/>
      <c r="O76" s="1064"/>
      <c r="P76" s="1065"/>
      <c r="Q76" s="1067">
        <v>145</v>
      </c>
      <c r="R76" s="1068"/>
      <c r="S76" s="1068"/>
      <c r="T76" s="1068"/>
      <c r="U76" s="1069"/>
      <c r="V76" s="1070">
        <v>137</v>
      </c>
      <c r="W76" s="1068"/>
      <c r="X76" s="1068"/>
      <c r="Y76" s="1068"/>
      <c r="Z76" s="1069"/>
      <c r="AA76" s="1070">
        <v>9</v>
      </c>
      <c r="AB76" s="1068"/>
      <c r="AC76" s="1068"/>
      <c r="AD76" s="1068"/>
      <c r="AE76" s="1069"/>
      <c r="AF76" s="1070">
        <v>9</v>
      </c>
      <c r="AG76" s="1068"/>
      <c r="AH76" s="1068"/>
      <c r="AI76" s="1068"/>
      <c r="AJ76" s="1069"/>
      <c r="AK76" s="1070" t="s">
        <v>601</v>
      </c>
      <c r="AL76" s="1068"/>
      <c r="AM76" s="1068"/>
      <c r="AN76" s="1068"/>
      <c r="AO76" s="1069"/>
      <c r="AP76" s="1070" t="s">
        <v>601</v>
      </c>
      <c r="AQ76" s="1068"/>
      <c r="AR76" s="1068"/>
      <c r="AS76" s="1068"/>
      <c r="AT76" s="1069"/>
      <c r="AU76" s="1070" t="s">
        <v>597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5359</v>
      </c>
      <c r="AG88" s="1048"/>
      <c r="AH88" s="1048"/>
      <c r="AI88" s="1048"/>
      <c r="AJ88" s="1048"/>
      <c r="AK88" s="1052"/>
      <c r="AL88" s="1052"/>
      <c r="AM88" s="1052"/>
      <c r="AN88" s="1052"/>
      <c r="AO88" s="1052"/>
      <c r="AP88" s="1048">
        <v>665</v>
      </c>
      <c r="AQ88" s="1048"/>
      <c r="AR88" s="1048"/>
      <c r="AS88" s="1048"/>
      <c r="AT88" s="1048"/>
      <c r="AU88" s="1048">
        <v>13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v>42</v>
      </c>
      <c r="CX102" s="1040"/>
      <c r="CY102" s="1040"/>
      <c r="CZ102" s="1040"/>
      <c r="DA102" s="1041"/>
      <c r="DB102" s="1039">
        <v>241</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304</v>
      </c>
      <c r="AG109" s="983"/>
      <c r="AH109" s="983"/>
      <c r="AI109" s="983"/>
      <c r="AJ109" s="984"/>
      <c r="AK109" s="985" t="s">
        <v>303</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304</v>
      </c>
      <c r="BW109" s="983"/>
      <c r="BX109" s="983"/>
      <c r="BY109" s="983"/>
      <c r="BZ109" s="984"/>
      <c r="CA109" s="985" t="s">
        <v>303</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304</v>
      </c>
      <c r="DM109" s="983"/>
      <c r="DN109" s="983"/>
      <c r="DO109" s="983"/>
      <c r="DP109" s="984"/>
      <c r="DQ109" s="985" t="s">
        <v>303</v>
      </c>
      <c r="DR109" s="983"/>
      <c r="DS109" s="983"/>
      <c r="DT109" s="983"/>
      <c r="DU109" s="984"/>
      <c r="DV109" s="985" t="s">
        <v>432</v>
      </c>
      <c r="DW109" s="983"/>
      <c r="DX109" s="983"/>
      <c r="DY109" s="983"/>
      <c r="DZ109" s="1014"/>
    </row>
    <row r="110" spans="1:131" s="246" customFormat="1" ht="26.25" customHeight="1">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202756</v>
      </c>
      <c r="AB110" s="976"/>
      <c r="AC110" s="976"/>
      <c r="AD110" s="976"/>
      <c r="AE110" s="977"/>
      <c r="AF110" s="978">
        <v>211919</v>
      </c>
      <c r="AG110" s="976"/>
      <c r="AH110" s="976"/>
      <c r="AI110" s="976"/>
      <c r="AJ110" s="977"/>
      <c r="AK110" s="978">
        <v>219287</v>
      </c>
      <c r="AL110" s="976"/>
      <c r="AM110" s="976"/>
      <c r="AN110" s="976"/>
      <c r="AO110" s="977"/>
      <c r="AP110" s="979">
        <v>23.6</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2726410</v>
      </c>
      <c r="BR110" s="923"/>
      <c r="BS110" s="923"/>
      <c r="BT110" s="923"/>
      <c r="BU110" s="923"/>
      <c r="BV110" s="923">
        <v>2796941</v>
      </c>
      <c r="BW110" s="923"/>
      <c r="BX110" s="923"/>
      <c r="BY110" s="923"/>
      <c r="BZ110" s="923"/>
      <c r="CA110" s="923">
        <v>3046742</v>
      </c>
      <c r="CB110" s="923"/>
      <c r="CC110" s="923"/>
      <c r="CD110" s="923"/>
      <c r="CE110" s="923"/>
      <c r="CF110" s="947">
        <v>328.5</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129</v>
      </c>
      <c r="DR110" s="923"/>
      <c r="DS110" s="923"/>
      <c r="DT110" s="923"/>
      <c r="DU110" s="923"/>
      <c r="DV110" s="924" t="s">
        <v>439</v>
      </c>
      <c r="DW110" s="924"/>
      <c r="DX110" s="924"/>
      <c r="DY110" s="924"/>
      <c r="DZ110" s="925"/>
    </row>
    <row r="111" spans="1:131" s="246" customFormat="1" ht="26.25" customHeight="1">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441</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15606</v>
      </c>
      <c r="BR111" s="895"/>
      <c r="BS111" s="895"/>
      <c r="BT111" s="895"/>
      <c r="BU111" s="895"/>
      <c r="BV111" s="895">
        <v>15610</v>
      </c>
      <c r="BW111" s="895"/>
      <c r="BX111" s="895"/>
      <c r="BY111" s="895"/>
      <c r="BZ111" s="895"/>
      <c r="CA111" s="895">
        <v>15615</v>
      </c>
      <c r="CB111" s="895"/>
      <c r="CC111" s="895"/>
      <c r="CD111" s="895"/>
      <c r="CE111" s="895"/>
      <c r="CF111" s="956">
        <v>1.7</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438</v>
      </c>
      <c r="DM111" s="895"/>
      <c r="DN111" s="895"/>
      <c r="DO111" s="895"/>
      <c r="DP111" s="895"/>
      <c r="DQ111" s="895" t="s">
        <v>438</v>
      </c>
      <c r="DR111" s="895"/>
      <c r="DS111" s="895"/>
      <c r="DT111" s="895"/>
      <c r="DU111" s="895"/>
      <c r="DV111" s="872" t="s">
        <v>438</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129</v>
      </c>
      <c r="AL112" s="858"/>
      <c r="AM112" s="858"/>
      <c r="AN112" s="858"/>
      <c r="AO112" s="859"/>
      <c r="AP112" s="905" t="s">
        <v>438</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427801</v>
      </c>
      <c r="BR112" s="895"/>
      <c r="BS112" s="895"/>
      <c r="BT112" s="895"/>
      <c r="BU112" s="895"/>
      <c r="BV112" s="895">
        <v>393161</v>
      </c>
      <c r="BW112" s="895"/>
      <c r="BX112" s="895"/>
      <c r="BY112" s="895"/>
      <c r="BZ112" s="895"/>
      <c r="CA112" s="895">
        <v>363963</v>
      </c>
      <c r="CB112" s="895"/>
      <c r="CC112" s="895"/>
      <c r="CD112" s="895"/>
      <c r="CE112" s="895"/>
      <c r="CF112" s="956">
        <v>39.200000000000003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438</v>
      </c>
      <c r="DM112" s="895"/>
      <c r="DN112" s="895"/>
      <c r="DO112" s="895"/>
      <c r="DP112" s="895"/>
      <c r="DQ112" s="895" t="s">
        <v>129</v>
      </c>
      <c r="DR112" s="895"/>
      <c r="DS112" s="895"/>
      <c r="DT112" s="895"/>
      <c r="DU112" s="895"/>
      <c r="DV112" s="872" t="s">
        <v>448</v>
      </c>
      <c r="DW112" s="872"/>
      <c r="DX112" s="872"/>
      <c r="DY112" s="872"/>
      <c r="DZ112" s="873"/>
    </row>
    <row r="113" spans="1:130" s="246" customFormat="1" ht="26.25" customHeight="1">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47777</v>
      </c>
      <c r="AB113" s="1004"/>
      <c r="AC113" s="1004"/>
      <c r="AD113" s="1004"/>
      <c r="AE113" s="1005"/>
      <c r="AF113" s="1006">
        <v>49610</v>
      </c>
      <c r="AG113" s="1004"/>
      <c r="AH113" s="1004"/>
      <c r="AI113" s="1004"/>
      <c r="AJ113" s="1005"/>
      <c r="AK113" s="1006">
        <v>51682</v>
      </c>
      <c r="AL113" s="1004"/>
      <c r="AM113" s="1004"/>
      <c r="AN113" s="1004"/>
      <c r="AO113" s="1005"/>
      <c r="AP113" s="1007">
        <v>5.6</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20076</v>
      </c>
      <c r="BR113" s="895"/>
      <c r="BS113" s="895"/>
      <c r="BT113" s="895"/>
      <c r="BU113" s="895"/>
      <c r="BV113" s="895">
        <v>14133</v>
      </c>
      <c r="BW113" s="895"/>
      <c r="BX113" s="895"/>
      <c r="BY113" s="895"/>
      <c r="BZ113" s="895"/>
      <c r="CA113" s="895">
        <v>12509</v>
      </c>
      <c r="CB113" s="895"/>
      <c r="CC113" s="895"/>
      <c r="CD113" s="895"/>
      <c r="CE113" s="895"/>
      <c r="CF113" s="956">
        <v>1.3</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438</v>
      </c>
      <c r="DM113" s="858"/>
      <c r="DN113" s="858"/>
      <c r="DO113" s="858"/>
      <c r="DP113" s="859"/>
      <c r="DQ113" s="860" t="s">
        <v>438</v>
      </c>
      <c r="DR113" s="858"/>
      <c r="DS113" s="858"/>
      <c r="DT113" s="858"/>
      <c r="DU113" s="859"/>
      <c r="DV113" s="905" t="s">
        <v>438</v>
      </c>
      <c r="DW113" s="906"/>
      <c r="DX113" s="906"/>
      <c r="DY113" s="906"/>
      <c r="DZ113" s="907"/>
    </row>
    <row r="114" spans="1:130" s="246" customFormat="1" ht="26.25" customHeight="1">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22710</v>
      </c>
      <c r="AB114" s="858"/>
      <c r="AC114" s="858"/>
      <c r="AD114" s="858"/>
      <c r="AE114" s="859"/>
      <c r="AF114" s="860">
        <v>9294</v>
      </c>
      <c r="AG114" s="858"/>
      <c r="AH114" s="858"/>
      <c r="AI114" s="858"/>
      <c r="AJ114" s="859"/>
      <c r="AK114" s="860">
        <v>3554</v>
      </c>
      <c r="AL114" s="858"/>
      <c r="AM114" s="858"/>
      <c r="AN114" s="858"/>
      <c r="AO114" s="859"/>
      <c r="AP114" s="905">
        <v>0.4</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319730</v>
      </c>
      <c r="BR114" s="895"/>
      <c r="BS114" s="895"/>
      <c r="BT114" s="895"/>
      <c r="BU114" s="895"/>
      <c r="BV114" s="895">
        <v>266339</v>
      </c>
      <c r="BW114" s="895"/>
      <c r="BX114" s="895"/>
      <c r="BY114" s="895"/>
      <c r="BZ114" s="895"/>
      <c r="CA114" s="895">
        <v>266176</v>
      </c>
      <c r="CB114" s="895"/>
      <c r="CC114" s="895"/>
      <c r="CD114" s="895"/>
      <c r="CE114" s="895"/>
      <c r="CF114" s="956">
        <v>28.7</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455</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129</v>
      </c>
      <c r="AB115" s="1004"/>
      <c r="AC115" s="1004"/>
      <c r="AD115" s="1004"/>
      <c r="AE115" s="1005"/>
      <c r="AF115" s="1006" t="s">
        <v>129</v>
      </c>
      <c r="AG115" s="1004"/>
      <c r="AH115" s="1004"/>
      <c r="AI115" s="1004"/>
      <c r="AJ115" s="1005"/>
      <c r="AK115" s="1006" t="s">
        <v>129</v>
      </c>
      <c r="AL115" s="1004"/>
      <c r="AM115" s="1004"/>
      <c r="AN115" s="1004"/>
      <c r="AO115" s="1005"/>
      <c r="AP115" s="1007" t="s">
        <v>438</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441</v>
      </c>
      <c r="BW115" s="895"/>
      <c r="BX115" s="895"/>
      <c r="BY115" s="895"/>
      <c r="BZ115" s="895"/>
      <c r="CA115" s="895" t="s">
        <v>129</v>
      </c>
      <c r="CB115" s="895"/>
      <c r="CC115" s="895"/>
      <c r="CD115" s="895"/>
      <c r="CE115" s="895"/>
      <c r="CF115" s="956" t="s">
        <v>448</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15606</v>
      </c>
      <c r="DH115" s="858"/>
      <c r="DI115" s="858"/>
      <c r="DJ115" s="858"/>
      <c r="DK115" s="859"/>
      <c r="DL115" s="860">
        <v>15610</v>
      </c>
      <c r="DM115" s="858"/>
      <c r="DN115" s="858"/>
      <c r="DO115" s="858"/>
      <c r="DP115" s="859"/>
      <c r="DQ115" s="860">
        <v>15615</v>
      </c>
      <c r="DR115" s="858"/>
      <c r="DS115" s="858"/>
      <c r="DT115" s="858"/>
      <c r="DU115" s="859"/>
      <c r="DV115" s="905">
        <v>1.7</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439</v>
      </c>
      <c r="AG116" s="858"/>
      <c r="AH116" s="858"/>
      <c r="AI116" s="858"/>
      <c r="AJ116" s="859"/>
      <c r="AK116" s="860" t="s">
        <v>129</v>
      </c>
      <c r="AL116" s="858"/>
      <c r="AM116" s="858"/>
      <c r="AN116" s="858"/>
      <c r="AO116" s="859"/>
      <c r="AP116" s="905" t="s">
        <v>448</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439</v>
      </c>
      <c r="BW116" s="895"/>
      <c r="BX116" s="895"/>
      <c r="BY116" s="895"/>
      <c r="BZ116" s="895"/>
      <c r="CA116" s="895" t="s">
        <v>455</v>
      </c>
      <c r="CB116" s="895"/>
      <c r="CC116" s="895"/>
      <c r="CD116" s="895"/>
      <c r="CE116" s="895"/>
      <c r="CF116" s="956" t="s">
        <v>438</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438</v>
      </c>
      <c r="DR116" s="858"/>
      <c r="DS116" s="858"/>
      <c r="DT116" s="858"/>
      <c r="DU116" s="859"/>
      <c r="DV116" s="905" t="s">
        <v>129</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273243</v>
      </c>
      <c r="AB117" s="990"/>
      <c r="AC117" s="990"/>
      <c r="AD117" s="990"/>
      <c r="AE117" s="991"/>
      <c r="AF117" s="992">
        <v>270823</v>
      </c>
      <c r="AG117" s="990"/>
      <c r="AH117" s="990"/>
      <c r="AI117" s="990"/>
      <c r="AJ117" s="991"/>
      <c r="AK117" s="992">
        <v>274523</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448</v>
      </c>
      <c r="DH117" s="858"/>
      <c r="DI117" s="858"/>
      <c r="DJ117" s="858"/>
      <c r="DK117" s="859"/>
      <c r="DL117" s="860" t="s">
        <v>448</v>
      </c>
      <c r="DM117" s="858"/>
      <c r="DN117" s="858"/>
      <c r="DO117" s="858"/>
      <c r="DP117" s="859"/>
      <c r="DQ117" s="860" t="s">
        <v>129</v>
      </c>
      <c r="DR117" s="858"/>
      <c r="DS117" s="858"/>
      <c r="DT117" s="858"/>
      <c r="DU117" s="859"/>
      <c r="DV117" s="905" t="s">
        <v>448</v>
      </c>
      <c r="DW117" s="906"/>
      <c r="DX117" s="906"/>
      <c r="DY117" s="906"/>
      <c r="DZ117" s="907"/>
    </row>
    <row r="118" spans="1:130" s="246" customFormat="1" ht="26.25" customHeight="1">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304</v>
      </c>
      <c r="AG118" s="983"/>
      <c r="AH118" s="983"/>
      <c r="AI118" s="983"/>
      <c r="AJ118" s="984"/>
      <c r="AK118" s="985" t="s">
        <v>303</v>
      </c>
      <c r="AL118" s="983"/>
      <c r="AM118" s="983"/>
      <c r="AN118" s="983"/>
      <c r="AO118" s="984"/>
      <c r="AP118" s="986" t="s">
        <v>432</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448</v>
      </c>
      <c r="BW118" s="926"/>
      <c r="BX118" s="926"/>
      <c r="BY118" s="926"/>
      <c r="BZ118" s="926"/>
      <c r="CA118" s="926" t="s">
        <v>129</v>
      </c>
      <c r="CB118" s="926"/>
      <c r="CC118" s="926"/>
      <c r="CD118" s="926"/>
      <c r="CE118" s="926"/>
      <c r="CF118" s="956" t="s">
        <v>129</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448</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448</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467</v>
      </c>
      <c r="BP119" s="959"/>
      <c r="BQ119" s="963">
        <v>3509623</v>
      </c>
      <c r="BR119" s="926"/>
      <c r="BS119" s="926"/>
      <c r="BT119" s="926"/>
      <c r="BU119" s="926"/>
      <c r="BV119" s="926">
        <v>3486184</v>
      </c>
      <c r="BW119" s="926"/>
      <c r="BX119" s="926"/>
      <c r="BY119" s="926"/>
      <c r="BZ119" s="926"/>
      <c r="CA119" s="926">
        <v>3705005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439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448</v>
      </c>
      <c r="AL120" s="858"/>
      <c r="AM120" s="858"/>
      <c r="AN120" s="858"/>
      <c r="AO120" s="859"/>
      <c r="AP120" s="905" t="s">
        <v>129</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2079961</v>
      </c>
      <c r="BR120" s="923"/>
      <c r="BS120" s="923"/>
      <c r="BT120" s="923"/>
      <c r="BU120" s="923"/>
      <c r="BV120" s="923">
        <v>2126390</v>
      </c>
      <c r="BW120" s="923"/>
      <c r="BX120" s="923"/>
      <c r="BY120" s="923"/>
      <c r="BZ120" s="923"/>
      <c r="CA120" s="923">
        <v>2192686</v>
      </c>
      <c r="CB120" s="923"/>
      <c r="CC120" s="923"/>
      <c r="CD120" s="923"/>
      <c r="CE120" s="923"/>
      <c r="CF120" s="947">
        <v>236.4</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226547</v>
      </c>
      <c r="DH120" s="923"/>
      <c r="DI120" s="923"/>
      <c r="DJ120" s="923"/>
      <c r="DK120" s="923"/>
      <c r="DL120" s="923">
        <v>202253</v>
      </c>
      <c r="DM120" s="923"/>
      <c r="DN120" s="923"/>
      <c r="DO120" s="923"/>
      <c r="DP120" s="923"/>
      <c r="DQ120" s="923">
        <v>187309</v>
      </c>
      <c r="DR120" s="923"/>
      <c r="DS120" s="923"/>
      <c r="DT120" s="923"/>
      <c r="DU120" s="923"/>
      <c r="DV120" s="924">
        <v>20.2</v>
      </c>
      <c r="DW120" s="924"/>
      <c r="DX120" s="924"/>
      <c r="DY120" s="924"/>
      <c r="DZ120" s="925"/>
    </row>
    <row r="121" spans="1:130" s="246" customFormat="1" ht="26.25" customHeight="1">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448</v>
      </c>
      <c r="AL121" s="858"/>
      <c r="AM121" s="858"/>
      <c r="AN121" s="858"/>
      <c r="AO121" s="859"/>
      <c r="AP121" s="905" t="s">
        <v>129</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49663</v>
      </c>
      <c r="BR121" s="895"/>
      <c r="BS121" s="895"/>
      <c r="BT121" s="895"/>
      <c r="BU121" s="895"/>
      <c r="BV121" s="895">
        <v>46323</v>
      </c>
      <c r="BW121" s="895"/>
      <c r="BX121" s="895"/>
      <c r="BY121" s="895"/>
      <c r="BZ121" s="895"/>
      <c r="CA121" s="895">
        <v>42948</v>
      </c>
      <c r="CB121" s="895"/>
      <c r="CC121" s="895"/>
      <c r="CD121" s="895"/>
      <c r="CE121" s="895"/>
      <c r="CF121" s="956">
        <v>4.5999999999999996</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201254</v>
      </c>
      <c r="DH121" s="895"/>
      <c r="DI121" s="895"/>
      <c r="DJ121" s="895"/>
      <c r="DK121" s="895"/>
      <c r="DL121" s="895">
        <v>190908</v>
      </c>
      <c r="DM121" s="895"/>
      <c r="DN121" s="895"/>
      <c r="DO121" s="895"/>
      <c r="DP121" s="895"/>
      <c r="DQ121" s="895">
        <v>176654</v>
      </c>
      <c r="DR121" s="895"/>
      <c r="DS121" s="895"/>
      <c r="DT121" s="895"/>
      <c r="DU121" s="895"/>
      <c r="DV121" s="872">
        <v>19</v>
      </c>
      <c r="DW121" s="872"/>
      <c r="DX121" s="872"/>
      <c r="DY121" s="872"/>
      <c r="DZ121" s="873"/>
    </row>
    <row r="122" spans="1:130" s="246" customFormat="1" ht="26.25" customHeight="1">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448</v>
      </c>
      <c r="AB122" s="858"/>
      <c r="AC122" s="858"/>
      <c r="AD122" s="858"/>
      <c r="AE122" s="859"/>
      <c r="AF122" s="860" t="s">
        <v>448</v>
      </c>
      <c r="AG122" s="858"/>
      <c r="AH122" s="858"/>
      <c r="AI122" s="858"/>
      <c r="AJ122" s="859"/>
      <c r="AK122" s="860" t="s">
        <v>455</v>
      </c>
      <c r="AL122" s="858"/>
      <c r="AM122" s="858"/>
      <c r="AN122" s="858"/>
      <c r="AO122" s="859"/>
      <c r="AP122" s="905" t="s">
        <v>129</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2283189</v>
      </c>
      <c r="BR122" s="926"/>
      <c r="BS122" s="926"/>
      <c r="BT122" s="926"/>
      <c r="BU122" s="926"/>
      <c r="BV122" s="926">
        <v>2305951</v>
      </c>
      <c r="BW122" s="926"/>
      <c r="BX122" s="926"/>
      <c r="BY122" s="926"/>
      <c r="BZ122" s="926"/>
      <c r="CA122" s="926">
        <v>2589861</v>
      </c>
      <c r="CB122" s="926"/>
      <c r="CC122" s="926"/>
      <c r="CD122" s="926"/>
      <c r="CE122" s="926"/>
      <c r="CF122" s="927">
        <v>279.2</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455</v>
      </c>
      <c r="AB123" s="858"/>
      <c r="AC123" s="858"/>
      <c r="AD123" s="858"/>
      <c r="AE123" s="859"/>
      <c r="AF123" s="860" t="s">
        <v>129</v>
      </c>
      <c r="AG123" s="858"/>
      <c r="AH123" s="858"/>
      <c r="AI123" s="858"/>
      <c r="AJ123" s="859"/>
      <c r="AK123" s="860" t="s">
        <v>448</v>
      </c>
      <c r="AL123" s="858"/>
      <c r="AM123" s="858"/>
      <c r="AN123" s="858"/>
      <c r="AO123" s="859"/>
      <c r="AP123" s="905" t="s">
        <v>129</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478</v>
      </c>
      <c r="BP123" s="959"/>
      <c r="BQ123" s="913">
        <v>4412813</v>
      </c>
      <c r="BR123" s="914"/>
      <c r="BS123" s="914"/>
      <c r="BT123" s="914"/>
      <c r="BU123" s="914"/>
      <c r="BV123" s="914">
        <v>4478664</v>
      </c>
      <c r="BW123" s="914"/>
      <c r="BX123" s="914"/>
      <c r="BY123" s="914"/>
      <c r="BZ123" s="914"/>
      <c r="CA123" s="914">
        <v>4825495</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455</v>
      </c>
      <c r="DR123" s="858"/>
      <c r="DS123" s="858"/>
      <c r="DT123" s="858"/>
      <c r="DU123" s="859"/>
      <c r="DV123" s="905" t="s">
        <v>455</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439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455</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7496</v>
      </c>
      <c r="AB128" s="879"/>
      <c r="AC128" s="879"/>
      <c r="AD128" s="879"/>
      <c r="AE128" s="880"/>
      <c r="AF128" s="881">
        <v>4256</v>
      </c>
      <c r="AG128" s="879"/>
      <c r="AH128" s="879"/>
      <c r="AI128" s="879"/>
      <c r="AJ128" s="880"/>
      <c r="AK128" s="881">
        <v>4256</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1221302</v>
      </c>
      <c r="AB129" s="858"/>
      <c r="AC129" s="858"/>
      <c r="AD129" s="858"/>
      <c r="AE129" s="859"/>
      <c r="AF129" s="860">
        <v>1169981</v>
      </c>
      <c r="AG129" s="858"/>
      <c r="AH129" s="858"/>
      <c r="AI129" s="858"/>
      <c r="AJ129" s="859"/>
      <c r="AK129" s="860">
        <v>1116563</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219308</v>
      </c>
      <c r="AB130" s="858"/>
      <c r="AC130" s="858"/>
      <c r="AD130" s="858"/>
      <c r="AE130" s="859"/>
      <c r="AF130" s="860">
        <v>189186</v>
      </c>
      <c r="AG130" s="858"/>
      <c r="AH130" s="858"/>
      <c r="AI130" s="858"/>
      <c r="AJ130" s="859"/>
      <c r="AK130" s="860">
        <v>189021</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1001994</v>
      </c>
      <c r="AB131" s="841"/>
      <c r="AC131" s="841"/>
      <c r="AD131" s="841"/>
      <c r="AE131" s="842"/>
      <c r="AF131" s="843">
        <v>980795</v>
      </c>
      <c r="AG131" s="841"/>
      <c r="AH131" s="841"/>
      <c r="AI131" s="841"/>
      <c r="AJ131" s="842"/>
      <c r="AK131" s="843">
        <v>927542</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502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4.6346584909999997</v>
      </c>
      <c r="AB132" s="821"/>
      <c r="AC132" s="821"/>
      <c r="AD132" s="821"/>
      <c r="AE132" s="822"/>
      <c r="AF132" s="823">
        <v>7.8896201550000002</v>
      </c>
      <c r="AG132" s="821"/>
      <c r="AH132" s="821"/>
      <c r="AI132" s="821"/>
      <c r="AJ132" s="822"/>
      <c r="AK132" s="823">
        <v>8.7592799029999995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8</v>
      </c>
      <c r="AB133" s="800"/>
      <c r="AC133" s="800"/>
      <c r="AD133" s="800"/>
      <c r="AE133" s="801"/>
      <c r="AF133" s="799">
        <v>7.3</v>
      </c>
      <c r="AG133" s="800"/>
      <c r="AH133" s="800"/>
      <c r="AI133" s="800"/>
      <c r="AJ133" s="801"/>
      <c r="AK133" s="799">
        <v>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k+9dMNV07i2D8VHT1uC4d9PMZYmcsdx46BsMBhs6wcv6eE0J9FZJ4I4EVT/Dc0I9xsp5XJqVdbNCAESn9tSwQ==" saltValue="ExvB01XayqvHJpxdi8mk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iq1Cp1kBQdHGxFT9xMDPUbLgrwKkoZKINXI1KOac48Xtgtu+qIX88600hHDSpCE0dIsCNe+9VnZjBVWe+DLnw==" saltValue="SnvVfhNiIqIB97mTlFqc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fMnXaqVb8pAGhz6sioenn2+HNprsGqKF3y/oRRmf3FDkvVGIo34mvICLEWZxmsXVDb8RfsdAxPOuJxX9PCFnA==" saltValue="aEkhCBGGbnCpMsZf2/Ta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356940</v>
      </c>
      <c r="AP9" s="312">
        <v>233142</v>
      </c>
      <c r="AQ9" s="313">
        <v>168530</v>
      </c>
      <c r="AR9" s="314">
        <v>38.299999999999997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47067</v>
      </c>
      <c r="AP10" s="315">
        <v>30743</v>
      </c>
      <c r="AQ10" s="316">
        <v>21048</v>
      </c>
      <c r="AR10" s="317">
        <v>46.1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52028</v>
      </c>
      <c r="AP11" s="315">
        <v>33983</v>
      </c>
      <c r="AQ11" s="316">
        <v>26640</v>
      </c>
      <c r="AR11" s="317">
        <v>27.6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1878</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9571</v>
      </c>
      <c r="AP14" s="315">
        <v>6251</v>
      </c>
      <c r="AQ14" s="316">
        <v>7469</v>
      </c>
      <c r="AR14" s="317">
        <v>-16.3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5933</v>
      </c>
      <c r="AP15" s="315">
        <v>3875</v>
      </c>
      <c r="AQ15" s="316">
        <v>4705</v>
      </c>
      <c r="AR15" s="317">
        <v>-17.600000000000001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-38675</v>
      </c>
      <c r="AP16" s="315">
        <v>-25261</v>
      </c>
      <c r="AQ16" s="316">
        <v>-16375</v>
      </c>
      <c r="AR16" s="317">
        <v>54.3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432864</v>
      </c>
      <c r="AP17" s="315">
        <v>282733</v>
      </c>
      <c r="AQ17" s="316">
        <v>213894</v>
      </c>
      <c r="AR17" s="317">
        <v>32.200000000000003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27.43</v>
      </c>
      <c r="AP21" s="328">
        <v>19.28</v>
      </c>
      <c r="AQ21" s="329">
        <v>8.15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95.4</v>
      </c>
      <c r="AP22" s="333">
        <v>95</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219287</v>
      </c>
      <c r="AP32" s="342">
        <v>143231</v>
      </c>
      <c r="AQ32" s="343">
        <v>102582</v>
      </c>
      <c r="AR32" s="344">
        <v>39.6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51682</v>
      </c>
      <c r="AP35" s="342">
        <v>33757</v>
      </c>
      <c r="AQ35" s="343">
        <v>28843</v>
      </c>
      <c r="AR35" s="344">
        <v>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3554</v>
      </c>
      <c r="AP36" s="342">
        <v>2321</v>
      </c>
      <c r="AQ36" s="343">
        <v>2374</v>
      </c>
      <c r="AR36" s="344">
        <v>-2.2000000000000002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1030</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19</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-4256</v>
      </c>
      <c r="AP39" s="342">
        <v>-2780</v>
      </c>
      <c r="AQ39" s="343">
        <v>-3618</v>
      </c>
      <c r="AR39" s="344">
        <v>-23.2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-189021</v>
      </c>
      <c r="AP40" s="342">
        <v>-123462</v>
      </c>
      <c r="AQ40" s="343">
        <v>-102150</v>
      </c>
      <c r="AR40" s="344">
        <v>20.9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81246</v>
      </c>
      <c r="AP41" s="342">
        <v>53067</v>
      </c>
      <c r="AQ41" s="343">
        <v>29081</v>
      </c>
      <c r="AR41" s="344">
        <v>82.5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286452</v>
      </c>
      <c r="AN51" s="364">
        <v>169298</v>
      </c>
      <c r="AO51" s="365">
        <v>-47.2</v>
      </c>
      <c r="AP51" s="366">
        <v>333013</v>
      </c>
      <c r="AQ51" s="367">
        <v>5.3</v>
      </c>
      <c r="AR51" s="368">
        <v>-52.5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90892</v>
      </c>
      <c r="AN52" s="372">
        <v>53719</v>
      </c>
      <c r="AO52" s="373">
        <v>-73</v>
      </c>
      <c r="AP52" s="374">
        <v>126732</v>
      </c>
      <c r="AQ52" s="375">
        <v>19.100000000000001</v>
      </c>
      <c r="AR52" s="376">
        <v>-92.1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851059</v>
      </c>
      <c r="AN53" s="364">
        <v>509007</v>
      </c>
      <c r="AO53" s="365">
        <v>200.7</v>
      </c>
      <c r="AP53" s="366">
        <v>280458</v>
      </c>
      <c r="AQ53" s="367">
        <v>-15.8</v>
      </c>
      <c r="AR53" s="368">
        <v>216.5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453146</v>
      </c>
      <c r="AN54" s="372">
        <v>271020</v>
      </c>
      <c r="AO54" s="373">
        <v>404.5</v>
      </c>
      <c r="AP54" s="374">
        <v>127286</v>
      </c>
      <c r="AQ54" s="375">
        <v>0.4</v>
      </c>
      <c r="AR54" s="376">
        <v>404.1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893499</v>
      </c>
      <c r="AN55" s="364">
        <v>542830</v>
      </c>
      <c r="AO55" s="365">
        <v>6.6</v>
      </c>
      <c r="AP55" s="366">
        <v>237994</v>
      </c>
      <c r="AQ55" s="367">
        <v>-15.1</v>
      </c>
      <c r="AR55" s="368">
        <v>21.7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189309</v>
      </c>
      <c r="AN56" s="372">
        <v>115012</v>
      </c>
      <c r="AO56" s="373">
        <v>-57.6</v>
      </c>
      <c r="AP56" s="374">
        <v>110361</v>
      </c>
      <c r="AQ56" s="375">
        <v>-13.3</v>
      </c>
      <c r="AR56" s="376">
        <v>-44.3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567481</v>
      </c>
      <c r="AN57" s="364">
        <v>354897</v>
      </c>
      <c r="AO57" s="365">
        <v>-34.6</v>
      </c>
      <c r="AP57" s="366">
        <v>267911</v>
      </c>
      <c r="AQ57" s="367">
        <v>12.6</v>
      </c>
      <c r="AR57" s="368">
        <v>-47.2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174355</v>
      </c>
      <c r="AN58" s="372">
        <v>109040</v>
      </c>
      <c r="AO58" s="373">
        <v>-5.2</v>
      </c>
      <c r="AP58" s="374">
        <v>106425</v>
      </c>
      <c r="AQ58" s="375">
        <v>-3.6</v>
      </c>
      <c r="AR58" s="376">
        <v>-1.6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600751</v>
      </c>
      <c r="AN59" s="364">
        <v>392391</v>
      </c>
      <c r="AO59" s="365">
        <v>10.6</v>
      </c>
      <c r="AP59" s="366">
        <v>228215</v>
      </c>
      <c r="AQ59" s="367">
        <v>-14.8</v>
      </c>
      <c r="AR59" s="368">
        <v>25.4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343945</v>
      </c>
      <c r="AN60" s="372">
        <v>224654</v>
      </c>
      <c r="AO60" s="373">
        <v>106</v>
      </c>
      <c r="AP60" s="374">
        <v>117571</v>
      </c>
      <c r="AQ60" s="375">
        <v>10.5</v>
      </c>
      <c r="AR60" s="376">
        <v>95.5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639848</v>
      </c>
      <c r="AN61" s="379">
        <v>393685</v>
      </c>
      <c r="AO61" s="380">
        <v>27.2</v>
      </c>
      <c r="AP61" s="381">
        <v>269518</v>
      </c>
      <c r="AQ61" s="382">
        <v>-5.6</v>
      </c>
      <c r="AR61" s="368">
        <v>32.799999999999997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250329</v>
      </c>
      <c r="AN62" s="372">
        <v>154689</v>
      </c>
      <c r="AO62" s="373">
        <v>74.900000000000006</v>
      </c>
      <c r="AP62" s="374">
        <v>117675</v>
      </c>
      <c r="AQ62" s="375">
        <v>2.6</v>
      </c>
      <c r="AR62" s="376">
        <v>72.3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eIR9ltw4MNmjQ+H1JRq60iPsm6h54EEF/b4Trj/hMH9dCx8q2M7arzzvg2pkc/v7DY1TakUjjhUKIqjg18nBw==" saltValue="rAgaUS+FgKoE+BlUwVYT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cqL01n+jovBAnZdELss/+nVgg6WRvXzNBltPmn8HvZPlD+P2qIaOm+1OFlj1vh6OhZW7ktdJKINgVazBzZzw==" saltValue="9wDP1XkjJiaHzZGh91gQ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30dG4g3ikIsu8i9e2j1j7QEyNGR/UMJcBFDR21QHPwq7Sis3t3CKw8hK9MHuOdNO9BRA+M7gVVenBWKFhaqzg==" saltValue="mmMonJdEqKixi4taoK80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86.26</v>
      </c>
      <c r="G47" s="12">
        <v>95.85</v>
      </c>
      <c r="H47" s="12">
        <v>96.96</v>
      </c>
      <c r="I47" s="12">
        <v>101.88</v>
      </c>
      <c r="J47" s="13">
        <v>109.1</v>
      </c>
    </row>
    <row r="48" spans="2:10" ht="57.75" customHeight="1">
      <c r="B48" s="14"/>
      <c r="C48" s="1234" t="s">
        <v>4</v>
      </c>
      <c r="D48" s="1234"/>
      <c r="E48" s="1235"/>
      <c r="F48" s="15">
        <v>3.96</v>
      </c>
      <c r="G48" s="16">
        <v>3.99</v>
      </c>
      <c r="H48" s="16">
        <v>2</v>
      </c>
      <c r="I48" s="16">
        <v>3.98</v>
      </c>
      <c r="J48" s="17">
        <v>1.18</v>
      </c>
    </row>
    <row r="49" spans="2:10" ht="57.75" customHeight="1" thickBot="1">
      <c r="B49" s="18"/>
      <c r="C49" s="1236" t="s">
        <v>5</v>
      </c>
      <c r="D49" s="1236"/>
      <c r="E49" s="1237"/>
      <c r="F49" s="19">
        <v>8.4700000000000006</v>
      </c>
      <c r="G49" s="20">
        <v>11.12</v>
      </c>
      <c r="H49" s="20" t="s">
        <v>565</v>
      </c>
      <c r="I49" s="20">
        <v>1.45</v>
      </c>
      <c r="J49" s="21" t="s">
        <v>566</v>
      </c>
    </row>
    <row r="50" spans="2:10" ht="13.5" customHeight="1"/>
    <row r="51" spans="2:10" ht="13.5" hidden="1" customHeight="1"/>
    <row r="52" spans="2:10" ht="13.5" hidden="1" customHeight="1"/>
    <row r="53" spans="2:10" ht="13.5" hidden="1" customHeight="1"/>
  </sheetData>
  <sheetProtection algorithmName="SHA-512" hashValue="/gnxlvR82VsxuTx3YPm0U9CjX6pJYFqIkwsR3GoDpRhwST34jky1wMCmq4x5mgncp1OgtDY/uKolXsE3W4DQqA==" saltValue="BJAbSMH/mw436ZSVs64g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2020-09-28T00:43:45Z</cp:lastPrinted>
  <dcterms:created xsi:type="dcterms:W3CDTF">2020-02-10T05:47:51Z</dcterms:created>
  <dcterms:modified xsi:type="dcterms:W3CDTF">2020-09-29T02:22:57Z</dcterms:modified>
  <cp:category/>
</cp:coreProperties>
</file>