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500" yWindow="-15" windowWidth="10545" windowHeight="12525" tabRatio="615"/>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<sst xmlns="http://schemas.openxmlformats.org/spreadsheetml/2006/main" xmlns:r="http://schemas.openxmlformats.org/officeDocument/2006/relationships" count="51" uniqueCount="51">
  <si>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1月</t>
  </si>
  <si>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</si>
  <si>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4月</t>
  </si>
  <si>
    <t>9月</t>
  </si>
  <si>
    <t>1月</t>
    <rPh sb="1" eb="2">
      <t>ガツ</t>
    </rPh>
    <phoneticPr fontId="3"/>
  </si>
  <si>
    <t>③</t>
  </si>
  <si>
    <t>2月</t>
  </si>
  <si>
    <t>2月</t>
    <rPh sb="1" eb="2">
      <t>ガツ</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</si>
  <si>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</si>
  <si>
    <t>7月</t>
  </si>
  <si>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</si>
  <si>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⑦</t>
  </si>
  <si>
    <t>過去3月間の延べ利用者数（人）</t>
    <rPh sb="0" eb="2">
      <t>カコ</t>
    </rPh>
    <rPh sb="3" eb="4">
      <t>ツキ</t>
    </rPh>
    <rPh sb="4" eb="5">
      <t>カン</t>
    </rPh>
    <rPh sb="6" eb="7">
      <t>ノ</t>
    </rPh>
    <rPh sb="8" eb="11">
      <t>リヨウシャ</t>
    </rPh>
    <rPh sb="11" eb="12">
      <t>スウ</t>
    </rPh>
    <rPh sb="13" eb="14">
      <t>ニン</t>
    </rPh>
    <phoneticPr fontId="3"/>
  </si>
  <si>
    <t>8月</t>
  </si>
  <si>
    <t>3月</t>
  </si>
  <si>
    <t>5月</t>
  </si>
  <si>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</si>
  <si>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6月</t>
  </si>
  <si>
    <t>前年度</t>
    <rPh sb="0" eb="3">
      <t>ゼンネンド</t>
    </rPh>
    <phoneticPr fontId="3"/>
  </si>
  <si>
    <t>10月</t>
  </si>
  <si>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</si>
  <si>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開所日数（日）</t>
    <rPh sb="0" eb="2">
      <t>カイショ</t>
    </rPh>
    <rPh sb="2" eb="4">
      <t>ニッスウ</t>
    </rPh>
    <rPh sb="5" eb="6">
      <t>ニチ</t>
    </rPh>
    <phoneticPr fontId="3"/>
  </si>
  <si>
    <t>11月</t>
  </si>
  <si>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</si>
  <si>
    <t>12月</t>
  </si>
  <si>
    <t>●　定員超過利用減算は過去３ヶ月分の利用状況により算出するため、定員超過が生じた場合、当該月の前後２ヶ月についても利用者数等を入力すること。</t>
  </si>
  <si>
    <t>利用定員（人）</t>
    <rPh sb="0" eb="2">
      <t>リヨウ</t>
    </rPh>
    <rPh sb="2" eb="4">
      <t>テイイン</t>
    </rPh>
    <rPh sb="5" eb="6">
      <t>ニン</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</si>
  <si>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</si>
  <si>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</si>
  <si>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</si>
  <si>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</si>
  <si>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</si>
  <si>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年度</t>
    <rPh sb="0" eb="2">
      <t>ネンド</t>
    </rPh>
    <phoneticPr fontId="3"/>
  </si>
  <si>
    <t>①</t>
  </si>
  <si>
    <t>②</t>
  </si>
  <si>
    <t>④</t>
  </si>
  <si>
    <t>⑤</t>
  </si>
  <si>
    <t>⑥</t>
  </si>
  <si>
    <t>利用定員×開所日数
（③×④）</t>
    <rPh sb="0" eb="2">
      <t>リヨウ</t>
    </rPh>
    <rPh sb="2" eb="4">
      <t>テイイン</t>
    </rPh>
    <rPh sb="5" eb="7">
      <t>カイショ</t>
    </rPh>
    <rPh sb="7" eb="9">
      <t>ニッスウ</t>
    </rPh>
    <phoneticPr fontId="3"/>
  </si>
  <si>
    <t>⑧</t>
  </si>
  <si>
    <r>
      <t>受入可能延べ利用者数（人）</t>
    </r>
    <r>
      <rPr>
        <sz val="8"/>
        <color theme="1"/>
        <rFont val="ＤＦ特太ゴシック体"/>
      </rPr>
      <t>（注２）</t>
    </r>
    <rPh sb="0" eb="2">
      <t>ウケイレ</t>
    </rPh>
    <rPh sb="2" eb="4">
      <t>カノウ</t>
    </rPh>
    <rPh sb="4" eb="5">
      <t>ノ</t>
    </rPh>
    <rPh sb="6" eb="9">
      <t>リヨウシャ</t>
    </rPh>
    <rPh sb="9" eb="10">
      <t>スウ</t>
    </rPh>
    <rPh sb="11" eb="12">
      <t>ニン</t>
    </rPh>
    <rPh sb="14" eb="15">
      <t>チュウ</t>
    </rPh>
    <phoneticPr fontId="3"/>
  </si>
  <si>
    <r>
      <t>延べ利用者数（人）</t>
    </r>
    <r>
      <rPr>
        <sz val="8"/>
        <color theme="1"/>
        <rFont val="ＤＦ特太ゴシック体"/>
      </rPr>
      <t>（注１）</t>
    </r>
    <rPh sb="0" eb="1">
      <t>ノ</t>
    </rPh>
    <rPh sb="2" eb="5">
      <t>リヨウシャ</t>
    </rPh>
    <rPh sb="5" eb="6">
      <t>スウ</t>
    </rPh>
    <rPh sb="7" eb="8">
      <t>ニン</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</si>
  <si>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</si>
  <si>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</si>
  <si>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</si>
  <si>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</si>
  <si>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</si>
  <si>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単位１</t>
    <rPh sb="0" eb="2">
      <t>タンイ</t>
    </rPh>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</si>
  <si>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</si>
  <si>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t>
  </si>
  <si>
    <t>記載例・表示内容の説明</t>
    <rPh sb="0" eb="3">
      <t>キサイレイ</t>
    </rPh>
    <rPh sb="4" eb="6">
      <t>ヒョウジ</t>
    </rPh>
    <rPh sb="6" eb="8">
      <t>ナイヨウ</t>
    </rPh>
    <rPh sb="9" eb="11">
      <t>セツメイ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</si>
</sst>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12">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8"/>
      <color theme="1"/>
      <name val="ＭＳ Ｐゴシック"/>
      <family val="3"/>
      <scheme val="minor"/>
    </font>
    <font>
      <sz val="11"/>
      <color auto="1"/>
      <name val="メイリオ"/>
      <family val="3"/>
    </font>
    <font>
      <sz val="8.5"/>
      <color auto="1"/>
      <name val="メイリオ"/>
      <family val="3"/>
    </font>
    <font>
      <sz val="10"/>
      <color theme="1"/>
      <name val="メイリオ"/>
      <family val="3"/>
    </font>
    <font>
      <b/>
      <i/>
      <u/>
      <sz val="11"/>
      <color theme="1" tint="0.5"/>
      <name val="ＭＳ Ｐゴシック"/>
      <family val="3"/>
      <scheme val="minor"/>
    </font>
    <font>
      <sz val="9"/>
      <color theme="1"/>
      <name val="ＭＳ Ｐゴシック"/>
      <family val="3"/>
      <scheme val="minor"/>
    </font>
    <font>
      <sz val="14"/>
      <color theme="1"/>
      <name val="ＭＳ Ｐゴシック"/>
      <family val="3"/>
      <scheme val="minor"/>
    </font>
    <font>
      <b/>
      <sz val="22"/>
      <color theme="1"/>
      <name val="ＭＳ Ｐゴシック"/>
      <family val="3"/>
      <scheme val="minor"/>
    </font>
  </fonts>
  <fills count="5">
    <fill>
      <patternFill patternType="none"/>
    </fill>
    <fill>
      <patternFill patternType="gray125"/>
    </fill>
    <fill>
      <patternFill patternType="solid">
        <fgColor theme="9" tint="0.6"/>
        <bgColor indexed="64"/>
      </patternFill>
    </fill>
    <fill>
      <patternFill patternType="solid">
        <fgColor theme="8" tint="0.8"/>
        <bgColor indexed="64"/>
      </patternFill>
    </fill>
    <fill>
      <patternFill patternType="solid">
        <fgColor theme="0" tint="-5.e-002"/>
        <bgColor indexed="64"/>
      </patternFill>
    </fill>
  </fills>
  <borders count="18">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medium">
        <color rgb="FF00B0F0"/>
      </left>
      <right style="medium">
        <color rgb="FF00B0F0"/>
      </right>
      <top style="medium">
        <color rgb="FF00B0F0"/>
      </top>
      <bottom style="medium">
        <color rgb="FF00B0F0"/>
      </bottom>
      <diagonal style="medium">
        <color rgb="FF00B0F0"/>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4">
    <xf numFmtId="0" fontId="0" fillId="0" borderId="0" xfId="0">
      <alignment vertical="center"/>
    </xf>
    <xf numFmtId="0" fontId="0" fillId="0" borderId="0" xfId="0" applyFont="1" applyAlignment="1">
      <alignment vertical="top"/>
    </xf>
    <xf numFmtId="0" fontId="4" fillId="0" borderId="0" xfId="0" applyFont="1" applyBorder="1" applyAlignment="1">
      <alignment vertical="center"/>
    </xf>
    <xf numFmtId="0" fontId="4" fillId="0" borderId="1" xfId="0" applyFont="1" applyBorder="1" applyAlignment="1">
      <alignment vertical="center"/>
    </xf>
    <xf numFmtId="0" fontId="5" fillId="2" borderId="2" xfId="0" applyFont="1" applyFill="1" applyBorder="1" applyAlignment="1">
      <alignment vertical="top" wrapText="1"/>
    </xf>
    <xf numFmtId="0" fontId="5" fillId="2" borderId="0" xfId="0" applyFont="1" applyFill="1" applyBorder="1" applyAlignment="1">
      <alignment vertical="top" wrapText="1"/>
    </xf>
    <xf numFmtId="0" fontId="6" fillId="2" borderId="0" xfId="0" applyFont="1" applyFill="1" applyBorder="1" applyAlignment="1">
      <alignment vertical="top" wrapText="1"/>
    </xf>
    <xf numFmtId="0" fontId="0" fillId="0" borderId="3" xfId="0" applyBorder="1" applyAlignment="1">
      <alignment vertical="center"/>
    </xf>
    <xf numFmtId="0" fontId="0" fillId="0" borderId="0" xfId="0" applyAlignment="1">
      <alignment horizontal="right" vertical="center"/>
    </xf>
    <xf numFmtId="0" fontId="0" fillId="0" borderId="4" xfId="0" applyBorder="1" applyAlignment="1">
      <alignment vertical="center"/>
    </xf>
    <xf numFmtId="0" fontId="7" fillId="0" borderId="0" xfId="0" applyFont="1">
      <alignment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0" fillId="0" borderId="7" xfId="0" applyFill="1" applyBorder="1" applyAlignment="1">
      <alignment vertical="center"/>
    </xf>
    <xf numFmtId="0" fontId="0" fillId="0" borderId="7" xfId="0" applyFill="1" applyBorder="1" applyAlignment="1">
      <alignment vertical="center" wrapText="1"/>
    </xf>
    <xf numFmtId="0" fontId="0" fillId="0" borderId="0" xfId="0" applyFill="1" applyBorder="1" applyAlignment="1">
      <alignment vertical="center" wrapText="1"/>
    </xf>
    <xf numFmtId="0" fontId="1" fillId="0" borderId="0" xfId="0" applyFont="1" applyAlignment="1">
      <alignment horizontal="left" vertical="center" wrapText="1"/>
    </xf>
    <xf numFmtId="0" fontId="1" fillId="0" borderId="0" xfId="0" applyFont="1">
      <alignment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3" xfId="0" applyFill="1" applyBorder="1" applyAlignment="1">
      <alignment vertical="center" wrapText="1"/>
    </xf>
    <xf numFmtId="0" fontId="1" fillId="0" borderId="7" xfId="0" applyFont="1" applyFill="1" applyBorder="1" applyAlignment="1">
      <alignment vertical="center" wrapText="1"/>
    </xf>
    <xf numFmtId="0" fontId="0" fillId="0" borderId="3" xfId="0" applyFill="1" applyBorder="1" applyAlignment="1">
      <alignment horizontal="center" vertical="center"/>
    </xf>
    <xf numFmtId="0" fontId="0" fillId="0" borderId="7" xfId="0" applyFill="1" applyBorder="1" applyAlignment="1">
      <alignment horizontal="center" vertical="center"/>
    </xf>
    <xf numFmtId="176" fontId="0" fillId="3" borderId="10" xfId="0" applyNumberFormat="1" applyFill="1" applyBorder="1">
      <alignment vertical="center"/>
    </xf>
    <xf numFmtId="176" fontId="0" fillId="0" borderId="11" xfId="0" applyNumberFormat="1" applyFill="1" applyBorder="1">
      <alignment vertical="center"/>
    </xf>
    <xf numFmtId="176" fontId="0" fillId="3" borderId="12" xfId="0" applyNumberFormat="1" applyFill="1" applyBorder="1">
      <alignment vertical="center"/>
    </xf>
    <xf numFmtId="176" fontId="0" fillId="3" borderId="7" xfId="0" applyNumberFormat="1" applyFill="1" applyBorder="1">
      <alignment vertical="center"/>
    </xf>
    <xf numFmtId="176" fontId="0" fillId="0" borderId="7" xfId="0" applyNumberFormat="1" applyFill="1" applyBorder="1">
      <alignment vertical="center"/>
    </xf>
    <xf numFmtId="176" fontId="2" fillId="0" borderId="10" xfId="4" applyNumberFormat="1" applyFont="1" applyFill="1" applyBorder="1" applyAlignment="1">
      <alignment vertical="center"/>
    </xf>
    <xf numFmtId="176" fontId="0" fillId="0" borderId="13" xfId="0" applyNumberFormat="1" applyFill="1" applyBorder="1">
      <alignment vertical="center"/>
    </xf>
    <xf numFmtId="176" fontId="0" fillId="0" borderId="0" xfId="0" applyNumberFormat="1" applyFill="1" applyBorder="1">
      <alignment vertical="center"/>
    </xf>
    <xf numFmtId="0" fontId="0" fillId="0" borderId="14" xfId="0" applyBorder="1" applyAlignment="1">
      <alignment vertical="center"/>
    </xf>
    <xf numFmtId="0" fontId="0" fillId="0" borderId="4" xfId="0" applyFill="1" applyBorder="1" applyAlignment="1">
      <alignment horizontal="center" vertical="center"/>
    </xf>
    <xf numFmtId="0" fontId="0" fillId="3" borderId="3" xfId="0" applyFill="1" applyBorder="1" applyAlignment="1">
      <alignment vertical="center"/>
    </xf>
    <xf numFmtId="0" fontId="0" fillId="0" borderId="14" xfId="0" applyFill="1" applyBorder="1" applyAlignment="1">
      <alignment horizontal="center" vertical="center"/>
    </xf>
    <xf numFmtId="0" fontId="0" fillId="3" borderId="4" xfId="0" applyFill="1" applyBorder="1" applyAlignment="1">
      <alignment vertical="center"/>
    </xf>
    <xf numFmtId="176" fontId="0" fillId="0" borderId="14" xfId="0" applyNumberFormat="1" applyFill="1" applyBorder="1">
      <alignment vertical="center"/>
    </xf>
    <xf numFmtId="176" fontId="2" fillId="0" borderId="7" xfId="4" applyNumberFormat="1" applyFont="1" applyFill="1" applyBorder="1" applyAlignment="1">
      <alignment vertical="center"/>
    </xf>
    <xf numFmtId="176" fontId="9" fillId="0" borderId="7"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xf>
    <xf numFmtId="0" fontId="0" fillId="0" borderId="4" xfId="0" applyFill="1" applyBorder="1" applyAlignment="1">
      <alignment horizontal="right" vertical="center"/>
    </xf>
    <xf numFmtId="0" fontId="10" fillId="0" borderId="4" xfId="0" applyFont="1" applyFill="1" applyBorder="1" applyAlignment="1">
      <alignment horizontal="center" vertical="center"/>
    </xf>
    <xf numFmtId="0" fontId="10" fillId="0" borderId="0" xfId="0" applyFont="1" applyAlignment="1">
      <alignment horizontal="right" vertical="center"/>
    </xf>
    <xf numFmtId="0" fontId="0" fillId="0" borderId="1" xfId="0" applyBorder="1">
      <alignment vertical="center"/>
    </xf>
    <xf numFmtId="0" fontId="0" fillId="3" borderId="14" xfId="0" applyFill="1" applyBorder="1" applyAlignment="1">
      <alignment vertical="center"/>
    </xf>
    <xf numFmtId="0" fontId="10" fillId="3" borderId="7"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lignment vertical="center"/>
    </xf>
    <xf numFmtId="0" fontId="10" fillId="0" borderId="0" xfId="0" applyFont="1">
      <alignment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7" fillId="0" borderId="0" xfId="0" applyFont="1" applyAlignment="1">
      <alignment vertical="center"/>
    </xf>
    <xf numFmtId="0" fontId="11"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16</xdr:col>
      <xdr:colOff>123825</xdr:colOff>
      <xdr:row>7</xdr:row>
      <xdr:rowOff>0</xdr:rowOff>
    </xdr:from>
    <xdr:to xmlns:xdr="http://schemas.openxmlformats.org/drawingml/2006/spreadsheetDrawing">
      <xdr:col>18</xdr:col>
      <xdr:colOff>525780</xdr:colOff>
      <xdr:row>10</xdr:row>
      <xdr:rowOff>15240</xdr:rowOff>
    </xdr:to>
    <xdr:sp macro="" textlink="">
      <xdr:nvSpPr>
        <xdr:cNvPr id="2" name="正方形/長方形 1"/>
        <xdr:cNvSpPr/>
      </xdr:nvSpPr>
      <xdr:spPr>
        <a:xfrm>
          <a:off x="9620250" y="1845945"/>
          <a:ext cx="1525905"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16</xdr:col>
      <xdr:colOff>161925</xdr:colOff>
      <xdr:row>8</xdr:row>
      <xdr:rowOff>1952625</xdr:rowOff>
    </xdr:from>
    <xdr:to xmlns:xdr="http://schemas.openxmlformats.org/drawingml/2006/spreadsheetDrawing">
      <xdr:col>18</xdr:col>
      <xdr:colOff>504825</xdr:colOff>
      <xdr:row>13</xdr:row>
      <xdr:rowOff>76835</xdr:rowOff>
    </xdr:to>
    <xdr:sp macro="" textlink="">
      <xdr:nvSpPr>
        <xdr:cNvPr id="2" name="正方形/長方形 1"/>
        <xdr:cNvSpPr/>
      </xdr:nvSpPr>
      <xdr:spPr>
        <a:xfrm>
          <a:off x="9658350" y="4591050"/>
          <a:ext cx="1466850" cy="1027430"/>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mlns:xdr="http://schemas.openxmlformats.org/drawingml/2006/spreadsheetDrawing">
      <xdr:col>19</xdr:col>
      <xdr:colOff>183515</xdr:colOff>
      <xdr:row>1</xdr:row>
      <xdr:rowOff>191135</xdr:rowOff>
    </xdr:from>
    <xdr:to xmlns:xdr="http://schemas.openxmlformats.org/drawingml/2006/spreadsheetDrawing">
      <xdr:col>19</xdr:col>
      <xdr:colOff>2559050</xdr:colOff>
      <xdr:row>3</xdr:row>
      <xdr:rowOff>31115</xdr:rowOff>
    </xdr:to>
    <xdr:sp macro="" textlink="">
      <xdr:nvSpPr>
        <xdr:cNvPr id="3" name="線吹き出し 2 (枠付き) 2"/>
        <xdr:cNvSpPr/>
      </xdr:nvSpPr>
      <xdr:spPr>
        <a:xfrm>
          <a:off x="11365865" y="715010"/>
          <a:ext cx="2375535" cy="554355"/>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a:ea typeface="Meiryo UI"/>
            </a:rPr>
            <a:t>年度を入力してください。</a:t>
          </a:r>
        </a:p>
      </xdr:txBody>
    </xdr:sp>
    <xdr:clientData/>
  </xdr:twoCellAnchor>
  <xdr:twoCellAnchor>
    <xdr:from xmlns:xdr="http://schemas.openxmlformats.org/drawingml/2006/spreadsheetDrawing">
      <xdr:col>19</xdr:col>
      <xdr:colOff>86995</xdr:colOff>
      <xdr:row>8</xdr:row>
      <xdr:rowOff>1952625</xdr:rowOff>
    </xdr:from>
    <xdr:to xmlns:xdr="http://schemas.openxmlformats.org/drawingml/2006/spreadsheetDrawing">
      <xdr:col>19</xdr:col>
      <xdr:colOff>2535555</xdr:colOff>
      <xdr:row>15</xdr:row>
      <xdr:rowOff>190500</xdr:rowOff>
    </xdr:to>
    <xdr:sp macro="" textlink="">
      <xdr:nvSpPr>
        <xdr:cNvPr id="4" name="線吹き出し 2 (枠付き) 3"/>
        <xdr:cNvSpPr/>
      </xdr:nvSpPr>
      <xdr:spPr>
        <a:xfrm>
          <a:off x="11269345" y="4591050"/>
          <a:ext cx="2448560" cy="1674495"/>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a:ea typeface="Meiryo UI"/>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mlns:xdr="http://schemas.openxmlformats.org/drawingml/2006/spreadsheetDrawing">
      <xdr:col>19</xdr:col>
      <xdr:colOff>86995</xdr:colOff>
      <xdr:row>16</xdr:row>
      <xdr:rowOff>448310</xdr:rowOff>
    </xdr:from>
    <xdr:to xmlns:xdr="http://schemas.openxmlformats.org/drawingml/2006/spreadsheetDrawing">
      <xdr:col>19</xdr:col>
      <xdr:colOff>2535555</xdr:colOff>
      <xdr:row>18</xdr:row>
      <xdr:rowOff>218440</xdr:rowOff>
    </xdr:to>
    <xdr:sp macro="" textlink="">
      <xdr:nvSpPr>
        <xdr:cNvPr id="5" name="線吹き出し 2 (枠付き) 4"/>
        <xdr:cNvSpPr/>
      </xdr:nvSpPr>
      <xdr:spPr>
        <a:xfrm>
          <a:off x="11269345" y="6799580"/>
          <a:ext cx="2448560" cy="722630"/>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a:ea typeface="Meiryo UI"/>
            </a:rPr>
            <a:t>①の前３月の数字を合計して、表示しています。</a:t>
          </a:r>
        </a:p>
      </xdr:txBody>
    </xdr:sp>
    <xdr:clientData/>
  </xdr:twoCellAnchor>
  <xdr:twoCellAnchor>
    <xdr:from xmlns:xdr="http://schemas.openxmlformats.org/drawingml/2006/spreadsheetDrawing">
      <xdr:col>15</xdr:col>
      <xdr:colOff>466725</xdr:colOff>
      <xdr:row>1</xdr:row>
      <xdr:rowOff>273050</xdr:rowOff>
    </xdr:from>
    <xdr:to xmlns:xdr="http://schemas.openxmlformats.org/drawingml/2006/spreadsheetDrawing">
      <xdr:col>17</xdr:col>
      <xdr:colOff>133350</xdr:colOff>
      <xdr:row>3</xdr:row>
      <xdr:rowOff>38100</xdr:rowOff>
    </xdr:to>
    <xdr:sp macro="" textlink="">
      <xdr:nvSpPr>
        <xdr:cNvPr id="6" name="楕円 5"/>
        <xdr:cNvSpPr/>
      </xdr:nvSpPr>
      <xdr:spPr>
        <a:xfrm>
          <a:off x="9401175" y="796925"/>
          <a:ext cx="790575" cy="47942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381000</xdr:colOff>
      <xdr:row>10</xdr:row>
      <xdr:rowOff>190500</xdr:rowOff>
    </xdr:from>
    <xdr:to xmlns:xdr="http://schemas.openxmlformats.org/drawingml/2006/spreadsheetDrawing">
      <xdr:col>7</xdr:col>
      <xdr:colOff>19050</xdr:colOff>
      <xdr:row>13</xdr:row>
      <xdr:rowOff>0</xdr:rowOff>
    </xdr:to>
    <xdr:sp macro="" textlink="">
      <xdr:nvSpPr>
        <xdr:cNvPr id="7" name="楕円 6"/>
        <xdr:cNvSpPr/>
      </xdr:nvSpPr>
      <xdr:spPr>
        <a:xfrm>
          <a:off x="3695700" y="5057775"/>
          <a:ext cx="762000" cy="48387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476250</xdr:colOff>
      <xdr:row>17</xdr:row>
      <xdr:rowOff>0</xdr:rowOff>
    </xdr:from>
    <xdr:to xmlns:xdr="http://schemas.openxmlformats.org/drawingml/2006/spreadsheetDrawing">
      <xdr:col>19</xdr:col>
      <xdr:colOff>53340</xdr:colOff>
      <xdr:row>18</xdr:row>
      <xdr:rowOff>15240</xdr:rowOff>
    </xdr:to>
    <xdr:sp macro="" textlink="">
      <xdr:nvSpPr>
        <xdr:cNvPr id="8" name="楕円 7"/>
        <xdr:cNvSpPr/>
      </xdr:nvSpPr>
      <xdr:spPr>
        <a:xfrm>
          <a:off x="4352925" y="682752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19</xdr:col>
      <xdr:colOff>74295</xdr:colOff>
      <xdr:row>19</xdr:row>
      <xdr:rowOff>53975</xdr:rowOff>
    </xdr:from>
    <xdr:to xmlns:xdr="http://schemas.openxmlformats.org/drawingml/2006/spreadsheetDrawing">
      <xdr:col>19</xdr:col>
      <xdr:colOff>2522855</xdr:colOff>
      <xdr:row>20</xdr:row>
      <xdr:rowOff>177165</xdr:rowOff>
    </xdr:to>
    <xdr:sp macro="" textlink="">
      <xdr:nvSpPr>
        <xdr:cNvPr id="9" name="線吹き出し 2 (枠付き) 8"/>
        <xdr:cNvSpPr/>
      </xdr:nvSpPr>
      <xdr:spPr>
        <a:xfrm>
          <a:off x="11256645" y="7833995"/>
          <a:ext cx="2448560" cy="599440"/>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a:ea typeface="Meiryo UI"/>
            </a:rPr>
            <a:t>⑥の前３月の数字を合計して、表示しています。</a:t>
          </a:r>
        </a:p>
      </xdr:txBody>
    </xdr:sp>
    <xdr:clientData/>
  </xdr:twoCellAnchor>
  <xdr:twoCellAnchor>
    <xdr:from xmlns:xdr="http://schemas.openxmlformats.org/drawingml/2006/spreadsheetDrawing">
      <xdr:col>6</xdr:col>
      <xdr:colOff>491490</xdr:colOff>
      <xdr:row>21</xdr:row>
      <xdr:rowOff>462915</xdr:rowOff>
    </xdr:from>
    <xdr:to xmlns:xdr="http://schemas.openxmlformats.org/drawingml/2006/spreadsheetDrawing">
      <xdr:col>19</xdr:col>
      <xdr:colOff>38100</xdr:colOff>
      <xdr:row>23</xdr:row>
      <xdr:rowOff>9525</xdr:rowOff>
    </xdr:to>
    <xdr:sp macro="" textlink="">
      <xdr:nvSpPr>
        <xdr:cNvPr id="10" name="楕円 9"/>
        <xdr:cNvSpPr/>
      </xdr:nvSpPr>
      <xdr:spPr>
        <a:xfrm>
          <a:off x="4368165" y="919543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19</xdr:col>
      <xdr:colOff>68580</xdr:colOff>
      <xdr:row>20</xdr:row>
      <xdr:rowOff>381000</xdr:rowOff>
    </xdr:from>
    <xdr:to xmlns:xdr="http://schemas.openxmlformats.org/drawingml/2006/spreadsheetDrawing">
      <xdr:col>19</xdr:col>
      <xdr:colOff>2515235</xdr:colOff>
      <xdr:row>23</xdr:row>
      <xdr:rowOff>381000</xdr:rowOff>
    </xdr:to>
    <xdr:sp macro="" textlink="">
      <xdr:nvSpPr>
        <xdr:cNvPr id="11" name="線吹き出し 2 (枠付き) 10"/>
        <xdr:cNvSpPr/>
      </xdr:nvSpPr>
      <xdr:spPr>
        <a:xfrm>
          <a:off x="11250930" y="8637270"/>
          <a:ext cx="2446655"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a:ea typeface="Meiryo UI"/>
            </a:rPr>
            <a:t>減算の要否を判定する上で必要な前</a:t>
          </a:r>
          <a:r>
            <a:rPr kumimoji="1" lang="en-US" altLang="ja-JP" sz="1100">
              <a:solidFill>
                <a:sysClr val="windowText" lastClr="000000"/>
              </a:solidFill>
              <a:latin typeface="Meiryo UI"/>
              <a:ea typeface="Meiryo UI"/>
            </a:rPr>
            <a:t>3</a:t>
          </a:r>
          <a:r>
            <a:rPr kumimoji="1" lang="ja-JP" altLang="en-US" sz="1100">
              <a:solidFill>
                <a:sysClr val="windowText" lastClr="000000"/>
              </a:solidFill>
              <a:latin typeface="Meiryo UI"/>
              <a:ea typeface="Meiryo UI"/>
            </a:rPr>
            <a:t>月の数字（①、③、④の欄）が全て入力されない場合、「</a:t>
          </a:r>
          <a:r>
            <a:rPr kumimoji="1" lang="en-US" altLang="ja-JP" sz="1100">
              <a:solidFill>
                <a:sysClr val="windowText" lastClr="000000"/>
              </a:solidFill>
              <a:latin typeface="Meiryo UI"/>
              <a:ea typeface="Meiryo UI"/>
            </a:rPr>
            <a:t>error</a:t>
          </a:r>
          <a:r>
            <a:rPr kumimoji="1" lang="ja-JP" altLang="en-US" sz="1100">
              <a:solidFill>
                <a:sysClr val="windowText" lastClr="000000"/>
              </a:solidFill>
              <a:latin typeface="Meiryo UI"/>
              <a:ea typeface="Meiryo UI"/>
            </a:rPr>
            <a:t>」が表示されたままになります。</a:t>
          </a:r>
          <a:endParaRPr kumimoji="1" lang="en-US" altLang="ja-JP" sz="1100">
            <a:solidFill>
              <a:sysClr val="windowText" lastClr="000000"/>
            </a:solidFill>
            <a:latin typeface="Meiryo UI"/>
            <a:ea typeface="Meiryo UI"/>
          </a:endParaRPr>
        </a:p>
      </xdr:txBody>
    </xdr:sp>
    <xdr:clientData/>
  </xdr:twoCellAnchor>
  <xdr:twoCellAnchor>
    <xdr:from xmlns:xdr="http://schemas.openxmlformats.org/drawingml/2006/spreadsheetDrawing">
      <xdr:col>6</xdr:col>
      <xdr:colOff>459105</xdr:colOff>
      <xdr:row>22</xdr:row>
      <xdr:rowOff>470535</xdr:rowOff>
    </xdr:from>
    <xdr:to xmlns:xdr="http://schemas.openxmlformats.org/drawingml/2006/spreadsheetDrawing">
      <xdr:col>19</xdr:col>
      <xdr:colOff>45720</xdr:colOff>
      <xdr:row>24</xdr:row>
      <xdr:rowOff>7620</xdr:rowOff>
    </xdr:to>
    <xdr:sp macro="" textlink="">
      <xdr:nvSpPr>
        <xdr:cNvPr id="12" name="楕円 11"/>
        <xdr:cNvSpPr/>
      </xdr:nvSpPr>
      <xdr:spPr>
        <a:xfrm>
          <a:off x="4335780" y="9679305"/>
          <a:ext cx="6892290"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435610</xdr:colOff>
      <xdr:row>15</xdr:row>
      <xdr:rowOff>242570</xdr:rowOff>
    </xdr:from>
    <xdr:to xmlns:xdr="http://schemas.openxmlformats.org/drawingml/2006/spreadsheetDrawing">
      <xdr:col>10</xdr:col>
      <xdr:colOff>135890</xdr:colOff>
      <xdr:row>16</xdr:row>
      <xdr:rowOff>468630</xdr:rowOff>
    </xdr:to>
    <xdr:sp macro="" textlink="">
      <xdr:nvSpPr>
        <xdr:cNvPr id="15" name="楕円 14"/>
        <xdr:cNvSpPr/>
      </xdr:nvSpPr>
      <xdr:spPr>
        <a:xfrm>
          <a:off x="3188335" y="6317615"/>
          <a:ext cx="3072130" cy="502285"/>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245110</xdr:colOff>
      <xdr:row>17</xdr:row>
      <xdr:rowOff>448310</xdr:rowOff>
    </xdr:from>
    <xdr:to xmlns:xdr="http://schemas.openxmlformats.org/drawingml/2006/spreadsheetDrawing">
      <xdr:col>10</xdr:col>
      <xdr:colOff>435610</xdr:colOff>
      <xdr:row>20</xdr:row>
      <xdr:rowOff>67310</xdr:rowOff>
    </xdr:to>
    <xdr:sp macro="" textlink="">
      <xdr:nvSpPr>
        <xdr:cNvPr id="16" name="楕円 15"/>
        <xdr:cNvSpPr/>
      </xdr:nvSpPr>
      <xdr:spPr>
        <a:xfrm>
          <a:off x="2997835" y="7275830"/>
          <a:ext cx="3562350"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348615</xdr:colOff>
      <xdr:row>18</xdr:row>
      <xdr:rowOff>53975</xdr:rowOff>
    </xdr:from>
    <xdr:to xmlns:xdr="http://schemas.openxmlformats.org/drawingml/2006/spreadsheetDrawing">
      <xdr:col>17</xdr:col>
      <xdr:colOff>489585</xdr:colOff>
      <xdr:row>19</xdr:row>
      <xdr:rowOff>434975</xdr:rowOff>
    </xdr:to>
    <xdr:sp macro="" textlink="">
      <xdr:nvSpPr>
        <xdr:cNvPr id="17" name="線吹き出し 2 (枠付き) 16"/>
        <xdr:cNvSpPr/>
      </xdr:nvSpPr>
      <xdr:spPr>
        <a:xfrm>
          <a:off x="7035165" y="7357745"/>
          <a:ext cx="3512820" cy="857250"/>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a:ea typeface="Meiryo UI"/>
            </a:rPr>
            <a:t>①、③、④の欄の数字を入力しないと、減算の要否が正しく表示されません。</a:t>
          </a:r>
          <a:endParaRPr kumimoji="1" lang="en-US" altLang="ja-JP" sz="1100">
            <a:solidFill>
              <a:schemeClr val="tx1"/>
            </a:solidFill>
            <a:latin typeface="Meiryo UI"/>
            <a:ea typeface="Meiryo UI"/>
          </a:endParaRPr>
        </a:p>
        <a:p>
          <a:pPr algn="l"/>
          <a:r>
            <a:rPr kumimoji="1" lang="ja-JP" altLang="en-US" sz="1100">
              <a:solidFill>
                <a:schemeClr val="tx1"/>
              </a:solidFill>
              <a:latin typeface="Meiryo UI"/>
              <a:ea typeface="Meiryo UI"/>
            </a:rPr>
            <a:t>入力漏れがないようにしてください。</a:t>
          </a:r>
        </a:p>
      </xdr:txBody>
    </xdr:sp>
    <xdr:clientData/>
  </xdr:twoCellAnchor>
  <xdr:twoCellAnchor>
    <xdr:from xmlns:xdr="http://schemas.openxmlformats.org/drawingml/2006/spreadsheetDrawing">
      <xdr:col>2</xdr:col>
      <xdr:colOff>8890</xdr:colOff>
      <xdr:row>8</xdr:row>
      <xdr:rowOff>137795</xdr:rowOff>
    </xdr:from>
    <xdr:to xmlns:xdr="http://schemas.openxmlformats.org/drawingml/2006/spreadsheetDrawing">
      <xdr:col>19</xdr:col>
      <xdr:colOff>2436495</xdr:colOff>
      <xdr:row>8</xdr:row>
      <xdr:rowOff>1615440</xdr:rowOff>
    </xdr:to>
    <xdr:sp macro="" textlink="">
      <xdr:nvSpPr>
        <xdr:cNvPr id="24" name="線吹き出し 2 (枠付き) 23"/>
        <xdr:cNvSpPr/>
      </xdr:nvSpPr>
      <xdr:spPr>
        <a:xfrm>
          <a:off x="199390" y="2776220"/>
          <a:ext cx="13419455" cy="1477645"/>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a:ea typeface="Meiryo UI"/>
            </a:rPr>
            <a:t>・　４月だけ定員超過が生じた場合は、</a:t>
          </a:r>
          <a:r>
            <a:rPr kumimoji="1" lang="en-US" altLang="ja-JP" sz="1400">
              <a:solidFill>
                <a:sysClr val="windowText" lastClr="000000"/>
              </a:solidFill>
              <a:latin typeface="Meiryo UI"/>
              <a:ea typeface="Meiryo UI"/>
            </a:rPr>
            <a:t>6</a:t>
          </a:r>
          <a:r>
            <a:rPr kumimoji="1" lang="ja-JP" altLang="en-US" sz="1400">
              <a:solidFill>
                <a:sysClr val="windowText" lastClr="000000"/>
              </a:solidFill>
              <a:latin typeface="Meiryo UI"/>
              <a:ea typeface="Meiryo UI"/>
            </a:rPr>
            <a:t>月まで入力した時点で下のような表になります。</a:t>
          </a:r>
        </a:p>
        <a:p>
          <a:pPr algn="l"/>
          <a:r>
            <a:rPr kumimoji="1" lang="ja-JP" altLang="en-US" sz="1400">
              <a:solidFill>
                <a:sysClr val="windowText" lastClr="000000"/>
              </a:solidFill>
              <a:latin typeface="Meiryo UI"/>
              <a:ea typeface="Meiryo UI"/>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a:ea typeface="Meiryo UI"/>
            </a:rPr>
            <a:t>・　７月は、②が⑦の数字を超えていないので、⑧の欄に、「減算不要」と表示されます。７月は、定員超過利用減算を算定する必要はありません。</a:t>
          </a:r>
        </a:p>
      </xdr:txBody>
    </xdr:sp>
    <xdr:clientData/>
  </xdr:twoCellAnchor>
  <xdr:twoCellAnchor>
    <xdr:from xmlns:xdr="http://schemas.openxmlformats.org/drawingml/2006/spreadsheetDrawing">
      <xdr:col>10</xdr:col>
      <xdr:colOff>0</xdr:colOff>
      <xdr:row>16</xdr:row>
      <xdr:rowOff>313690</xdr:rowOff>
    </xdr:from>
    <xdr:to xmlns:xdr="http://schemas.openxmlformats.org/drawingml/2006/spreadsheetDrawing">
      <xdr:col>11</xdr:col>
      <xdr:colOff>67945</xdr:colOff>
      <xdr:row>18</xdr:row>
      <xdr:rowOff>162560</xdr:rowOff>
    </xdr:to>
    <xdr:cxnSp macro="">
      <xdr:nvCxnSpPr>
        <xdr:cNvPr id="14" name="直線矢印コネクタ 13"/>
        <xdr:cNvCxnSpPr/>
      </xdr:nvCxnSpPr>
      <xdr:spPr>
        <a:xfrm flipH="1" flipV="1">
          <a:off x="6124575" y="6664960"/>
          <a:ext cx="629920" cy="801370"/>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25"/>
  <sheetViews>
    <sheetView showGridLines="0" tabSelected="1" view="pageBreakPreview" zoomScaleSheetLayoutView="100" workbookViewId="0">
      <selection activeCell="Q1" sqref="Q1"/>
    </sheetView>
  </sheetViews>
  <sheetFormatPr defaultRowHeight="21.75" customHeight="1"/>
  <cols>
    <col min="1" max="2" width="1.25" customWidth="1"/>
    <col min="3" max="3" width="2.875" customWidth="1"/>
    <col min="4" max="4" width="30.75" customWidth="1"/>
    <col min="5" max="19" width="7.375" customWidth="1"/>
  </cols>
  <sheetData>
    <row r="1" spans="1:19" ht="21.6" customHeight="1">
      <c r="A1" s="2" t="s">
        <v>27</v>
      </c>
      <c r="B1" s="2"/>
      <c r="C1" s="2"/>
      <c r="D1" s="2"/>
      <c r="E1" s="2"/>
      <c r="F1" s="2"/>
      <c r="G1" s="2"/>
      <c r="H1" s="2"/>
      <c r="I1" s="2"/>
      <c r="J1" s="2"/>
      <c r="K1" s="2"/>
      <c r="L1" s="2"/>
      <c r="M1" s="2"/>
      <c r="N1" s="2"/>
      <c r="O1" s="2"/>
      <c r="P1" s="43" t="s">
        <v>45</v>
      </c>
      <c r="Q1" s="46"/>
      <c r="R1" s="49" t="s">
        <v>28</v>
      </c>
      <c r="S1" s="2"/>
    </row>
    <row r="2" spans="1:19" ht="8.25" customHeight="1">
      <c r="A2" s="3"/>
      <c r="B2" s="3"/>
      <c r="C2" s="3"/>
      <c r="D2" s="3"/>
      <c r="E2" s="3"/>
      <c r="F2" s="3"/>
      <c r="G2" s="3"/>
      <c r="H2" s="3"/>
      <c r="I2" s="3"/>
      <c r="J2" s="3"/>
      <c r="K2" s="3"/>
      <c r="L2" s="3"/>
      <c r="M2" s="3"/>
      <c r="N2" s="3"/>
      <c r="O2" s="3"/>
      <c r="P2" s="44"/>
      <c r="Q2" s="47"/>
      <c r="R2" s="48"/>
      <c r="S2" s="3"/>
    </row>
    <row r="3" spans="1:19" s="1" customFormat="1" ht="23.25" customHeight="1">
      <c r="A3" s="4" t="s">
        <v>25</v>
      </c>
      <c r="B3" s="4"/>
      <c r="C3" s="4"/>
      <c r="D3" s="4"/>
      <c r="E3" s="4"/>
      <c r="F3" s="4"/>
      <c r="G3" s="4"/>
      <c r="H3" s="4"/>
      <c r="I3" s="4"/>
      <c r="J3" s="4"/>
      <c r="K3" s="4"/>
      <c r="L3" s="4"/>
      <c r="M3" s="4"/>
      <c r="N3" s="4"/>
      <c r="O3" s="4"/>
      <c r="P3" s="4"/>
      <c r="Q3" s="4"/>
      <c r="R3" s="4"/>
      <c r="S3" s="4"/>
    </row>
    <row r="4" spans="1:19" s="1" customFormat="1" ht="15" customHeight="1">
      <c r="A4" s="5"/>
      <c r="B4" s="6" t="s">
        <v>10</v>
      </c>
      <c r="C4" s="6"/>
      <c r="D4" s="6"/>
      <c r="E4" s="6"/>
      <c r="F4" s="6"/>
      <c r="G4" s="6"/>
      <c r="H4" s="6"/>
      <c r="I4" s="6"/>
      <c r="J4" s="6"/>
      <c r="K4" s="6"/>
      <c r="L4" s="6"/>
      <c r="M4" s="6"/>
      <c r="N4" s="6"/>
      <c r="O4" s="6"/>
      <c r="P4" s="6"/>
      <c r="Q4" s="6"/>
      <c r="R4" s="6"/>
      <c r="S4" s="6"/>
    </row>
    <row r="5" spans="1:19" s="1" customFormat="1" ht="27" customHeight="1">
      <c r="A5" s="5"/>
      <c r="B5" s="6" t="s">
        <v>48</v>
      </c>
      <c r="C5" s="6"/>
      <c r="D5" s="6"/>
      <c r="E5" s="6"/>
      <c r="F5" s="6"/>
      <c r="G5" s="6"/>
      <c r="H5" s="6"/>
      <c r="I5" s="6"/>
      <c r="J5" s="6"/>
      <c r="K5" s="6"/>
      <c r="L5" s="6"/>
      <c r="M5" s="6"/>
      <c r="N5" s="6"/>
      <c r="O5" s="6"/>
      <c r="P5" s="6"/>
      <c r="Q5" s="6"/>
      <c r="R5" s="6"/>
      <c r="S5" s="6"/>
    </row>
    <row r="6" spans="1:19" s="1" customFormat="1" ht="44.25" customHeight="1">
      <c r="A6" s="5" t="s">
        <v>23</v>
      </c>
      <c r="B6" s="5"/>
      <c r="C6" s="5"/>
      <c r="D6" s="5"/>
      <c r="E6" s="5"/>
      <c r="F6" s="5"/>
      <c r="G6" s="5"/>
      <c r="H6" s="5"/>
      <c r="I6" s="5"/>
      <c r="J6" s="5"/>
      <c r="K6" s="5"/>
      <c r="L6" s="5"/>
      <c r="M6" s="5"/>
      <c r="N6" s="5"/>
      <c r="O6" s="5"/>
      <c r="P6" s="5"/>
      <c r="Q6" s="5"/>
      <c r="R6" s="5"/>
      <c r="S6" s="5"/>
    </row>
    <row r="7" spans="1:19" ht="6" customHeight="1">
      <c r="A7" t="s">
        <v>49</v>
      </c>
    </row>
    <row r="8" spans="1:19" ht="21.75" customHeight="1">
      <c r="B8" s="7" t="s">
        <v>29</v>
      </c>
      <c r="C8" s="9"/>
      <c r="D8" s="9"/>
      <c r="E8" s="9"/>
      <c r="F8" s="32"/>
      <c r="G8" s="34"/>
      <c r="H8" s="36"/>
      <c r="I8" s="36"/>
      <c r="J8" s="36"/>
      <c r="K8" s="36"/>
      <c r="L8" s="36"/>
      <c r="M8" s="36"/>
      <c r="N8" s="36"/>
      <c r="O8" s="36"/>
      <c r="P8" s="45"/>
    </row>
    <row r="9" spans="1:19" ht="21.75" customHeight="1">
      <c r="B9" s="7" t="s">
        <v>30</v>
      </c>
      <c r="C9" s="9"/>
      <c r="D9" s="9"/>
      <c r="E9" s="9"/>
      <c r="F9" s="32"/>
      <c r="G9" s="34"/>
      <c r="H9" s="36"/>
      <c r="I9" s="36"/>
      <c r="J9" s="36"/>
      <c r="K9" s="36"/>
      <c r="L9" s="36"/>
      <c r="M9" s="36"/>
      <c r="N9" s="36"/>
      <c r="O9" s="36"/>
      <c r="P9" s="45"/>
    </row>
    <row r="10" spans="1:19" ht="21.75" customHeight="1">
      <c r="B10" s="7" t="s">
        <v>31</v>
      </c>
      <c r="C10" s="9"/>
      <c r="D10" s="9"/>
      <c r="E10" s="9"/>
      <c r="F10" s="32"/>
      <c r="G10" s="34"/>
      <c r="H10" s="36"/>
      <c r="I10" s="36"/>
      <c r="J10" s="36"/>
      <c r="K10" s="36"/>
      <c r="L10" s="36"/>
      <c r="M10" s="36"/>
      <c r="N10" s="36"/>
      <c r="O10" s="36"/>
      <c r="P10" s="45"/>
    </row>
    <row r="11" spans="1:19" ht="9.6" customHeight="1"/>
    <row r="12" spans="1:19" ht="17.25" customHeight="1">
      <c r="C12" s="10" t="s">
        <v>8</v>
      </c>
    </row>
    <row r="13" spans="1:19" ht="21.75" customHeight="1">
      <c r="C13" s="11"/>
      <c r="D13" s="18"/>
      <c r="E13" s="22" t="s">
        <v>18</v>
      </c>
      <c r="F13" s="33"/>
      <c r="G13" s="35"/>
      <c r="H13" s="7"/>
      <c r="I13" s="9"/>
      <c r="J13" s="9"/>
      <c r="K13" s="9"/>
      <c r="L13" s="41" t="s">
        <v>45</v>
      </c>
      <c r="M13" s="42">
        <f>Q1</f>
        <v>0</v>
      </c>
      <c r="N13" s="9" t="s">
        <v>32</v>
      </c>
      <c r="O13" s="9"/>
      <c r="P13" s="9"/>
      <c r="Q13" s="9"/>
      <c r="R13" s="9"/>
      <c r="S13" s="32"/>
    </row>
    <row r="14" spans="1:19" ht="21.75" customHeight="1">
      <c r="C14" s="12"/>
      <c r="D14" s="19"/>
      <c r="E14" s="23" t="s">
        <v>4</v>
      </c>
      <c r="F14" s="23" t="s">
        <v>7</v>
      </c>
      <c r="G14" s="23" t="s">
        <v>14</v>
      </c>
      <c r="H14" s="23" t="s">
        <v>2</v>
      </c>
      <c r="I14" s="23" t="s">
        <v>15</v>
      </c>
      <c r="J14" s="23" t="s">
        <v>17</v>
      </c>
      <c r="K14" s="23" t="s">
        <v>9</v>
      </c>
      <c r="L14" s="23" t="s">
        <v>13</v>
      </c>
      <c r="M14" s="23" t="s">
        <v>3</v>
      </c>
      <c r="N14" s="23" t="s">
        <v>19</v>
      </c>
      <c r="O14" s="23" t="s">
        <v>22</v>
      </c>
      <c r="P14" s="23" t="s">
        <v>24</v>
      </c>
      <c r="Q14" s="23" t="s">
        <v>0</v>
      </c>
      <c r="R14" s="23" t="s">
        <v>6</v>
      </c>
      <c r="S14" s="23" t="s">
        <v>14</v>
      </c>
    </row>
    <row r="15" spans="1:19" ht="35.25" customHeight="1">
      <c r="C15" s="13" t="s">
        <v>33</v>
      </c>
      <c r="D15" s="13" t="s">
        <v>41</v>
      </c>
      <c r="E15" s="24"/>
      <c r="F15" s="24"/>
      <c r="G15" s="24"/>
      <c r="H15" s="27"/>
      <c r="I15" s="27"/>
      <c r="J15" s="27"/>
      <c r="K15" s="27"/>
      <c r="L15" s="27"/>
      <c r="M15" s="27"/>
      <c r="N15" s="27"/>
      <c r="O15" s="27"/>
      <c r="P15" s="27"/>
      <c r="Q15" s="27"/>
      <c r="R15" s="27"/>
      <c r="S15" s="27"/>
    </row>
    <row r="16" spans="1:19" ht="35.25" customHeight="1">
      <c r="B16" s="8"/>
      <c r="C16" s="14" t="s">
        <v>34</v>
      </c>
      <c r="D16" s="20" t="s">
        <v>12</v>
      </c>
      <c r="E16" s="25"/>
      <c r="F16" s="25"/>
      <c r="G16" s="25"/>
      <c r="H16" s="37">
        <f t="shared" ref="H16:S16" si="0">SUM(E15:G15)</f>
        <v>0</v>
      </c>
      <c r="I16" s="28">
        <f t="shared" si="0"/>
        <v>0</v>
      </c>
      <c r="J16" s="28">
        <f t="shared" si="0"/>
        <v>0</v>
      </c>
      <c r="K16" s="28">
        <f t="shared" si="0"/>
        <v>0</v>
      </c>
      <c r="L16" s="28">
        <f t="shared" si="0"/>
        <v>0</v>
      </c>
      <c r="M16" s="28">
        <f t="shared" si="0"/>
        <v>0</v>
      </c>
      <c r="N16" s="28">
        <f t="shared" si="0"/>
        <v>0</v>
      </c>
      <c r="O16" s="28">
        <f t="shared" si="0"/>
        <v>0</v>
      </c>
      <c r="P16" s="28">
        <f t="shared" si="0"/>
        <v>0</v>
      </c>
      <c r="Q16" s="28">
        <f t="shared" si="0"/>
        <v>0</v>
      </c>
      <c r="R16" s="28">
        <f t="shared" si="0"/>
        <v>0</v>
      </c>
      <c r="S16" s="28">
        <f t="shared" si="0"/>
        <v>0</v>
      </c>
    </row>
    <row r="17" spans="2:19" ht="35.25" customHeight="1">
      <c r="B17" s="8"/>
      <c r="C17" s="13" t="s">
        <v>5</v>
      </c>
      <c r="D17" s="13" t="s">
        <v>26</v>
      </c>
      <c r="E17" s="26"/>
      <c r="F17" s="26"/>
      <c r="G17" s="26"/>
      <c r="H17" s="27"/>
      <c r="I17" s="27"/>
      <c r="J17" s="27"/>
      <c r="K17" s="27"/>
      <c r="L17" s="27"/>
      <c r="M17" s="27"/>
      <c r="N17" s="27"/>
      <c r="O17" s="27"/>
      <c r="P17" s="27"/>
      <c r="Q17" s="27"/>
      <c r="R17" s="27"/>
      <c r="S17" s="27"/>
    </row>
    <row r="18" spans="2:19" ht="35.25" customHeight="1">
      <c r="B18" s="8"/>
      <c r="C18" s="13" t="s">
        <v>35</v>
      </c>
      <c r="D18" s="13" t="s">
        <v>21</v>
      </c>
      <c r="E18" s="27"/>
      <c r="F18" s="27"/>
      <c r="G18" s="27"/>
      <c r="H18" s="27"/>
      <c r="I18" s="27"/>
      <c r="J18" s="27"/>
      <c r="K18" s="27"/>
      <c r="L18" s="27"/>
      <c r="M18" s="27"/>
      <c r="N18" s="27"/>
      <c r="O18" s="27"/>
      <c r="P18" s="27"/>
      <c r="Q18" s="27"/>
      <c r="R18" s="27"/>
      <c r="S18" s="27"/>
    </row>
    <row r="19" spans="2:19" ht="35.25" customHeight="1">
      <c r="B19" s="8"/>
      <c r="C19" s="13" t="s">
        <v>36</v>
      </c>
      <c r="D19" s="21" t="s">
        <v>38</v>
      </c>
      <c r="E19" s="28">
        <f t="shared" ref="E19:S19" si="1">E17*E18</f>
        <v>0</v>
      </c>
      <c r="F19" s="28">
        <f t="shared" si="1"/>
        <v>0</v>
      </c>
      <c r="G19" s="28">
        <f t="shared" si="1"/>
        <v>0</v>
      </c>
      <c r="H19" s="28">
        <f t="shared" si="1"/>
        <v>0</v>
      </c>
      <c r="I19" s="28">
        <f t="shared" si="1"/>
        <v>0</v>
      </c>
      <c r="J19" s="28">
        <f t="shared" si="1"/>
        <v>0</v>
      </c>
      <c r="K19" s="28">
        <f t="shared" si="1"/>
        <v>0</v>
      </c>
      <c r="L19" s="28">
        <f t="shared" si="1"/>
        <v>0</v>
      </c>
      <c r="M19" s="28">
        <f t="shared" si="1"/>
        <v>0</v>
      </c>
      <c r="N19" s="28">
        <f t="shared" si="1"/>
        <v>0</v>
      </c>
      <c r="O19" s="28">
        <f t="shared" si="1"/>
        <v>0</v>
      </c>
      <c r="P19" s="28">
        <f t="shared" si="1"/>
        <v>0</v>
      </c>
      <c r="Q19" s="28">
        <f t="shared" si="1"/>
        <v>0</v>
      </c>
      <c r="R19" s="28">
        <f t="shared" si="1"/>
        <v>0</v>
      </c>
      <c r="S19" s="28">
        <f t="shared" si="1"/>
        <v>0</v>
      </c>
    </row>
    <row r="20" spans="2:19" ht="35.25" customHeight="1">
      <c r="B20" s="8"/>
      <c r="C20" s="14" t="s">
        <v>37</v>
      </c>
      <c r="D20" s="14" t="s">
        <v>40</v>
      </c>
      <c r="E20" s="29">
        <f t="shared" ref="E20:S20" si="2">IF(E17&gt;11,ROUNDUP(E19*1.25,0),(E17+3)*E18)</f>
        <v>0</v>
      </c>
      <c r="F20" s="29">
        <f t="shared" si="2"/>
        <v>0</v>
      </c>
      <c r="G20" s="29">
        <f t="shared" si="2"/>
        <v>0</v>
      </c>
      <c r="H20" s="38">
        <f t="shared" si="2"/>
        <v>0</v>
      </c>
      <c r="I20" s="38">
        <f t="shared" si="2"/>
        <v>0</v>
      </c>
      <c r="J20" s="38">
        <f t="shared" si="2"/>
        <v>0</v>
      </c>
      <c r="K20" s="38">
        <f t="shared" si="2"/>
        <v>0</v>
      </c>
      <c r="L20" s="38">
        <f t="shared" si="2"/>
        <v>0</v>
      </c>
      <c r="M20" s="38">
        <f t="shared" si="2"/>
        <v>0</v>
      </c>
      <c r="N20" s="38">
        <f t="shared" si="2"/>
        <v>0</v>
      </c>
      <c r="O20" s="38">
        <f t="shared" si="2"/>
        <v>0</v>
      </c>
      <c r="P20" s="38">
        <f t="shared" si="2"/>
        <v>0</v>
      </c>
      <c r="Q20" s="38">
        <f t="shared" si="2"/>
        <v>0</v>
      </c>
      <c r="R20" s="38">
        <f t="shared" si="2"/>
        <v>0</v>
      </c>
      <c r="S20" s="38">
        <f t="shared" si="2"/>
        <v>0</v>
      </c>
    </row>
    <row r="21" spans="2:19" ht="35.25" customHeight="1">
      <c r="B21" s="8"/>
      <c r="C21" s="14" t="s">
        <v>11</v>
      </c>
      <c r="D21" s="20" t="s">
        <v>42</v>
      </c>
      <c r="E21" s="25"/>
      <c r="F21" s="25"/>
      <c r="G21" s="25"/>
      <c r="H21" s="37">
        <f t="shared" ref="H21:S21" si="3">SUM(E20:G20)</f>
        <v>0</v>
      </c>
      <c r="I21" s="28">
        <f t="shared" si="3"/>
        <v>0</v>
      </c>
      <c r="J21" s="28">
        <f t="shared" si="3"/>
        <v>0</v>
      </c>
      <c r="K21" s="28">
        <f t="shared" si="3"/>
        <v>0</v>
      </c>
      <c r="L21" s="28">
        <f t="shared" si="3"/>
        <v>0</v>
      </c>
      <c r="M21" s="28">
        <f t="shared" si="3"/>
        <v>0</v>
      </c>
      <c r="N21" s="28">
        <f t="shared" si="3"/>
        <v>0</v>
      </c>
      <c r="O21" s="28">
        <f t="shared" si="3"/>
        <v>0</v>
      </c>
      <c r="P21" s="28">
        <f t="shared" si="3"/>
        <v>0</v>
      </c>
      <c r="Q21" s="28">
        <f t="shared" si="3"/>
        <v>0</v>
      </c>
      <c r="R21" s="28">
        <f t="shared" si="3"/>
        <v>0</v>
      </c>
      <c r="S21" s="28">
        <f t="shared" si="3"/>
        <v>0</v>
      </c>
    </row>
    <row r="22" spans="2:19" ht="35.25" customHeight="1">
      <c r="C22" s="14" t="s">
        <v>39</v>
      </c>
      <c r="D22" s="21" t="s">
        <v>43</v>
      </c>
      <c r="E22" s="30"/>
      <c r="F22" s="30"/>
      <c r="G22" s="30"/>
      <c r="H22" s="39" t="str">
        <f t="shared" ref="H22:S22" si="4">IF(OR(E15="",E17="",E18="",F15="",F17="",F18="",G15="",G17="",G18=""),"error",IF(H16&gt;H21,"減算必要","減算不要"))</f>
        <v>error</v>
      </c>
      <c r="I22" s="39" t="str">
        <f t="shared" si="4"/>
        <v>error</v>
      </c>
      <c r="J22" s="39" t="str">
        <f t="shared" si="4"/>
        <v>error</v>
      </c>
      <c r="K22" s="39" t="str">
        <f t="shared" si="4"/>
        <v>error</v>
      </c>
      <c r="L22" s="39" t="str">
        <f t="shared" si="4"/>
        <v>error</v>
      </c>
      <c r="M22" s="39" t="str">
        <f t="shared" si="4"/>
        <v>error</v>
      </c>
      <c r="N22" s="39" t="str">
        <f t="shared" si="4"/>
        <v>error</v>
      </c>
      <c r="O22" s="39" t="str">
        <f t="shared" si="4"/>
        <v>error</v>
      </c>
      <c r="P22" s="39" t="str">
        <f t="shared" si="4"/>
        <v>error</v>
      </c>
      <c r="Q22" s="39" t="str">
        <f t="shared" si="4"/>
        <v>error</v>
      </c>
      <c r="R22" s="39" t="str">
        <f t="shared" si="4"/>
        <v>error</v>
      </c>
      <c r="S22" s="39" t="str">
        <f t="shared" si="4"/>
        <v>error</v>
      </c>
    </row>
    <row r="23" spans="2:19" ht="2.4500000000000002" customHeight="1">
      <c r="C23" s="15"/>
      <c r="D23" s="15"/>
      <c r="E23" s="31"/>
      <c r="F23" s="31"/>
      <c r="G23" s="31"/>
      <c r="H23" s="40"/>
      <c r="I23" s="40"/>
      <c r="J23" s="40"/>
      <c r="K23" s="40"/>
      <c r="L23" s="40"/>
      <c r="M23" s="40"/>
      <c r="N23" s="40"/>
      <c r="O23" s="40"/>
      <c r="P23" s="40"/>
      <c r="Q23" s="40"/>
      <c r="R23" s="40"/>
      <c r="S23" s="40"/>
    </row>
    <row r="24" spans="2:19" ht="30" customHeight="1">
      <c r="C24" s="16" t="s">
        <v>20</v>
      </c>
      <c r="D24" s="16"/>
      <c r="E24" s="16"/>
      <c r="F24" s="16"/>
      <c r="G24" s="16"/>
      <c r="H24" s="16"/>
      <c r="I24" s="16"/>
      <c r="J24" s="16"/>
      <c r="K24" s="16"/>
      <c r="L24" s="16"/>
      <c r="M24" s="16"/>
      <c r="N24" s="16"/>
      <c r="O24" s="16"/>
      <c r="P24" s="16"/>
      <c r="Q24" s="16"/>
      <c r="R24" s="16"/>
      <c r="S24" s="16"/>
    </row>
    <row r="25" spans="2:19" ht="18.75" customHeight="1">
      <c r="C25" s="17" t="s">
        <v>44</v>
      </c>
    </row>
  </sheetData>
  <mergeCells count="13">
    <mergeCell ref="A3:S3"/>
    <mergeCell ref="B4:S4"/>
    <mergeCell ref="B5:S5"/>
    <mergeCell ref="A6:S6"/>
    <mergeCell ref="B8:F8"/>
    <mergeCell ref="G8:P8"/>
    <mergeCell ref="B9:F9"/>
    <mergeCell ref="G9:P9"/>
    <mergeCell ref="B10:F10"/>
    <mergeCell ref="G10:P10"/>
    <mergeCell ref="E13:G13"/>
    <mergeCell ref="C24:S24"/>
    <mergeCell ref="C13:D14"/>
  </mergeCells>
  <phoneticPr fontId="3"/>
  <conditionalFormatting sqref="H22:S23">
    <cfRule type="containsText" dxfId="2" priority="1"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3" fitToWidth="1" fitToHeight="1" orientation="landscape" usePrinterDefaults="1"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T27"/>
  <sheetViews>
    <sheetView showGridLines="0" view="pageBreakPreview" zoomScale="70" zoomScaleSheetLayoutView="70" workbookViewId="0">
      <selection activeCell="V17" sqref="V17"/>
    </sheetView>
  </sheetViews>
  <sheetFormatPr defaultRowHeight="21.75" customHeight="1"/>
  <cols>
    <col min="1" max="2" width="1.25" customWidth="1"/>
    <col min="3" max="3" width="2.875" customWidth="1"/>
    <col min="4" max="4" width="30.75" customWidth="1"/>
    <col min="5" max="19" width="7.375" customWidth="1"/>
    <col min="20" max="20" width="34.25" customWidth="1"/>
  </cols>
  <sheetData>
    <row r="1" spans="1:20" ht="41.25" customHeight="1">
      <c r="A1" s="50" t="s">
        <v>50</v>
      </c>
      <c r="B1" s="51"/>
      <c r="C1" s="51"/>
      <c r="D1" s="51"/>
      <c r="E1" s="51"/>
      <c r="F1" s="51"/>
      <c r="G1" s="51"/>
      <c r="H1" s="51"/>
      <c r="I1" s="51"/>
      <c r="J1" s="51"/>
      <c r="K1" s="51"/>
      <c r="L1" s="51"/>
      <c r="M1" s="51"/>
      <c r="N1" s="51"/>
      <c r="O1" s="51"/>
      <c r="P1" s="51"/>
      <c r="Q1" s="51"/>
      <c r="R1" s="51"/>
      <c r="S1" s="51"/>
      <c r="T1" s="53"/>
    </row>
    <row r="2" spans="1:20" ht="27" customHeight="1"/>
    <row r="3" spans="1:20" ht="29.25" customHeight="1">
      <c r="A3" s="2" t="s">
        <v>27</v>
      </c>
      <c r="B3" s="2"/>
      <c r="C3" s="2"/>
      <c r="D3" s="2"/>
      <c r="E3" s="2"/>
      <c r="F3" s="2"/>
      <c r="G3" s="2"/>
      <c r="H3" s="2"/>
      <c r="I3" s="2"/>
      <c r="J3" s="2"/>
      <c r="K3" s="2"/>
      <c r="L3" s="2"/>
      <c r="M3" s="2"/>
      <c r="N3" s="2"/>
      <c r="O3" s="2"/>
      <c r="P3" s="43" t="s">
        <v>45</v>
      </c>
      <c r="Q3" s="46">
        <v>4</v>
      </c>
      <c r="R3" s="49" t="s">
        <v>28</v>
      </c>
      <c r="S3" s="2"/>
    </row>
    <row r="4" spans="1:20" ht="7.5" customHeight="1">
      <c r="A4" s="3"/>
      <c r="B4" s="3"/>
      <c r="C4" s="3"/>
      <c r="D4" s="3"/>
      <c r="E4" s="3"/>
      <c r="F4" s="3"/>
      <c r="G4" s="3"/>
      <c r="H4" s="3"/>
      <c r="I4" s="3"/>
      <c r="J4" s="3"/>
      <c r="K4" s="3"/>
      <c r="L4" s="3"/>
      <c r="M4" s="3"/>
      <c r="N4" s="3"/>
      <c r="O4" s="3"/>
      <c r="P4" s="44"/>
      <c r="Q4" s="47"/>
      <c r="R4" s="48"/>
      <c r="S4" s="3"/>
    </row>
    <row r="5" spans="1:20" ht="24" customHeight="1">
      <c r="A5" s="4" t="s">
        <v>25</v>
      </c>
      <c r="B5" s="4"/>
      <c r="C5" s="4"/>
      <c r="D5" s="4"/>
      <c r="E5" s="4"/>
      <c r="F5" s="4"/>
      <c r="G5" s="4"/>
      <c r="H5" s="4"/>
      <c r="I5" s="4"/>
      <c r="J5" s="4"/>
      <c r="K5" s="4"/>
      <c r="L5" s="4"/>
      <c r="M5" s="4"/>
      <c r="N5" s="4"/>
      <c r="O5" s="4"/>
      <c r="P5" s="4"/>
      <c r="Q5" s="4"/>
      <c r="R5" s="4"/>
      <c r="S5" s="4"/>
    </row>
    <row r="6" spans="1:20" ht="18.75" customHeight="1">
      <c r="A6" s="5"/>
      <c r="B6" s="6" t="s">
        <v>10</v>
      </c>
      <c r="C6" s="6"/>
      <c r="D6" s="6"/>
      <c r="E6" s="6"/>
      <c r="F6" s="6"/>
      <c r="G6" s="6"/>
      <c r="H6" s="6"/>
      <c r="I6" s="6"/>
      <c r="J6" s="6"/>
      <c r="K6" s="6"/>
      <c r="L6" s="6"/>
      <c r="M6" s="6"/>
      <c r="N6" s="6"/>
      <c r="O6" s="6"/>
      <c r="P6" s="6"/>
      <c r="Q6" s="6"/>
      <c r="R6" s="6"/>
      <c r="S6" s="6"/>
    </row>
    <row r="7" spans="1:20" ht="18.75" customHeight="1">
      <c r="A7" s="5"/>
      <c r="B7" s="6" t="s">
        <v>48</v>
      </c>
      <c r="C7" s="6"/>
      <c r="D7" s="6"/>
      <c r="E7" s="6"/>
      <c r="F7" s="6"/>
      <c r="G7" s="6"/>
      <c r="H7" s="6"/>
      <c r="I7" s="6"/>
      <c r="J7" s="6"/>
      <c r="K7" s="6"/>
      <c r="L7" s="6"/>
      <c r="M7" s="6"/>
      <c r="N7" s="6"/>
      <c r="O7" s="6"/>
      <c r="P7" s="6"/>
      <c r="Q7" s="6"/>
      <c r="R7" s="6"/>
      <c r="S7" s="6"/>
    </row>
    <row r="8" spans="1:20" ht="41.25" customHeight="1">
      <c r="A8" s="5" t="s">
        <v>23</v>
      </c>
      <c r="B8" s="5"/>
      <c r="C8" s="5"/>
      <c r="D8" s="5"/>
      <c r="E8" s="5"/>
      <c r="F8" s="5"/>
      <c r="G8" s="5"/>
      <c r="H8" s="5"/>
      <c r="I8" s="5"/>
      <c r="J8" s="5"/>
      <c r="K8" s="5"/>
      <c r="L8" s="5"/>
      <c r="M8" s="5"/>
      <c r="N8" s="5"/>
      <c r="O8" s="5"/>
      <c r="P8" s="5"/>
      <c r="Q8" s="5"/>
      <c r="R8" s="5"/>
      <c r="S8" s="5"/>
    </row>
    <row r="9" spans="1:20" ht="153.75" customHeight="1"/>
    <row r="10" spans="1:20" ht="21.75" customHeight="1">
      <c r="B10" s="7" t="s">
        <v>29</v>
      </c>
      <c r="C10" s="9"/>
      <c r="D10" s="9"/>
      <c r="E10" s="9"/>
      <c r="F10" s="32"/>
      <c r="G10" s="34" t="s">
        <v>46</v>
      </c>
      <c r="H10" s="36"/>
      <c r="I10" s="36"/>
      <c r="J10" s="36"/>
      <c r="K10" s="36"/>
      <c r="L10" s="36"/>
      <c r="M10" s="36"/>
      <c r="N10" s="36"/>
      <c r="O10" s="36"/>
      <c r="P10" s="45"/>
    </row>
    <row r="11" spans="1:20" ht="21.75" customHeight="1">
      <c r="B11" s="7" t="s">
        <v>30</v>
      </c>
      <c r="C11" s="9"/>
      <c r="D11" s="9"/>
      <c r="E11" s="9"/>
      <c r="F11" s="32"/>
      <c r="G11" s="34" t="s">
        <v>1</v>
      </c>
      <c r="H11" s="36"/>
      <c r="I11" s="36"/>
      <c r="J11" s="36"/>
      <c r="K11" s="36"/>
      <c r="L11" s="36"/>
      <c r="M11" s="36"/>
      <c r="N11" s="36"/>
      <c r="O11" s="36"/>
      <c r="P11" s="45"/>
    </row>
    <row r="12" spans="1:20" ht="21.75" customHeight="1">
      <c r="B12" s="7" t="s">
        <v>31</v>
      </c>
      <c r="C12" s="9"/>
      <c r="D12" s="9"/>
      <c r="E12" s="9"/>
      <c r="F12" s="32"/>
      <c r="G12" s="34" t="s">
        <v>47</v>
      </c>
      <c r="H12" s="36"/>
      <c r="I12" s="36"/>
      <c r="J12" s="36"/>
      <c r="K12" s="36"/>
      <c r="L12" s="36"/>
      <c r="M12" s="36"/>
      <c r="N12" s="36"/>
      <c r="O12" s="36"/>
      <c r="P12" s="45"/>
    </row>
    <row r="13" spans="1:20" ht="9.6" customHeight="1"/>
    <row r="14" spans="1:20" ht="20.25" customHeight="1">
      <c r="C14" s="52" t="s">
        <v>16</v>
      </c>
    </row>
    <row r="15" spans="1:20" ht="21.75" customHeight="1">
      <c r="C15" s="11"/>
      <c r="D15" s="18"/>
      <c r="E15" s="22" t="s">
        <v>18</v>
      </c>
      <c r="F15" s="33"/>
      <c r="G15" s="35"/>
      <c r="H15" s="7"/>
      <c r="I15" s="9"/>
      <c r="J15" s="9"/>
      <c r="K15" s="9"/>
      <c r="L15" s="41" t="s">
        <v>45</v>
      </c>
      <c r="M15" s="42">
        <f>Q3</f>
        <v>4</v>
      </c>
      <c r="N15" s="9" t="s">
        <v>32</v>
      </c>
      <c r="O15" s="9"/>
      <c r="P15" s="9"/>
      <c r="Q15" s="9"/>
      <c r="R15" s="9"/>
      <c r="S15" s="32"/>
    </row>
    <row r="16" spans="1:20" ht="21.75" customHeight="1">
      <c r="C16" s="12"/>
      <c r="D16" s="19"/>
      <c r="E16" s="23" t="s">
        <v>4</v>
      </c>
      <c r="F16" s="23" t="s">
        <v>7</v>
      </c>
      <c r="G16" s="23" t="s">
        <v>14</v>
      </c>
      <c r="H16" s="23" t="s">
        <v>2</v>
      </c>
      <c r="I16" s="23" t="s">
        <v>15</v>
      </c>
      <c r="J16" s="23" t="s">
        <v>17</v>
      </c>
      <c r="K16" s="23" t="s">
        <v>9</v>
      </c>
      <c r="L16" s="23" t="s">
        <v>13</v>
      </c>
      <c r="M16" s="23" t="s">
        <v>3</v>
      </c>
      <c r="N16" s="23" t="s">
        <v>19</v>
      </c>
      <c r="O16" s="23" t="s">
        <v>22</v>
      </c>
      <c r="P16" s="23" t="s">
        <v>24</v>
      </c>
      <c r="Q16" s="23" t="s">
        <v>0</v>
      </c>
      <c r="R16" s="23" t="s">
        <v>6</v>
      </c>
      <c r="S16" s="23" t="s">
        <v>14</v>
      </c>
    </row>
    <row r="17" spans="2:19" ht="37.5" customHeight="1">
      <c r="C17" s="13" t="s">
        <v>33</v>
      </c>
      <c r="D17" s="13" t="s">
        <v>41</v>
      </c>
      <c r="E17" s="24"/>
      <c r="F17" s="27">
        <v>200</v>
      </c>
      <c r="G17" s="27">
        <v>200</v>
      </c>
      <c r="H17" s="27">
        <v>400</v>
      </c>
      <c r="I17" s="27">
        <v>190</v>
      </c>
      <c r="J17" s="27">
        <v>190</v>
      </c>
      <c r="K17" s="27"/>
      <c r="L17" s="27"/>
      <c r="M17" s="27"/>
      <c r="N17" s="27"/>
      <c r="O17" s="27"/>
      <c r="P17" s="27"/>
      <c r="Q17" s="27"/>
      <c r="R17" s="27"/>
      <c r="S17" s="27"/>
    </row>
    <row r="18" spans="2:19" ht="37.5" customHeight="1">
      <c r="B18" s="8"/>
      <c r="C18" s="14" t="s">
        <v>34</v>
      </c>
      <c r="D18" s="20" t="s">
        <v>12</v>
      </c>
      <c r="E18" s="25"/>
      <c r="F18" s="25"/>
      <c r="G18" s="25"/>
      <c r="H18" s="37">
        <f t="shared" ref="H18:S18" si="0">SUM(E17:G17)</f>
        <v>400</v>
      </c>
      <c r="I18" s="28">
        <f t="shared" si="0"/>
        <v>800</v>
      </c>
      <c r="J18" s="28">
        <f t="shared" si="0"/>
        <v>790</v>
      </c>
      <c r="K18" s="28">
        <f t="shared" si="0"/>
        <v>780</v>
      </c>
      <c r="L18" s="28">
        <f t="shared" si="0"/>
        <v>380</v>
      </c>
      <c r="M18" s="28">
        <f t="shared" si="0"/>
        <v>190</v>
      </c>
      <c r="N18" s="28">
        <f t="shared" si="0"/>
        <v>0</v>
      </c>
      <c r="O18" s="28">
        <f t="shared" si="0"/>
        <v>0</v>
      </c>
      <c r="P18" s="28">
        <f t="shared" si="0"/>
        <v>0</v>
      </c>
      <c r="Q18" s="28">
        <f t="shared" si="0"/>
        <v>0</v>
      </c>
      <c r="R18" s="28">
        <f t="shared" si="0"/>
        <v>0</v>
      </c>
      <c r="S18" s="28">
        <f t="shared" si="0"/>
        <v>0</v>
      </c>
    </row>
    <row r="19" spans="2:19" ht="37.5" customHeight="1">
      <c r="B19" s="8"/>
      <c r="C19" s="13" t="s">
        <v>5</v>
      </c>
      <c r="D19" s="13" t="s">
        <v>26</v>
      </c>
      <c r="E19" s="26"/>
      <c r="F19" s="27">
        <v>10</v>
      </c>
      <c r="G19" s="27">
        <v>10</v>
      </c>
      <c r="H19" s="27">
        <v>10</v>
      </c>
      <c r="I19" s="27">
        <v>10</v>
      </c>
      <c r="J19" s="27">
        <v>10</v>
      </c>
      <c r="K19" s="27"/>
      <c r="L19" s="27"/>
      <c r="M19" s="27"/>
      <c r="N19" s="27"/>
      <c r="O19" s="27"/>
      <c r="P19" s="27"/>
      <c r="Q19" s="27"/>
      <c r="R19" s="27"/>
      <c r="S19" s="27"/>
    </row>
    <row r="20" spans="2:19" ht="37.5" customHeight="1">
      <c r="B20" s="8"/>
      <c r="C20" s="13" t="s">
        <v>35</v>
      </c>
      <c r="D20" s="13" t="s">
        <v>21</v>
      </c>
      <c r="E20" s="27"/>
      <c r="F20" s="27">
        <v>20</v>
      </c>
      <c r="G20" s="27">
        <v>20</v>
      </c>
      <c r="H20" s="27">
        <v>20</v>
      </c>
      <c r="I20" s="27">
        <v>20</v>
      </c>
      <c r="J20" s="27">
        <v>20</v>
      </c>
      <c r="K20" s="27"/>
      <c r="L20" s="27"/>
      <c r="M20" s="27"/>
      <c r="N20" s="27"/>
      <c r="O20" s="27"/>
      <c r="P20" s="27"/>
      <c r="Q20" s="27"/>
      <c r="R20" s="27"/>
      <c r="S20" s="27"/>
    </row>
    <row r="21" spans="2:19" ht="37.5" customHeight="1">
      <c r="B21" s="8"/>
      <c r="C21" s="13" t="s">
        <v>36</v>
      </c>
      <c r="D21" s="21" t="s">
        <v>38</v>
      </c>
      <c r="E21" s="28">
        <f t="shared" ref="E21:S21" si="1">E19*E20</f>
        <v>0</v>
      </c>
      <c r="F21" s="28">
        <f t="shared" si="1"/>
        <v>200</v>
      </c>
      <c r="G21" s="28">
        <f t="shared" si="1"/>
        <v>200</v>
      </c>
      <c r="H21" s="28">
        <f t="shared" si="1"/>
        <v>200</v>
      </c>
      <c r="I21" s="28">
        <f t="shared" si="1"/>
        <v>200</v>
      </c>
      <c r="J21" s="28">
        <f t="shared" si="1"/>
        <v>200</v>
      </c>
      <c r="K21" s="28">
        <f t="shared" si="1"/>
        <v>0</v>
      </c>
      <c r="L21" s="28">
        <f t="shared" si="1"/>
        <v>0</v>
      </c>
      <c r="M21" s="28">
        <f t="shared" si="1"/>
        <v>0</v>
      </c>
      <c r="N21" s="28">
        <f t="shared" si="1"/>
        <v>0</v>
      </c>
      <c r="O21" s="28">
        <f t="shared" si="1"/>
        <v>0</v>
      </c>
      <c r="P21" s="28">
        <f t="shared" si="1"/>
        <v>0</v>
      </c>
      <c r="Q21" s="28">
        <f t="shared" si="1"/>
        <v>0</v>
      </c>
      <c r="R21" s="28">
        <f t="shared" si="1"/>
        <v>0</v>
      </c>
      <c r="S21" s="28">
        <f t="shared" si="1"/>
        <v>0</v>
      </c>
    </row>
    <row r="22" spans="2:19" ht="37.5" customHeight="1">
      <c r="B22" s="8"/>
      <c r="C22" s="14" t="s">
        <v>37</v>
      </c>
      <c r="D22" s="14" t="s">
        <v>40</v>
      </c>
      <c r="E22" s="29">
        <f t="shared" ref="E22:S22" si="2">IF(E19&gt;11,ROUNDUP(E21*1.25,0),(E19+3)*E20)</f>
        <v>0</v>
      </c>
      <c r="F22" s="29">
        <f t="shared" si="2"/>
        <v>260</v>
      </c>
      <c r="G22" s="29">
        <f t="shared" si="2"/>
        <v>260</v>
      </c>
      <c r="H22" s="38">
        <f t="shared" si="2"/>
        <v>260</v>
      </c>
      <c r="I22" s="38">
        <f t="shared" si="2"/>
        <v>260</v>
      </c>
      <c r="J22" s="38">
        <f t="shared" si="2"/>
        <v>260</v>
      </c>
      <c r="K22" s="38">
        <f t="shared" si="2"/>
        <v>0</v>
      </c>
      <c r="L22" s="38">
        <f t="shared" si="2"/>
        <v>0</v>
      </c>
      <c r="M22" s="38">
        <f t="shared" si="2"/>
        <v>0</v>
      </c>
      <c r="N22" s="38">
        <f t="shared" si="2"/>
        <v>0</v>
      </c>
      <c r="O22" s="38">
        <f t="shared" si="2"/>
        <v>0</v>
      </c>
      <c r="P22" s="38">
        <f t="shared" si="2"/>
        <v>0</v>
      </c>
      <c r="Q22" s="38">
        <f t="shared" si="2"/>
        <v>0</v>
      </c>
      <c r="R22" s="38">
        <f t="shared" si="2"/>
        <v>0</v>
      </c>
      <c r="S22" s="38">
        <f t="shared" si="2"/>
        <v>0</v>
      </c>
    </row>
    <row r="23" spans="2:19" ht="37.5" customHeight="1">
      <c r="B23" s="8"/>
      <c r="C23" s="14" t="s">
        <v>11</v>
      </c>
      <c r="D23" s="20" t="s">
        <v>42</v>
      </c>
      <c r="E23" s="25"/>
      <c r="F23" s="25"/>
      <c r="G23" s="25"/>
      <c r="H23" s="37">
        <f t="shared" ref="H23:S23" si="3">SUM(E22:G22)</f>
        <v>520</v>
      </c>
      <c r="I23" s="28">
        <f t="shared" si="3"/>
        <v>780</v>
      </c>
      <c r="J23" s="28">
        <f t="shared" si="3"/>
        <v>780</v>
      </c>
      <c r="K23" s="28">
        <f t="shared" si="3"/>
        <v>780</v>
      </c>
      <c r="L23" s="28">
        <f t="shared" si="3"/>
        <v>520</v>
      </c>
      <c r="M23" s="28">
        <f t="shared" si="3"/>
        <v>260</v>
      </c>
      <c r="N23" s="28">
        <f t="shared" si="3"/>
        <v>0</v>
      </c>
      <c r="O23" s="28">
        <f t="shared" si="3"/>
        <v>0</v>
      </c>
      <c r="P23" s="28">
        <f t="shared" si="3"/>
        <v>0</v>
      </c>
      <c r="Q23" s="28">
        <f t="shared" si="3"/>
        <v>0</v>
      </c>
      <c r="R23" s="28">
        <f t="shared" si="3"/>
        <v>0</v>
      </c>
      <c r="S23" s="28">
        <f t="shared" si="3"/>
        <v>0</v>
      </c>
    </row>
    <row r="24" spans="2:19" ht="37.5" customHeight="1">
      <c r="C24" s="14" t="s">
        <v>39</v>
      </c>
      <c r="D24" s="21" t="s">
        <v>43</v>
      </c>
      <c r="E24" s="30"/>
      <c r="F24" s="30"/>
      <c r="G24" s="30"/>
      <c r="H24" s="39" t="str">
        <f t="shared" ref="H24:S24" si="4">IF(OR(E17="",E19="",E20="",F17="",F19="",F20="",G17="",G19="",G20=""),"error",IF(H18&gt;H23,"減算必要","減算不要"))</f>
        <v>error</v>
      </c>
      <c r="I24" s="39" t="str">
        <f t="shared" si="4"/>
        <v>減算必要</v>
      </c>
      <c r="J24" s="39" t="str">
        <f t="shared" si="4"/>
        <v>減算必要</v>
      </c>
      <c r="K24" s="39" t="str">
        <f t="shared" si="4"/>
        <v>減算不要</v>
      </c>
      <c r="L24" s="39" t="str">
        <f t="shared" si="4"/>
        <v>error</v>
      </c>
      <c r="M24" s="39" t="str">
        <f t="shared" si="4"/>
        <v>error</v>
      </c>
      <c r="N24" s="39" t="str">
        <f t="shared" si="4"/>
        <v>error</v>
      </c>
      <c r="O24" s="39" t="str">
        <f t="shared" si="4"/>
        <v>error</v>
      </c>
      <c r="P24" s="39" t="str">
        <f t="shared" si="4"/>
        <v>error</v>
      </c>
      <c r="Q24" s="39" t="str">
        <f t="shared" si="4"/>
        <v>error</v>
      </c>
      <c r="R24" s="39" t="str">
        <f t="shared" si="4"/>
        <v>error</v>
      </c>
      <c r="S24" s="39" t="str">
        <f t="shared" si="4"/>
        <v>error</v>
      </c>
    </row>
    <row r="25" spans="2:19" ht="7.5" customHeight="1">
      <c r="C25" s="15"/>
      <c r="D25" s="15"/>
      <c r="E25" s="31"/>
      <c r="F25" s="31"/>
      <c r="G25" s="31"/>
      <c r="H25" s="40"/>
      <c r="I25" s="40"/>
      <c r="J25" s="40"/>
      <c r="K25" s="40"/>
      <c r="L25" s="40"/>
      <c r="M25" s="40"/>
      <c r="N25" s="40"/>
      <c r="O25" s="40"/>
      <c r="P25" s="40"/>
      <c r="Q25" s="40"/>
      <c r="R25" s="40"/>
      <c r="S25" s="40"/>
    </row>
    <row r="26" spans="2:19" ht="28.15" customHeight="1">
      <c r="C26" s="16" t="s">
        <v>20</v>
      </c>
      <c r="D26" s="16"/>
      <c r="E26" s="16"/>
      <c r="F26" s="16"/>
      <c r="G26" s="16"/>
      <c r="H26" s="16"/>
      <c r="I26" s="16"/>
      <c r="J26" s="16"/>
      <c r="K26" s="16"/>
      <c r="L26" s="16"/>
      <c r="M26" s="16"/>
      <c r="N26" s="16"/>
      <c r="O26" s="16"/>
      <c r="P26" s="16"/>
      <c r="Q26" s="16"/>
      <c r="R26" s="16"/>
      <c r="S26" s="16"/>
    </row>
    <row r="27" spans="2:19" ht="18.75" customHeight="1">
      <c r="C27" s="17" t="s">
        <v>44</v>
      </c>
    </row>
  </sheetData>
  <mergeCells count="14">
    <mergeCell ref="A1:T1"/>
    <mergeCell ref="A5:S5"/>
    <mergeCell ref="B6:S6"/>
    <mergeCell ref="B7:S7"/>
    <mergeCell ref="A8:S8"/>
    <mergeCell ref="B10:F10"/>
    <mergeCell ref="G10:P10"/>
    <mergeCell ref="B11:F11"/>
    <mergeCell ref="G11:P11"/>
    <mergeCell ref="B12:F12"/>
    <mergeCell ref="G12:P12"/>
    <mergeCell ref="E15:G15"/>
    <mergeCell ref="C26:S26"/>
    <mergeCell ref="C15:D16"/>
  </mergeCells>
  <phoneticPr fontId="3"/>
  <conditionalFormatting sqref="H25:S25">
    <cfRule type="containsText" dxfId="1" priority="7" text="減算必要">
      <formula>NOT(ISERROR(SEARCH("減算必要",H25)))</formula>
    </cfRule>
  </conditionalFormatting>
  <conditionalFormatting sqref="H24:S24">
    <cfRule type="containsText" dxfId="0" priority="1"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5" fitToWidth="1" fitToHeight="1" orientation="landscape" usePrinterDefaults="1" cellComments="asDisplayed"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記載例・表示内容の説明</vt:lpstr>
    </vt:vector>
  </TitlesOfParts>
  <Company>会計検査院</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会計検査院</dc:creator>
  <cp:lastModifiedBy>490441</cp:lastModifiedBy>
  <cp:lastPrinted>2022-02-22T04:43:57Z</cp:lastPrinted>
  <dcterms:created xsi:type="dcterms:W3CDTF">2012-01-05T02:24:27Z</dcterms:created>
  <dcterms:modified xsi:type="dcterms:W3CDTF">2022-02-28T05:46:22Z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2022-02-28T05:46:22Z</vt:filetime>
  </property>
</Properties>
</file>