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年度別" sheetId="2" r:id="rId1"/>
  </sheets>
  <definedNames>
    <definedName name="H30年度合計">年度別!$Z$4</definedName>
    <definedName name="H29年度合計">#REF!</definedName>
    <definedName name="H28年度合計">#REF!</definedName>
    <definedName name="高知市H28">#REF!</definedName>
    <definedName name="室戸市H28">#REF!</definedName>
    <definedName name="_xlnm.Print_Area" localSheetId="0">年度別!$A$1:$Z$58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<sst xmlns="http://schemas.openxmlformats.org/spreadsheetml/2006/main" xmlns:r="http://schemas.openxmlformats.org/officeDocument/2006/relationships" count="59" uniqueCount="59">
  <si>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大豊町</t>
  </si>
  <si>
    <t>元</t>
  </si>
  <si>
    <t>新設住宅市町村別年度別着工戸数</t>
  </si>
  <si>
    <t>　郡部計</t>
  </si>
  <si>
    <t>黒潮町</t>
    <rPh sb="0" eb="2">
      <t>クロシオ</t>
    </rPh>
    <rPh sb="2" eb="3">
      <t>チョウ</t>
    </rPh>
    <phoneticPr fontId="5"/>
  </si>
  <si>
    <t>梼原町</t>
  </si>
  <si>
    <t>　年度</t>
  </si>
  <si>
    <t>　長岡郡</t>
  </si>
  <si>
    <t>高知県計</t>
  </si>
  <si>
    <t>室戸市</t>
  </si>
  <si>
    <t>土佐町</t>
  </si>
  <si>
    <t>　土佐郡</t>
  </si>
  <si>
    <t>※　平成２０年１月１日　春野町が高知市に編入</t>
    <rPh sb="12" eb="15">
      <t>ハルノチョウ</t>
    </rPh>
    <rPh sb="16" eb="19">
      <t>コウチシ</t>
    </rPh>
    <rPh sb="20" eb="22">
      <t>ヘンニュウ</t>
    </rPh>
    <phoneticPr fontId="5"/>
  </si>
  <si>
    <t>　市部計</t>
  </si>
  <si>
    <t>　安芸郡</t>
  </si>
  <si>
    <t>　吾川郡</t>
  </si>
  <si>
    <t>　高岡郡</t>
  </si>
  <si>
    <t>　幡多郡</t>
  </si>
  <si>
    <t>高知市</t>
  </si>
  <si>
    <t>南国市</t>
  </si>
  <si>
    <t>安芸市</t>
  </si>
  <si>
    <t>土佐清水市</t>
  </si>
  <si>
    <t>※　平成１８年３月２０日　佐賀町・大方町が合併し、黒潮町を新設</t>
    <rPh sb="2" eb="4">
      <t>ヘイセイ</t>
    </rPh>
    <rPh sb="6" eb="7">
      <t>ネン</t>
    </rPh>
    <rPh sb="8" eb="9">
      <t>ガツ</t>
    </rPh>
    <rPh sb="11" eb="12">
      <t>ニチ</t>
    </rPh>
    <rPh sb="13" eb="16">
      <t>サガチョウ</t>
    </rPh>
    <rPh sb="17" eb="19">
      <t>オオガタ</t>
    </rPh>
    <rPh sb="19" eb="20">
      <t>チョウ</t>
    </rPh>
    <rPh sb="21" eb="23">
      <t>ガッペイ</t>
    </rPh>
    <rPh sb="25" eb="27">
      <t>クロシオ</t>
    </rPh>
    <rPh sb="27" eb="28">
      <t>チョウ</t>
    </rPh>
    <rPh sb="29" eb="31">
      <t>シンセツ</t>
    </rPh>
    <phoneticPr fontId="5"/>
  </si>
  <si>
    <t>土佐市</t>
  </si>
  <si>
    <t>須崎市</t>
  </si>
  <si>
    <t>宿毛市</t>
  </si>
  <si>
    <t>四万十市</t>
    <rPh sb="0" eb="3">
      <t>ヨンマンジュウ</t>
    </rPh>
    <rPh sb="3" eb="4">
      <t>シ</t>
    </rPh>
    <phoneticPr fontId="5"/>
  </si>
  <si>
    <t>香南市</t>
    <rPh sb="0" eb="1">
      <t>コウ</t>
    </rPh>
    <rPh sb="1" eb="2">
      <t>ミナミ</t>
    </rPh>
    <rPh sb="2" eb="3">
      <t>シ</t>
    </rPh>
    <phoneticPr fontId="5"/>
  </si>
  <si>
    <t>香美市</t>
    <rPh sb="0" eb="2">
      <t>カミ</t>
    </rPh>
    <rPh sb="2" eb="3">
      <t>シ</t>
    </rPh>
    <phoneticPr fontId="5"/>
  </si>
  <si>
    <t>東洋町</t>
  </si>
  <si>
    <t>奈半利町</t>
  </si>
  <si>
    <t>田野町</t>
  </si>
  <si>
    <t>安田町</t>
  </si>
  <si>
    <t>※　平成１７年２月１日　東津野村・葉山村が合併し、津野町を新設</t>
    <rPh sb="2" eb="4">
      <t>ヘイセイ</t>
    </rPh>
    <rPh sb="6" eb="7">
      <t>ネン</t>
    </rPh>
    <rPh sb="8" eb="9">
      <t>ガツ</t>
    </rPh>
    <rPh sb="10" eb="11">
      <t>ニチ</t>
    </rPh>
    <rPh sb="12" eb="13">
      <t>ヒガシ</t>
    </rPh>
    <rPh sb="13" eb="15">
      <t>ツノ</t>
    </rPh>
    <rPh sb="15" eb="16">
      <t>ムラ</t>
    </rPh>
    <rPh sb="17" eb="18">
      <t>ハ</t>
    </rPh>
    <rPh sb="18" eb="20">
      <t>サンソン</t>
    </rPh>
    <rPh sb="21" eb="23">
      <t>ガッペイ</t>
    </rPh>
    <rPh sb="25" eb="27">
      <t>ツノ</t>
    </rPh>
    <rPh sb="27" eb="28">
      <t>チョウ</t>
    </rPh>
    <rPh sb="29" eb="31">
      <t>シンセツ</t>
    </rPh>
    <phoneticPr fontId="5"/>
  </si>
  <si>
    <t>北川村</t>
  </si>
  <si>
    <t xml:space="preserve"> </t>
  </si>
  <si>
    <t>馬路村</t>
  </si>
  <si>
    <t>芸西村</t>
  </si>
  <si>
    <t>四万十町</t>
    <rPh sb="0" eb="3">
      <t>ヨンマンジュウ</t>
    </rPh>
    <rPh sb="3" eb="4">
      <t>チョウ</t>
    </rPh>
    <phoneticPr fontId="5"/>
  </si>
  <si>
    <t>佐川町</t>
  </si>
  <si>
    <t>津野町</t>
    <rPh sb="0" eb="2">
      <t>ツノ</t>
    </rPh>
    <rPh sb="2" eb="3">
      <t>チョウ</t>
    </rPh>
    <phoneticPr fontId="5"/>
  </si>
  <si>
    <t>※　平成１８年３月１日　土佐山田町・香北町・物部村が合併し、香美市を新設（香美郡消滅）</t>
    <rPh sb="2" eb="4">
      <t>ヘイセイ</t>
    </rPh>
    <rPh sb="6" eb="7">
      <t>ネン</t>
    </rPh>
    <rPh sb="8" eb="9">
      <t>ガツ</t>
    </rPh>
    <rPh sb="10" eb="11">
      <t>ニチ</t>
    </rPh>
    <rPh sb="12" eb="17">
      <t>トサヤマダチョウ</t>
    </rPh>
    <rPh sb="18" eb="21">
      <t>カホクチョウ</t>
    </rPh>
    <rPh sb="22" eb="25">
      <t>モノベソン</t>
    </rPh>
    <rPh sb="26" eb="28">
      <t>ガッペイ</t>
    </rPh>
    <rPh sb="30" eb="32">
      <t>カミ</t>
    </rPh>
    <rPh sb="32" eb="33">
      <t>シ</t>
    </rPh>
    <rPh sb="34" eb="36">
      <t>シンセツ</t>
    </rPh>
    <rPh sb="37" eb="40">
      <t>カミグン</t>
    </rPh>
    <rPh sb="40" eb="42">
      <t>ショウメツ</t>
    </rPh>
    <phoneticPr fontId="5"/>
  </si>
  <si>
    <t>本山町</t>
  </si>
  <si>
    <t>仁淀川町</t>
    <rPh sb="0" eb="3">
      <t>ニヨドガワ</t>
    </rPh>
    <rPh sb="3" eb="4">
      <t>チョウ</t>
    </rPh>
    <phoneticPr fontId="5"/>
  </si>
  <si>
    <t>大川村</t>
  </si>
  <si>
    <t>いの町</t>
    <rPh sb="2" eb="3">
      <t>チョウ</t>
    </rPh>
    <phoneticPr fontId="5"/>
  </si>
  <si>
    <t>中土佐町</t>
  </si>
  <si>
    <t>越知町</t>
  </si>
  <si>
    <t>日高村</t>
  </si>
  <si>
    <t>※　平成１７年４月１０日　中村市・西土佐村が合併し、四万十市を新設</t>
    <rPh sb="2" eb="4">
      <t>ヘイセイ</t>
    </rPh>
    <rPh sb="6" eb="7">
      <t>ネン</t>
    </rPh>
    <rPh sb="8" eb="9">
      <t>ガツ</t>
    </rPh>
    <rPh sb="11" eb="12">
      <t>ニチ</t>
    </rPh>
    <rPh sb="13" eb="16">
      <t>ナカムラシ</t>
    </rPh>
    <rPh sb="17" eb="21">
      <t>ニシトサムラ</t>
    </rPh>
    <rPh sb="22" eb="24">
      <t>ガッペイ</t>
    </rPh>
    <rPh sb="26" eb="29">
      <t>ヨンマンジュウ</t>
    </rPh>
    <rPh sb="29" eb="30">
      <t>シ</t>
    </rPh>
    <rPh sb="31" eb="33">
      <t>シンセツ</t>
    </rPh>
    <phoneticPr fontId="5"/>
  </si>
  <si>
    <t>大月町</t>
  </si>
  <si>
    <t>三原村</t>
  </si>
  <si>
    <t>※　平成１６年１０月１日　伊野町・本川村・吾北村が合併し、いの町を新設</t>
    <rPh sb="2" eb="4">
      <t>ヘイセイ</t>
    </rPh>
    <rPh sb="6" eb="7">
      <t>ネン</t>
    </rPh>
    <rPh sb="9" eb="10">
      <t>ガツ</t>
    </rPh>
    <rPh sb="11" eb="12">
      <t>ニチ</t>
    </rPh>
    <rPh sb="13" eb="16">
      <t>イノチョウ</t>
    </rPh>
    <rPh sb="17" eb="20">
      <t>ホンガワムラ</t>
    </rPh>
    <rPh sb="21" eb="24">
      <t>ゴホクソン</t>
    </rPh>
    <rPh sb="25" eb="27">
      <t>ガッペイ</t>
    </rPh>
    <rPh sb="31" eb="32">
      <t>チョウ</t>
    </rPh>
    <rPh sb="33" eb="35">
      <t>シンセツ</t>
    </rPh>
    <phoneticPr fontId="5"/>
  </si>
  <si>
    <t>※　平成１８年３月１日　赤岡町・香我美町・野市町・夜須町・吉川村が合併し、香南市を新設（香美郡消滅）</t>
    <rPh sb="2" eb="4">
      <t>ヘイセイ</t>
    </rPh>
    <rPh sb="6" eb="7">
      <t>ネン</t>
    </rPh>
    <rPh sb="8" eb="9">
      <t>ガツ</t>
    </rPh>
    <rPh sb="10" eb="11">
      <t>ニチ</t>
    </rPh>
    <rPh sb="12" eb="15">
      <t>アカオカチョウ</t>
    </rPh>
    <rPh sb="16" eb="20">
      <t>カガミチョウ</t>
    </rPh>
    <rPh sb="21" eb="24">
      <t>ノイチチョウ</t>
    </rPh>
    <rPh sb="25" eb="27">
      <t>ヤス</t>
    </rPh>
    <rPh sb="27" eb="28">
      <t>チョウ</t>
    </rPh>
    <rPh sb="29" eb="32">
      <t>ヨシカワムラ</t>
    </rPh>
    <rPh sb="33" eb="35">
      <t>ガッペイ</t>
    </rPh>
    <rPh sb="37" eb="39">
      <t>コウナン</t>
    </rPh>
    <rPh sb="39" eb="40">
      <t>シ</t>
    </rPh>
    <rPh sb="41" eb="43">
      <t>シンセツ</t>
    </rPh>
    <rPh sb="44" eb="47">
      <t>カミグン</t>
    </rPh>
    <rPh sb="47" eb="49">
      <t>ショウメツ</t>
    </rPh>
    <phoneticPr fontId="5"/>
  </si>
  <si>
    <t>※　平成１７年１月１日　鏡村・土佐山村が高知市に編入</t>
    <rPh sb="12" eb="14">
      <t>カガミムラ</t>
    </rPh>
    <rPh sb="15" eb="18">
      <t>トサヤマ</t>
    </rPh>
    <rPh sb="20" eb="23">
      <t>コウチシ</t>
    </rPh>
    <rPh sb="24" eb="26">
      <t>ヘンニュウ</t>
    </rPh>
    <phoneticPr fontId="5"/>
  </si>
  <si>
    <t xml:space="preserve">※　平成１７年８月１日　池川町・吾川村・仁淀村が合併し、仁淀川町を新設  </t>
    <rPh sb="28" eb="30">
      <t>ニヨド</t>
    </rPh>
    <rPh sb="30" eb="31">
      <t>カワ</t>
    </rPh>
    <rPh sb="31" eb="32">
      <t>マチ</t>
    </rPh>
    <rPh sb="33" eb="35">
      <t>シンセツ</t>
    </rPh>
    <phoneticPr fontId="5"/>
  </si>
  <si>
    <t>※　平成１８年１月１日　大野見村が中土佐町に合併</t>
    <rPh sb="2" eb="4">
      <t>ヘイセイ</t>
    </rPh>
    <rPh sb="6" eb="7">
      <t>ネン</t>
    </rPh>
    <rPh sb="8" eb="9">
      <t>ガツ</t>
    </rPh>
    <rPh sb="10" eb="11">
      <t>ニチ</t>
    </rPh>
    <rPh sb="12" eb="13">
      <t>オオ</t>
    </rPh>
    <rPh sb="13" eb="14">
      <t>ノ</t>
    </rPh>
    <rPh sb="14" eb="15">
      <t>ミ</t>
    </rPh>
    <rPh sb="15" eb="16">
      <t>ムラ</t>
    </rPh>
    <rPh sb="17" eb="21">
      <t>ナカトサチョウ</t>
    </rPh>
    <rPh sb="22" eb="24">
      <t>ガッペイ</t>
    </rPh>
    <phoneticPr fontId="5"/>
  </si>
  <si>
    <t>※　平成１８年３月２０日　窪川町・大正町・十和村が合併し、高岡郡四万十町を新設</t>
    <rPh sb="2" eb="4">
      <t>ヘイセイ</t>
    </rPh>
    <rPh sb="6" eb="7">
      <t>ネン</t>
    </rPh>
    <rPh sb="8" eb="9">
      <t>ガツ</t>
    </rPh>
    <rPh sb="11" eb="12">
      <t>ニチ</t>
    </rPh>
    <rPh sb="13" eb="16">
      <t>クボカワチョウ</t>
    </rPh>
    <rPh sb="17" eb="19">
      <t>タイショウ</t>
    </rPh>
    <rPh sb="19" eb="20">
      <t>チョウ</t>
    </rPh>
    <rPh sb="21" eb="24">
      <t>トオワソン</t>
    </rPh>
    <rPh sb="25" eb="27">
      <t>ガッペイ</t>
    </rPh>
    <rPh sb="29" eb="32">
      <t>タカオカグン</t>
    </rPh>
    <rPh sb="32" eb="36">
      <t>シマントチョウ</t>
    </rPh>
    <rPh sb="37" eb="39">
      <t>シンセツ</t>
    </rPh>
    <phoneticPr fontId="5"/>
  </si>
  <si>
    <t>（単位：戸）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</si>
</sst>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4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20"/>
      <color auto="1"/>
      <name val="ＭＳ 明朝"/>
      <family val="1"/>
    </font>
    <font>
      <sz val="14"/>
      <color indexed="12"/>
      <name val="ＭＳ 明朝"/>
      <family val="1"/>
    </font>
    <font>
      <sz val="7"/>
      <color auto="1"/>
      <name val="ＭＳ 明朝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2">
    <xf numFmtId="37" fontId="0" fillId="0" borderId="0"/>
    <xf numFmtId="3" fontId="1" fillId="0" borderId="0"/>
  </cellStyleXfs>
  <cellXfs count="32">
    <xf numFmtId="37" fontId="0" fillId="0" borderId="0" xfId="0"/>
    <xf numFmtId="37" fontId="3" fillId="0" borderId="0" xfId="0" applyFont="1" applyBorder="1" applyAlignment="1">
      <alignment horizontal="center"/>
    </xf>
    <xf numFmtId="37" fontId="0" fillId="0" borderId="1" xfId="0" applyBorder="1" applyAlignment="1">
      <alignment horizontal="center"/>
    </xf>
    <xf numFmtId="37" fontId="0" fillId="0" borderId="2" xfId="0" applyBorder="1" applyAlignment="1">
      <alignment horizontal="left"/>
    </xf>
    <xf numFmtId="37" fontId="0" fillId="0" borderId="2" xfId="0" applyBorder="1" applyAlignment="1">
      <alignment horizontal="center"/>
    </xf>
    <xf numFmtId="37" fontId="0" fillId="0" borderId="2" xfId="0" applyBorder="1" applyAlignment="1"/>
    <xf numFmtId="37" fontId="0" fillId="0" borderId="3" xfId="0" applyBorder="1" applyAlignment="1"/>
    <xf numFmtId="37" fontId="0" fillId="0" borderId="0" xfId="0" applyAlignment="1"/>
    <xf numFmtId="37" fontId="0" fillId="0" borderId="4" xfId="0" applyBorder="1" applyAlignment="1">
      <alignment horizontal="left"/>
    </xf>
    <xf numFmtId="37" fontId="0" fillId="0" borderId="5" xfId="0" applyBorder="1" applyAlignment="1">
      <alignment horizontal="left"/>
    </xf>
    <xf numFmtId="37" fontId="0" fillId="0" borderId="5" xfId="0" applyBorder="1" applyAlignment="1"/>
    <xf numFmtId="37" fontId="0" fillId="0" borderId="6" xfId="0" applyBorder="1" applyAlignment="1"/>
    <xf numFmtId="37" fontId="0" fillId="0" borderId="4" xfId="0" applyBorder="1" applyAlignment="1">
      <alignment horizontal="center"/>
    </xf>
    <xf numFmtId="37" fontId="4" fillId="0" borderId="5" xfId="0" applyFont="1" applyBorder="1" applyAlignment="1" applyProtection="1">
      <protection locked="0"/>
    </xf>
    <xf numFmtId="37" fontId="4" fillId="0" borderId="7" xfId="0" applyFont="1" applyBorder="1" applyAlignment="1" applyProtection="1">
      <protection locked="0"/>
    </xf>
    <xf numFmtId="37" fontId="4" fillId="0" borderId="0" xfId="0" applyFont="1" applyAlignment="1" applyProtection="1">
      <protection locked="0"/>
    </xf>
    <xf numFmtId="37" fontId="0" fillId="0" borderId="0" xfId="0" applyAlignment="1">
      <alignment horizontal="left"/>
    </xf>
    <xf numFmtId="37" fontId="0" fillId="0" borderId="0" xfId="0" applyAlignment="1">
      <alignment horizontal="center"/>
    </xf>
    <xf numFmtId="37" fontId="0" fillId="0" borderId="4" xfId="0" quotePrefix="1" applyBorder="1" applyAlignment="1">
      <alignment horizontal="center"/>
    </xf>
    <xf numFmtId="37" fontId="4" fillId="0" borderId="6" xfId="0" applyFont="1" applyBorder="1" applyAlignment="1" applyProtection="1">
      <protection locked="0"/>
    </xf>
    <xf numFmtId="37" fontId="0" fillId="0" borderId="8" xfId="0" quotePrefix="1" applyBorder="1" applyAlignment="1">
      <alignment horizontal="center"/>
    </xf>
    <xf numFmtId="37" fontId="0" fillId="0" borderId="9" xfId="0" applyBorder="1" applyAlignment="1"/>
    <xf numFmtId="37" fontId="4" fillId="0" borderId="9" xfId="0" applyFont="1" applyBorder="1" applyAlignment="1" applyProtection="1">
      <protection locked="0"/>
    </xf>
    <xf numFmtId="37" fontId="4" fillId="0" borderId="10" xfId="0" applyFont="1" applyBorder="1" applyAlignment="1" applyProtection="1">
      <protection locked="0"/>
    </xf>
    <xf numFmtId="37" fontId="0" fillId="0" borderId="11" xfId="0" quotePrefix="1" applyBorder="1" applyAlignment="1">
      <alignment horizontal="center"/>
    </xf>
    <xf numFmtId="37" fontId="0" fillId="0" borderId="12" xfId="0" applyBorder="1" applyAlignment="1"/>
    <xf numFmtId="37" fontId="4" fillId="0" borderId="12" xfId="0" applyFont="1" applyBorder="1" applyAlignment="1" applyProtection="1">
      <protection locked="0"/>
    </xf>
    <xf numFmtId="37" fontId="4" fillId="0" borderId="13" xfId="0" applyFont="1" applyBorder="1" applyAlignment="1" applyProtection="1">
      <protection locked="0"/>
    </xf>
    <xf numFmtId="37" fontId="0" fillId="0" borderId="14" xfId="0" quotePrefix="1" applyFont="1" applyBorder="1" applyAlignment="1">
      <alignment horizontal="center"/>
    </xf>
    <xf numFmtId="37" fontId="0" fillId="0" borderId="15" xfId="0" applyFont="1" applyBorder="1" applyAlignment="1"/>
    <xf numFmtId="37" fontId="4" fillId="0" borderId="15" xfId="0" applyFont="1" applyBorder="1" applyAlignment="1" applyProtection="1">
      <protection locked="0"/>
    </xf>
    <xf numFmtId="37" fontId="4" fillId="0" borderId="16" xfId="0" applyFont="1" applyBorder="1" applyAlignment="1" applyProtection="1">
      <protection locked="0"/>
    </xf>
  </cellXfs>
  <cellStyles count="2">
    <cellStyle name="標準" xfId="0" builtinId="0"/>
    <cellStyle name="標準 3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Z58"/>
  <sheetViews>
    <sheetView tabSelected="1" defaultGridColor="0" view="pageBreakPreview" colorId="22" zoomScale="85" zoomScaleNormal="77" zoomScaleSheetLayoutView="85" workbookViewId="0">
      <pane xSplit="2" topLeftCell="C1" activePane="topRight" state="frozen"/>
      <selection pane="topRight" activeCell="K8" sqref="K8"/>
    </sheetView>
  </sheetViews>
  <sheetFormatPr defaultColWidth="7.69921875" defaultRowHeight="17.25"/>
  <cols>
    <col min="1" max="1" width="5.1015625" customWidth="1"/>
    <col min="2" max="2" width="10.69921875" customWidth="1"/>
    <col min="3" max="26" width="8.80078125" customWidth="1"/>
    <col min="27" max="27" width="7.69921875" bestFit="1" customWidth="0"/>
    <col min="28" max="56" width="4.69921875" customWidth="1"/>
    <col min="57" max="16375" width="7.69921875" bestFit="1" customWidth="0"/>
  </cols>
  <sheetData>
    <row r="1" spans="1:26" ht="36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>
      <c r="K2" s="17" t="s">
        <v>35</v>
      </c>
      <c r="X2" t="s">
        <v>58</v>
      </c>
    </row>
    <row r="3" spans="1:26" ht="18">
      <c r="A3" s="2" t="s">
        <v>6</v>
      </c>
      <c r="B3" s="8"/>
      <c r="C3" s="12" t="s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/>
      <c r="K3" s="12"/>
      <c r="L3" s="12"/>
      <c r="M3" s="12"/>
      <c r="N3" s="18"/>
      <c r="O3" s="12"/>
      <c r="P3" s="12"/>
      <c r="Q3" s="18"/>
      <c r="R3" s="18"/>
      <c r="S3" s="18"/>
      <c r="T3" s="18"/>
      <c r="U3" s="20"/>
      <c r="V3" s="20"/>
      <c r="W3" s="20"/>
      <c r="X3" s="20"/>
      <c r="Y3" s="24"/>
      <c r="Z3" s="28"/>
    </row>
    <row r="4" spans="1:26">
      <c r="A4" s="3" t="s">
        <v>8</v>
      </c>
      <c r="B4" s="9"/>
      <c r="C4" s="10">
        <v>3234</v>
      </c>
      <c r="D4" s="10">
        <v>3412</v>
      </c>
      <c r="E4" s="10">
        <v>2907</v>
      </c>
      <c r="F4" s="10">
        <v>2688</v>
      </c>
      <c r="G4" s="10">
        <f>+G5+G17</f>
        <v>2396</v>
      </c>
      <c r="H4" s="10">
        <f>+H5+H17</f>
        <v>2110</v>
      </c>
      <c r="I4" s="10">
        <f>+I5+I17</f>
        <v>2210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1"/>
      <c r="V4" s="21"/>
      <c r="W4" s="21"/>
      <c r="X4" s="21"/>
      <c r="Y4" s="25"/>
      <c r="Z4" s="29"/>
    </row>
    <row r="5" spans="1:26">
      <c r="A5" s="4" t="s">
        <v>13</v>
      </c>
      <c r="B5" s="9"/>
      <c r="C5" s="10">
        <v>2908</v>
      </c>
      <c r="D5" s="10">
        <v>3020</v>
      </c>
      <c r="E5" s="10">
        <v>2611</v>
      </c>
      <c r="F5" s="10">
        <v>2336</v>
      </c>
      <c r="G5" s="10">
        <f>SUM(G6:G16)</f>
        <v>2114</v>
      </c>
      <c r="H5" s="10">
        <f>SUM(H6:H16)</f>
        <v>1843</v>
      </c>
      <c r="I5" s="10">
        <f>SUM(I6:I16)</f>
        <v>1943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21"/>
      <c r="V5" s="21"/>
      <c r="W5" s="21"/>
      <c r="X5" s="21"/>
      <c r="Y5" s="25"/>
      <c r="Z5" s="29"/>
    </row>
    <row r="6" spans="1:26">
      <c r="A6" s="5"/>
      <c r="B6" s="10" t="s">
        <v>18</v>
      </c>
      <c r="C6" s="13">
        <v>1899</v>
      </c>
      <c r="D6" s="13">
        <v>1932</v>
      </c>
      <c r="E6" s="13">
        <v>1433</v>
      </c>
      <c r="F6" s="13">
        <v>1236</v>
      </c>
      <c r="G6" s="13">
        <v>1210</v>
      </c>
      <c r="H6" s="13">
        <v>1006</v>
      </c>
      <c r="I6" s="13">
        <v>1310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2"/>
      <c r="V6" s="22"/>
      <c r="W6" s="22"/>
      <c r="X6" s="22"/>
      <c r="Y6" s="26"/>
      <c r="Z6" s="30"/>
    </row>
    <row r="7" spans="1:26">
      <c r="A7" s="5"/>
      <c r="B7" s="10" t="s">
        <v>9</v>
      </c>
      <c r="C7" s="13">
        <v>18</v>
      </c>
      <c r="D7" s="13">
        <v>11</v>
      </c>
      <c r="E7" s="13">
        <v>24</v>
      </c>
      <c r="F7" s="13">
        <v>30</v>
      </c>
      <c r="G7" s="13">
        <v>6</v>
      </c>
      <c r="H7" s="13">
        <v>8</v>
      </c>
      <c r="I7" s="13">
        <v>15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22"/>
      <c r="V7" s="22"/>
      <c r="W7" s="22"/>
      <c r="X7" s="22"/>
      <c r="Y7" s="26"/>
      <c r="Z7" s="30"/>
    </row>
    <row r="8" spans="1:26">
      <c r="A8" s="5"/>
      <c r="B8" s="10" t="s">
        <v>20</v>
      </c>
      <c r="C8" s="13">
        <v>61</v>
      </c>
      <c r="D8" s="13">
        <v>31</v>
      </c>
      <c r="E8" s="13">
        <v>115</v>
      </c>
      <c r="F8" s="13">
        <v>86</v>
      </c>
      <c r="G8" s="13">
        <v>25</v>
      </c>
      <c r="H8" s="13">
        <v>44</v>
      </c>
      <c r="I8" s="13">
        <v>32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22"/>
      <c r="V8" s="22"/>
      <c r="W8" s="22"/>
      <c r="X8" s="22"/>
      <c r="Y8" s="26"/>
      <c r="Z8" s="30"/>
    </row>
    <row r="9" spans="1:26">
      <c r="A9" s="5"/>
      <c r="B9" s="10" t="s">
        <v>19</v>
      </c>
      <c r="C9" s="13">
        <v>254</v>
      </c>
      <c r="D9" s="13">
        <v>294</v>
      </c>
      <c r="E9" s="13">
        <v>335</v>
      </c>
      <c r="F9" s="13">
        <v>330</v>
      </c>
      <c r="G9" s="13">
        <v>346</v>
      </c>
      <c r="H9" s="13">
        <v>224</v>
      </c>
      <c r="I9" s="13">
        <v>147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22"/>
      <c r="V9" s="22"/>
      <c r="W9" s="22"/>
      <c r="X9" s="22"/>
      <c r="Y9" s="26"/>
      <c r="Z9" s="30"/>
    </row>
    <row r="10" spans="1:26">
      <c r="A10" s="5"/>
      <c r="B10" s="10" t="s">
        <v>23</v>
      </c>
      <c r="C10" s="13">
        <v>88</v>
      </c>
      <c r="D10" s="13">
        <v>244</v>
      </c>
      <c r="E10" s="13">
        <v>151</v>
      </c>
      <c r="F10" s="13">
        <v>88</v>
      </c>
      <c r="G10" s="13">
        <v>87</v>
      </c>
      <c r="H10" s="13">
        <v>85</v>
      </c>
      <c r="I10" s="13">
        <v>73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22"/>
      <c r="V10" s="22"/>
      <c r="W10" s="22"/>
      <c r="X10" s="22"/>
      <c r="Y10" s="26"/>
      <c r="Z10" s="30"/>
    </row>
    <row r="11" spans="1:26">
      <c r="A11" s="5"/>
      <c r="B11" s="10" t="s">
        <v>24</v>
      </c>
      <c r="C11" s="13">
        <v>57</v>
      </c>
      <c r="D11" s="13">
        <v>36</v>
      </c>
      <c r="E11" s="13">
        <v>29</v>
      </c>
      <c r="F11" s="13">
        <v>27</v>
      </c>
      <c r="G11" s="13">
        <v>57</v>
      </c>
      <c r="H11" s="13">
        <v>21</v>
      </c>
      <c r="I11" s="13">
        <v>22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22"/>
      <c r="V11" s="22"/>
      <c r="W11" s="22"/>
      <c r="X11" s="22"/>
      <c r="Y11" s="26"/>
      <c r="Z11" s="30"/>
    </row>
    <row r="12" spans="1:26">
      <c r="A12" s="5"/>
      <c r="B12" s="10" t="s">
        <v>25</v>
      </c>
      <c r="C12" s="13">
        <v>71</v>
      </c>
      <c r="D12" s="13">
        <v>43</v>
      </c>
      <c r="E12" s="13">
        <v>54</v>
      </c>
      <c r="F12" s="13">
        <v>54</v>
      </c>
      <c r="G12" s="13">
        <v>26</v>
      </c>
      <c r="H12" s="13">
        <v>61</v>
      </c>
      <c r="I12" s="13">
        <v>23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22"/>
      <c r="V12" s="22"/>
      <c r="W12" s="22"/>
      <c r="X12" s="22"/>
      <c r="Y12" s="26"/>
      <c r="Z12" s="30"/>
    </row>
    <row r="13" spans="1:26">
      <c r="A13" s="5"/>
      <c r="B13" s="10" t="s">
        <v>21</v>
      </c>
      <c r="C13" s="13">
        <v>31</v>
      </c>
      <c r="D13" s="13">
        <v>22</v>
      </c>
      <c r="E13" s="13">
        <v>11</v>
      </c>
      <c r="F13" s="13">
        <v>12</v>
      </c>
      <c r="G13" s="13">
        <v>9</v>
      </c>
      <c r="H13" s="13">
        <v>52</v>
      </c>
      <c r="I13" s="13">
        <v>10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22"/>
      <c r="V13" s="22"/>
      <c r="W13" s="22"/>
      <c r="X13" s="22"/>
      <c r="Y13" s="26"/>
      <c r="Z13" s="30"/>
    </row>
    <row r="14" spans="1:26">
      <c r="A14" s="5"/>
      <c r="B14" s="10" t="s">
        <v>26</v>
      </c>
      <c r="C14" s="13">
        <v>160</v>
      </c>
      <c r="D14" s="13">
        <v>118</v>
      </c>
      <c r="E14" s="13">
        <v>124</v>
      </c>
      <c r="F14" s="13">
        <v>108</v>
      </c>
      <c r="G14" s="13">
        <v>107</v>
      </c>
      <c r="H14" s="13">
        <v>69</v>
      </c>
      <c r="I14" s="13">
        <v>55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22"/>
      <c r="V14" s="22"/>
      <c r="W14" s="22"/>
      <c r="X14" s="22"/>
      <c r="Y14" s="26"/>
      <c r="Z14" s="30"/>
    </row>
    <row r="15" spans="1:26">
      <c r="A15" s="5"/>
      <c r="B15" s="10" t="s">
        <v>27</v>
      </c>
      <c r="C15" s="13">
        <v>158</v>
      </c>
      <c r="D15" s="13">
        <v>212</v>
      </c>
      <c r="E15" s="13">
        <v>190</v>
      </c>
      <c r="F15" s="13">
        <v>248</v>
      </c>
      <c r="G15" s="13">
        <v>164</v>
      </c>
      <c r="H15" s="13">
        <v>186</v>
      </c>
      <c r="I15" s="13">
        <v>156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22"/>
      <c r="V15" s="22"/>
      <c r="W15" s="22"/>
      <c r="X15" s="22"/>
      <c r="Y15" s="26"/>
      <c r="Z15" s="30"/>
    </row>
    <row r="16" spans="1:26">
      <c r="A16" s="5"/>
      <c r="B16" s="10" t="s">
        <v>28</v>
      </c>
      <c r="C16" s="13">
        <v>111</v>
      </c>
      <c r="D16" s="13">
        <v>77</v>
      </c>
      <c r="E16" s="13">
        <v>145</v>
      </c>
      <c r="F16" s="13">
        <v>117</v>
      </c>
      <c r="G16" s="13">
        <v>77</v>
      </c>
      <c r="H16" s="13">
        <v>87</v>
      </c>
      <c r="I16" s="13">
        <v>100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22"/>
      <c r="V16" s="22"/>
      <c r="W16" s="22"/>
      <c r="X16" s="22"/>
      <c r="Y16" s="26"/>
      <c r="Z16" s="30"/>
    </row>
    <row r="17" spans="1:26">
      <c r="A17" s="4" t="s">
        <v>3</v>
      </c>
      <c r="B17" s="9"/>
      <c r="C17" s="10">
        <v>326</v>
      </c>
      <c r="D17" s="10">
        <v>392</v>
      </c>
      <c r="E17" s="10">
        <v>296</v>
      </c>
      <c r="F17" s="10">
        <v>352</v>
      </c>
      <c r="G17" s="10">
        <f>+G18+G26+G29+G32+G35+G43</f>
        <v>282</v>
      </c>
      <c r="H17" s="10">
        <f>+H18+H26+H29+H32+H35+H43</f>
        <v>267</v>
      </c>
      <c r="I17" s="10">
        <f>+I18+I26+I29+I32+I35+I43</f>
        <v>267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1"/>
      <c r="V17" s="21"/>
      <c r="W17" s="21"/>
      <c r="X17" s="21"/>
      <c r="Y17" s="25"/>
      <c r="Z17" s="29"/>
    </row>
    <row r="18" spans="1:26">
      <c r="A18" s="4" t="s">
        <v>14</v>
      </c>
      <c r="B18" s="9"/>
      <c r="C18" s="10">
        <v>43</v>
      </c>
      <c r="D18" s="10">
        <v>75</v>
      </c>
      <c r="E18" s="10">
        <v>59</v>
      </c>
      <c r="F18" s="10">
        <v>71</v>
      </c>
      <c r="G18" s="10">
        <f>SUM(G19:G25)</f>
        <v>20</v>
      </c>
      <c r="H18" s="10">
        <f>SUM(H19:H25)</f>
        <v>30</v>
      </c>
      <c r="I18" s="10">
        <f>SUM(I19:I25)</f>
        <v>25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1"/>
      <c r="V18" s="21"/>
      <c r="W18" s="21"/>
      <c r="X18" s="21"/>
      <c r="Y18" s="25"/>
      <c r="Z18" s="29"/>
    </row>
    <row r="19" spans="1:26">
      <c r="A19" s="5"/>
      <c r="B19" s="10" t="s">
        <v>29</v>
      </c>
      <c r="C19" s="13">
        <v>6</v>
      </c>
      <c r="D19" s="13">
        <v>2</v>
      </c>
      <c r="E19" s="13">
        <v>3</v>
      </c>
      <c r="F19" s="13">
        <v>3</v>
      </c>
      <c r="G19" s="13">
        <v>0</v>
      </c>
      <c r="H19" s="13">
        <v>3</v>
      </c>
      <c r="I19" s="13">
        <v>1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22"/>
      <c r="V19" s="22"/>
      <c r="W19" s="22"/>
      <c r="X19" s="22"/>
      <c r="Y19" s="26"/>
      <c r="Z19" s="30"/>
    </row>
    <row r="20" spans="1:26">
      <c r="A20" s="5"/>
      <c r="B20" s="10" t="s">
        <v>30</v>
      </c>
      <c r="C20" s="13">
        <v>5</v>
      </c>
      <c r="D20" s="13">
        <v>9</v>
      </c>
      <c r="E20" s="13">
        <v>9</v>
      </c>
      <c r="F20" s="13">
        <v>6</v>
      </c>
      <c r="G20" s="13">
        <v>3</v>
      </c>
      <c r="H20" s="13">
        <v>1</v>
      </c>
      <c r="I20" s="13">
        <v>2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22"/>
      <c r="V20" s="22"/>
      <c r="W20" s="22"/>
      <c r="X20" s="22"/>
      <c r="Y20" s="26"/>
      <c r="Z20" s="30"/>
    </row>
    <row r="21" spans="1:26">
      <c r="A21" s="5"/>
      <c r="B21" s="10" t="s">
        <v>31</v>
      </c>
      <c r="C21" s="13">
        <v>16</v>
      </c>
      <c r="D21" s="13">
        <v>26</v>
      </c>
      <c r="E21" s="13">
        <v>13</v>
      </c>
      <c r="F21" s="13">
        <v>9</v>
      </c>
      <c r="G21" s="13">
        <v>5</v>
      </c>
      <c r="H21" s="13">
        <v>3</v>
      </c>
      <c r="I21" s="13">
        <v>7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22"/>
      <c r="V21" s="22"/>
      <c r="W21" s="22"/>
      <c r="X21" s="22"/>
      <c r="Y21" s="26"/>
      <c r="Z21" s="30"/>
    </row>
    <row r="22" spans="1:26">
      <c r="A22" s="5"/>
      <c r="B22" s="10" t="s">
        <v>32</v>
      </c>
      <c r="C22" s="13">
        <v>3</v>
      </c>
      <c r="D22" s="13">
        <v>1</v>
      </c>
      <c r="E22" s="13">
        <v>2</v>
      </c>
      <c r="F22" s="13">
        <v>2</v>
      </c>
      <c r="G22" s="13">
        <v>3</v>
      </c>
      <c r="H22" s="13"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22"/>
      <c r="V22" s="22"/>
      <c r="W22" s="22"/>
      <c r="X22" s="22"/>
      <c r="Y22" s="26"/>
      <c r="Z22" s="30"/>
    </row>
    <row r="23" spans="1:26">
      <c r="A23" s="5"/>
      <c r="B23" s="10" t="s">
        <v>34</v>
      </c>
      <c r="C23" s="13">
        <v>0</v>
      </c>
      <c r="D23" s="13">
        <v>5</v>
      </c>
      <c r="E23" s="13">
        <v>4</v>
      </c>
      <c r="F23" s="13">
        <v>27</v>
      </c>
      <c r="G23" s="13">
        <v>0</v>
      </c>
      <c r="H23" s="13">
        <v>2</v>
      </c>
      <c r="I23" s="13">
        <v>1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22"/>
      <c r="V23" s="22"/>
      <c r="W23" s="22"/>
      <c r="X23" s="22"/>
      <c r="Y23" s="26"/>
      <c r="Z23" s="30"/>
    </row>
    <row r="24" spans="1:26">
      <c r="A24" s="5"/>
      <c r="B24" s="10" t="s">
        <v>36</v>
      </c>
      <c r="C24" s="13">
        <v>1</v>
      </c>
      <c r="D24" s="13">
        <v>0</v>
      </c>
      <c r="E24" s="13">
        <v>0</v>
      </c>
      <c r="F24" s="13">
        <v>10</v>
      </c>
      <c r="G24" s="13">
        <v>2</v>
      </c>
      <c r="H24" s="13">
        <v>1</v>
      </c>
      <c r="I24" s="13">
        <v>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22"/>
      <c r="V24" s="22"/>
      <c r="W24" s="22"/>
      <c r="X24" s="22"/>
      <c r="Y24" s="26"/>
      <c r="Z24" s="30"/>
    </row>
    <row r="25" spans="1:26">
      <c r="A25" s="5"/>
      <c r="B25" s="10" t="s">
        <v>37</v>
      </c>
      <c r="C25" s="13">
        <v>12</v>
      </c>
      <c r="D25" s="13">
        <v>32</v>
      </c>
      <c r="E25" s="13">
        <v>28</v>
      </c>
      <c r="F25" s="13">
        <v>14</v>
      </c>
      <c r="G25" s="13">
        <v>7</v>
      </c>
      <c r="H25" s="13">
        <v>18</v>
      </c>
      <c r="I25" s="13">
        <v>11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22"/>
      <c r="V25" s="22"/>
      <c r="W25" s="22"/>
      <c r="X25" s="22"/>
      <c r="Y25" s="26"/>
      <c r="Z25" s="30"/>
    </row>
    <row r="26" spans="1:26">
      <c r="A26" s="4" t="s">
        <v>7</v>
      </c>
      <c r="B26" s="9"/>
      <c r="C26" s="10">
        <v>14</v>
      </c>
      <c r="D26" s="10">
        <v>7</v>
      </c>
      <c r="E26" s="10">
        <v>20</v>
      </c>
      <c r="F26" s="10">
        <v>19</v>
      </c>
      <c r="G26" s="10">
        <f>+G27+G28</f>
        <v>13</v>
      </c>
      <c r="H26" s="10">
        <f>+H27+H28</f>
        <v>10</v>
      </c>
      <c r="I26" s="10">
        <f>+I27+I28</f>
        <v>6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1"/>
      <c r="V26" s="21"/>
      <c r="W26" s="21"/>
      <c r="X26" s="21"/>
      <c r="Y26" s="25"/>
      <c r="Z26" s="29"/>
    </row>
    <row r="27" spans="1:26">
      <c r="A27" s="5"/>
      <c r="B27" s="10" t="s">
        <v>42</v>
      </c>
      <c r="C27" s="13">
        <v>12</v>
      </c>
      <c r="D27" s="13">
        <v>6</v>
      </c>
      <c r="E27" s="13">
        <v>19</v>
      </c>
      <c r="F27" s="13">
        <v>18</v>
      </c>
      <c r="G27" s="13">
        <v>12</v>
      </c>
      <c r="H27" s="13">
        <v>2</v>
      </c>
      <c r="I27" s="13">
        <v>6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2"/>
      <c r="V27" s="22"/>
      <c r="W27" s="22"/>
      <c r="X27" s="22"/>
      <c r="Y27" s="26"/>
      <c r="Z27" s="30"/>
    </row>
    <row r="28" spans="1:26">
      <c r="A28" s="5"/>
      <c r="B28" s="10" t="s">
        <v>0</v>
      </c>
      <c r="C28" s="13">
        <v>2</v>
      </c>
      <c r="D28" s="13">
        <v>1</v>
      </c>
      <c r="E28" s="13">
        <v>1</v>
      </c>
      <c r="F28" s="13">
        <v>1</v>
      </c>
      <c r="G28" s="13">
        <v>1</v>
      </c>
      <c r="H28" s="13">
        <v>8</v>
      </c>
      <c r="I28" s="13">
        <v>0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2"/>
      <c r="V28" s="22"/>
      <c r="W28" s="22"/>
      <c r="X28" s="22"/>
      <c r="Y28" s="26"/>
      <c r="Z28" s="30"/>
    </row>
    <row r="29" spans="1:26">
      <c r="A29" s="4" t="s">
        <v>11</v>
      </c>
      <c r="B29" s="9"/>
      <c r="C29" s="10">
        <v>4</v>
      </c>
      <c r="D29" s="10">
        <v>6</v>
      </c>
      <c r="E29" s="10">
        <v>7</v>
      </c>
      <c r="F29" s="10">
        <v>8</v>
      </c>
      <c r="G29" s="10">
        <f>+G30+G31</f>
        <v>11</v>
      </c>
      <c r="H29" s="10">
        <f>+H30+H31</f>
        <v>6</v>
      </c>
      <c r="I29" s="10">
        <f>+I30+I31</f>
        <v>4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1"/>
      <c r="V29" s="21"/>
      <c r="W29" s="21"/>
      <c r="X29" s="21"/>
      <c r="Y29" s="25"/>
      <c r="Z29" s="29"/>
    </row>
    <row r="30" spans="1:26">
      <c r="A30" s="5"/>
      <c r="B30" s="10" t="s">
        <v>10</v>
      </c>
      <c r="C30" s="13">
        <v>3</v>
      </c>
      <c r="D30" s="13">
        <v>6</v>
      </c>
      <c r="E30" s="13">
        <v>7</v>
      </c>
      <c r="F30" s="13">
        <v>8</v>
      </c>
      <c r="G30" s="13">
        <v>11</v>
      </c>
      <c r="H30" s="13">
        <v>6</v>
      </c>
      <c r="I30" s="13">
        <v>4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2"/>
      <c r="V30" s="22"/>
      <c r="W30" s="22"/>
      <c r="X30" s="22"/>
      <c r="Y30" s="26"/>
      <c r="Z30" s="30"/>
    </row>
    <row r="31" spans="1:26">
      <c r="A31" s="5"/>
      <c r="B31" s="10" t="s">
        <v>44</v>
      </c>
      <c r="C31" s="13">
        <v>1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2"/>
      <c r="V31" s="22"/>
      <c r="W31" s="22"/>
      <c r="X31" s="22"/>
      <c r="Y31" s="26"/>
      <c r="Z31" s="30"/>
    </row>
    <row r="32" spans="1:26">
      <c r="A32" s="4" t="s">
        <v>15</v>
      </c>
      <c r="B32" s="9"/>
      <c r="C32" s="10">
        <v>89</v>
      </c>
      <c r="D32" s="10">
        <v>78</v>
      </c>
      <c r="E32" s="10">
        <v>55</v>
      </c>
      <c r="F32" s="10">
        <v>99</v>
      </c>
      <c r="G32" s="10">
        <f>+G33+G34</f>
        <v>82</v>
      </c>
      <c r="H32" s="10">
        <f>+H33+H34</f>
        <v>61</v>
      </c>
      <c r="I32" s="10">
        <f>+I33+I34</f>
        <v>56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1"/>
      <c r="V32" s="21"/>
      <c r="W32" s="21"/>
      <c r="X32" s="21"/>
      <c r="Y32" s="25"/>
      <c r="Z32" s="29"/>
    </row>
    <row r="33" spans="1:26">
      <c r="A33" s="5"/>
      <c r="B33" s="10" t="s">
        <v>45</v>
      </c>
      <c r="C33" s="13">
        <v>83</v>
      </c>
      <c r="D33" s="13">
        <v>76</v>
      </c>
      <c r="E33" s="13">
        <v>53</v>
      </c>
      <c r="F33" s="13">
        <v>77</v>
      </c>
      <c r="G33" s="13">
        <v>79</v>
      </c>
      <c r="H33" s="13">
        <v>60</v>
      </c>
      <c r="I33" s="13">
        <v>52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2"/>
      <c r="V33" s="22"/>
      <c r="W33" s="22"/>
      <c r="X33" s="22"/>
      <c r="Y33" s="26"/>
      <c r="Z33" s="30"/>
    </row>
    <row r="34" spans="1:26">
      <c r="A34" s="5"/>
      <c r="B34" s="10" t="s">
        <v>43</v>
      </c>
      <c r="C34" s="13">
        <v>6</v>
      </c>
      <c r="D34" s="13">
        <v>2</v>
      </c>
      <c r="E34" s="13">
        <v>2</v>
      </c>
      <c r="F34" s="13">
        <v>22</v>
      </c>
      <c r="G34" s="13">
        <v>3</v>
      </c>
      <c r="H34" s="13">
        <v>1</v>
      </c>
      <c r="I34" s="13">
        <v>4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2"/>
      <c r="V34" s="22"/>
      <c r="W34" s="22"/>
      <c r="X34" s="22"/>
      <c r="Y34" s="26"/>
      <c r="Z34" s="30"/>
    </row>
    <row r="35" spans="1:26">
      <c r="A35" s="4" t="s">
        <v>16</v>
      </c>
      <c r="B35" s="9"/>
      <c r="C35" s="10">
        <v>140</v>
      </c>
      <c r="D35" s="10">
        <v>171</v>
      </c>
      <c r="E35" s="10">
        <v>131</v>
      </c>
      <c r="F35" s="10">
        <v>106</v>
      </c>
      <c r="G35" s="10">
        <f>SUM(G36:G42)</f>
        <v>117</v>
      </c>
      <c r="H35" s="10">
        <f>SUM(H36:H42)</f>
        <v>105</v>
      </c>
      <c r="I35" s="10">
        <f>SUM(I36:I42)</f>
        <v>151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1"/>
      <c r="V35" s="21"/>
      <c r="W35" s="21"/>
      <c r="X35" s="21"/>
      <c r="Y35" s="25"/>
      <c r="Z35" s="29"/>
    </row>
    <row r="36" spans="1:26">
      <c r="A36" s="5"/>
      <c r="B36" s="10" t="s">
        <v>46</v>
      </c>
      <c r="C36" s="13">
        <v>11</v>
      </c>
      <c r="D36" s="13">
        <v>14</v>
      </c>
      <c r="E36" s="13">
        <v>9</v>
      </c>
      <c r="F36" s="13">
        <v>6</v>
      </c>
      <c r="G36" s="13">
        <v>10</v>
      </c>
      <c r="H36" s="13">
        <v>6</v>
      </c>
      <c r="I36" s="13">
        <v>8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2"/>
      <c r="V36" s="22"/>
      <c r="W36" s="22"/>
      <c r="X36" s="22"/>
      <c r="Y36" s="26"/>
      <c r="Z36" s="30"/>
    </row>
    <row r="37" spans="1:26">
      <c r="A37" s="5"/>
      <c r="B37" s="10" t="s">
        <v>39</v>
      </c>
      <c r="C37" s="13">
        <v>40</v>
      </c>
      <c r="D37" s="13">
        <v>40</v>
      </c>
      <c r="E37" s="13">
        <v>44</v>
      </c>
      <c r="F37" s="13">
        <v>32</v>
      </c>
      <c r="G37" s="13">
        <v>29</v>
      </c>
      <c r="H37" s="13">
        <v>24</v>
      </c>
      <c r="I37" s="13">
        <v>23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2"/>
      <c r="V37" s="22"/>
      <c r="W37" s="22"/>
      <c r="X37" s="22"/>
      <c r="Y37" s="26"/>
      <c r="Z37" s="30"/>
    </row>
    <row r="38" spans="1:26">
      <c r="A38" s="5"/>
      <c r="B38" s="10" t="s">
        <v>47</v>
      </c>
      <c r="C38" s="13">
        <v>16</v>
      </c>
      <c r="D38" s="13">
        <v>12</v>
      </c>
      <c r="E38" s="13">
        <v>6</v>
      </c>
      <c r="F38" s="13">
        <v>6</v>
      </c>
      <c r="G38" s="13">
        <v>8</v>
      </c>
      <c r="H38" s="13">
        <v>3</v>
      </c>
      <c r="I38" s="13">
        <v>6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2"/>
      <c r="V38" s="22"/>
      <c r="W38" s="22"/>
      <c r="X38" s="22"/>
      <c r="Y38" s="26"/>
      <c r="Z38" s="30"/>
    </row>
    <row r="39" spans="1:26">
      <c r="A39" s="5"/>
      <c r="B39" s="10" t="s">
        <v>5</v>
      </c>
      <c r="C39" s="13">
        <v>6</v>
      </c>
      <c r="D39" s="13">
        <v>35</v>
      </c>
      <c r="E39" s="13">
        <v>2</v>
      </c>
      <c r="F39" s="13">
        <v>6</v>
      </c>
      <c r="G39" s="13">
        <v>11</v>
      </c>
      <c r="H39" s="13">
        <v>4</v>
      </c>
      <c r="I39" s="13">
        <v>24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2"/>
      <c r="V39" s="22"/>
      <c r="W39" s="22"/>
      <c r="X39" s="22"/>
      <c r="Y39" s="26"/>
      <c r="Z39" s="30"/>
    </row>
    <row r="40" spans="1:26">
      <c r="A40" s="5"/>
      <c r="B40" s="10" t="s">
        <v>48</v>
      </c>
      <c r="C40" s="13">
        <v>15</v>
      </c>
      <c r="D40" s="13">
        <v>12</v>
      </c>
      <c r="E40" s="13">
        <v>14</v>
      </c>
      <c r="F40" s="13">
        <v>15</v>
      </c>
      <c r="G40" s="13">
        <v>11</v>
      </c>
      <c r="H40" s="13">
        <v>25</v>
      </c>
      <c r="I40" s="13">
        <v>36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2"/>
      <c r="V40" s="22"/>
      <c r="W40" s="22"/>
      <c r="X40" s="22"/>
      <c r="Y40" s="26"/>
      <c r="Z40" s="30"/>
    </row>
    <row r="41" spans="1:26">
      <c r="A41" s="5"/>
      <c r="B41" s="10" t="s">
        <v>40</v>
      </c>
      <c r="C41" s="13">
        <v>10</v>
      </c>
      <c r="D41" s="13">
        <v>20</v>
      </c>
      <c r="E41" s="13">
        <v>14</v>
      </c>
      <c r="F41" s="13">
        <v>2</v>
      </c>
      <c r="G41" s="13">
        <v>21</v>
      </c>
      <c r="H41" s="13">
        <v>15</v>
      </c>
      <c r="I41" s="13">
        <v>9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2"/>
      <c r="V41" s="22"/>
      <c r="W41" s="22"/>
      <c r="X41" s="22"/>
      <c r="Y41" s="26"/>
      <c r="Z41" s="30"/>
    </row>
    <row r="42" spans="1:26">
      <c r="A42" s="5"/>
      <c r="B42" s="10" t="s">
        <v>38</v>
      </c>
      <c r="C42" s="13">
        <v>42</v>
      </c>
      <c r="D42" s="13">
        <v>38</v>
      </c>
      <c r="E42" s="13">
        <v>42</v>
      </c>
      <c r="F42" s="13">
        <v>39</v>
      </c>
      <c r="G42" s="13">
        <v>27</v>
      </c>
      <c r="H42" s="13">
        <v>28</v>
      </c>
      <c r="I42" s="13">
        <v>45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2"/>
      <c r="V42" s="22"/>
      <c r="W42" s="22"/>
      <c r="X42" s="22"/>
      <c r="Y42" s="26"/>
      <c r="Z42" s="30"/>
    </row>
    <row r="43" spans="1:26">
      <c r="A43" s="4" t="s">
        <v>17</v>
      </c>
      <c r="B43" s="9"/>
      <c r="C43" s="10">
        <v>36</v>
      </c>
      <c r="D43" s="10">
        <v>55</v>
      </c>
      <c r="E43" s="10">
        <v>24</v>
      </c>
      <c r="F43" s="10">
        <v>49</v>
      </c>
      <c r="G43" s="10">
        <f>+G44+G45+G46</f>
        <v>39</v>
      </c>
      <c r="H43" s="10">
        <f>+H44+H45+H46</f>
        <v>55</v>
      </c>
      <c r="I43" s="10">
        <f>+I44+I45+I46</f>
        <v>25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1"/>
      <c r="V43" s="21"/>
      <c r="W43" s="21"/>
      <c r="X43" s="21"/>
      <c r="Y43" s="25"/>
      <c r="Z43" s="29"/>
    </row>
    <row r="44" spans="1:26">
      <c r="A44" s="5"/>
      <c r="B44" s="10" t="s">
        <v>50</v>
      </c>
      <c r="C44" s="13">
        <v>8</v>
      </c>
      <c r="D44" s="13">
        <v>13</v>
      </c>
      <c r="E44" s="13">
        <v>5</v>
      </c>
      <c r="F44" s="13">
        <v>13</v>
      </c>
      <c r="G44" s="13">
        <v>10</v>
      </c>
      <c r="H44" s="13">
        <v>5</v>
      </c>
      <c r="I44" s="13">
        <v>3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2"/>
      <c r="V44" s="22"/>
      <c r="W44" s="22"/>
      <c r="X44" s="22"/>
      <c r="Y44" s="26"/>
      <c r="Z44" s="30"/>
    </row>
    <row r="45" spans="1:26">
      <c r="A45" s="5"/>
      <c r="B45" s="10" t="s">
        <v>51</v>
      </c>
      <c r="C45" s="13">
        <v>4</v>
      </c>
      <c r="D45" s="13">
        <v>5</v>
      </c>
      <c r="E45" s="13">
        <v>3</v>
      </c>
      <c r="F45" s="13">
        <v>1</v>
      </c>
      <c r="G45" s="13">
        <v>3</v>
      </c>
      <c r="H45" s="13">
        <v>2</v>
      </c>
      <c r="I45" s="13">
        <v>1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2"/>
      <c r="V45" s="22"/>
      <c r="W45" s="22"/>
      <c r="X45" s="22"/>
      <c r="Y45" s="26"/>
      <c r="Z45" s="30"/>
    </row>
    <row r="46" spans="1:26" ht="18">
      <c r="A46" s="6"/>
      <c r="B46" s="11" t="s">
        <v>4</v>
      </c>
      <c r="C46" s="14">
        <v>24</v>
      </c>
      <c r="D46" s="14">
        <v>37</v>
      </c>
      <c r="E46" s="14">
        <v>16</v>
      </c>
      <c r="F46" s="14">
        <v>35</v>
      </c>
      <c r="G46" s="14">
        <v>26</v>
      </c>
      <c r="H46" s="14">
        <v>48</v>
      </c>
      <c r="I46" s="14">
        <v>21</v>
      </c>
      <c r="J46" s="14"/>
      <c r="K46" s="14"/>
      <c r="L46" s="14"/>
      <c r="M46" s="14"/>
      <c r="N46" s="14"/>
      <c r="O46" s="14"/>
      <c r="P46" s="14"/>
      <c r="Q46" s="14"/>
      <c r="R46" s="14"/>
      <c r="S46" s="19"/>
      <c r="T46" s="19"/>
      <c r="U46" s="23"/>
      <c r="V46" s="23"/>
      <c r="W46" s="23"/>
      <c r="X46" s="23"/>
      <c r="Y46" s="27"/>
      <c r="Z46" s="31"/>
    </row>
    <row r="47" spans="1:26" ht="18">
      <c r="A47" s="7"/>
      <c r="B47" s="7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>
      <c r="C48" s="16" t="s">
        <v>52</v>
      </c>
    </row>
    <row r="49" spans="3:3">
      <c r="C49" s="16" t="s">
        <v>54</v>
      </c>
    </row>
    <row r="50" spans="3:3">
      <c r="C50" s="16" t="s">
        <v>33</v>
      </c>
    </row>
    <row r="51" spans="3:3">
      <c r="C51" s="16" t="s">
        <v>49</v>
      </c>
    </row>
    <row r="52" spans="3:3">
      <c r="C52" s="16" t="s">
        <v>55</v>
      </c>
    </row>
    <row r="53" spans="3:3">
      <c r="C53" s="16" t="s">
        <v>56</v>
      </c>
    </row>
    <row r="54" spans="3:3">
      <c r="C54" s="16" t="s">
        <v>53</v>
      </c>
    </row>
    <row r="55" spans="3:3">
      <c r="C55" s="16" t="s">
        <v>41</v>
      </c>
    </row>
    <row r="56" spans="3:3">
      <c r="C56" s="16" t="s">
        <v>57</v>
      </c>
    </row>
    <row r="57" spans="3:3">
      <c r="C57" s="16" t="s">
        <v>22</v>
      </c>
    </row>
    <row r="58" spans="3:3">
      <c r="C58" s="16" t="s">
        <v>12</v>
      </c>
    </row>
  </sheetData>
  <mergeCells count="1">
    <mergeCell ref="A1:Z1"/>
  </mergeCells>
  <phoneticPr fontId="2" type="Hiragana"/>
  <printOptions horizontalCentered="1" verticalCentered="1"/>
  <pageMargins left="0.19685039370078741" right="0.19685039370078741" top="0" bottom="0" header="0.51181102362204722" footer="0.51181102362204722"/>
  <pageSetup paperSize="8" scale="72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444752</dc:creator>
  <cp:lastModifiedBy>501277</cp:lastModifiedBy>
  <dcterms:created xsi:type="dcterms:W3CDTF">2019-05-10T02:46:49Z</dcterms:created>
  <dcterms:modified xsi:type="dcterms:W3CDTF">2026-05-25T07:56:27Z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3.0.4.0</vt:lpwstr>
      <vt:lpwstr>3.1.3.0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2026-05-25T07:56:27Z</vt:filetime>
  </property>
</Properties>
</file>