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年度別総括表" sheetId="2" r:id="rId1"/>
  </sheets>
  <definedNames>
    <definedName name="_xlnm.Print_Area" localSheetId="0">年度別総括表!$A$1:$AK$41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<sst xmlns="http://schemas.openxmlformats.org/spreadsheetml/2006/main" xmlns:r="http://schemas.openxmlformats.org/officeDocument/2006/relationships" count="77" uniqueCount="77">
  <si>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高  知  県  の  住  宅  着  工  状  況</t>
  </si>
  <si>
    <t>公団建設</t>
  </si>
  <si>
    <t xml:space="preserve"> 前年度新設住宅計</t>
  </si>
  <si>
    <t>　　年　　　度</t>
  </si>
  <si>
    <t>関係別</t>
  </si>
  <si>
    <t>　　新設住宅計</t>
  </si>
  <si>
    <t>木　造</t>
  </si>
  <si>
    <t>利　用</t>
  </si>
  <si>
    <t>建　築</t>
  </si>
  <si>
    <t>主　別</t>
  </si>
  <si>
    <t xml:space="preserve"> 前年度比</t>
  </si>
  <si>
    <t>資金別</t>
  </si>
  <si>
    <t>９</t>
  </si>
  <si>
    <t>構造別</t>
  </si>
  <si>
    <t>８</t>
  </si>
  <si>
    <t>工法別</t>
  </si>
  <si>
    <t>建て方別</t>
  </si>
  <si>
    <t>ＳＲＣ</t>
  </si>
  <si>
    <t>２７</t>
  </si>
  <si>
    <t xml:space="preserve"> 前年度値</t>
  </si>
  <si>
    <t>１２</t>
  </si>
  <si>
    <t>公　共</t>
  </si>
  <si>
    <t>民　間</t>
  </si>
  <si>
    <t>持　家</t>
  </si>
  <si>
    <t>６１</t>
  </si>
  <si>
    <t>１６</t>
  </si>
  <si>
    <t>（単位：戸）</t>
  </si>
  <si>
    <t>貸　家</t>
  </si>
  <si>
    <t>給与住宅</t>
  </si>
  <si>
    <t>１９</t>
  </si>
  <si>
    <t>分譲住宅</t>
  </si>
  <si>
    <t>民間資金</t>
  </si>
  <si>
    <t>公的資金</t>
  </si>
  <si>
    <t>共　同</t>
  </si>
  <si>
    <t>公営住宅</t>
  </si>
  <si>
    <t>公庫融資</t>
  </si>
  <si>
    <t>その他</t>
  </si>
  <si>
    <t>Ｓ</t>
  </si>
  <si>
    <t>１４</t>
  </si>
  <si>
    <t>非木造</t>
  </si>
  <si>
    <t>プレハブ</t>
  </si>
  <si>
    <t>ＲＣ</t>
  </si>
  <si>
    <t>ＣＢ</t>
  </si>
  <si>
    <t>枠組工法</t>
  </si>
  <si>
    <t>在来工法</t>
  </si>
  <si>
    <t>１０</t>
  </si>
  <si>
    <t>１７</t>
  </si>
  <si>
    <t>一戸建</t>
  </si>
  <si>
    <t>長屋建</t>
  </si>
  <si>
    <t>前年度比</t>
  </si>
  <si>
    <t>１５</t>
  </si>
  <si>
    <t>差</t>
  </si>
  <si>
    <t>６０</t>
  </si>
  <si>
    <t>-</t>
  </si>
  <si>
    <t>３</t>
  </si>
  <si>
    <t>６２</t>
  </si>
  <si>
    <t>６３</t>
  </si>
  <si>
    <t>元</t>
  </si>
  <si>
    <t>１１</t>
  </si>
  <si>
    <t>２</t>
  </si>
  <si>
    <t>４</t>
  </si>
  <si>
    <t>５</t>
  </si>
  <si>
    <t>６</t>
  </si>
  <si>
    <t>７</t>
  </si>
  <si>
    <t>　</t>
  </si>
  <si>
    <t>１３</t>
  </si>
  <si>
    <t>１８</t>
  </si>
  <si>
    <t>２０</t>
  </si>
  <si>
    <t>２１</t>
  </si>
  <si>
    <t>２２</t>
  </si>
  <si>
    <t>２３</t>
  </si>
  <si>
    <t>２４</t>
  </si>
  <si>
    <t>２５</t>
  </si>
  <si>
    <t>２６</t>
  </si>
  <si>
    <t>２８</t>
  </si>
  <si>
    <t>２９</t>
  </si>
  <si>
    <t>３０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</si>
</sst>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;;;"/>
  </numFmts>
  <fonts count="5">
    <font>
      <sz val="14"/>
      <color auto="1"/>
      <name val="ＭＳ 明朝"/>
    </font>
    <font>
      <sz val="14"/>
      <color auto="1"/>
      <name val="ＭＳ 明朝"/>
    </font>
    <font>
      <sz val="6"/>
      <color auto="1"/>
      <name val="ＭＳ Ｐゴシック"/>
    </font>
    <font>
      <sz val="18"/>
      <color auto="1"/>
      <name val="ＭＳ 明朝"/>
    </font>
    <font>
      <sz val="14"/>
      <color indexed="8"/>
      <name val="ＭＳ 明朝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37" fontId="0" fillId="0" borderId="0"/>
    <xf numFmtId="3" fontId="1" fillId="0" borderId="0"/>
  </cellStyleXfs>
  <cellXfs count="55">
    <xf numFmtId="37" fontId="0" fillId="0" borderId="0" xfId="0"/>
    <xf numFmtId="3" fontId="0" fillId="0" borderId="0" xfId="1" applyNumberFormat="1" applyFont="1" applyFill="1" applyAlignment="1" applyProtection="1">
      <protection locked="0"/>
    </xf>
    <xf numFmtId="3" fontId="0" fillId="0" borderId="0" xfId="1" applyFont="1" applyFill="1" applyAlignment="1"/>
    <xf numFmtId="3" fontId="3" fillId="0" borderId="0" xfId="1" applyFont="1" applyFill="1" applyAlignment="1">
      <alignment horizontal="center" vertical="center"/>
    </xf>
    <xf numFmtId="3" fontId="1" fillId="0" borderId="1" xfId="1" applyFont="1" applyFill="1" applyBorder="1" applyAlignment="1">
      <alignment horizontal="center" vertical="center"/>
    </xf>
    <xf numFmtId="3" fontId="1" fillId="0" borderId="2" xfId="1" applyFont="1" applyFill="1" applyBorder="1" applyAlignment="1">
      <alignment horizontal="center" vertical="center"/>
    </xf>
    <xf numFmtId="3" fontId="1" fillId="0" borderId="3" xfId="1" applyFont="1" applyFill="1" applyBorder="1" applyAlignment="1">
      <alignment horizontal="center" vertical="center"/>
    </xf>
    <xf numFmtId="3" fontId="1" fillId="0" borderId="2" xfId="1" applyFont="1" applyFill="1" applyBorder="1" applyAlignment="1">
      <alignment vertical="center"/>
    </xf>
    <xf numFmtId="3" fontId="1" fillId="0" borderId="4" xfId="1" applyFont="1" applyFill="1" applyBorder="1" applyAlignment="1">
      <alignment vertical="center"/>
    </xf>
    <xf numFmtId="3" fontId="1" fillId="0" borderId="0" xfId="1" applyFont="1" applyFill="1" applyBorder="1" applyAlignment="1">
      <alignment vertical="center"/>
    </xf>
    <xf numFmtId="3" fontId="0" fillId="0" borderId="0" xfId="1" applyFont="1" applyFill="1" applyAlignment="1">
      <alignment horizontal="center" vertical="center"/>
    </xf>
    <xf numFmtId="3" fontId="1" fillId="0" borderId="5" xfId="1" applyFont="1" applyFill="1" applyBorder="1" applyAlignment="1">
      <alignment vertical="center"/>
    </xf>
    <xf numFmtId="3" fontId="1" fillId="0" borderId="6" xfId="1" applyFont="1" applyFill="1" applyBorder="1" applyAlignment="1">
      <alignment vertical="center"/>
    </xf>
    <xf numFmtId="3" fontId="1" fillId="0" borderId="7" xfId="1" applyFont="1" applyFill="1" applyBorder="1" applyAlignment="1">
      <alignment vertical="center"/>
    </xf>
    <xf numFmtId="3" fontId="1" fillId="0" borderId="8" xfId="1" applyFont="1" applyFill="1" applyBorder="1" applyAlignment="1">
      <alignment vertical="center"/>
    </xf>
    <xf numFmtId="3" fontId="0" fillId="0" borderId="0" xfId="1" applyNumberFormat="1" applyFont="1" applyFill="1" applyAlignment="1" applyProtection="1">
      <alignment vertical="center"/>
      <protection locked="0"/>
    </xf>
    <xf numFmtId="3" fontId="1" fillId="0" borderId="9" xfId="1" applyFont="1" applyFill="1" applyBorder="1" applyAlignment="1">
      <alignment horizontal="center" vertical="center"/>
    </xf>
    <xf numFmtId="3" fontId="1" fillId="0" borderId="6" xfId="1" applyFont="1" applyFill="1" applyBorder="1" applyAlignment="1">
      <alignment horizontal="center" vertical="center"/>
    </xf>
    <xf numFmtId="3" fontId="1" fillId="0" borderId="10" xfId="1" applyFont="1" applyFill="1" applyBorder="1" applyAlignment="1">
      <alignment horizontal="center" vertical="center"/>
    </xf>
    <xf numFmtId="3" fontId="0" fillId="0" borderId="0" xfId="1" applyFont="1" applyFill="1" applyAlignment="1">
      <alignment horizontal="right" vertical="center"/>
    </xf>
    <xf numFmtId="3" fontId="1" fillId="0" borderId="5" xfId="1" applyFont="1" applyFill="1" applyBorder="1" applyAlignment="1">
      <alignment horizontal="center" vertical="center"/>
    </xf>
    <xf numFmtId="176" fontId="0" fillId="0" borderId="0" xfId="1" applyNumberFormat="1" applyFont="1" applyFill="1" applyAlignment="1">
      <alignment vertical="center"/>
    </xf>
    <xf numFmtId="176" fontId="0" fillId="0" borderId="0" xfId="1" applyNumberFormat="1" applyFont="1" applyFill="1" applyAlignment="1" applyProtection="1">
      <alignment vertical="center"/>
      <protection locked="0"/>
    </xf>
    <xf numFmtId="177" fontId="0" fillId="0" borderId="0" xfId="1" applyNumberFormat="1" applyFont="1" applyFill="1" applyAlignment="1" applyProtection="1">
      <protection hidden="1"/>
    </xf>
    <xf numFmtId="3" fontId="1" fillId="0" borderId="6" xfId="1" applyNumberFormat="1" applyFont="1" applyFill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0" fillId="0" borderId="0" xfId="1" applyFont="1" applyFill="1" applyAlignment="1">
      <alignment horizontal="center"/>
    </xf>
    <xf numFmtId="3" fontId="1" fillId="0" borderId="11" xfId="1" applyFont="1" applyFill="1" applyBorder="1" applyAlignment="1">
      <alignment horizontal="center" vertical="center"/>
    </xf>
    <xf numFmtId="3" fontId="4" fillId="0" borderId="0" xfId="1" applyFont="1" applyFill="1" applyAlignment="1">
      <alignment vertical="center"/>
    </xf>
    <xf numFmtId="177" fontId="0" fillId="0" borderId="0" xfId="1" applyNumberFormat="1" applyFont="1" applyFill="1" applyAlignment="1" applyProtection="1">
      <alignment vertical="center"/>
      <protection hidden="1"/>
    </xf>
    <xf numFmtId="3" fontId="1" fillId="0" borderId="12" xfId="1" applyFont="1" applyFill="1" applyBorder="1" applyAlignment="1">
      <alignment vertical="center"/>
    </xf>
    <xf numFmtId="3" fontId="1" fillId="0" borderId="13" xfId="1" applyFont="1" applyFill="1" applyBorder="1" applyAlignment="1">
      <alignment vertical="center"/>
    </xf>
    <xf numFmtId="3" fontId="1" fillId="0" borderId="14" xfId="1" applyFont="1" applyFill="1" applyBorder="1" applyAlignment="1">
      <alignment vertical="center"/>
    </xf>
    <xf numFmtId="3" fontId="1" fillId="0" borderId="15" xfId="1" applyFont="1" applyFill="1" applyBorder="1" applyAlignment="1">
      <alignment vertical="center"/>
    </xf>
    <xf numFmtId="3" fontId="1" fillId="0" borderId="16" xfId="1" applyFont="1" applyFill="1" applyBorder="1" applyAlignment="1">
      <alignment vertical="center"/>
    </xf>
    <xf numFmtId="3" fontId="1" fillId="0" borderId="17" xfId="1" applyFont="1" applyFill="1" applyBorder="1" applyAlignment="1">
      <alignment vertical="center"/>
    </xf>
    <xf numFmtId="3" fontId="1" fillId="0" borderId="5" xfId="1" quotePrefix="1" applyFill="1" applyBorder="1" applyAlignment="1">
      <alignment horizontal="center" vertical="center"/>
    </xf>
    <xf numFmtId="3" fontId="1" fillId="0" borderId="18" xfId="1" quotePrefix="1" applyFill="1" applyBorder="1" applyAlignment="1">
      <alignment horizontal="center" vertical="center"/>
    </xf>
    <xf numFmtId="3" fontId="1" fillId="0" borderId="19" xfId="1" applyFont="1" applyFill="1" applyBorder="1" applyAlignment="1">
      <alignment vertical="center"/>
    </xf>
    <xf numFmtId="3" fontId="1" fillId="0" borderId="9" xfId="1" applyFont="1" applyFill="1" applyBorder="1" applyAlignment="1">
      <alignment vertical="center"/>
    </xf>
    <xf numFmtId="3" fontId="1" fillId="0" borderId="10" xfId="1" applyFont="1" applyFill="1" applyBorder="1" applyAlignment="1">
      <alignment vertical="center"/>
    </xf>
    <xf numFmtId="176" fontId="0" fillId="0" borderId="0" xfId="1" applyNumberFormat="1" applyFont="1" applyFill="1" applyAlignment="1" applyProtection="1">
      <alignment vertical="center" shrinkToFit="1"/>
      <protection locked="0"/>
    </xf>
    <xf numFmtId="3" fontId="1" fillId="0" borderId="11" xfId="1" quotePrefix="1" applyFill="1" applyBorder="1" applyAlignment="1">
      <alignment horizontal="center" vertical="center"/>
    </xf>
    <xf numFmtId="3" fontId="1" fillId="0" borderId="20" xfId="1" applyFont="1" applyFill="1" applyBorder="1" applyAlignment="1">
      <alignment vertical="center"/>
    </xf>
    <xf numFmtId="3" fontId="1" fillId="0" borderId="21" xfId="1" applyFont="1" applyFill="1" applyBorder="1" applyAlignment="1">
      <alignment vertical="center"/>
    </xf>
    <xf numFmtId="3" fontId="1" fillId="0" borderId="22" xfId="1" quotePrefix="1" applyFont="1" applyFill="1" applyBorder="1" applyAlignment="1">
      <alignment horizontal="center" vertical="center"/>
    </xf>
    <xf numFmtId="3" fontId="1" fillId="0" borderId="23" xfId="1" applyFont="1" applyFill="1" applyBorder="1" applyAlignment="1">
      <alignment vertical="center"/>
    </xf>
    <xf numFmtId="3" fontId="1" fillId="0" borderId="24" xfId="1" applyFont="1" applyFill="1" applyBorder="1" applyAlignment="1">
      <alignment vertical="center"/>
    </xf>
    <xf numFmtId="3" fontId="1" fillId="0" borderId="25" xfId="1" applyFont="1" applyFill="1" applyBorder="1" applyAlignment="1">
      <alignment vertical="center"/>
    </xf>
    <xf numFmtId="3" fontId="1" fillId="0" borderId="26" xfId="1" applyFont="1" applyFill="1" applyBorder="1" applyAlignment="1">
      <alignment vertical="center"/>
    </xf>
    <xf numFmtId="3" fontId="1" fillId="0" borderId="27" xfId="1" quotePrefix="1" applyFont="1" applyFill="1" applyBorder="1" applyAlignment="1">
      <alignment horizontal="center" vertical="center"/>
    </xf>
    <xf numFmtId="3" fontId="1" fillId="0" borderId="28" xfId="1" applyFont="1" applyFill="1" applyBorder="1" applyAlignment="1">
      <alignment vertical="center"/>
    </xf>
    <xf numFmtId="3" fontId="1" fillId="0" borderId="29" xfId="1" applyFont="1" applyFill="1" applyBorder="1" applyAlignment="1">
      <alignment vertical="center"/>
    </xf>
    <xf numFmtId="3" fontId="1" fillId="0" borderId="30" xfId="1" applyFont="1" applyFill="1" applyBorder="1" applyAlignment="1">
      <alignment vertical="center"/>
    </xf>
    <xf numFmtId="3" fontId="1" fillId="0" borderId="31" xfId="1" applyFont="1" applyFill="1" applyBorder="1" applyAlignment="1">
      <alignment vertical="center"/>
    </xf>
  </cellXfs>
  <cellStyles count="2">
    <cellStyle name="標準" xfId="0" builtinId="0"/>
    <cellStyle name="標準_toukei03_H30_nendo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AK42"/>
  <sheetViews>
    <sheetView tabSelected="1" showOutlineSymbols="0" view="pageBreakPreview" zoomScale="60" zoomScaleNormal="70" workbookViewId="0">
      <pane xSplit="3" ySplit="4" topLeftCell="D5" activePane="bottomRight" state="frozen"/>
      <selection pane="topRight"/>
      <selection pane="bottomLeft"/>
      <selection pane="bottomRight" activeCell="AG16" sqref="AG16"/>
    </sheetView>
  </sheetViews>
  <sheetFormatPr defaultColWidth="9.69921875" defaultRowHeight="17.25"/>
  <cols>
    <col min="1" max="1" width="9.1015625" style="1" customWidth="1"/>
    <col min="2" max="2" width="1.19921875" style="1" customWidth="1"/>
    <col min="3" max="3" width="10.69921875" style="1" customWidth="1"/>
    <col min="4" max="4" width="7.6015625" style="1" customWidth="1"/>
    <col min="5" max="5" width="7.80078125" style="1" customWidth="1"/>
    <col min="6" max="6" width="8.1015625" style="1" customWidth="1"/>
    <col min="7" max="7" width="7.3984375" style="1" customWidth="1"/>
    <col min="8" max="36" width="7.6015625" style="1" customWidth="1"/>
    <col min="37" max="37" width="7.59765625" style="1" customWidth="1"/>
    <col min="38" max="16384" width="9.69921875" style="1" bestFit="1" customWidth="0"/>
  </cols>
  <sheetData>
    <row r="1" spans="1:3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7" ht="18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7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6" t="s">
        <v>64</v>
      </c>
      <c r="P3" s="2"/>
      <c r="Q3" s="2"/>
      <c r="R3" s="2"/>
      <c r="S3" s="2"/>
      <c r="U3" s="2"/>
      <c r="V3" s="2"/>
      <c r="AB3" s="2"/>
      <c r="AC3" s="2"/>
      <c r="AD3" s="2"/>
      <c r="AE3" s="2"/>
      <c r="AF3" s="2" t="s">
        <v>26</v>
      </c>
      <c r="AG3" s="2"/>
    </row>
    <row r="4" spans="1:37" ht="26.25" customHeight="1">
      <c r="A4" s="4" t="s">
        <v>3</v>
      </c>
      <c r="B4" s="11"/>
      <c r="C4" s="11"/>
      <c r="D4" s="20" t="s">
        <v>52</v>
      </c>
      <c r="E4" s="20" t="s">
        <v>24</v>
      </c>
      <c r="F4" s="20" t="s">
        <v>55</v>
      </c>
      <c r="G4" s="20" t="s">
        <v>56</v>
      </c>
      <c r="H4" s="20" t="s">
        <v>57</v>
      </c>
      <c r="I4" s="20" t="s">
        <v>59</v>
      </c>
      <c r="J4" s="20" t="s">
        <v>54</v>
      </c>
      <c r="K4" s="20" t="s">
        <v>60</v>
      </c>
      <c r="L4" s="20" t="s">
        <v>61</v>
      </c>
      <c r="M4" s="20" t="s">
        <v>62</v>
      </c>
      <c r="N4" s="20" t="s">
        <v>63</v>
      </c>
      <c r="O4" s="20" t="s">
        <v>14</v>
      </c>
      <c r="P4" s="20" t="s">
        <v>12</v>
      </c>
      <c r="Q4" s="20" t="s">
        <v>45</v>
      </c>
      <c r="R4" s="20" t="s">
        <v>58</v>
      </c>
      <c r="S4" s="27" t="s">
        <v>20</v>
      </c>
      <c r="T4" s="27" t="s">
        <v>65</v>
      </c>
      <c r="U4" s="20" t="s">
        <v>38</v>
      </c>
      <c r="V4" s="36" t="s">
        <v>50</v>
      </c>
      <c r="W4" s="36" t="s">
        <v>25</v>
      </c>
      <c r="X4" s="36" t="s">
        <v>46</v>
      </c>
      <c r="Y4" s="36" t="s">
        <v>66</v>
      </c>
      <c r="Z4" s="36" t="s">
        <v>29</v>
      </c>
      <c r="AA4" s="37" t="s">
        <v>67</v>
      </c>
      <c r="AB4" s="42" t="s">
        <v>68</v>
      </c>
      <c r="AC4" s="42" t="s">
        <v>69</v>
      </c>
      <c r="AD4" s="42" t="s">
        <v>70</v>
      </c>
      <c r="AE4" s="42" t="s">
        <v>71</v>
      </c>
      <c r="AF4" s="42" t="s">
        <v>72</v>
      </c>
      <c r="AG4" s="42" t="s">
        <v>73</v>
      </c>
      <c r="AH4" s="42" t="s">
        <v>18</v>
      </c>
      <c r="AI4" s="36" t="s">
        <v>74</v>
      </c>
      <c r="AJ4" s="45" t="s">
        <v>75</v>
      </c>
      <c r="AK4" s="50" t="s">
        <v>76</v>
      </c>
    </row>
    <row r="5" spans="1:37" ht="26.25" customHeight="1">
      <c r="A5" s="5" t="s">
        <v>5</v>
      </c>
      <c r="B5" s="9"/>
      <c r="C5" s="9"/>
      <c r="D5" s="13">
        <v>7833</v>
      </c>
      <c r="E5" s="13">
        <v>8127</v>
      </c>
      <c r="F5" s="13">
        <v>9672</v>
      </c>
      <c r="G5" s="13">
        <v>8870</v>
      </c>
      <c r="H5" s="13">
        <v>9038</v>
      </c>
      <c r="I5" s="13">
        <v>8968</v>
      </c>
      <c r="J5" s="13">
        <v>7090</v>
      </c>
      <c r="K5" s="13">
        <v>6884</v>
      </c>
      <c r="L5" s="13">
        <v>7732</v>
      </c>
      <c r="M5" s="13">
        <v>8463</v>
      </c>
      <c r="N5" s="13">
        <v>8635</v>
      </c>
      <c r="O5" s="13">
        <v>9033</v>
      </c>
      <c r="P5" s="13">
        <v>7844</v>
      </c>
      <c r="Q5" s="13">
        <v>5675</v>
      </c>
      <c r="R5" s="13">
        <v>6264</v>
      </c>
      <c r="S5" s="12">
        <v>6361</v>
      </c>
      <c r="T5" s="30">
        <v>6573</v>
      </c>
      <c r="U5" s="33">
        <v>6362</v>
      </c>
      <c r="V5" s="33">
        <v>5815</v>
      </c>
      <c r="W5" s="33">
        <v>5531</v>
      </c>
      <c r="X5" s="33">
        <v>4642</v>
      </c>
      <c r="Y5" s="33">
        <v>4434</v>
      </c>
      <c r="Z5" s="33">
        <v>3890</v>
      </c>
      <c r="AA5" s="38">
        <v>3987</v>
      </c>
      <c r="AB5" s="30">
        <v>2573</v>
      </c>
      <c r="AC5" s="30">
        <v>2770</v>
      </c>
      <c r="AD5" s="30">
        <v>2832</v>
      </c>
      <c r="AE5" s="30">
        <v>2662</v>
      </c>
      <c r="AF5" s="30">
        <v>3658</v>
      </c>
      <c r="AG5" s="30">
        <v>2755</v>
      </c>
      <c r="AH5" s="30">
        <v>2722</v>
      </c>
      <c r="AI5" s="33">
        <v>3116</v>
      </c>
      <c r="AJ5" s="46">
        <v>3255</v>
      </c>
      <c r="AK5" s="51">
        <v>3374</v>
      </c>
    </row>
    <row r="6" spans="1:37" ht="26.25" customHeight="1">
      <c r="A6" s="6" t="s">
        <v>8</v>
      </c>
      <c r="B6" s="12"/>
      <c r="C6" s="16" t="s">
        <v>21</v>
      </c>
      <c r="D6" s="17" t="s">
        <v>53</v>
      </c>
      <c r="E6" s="17" t="s">
        <v>53</v>
      </c>
      <c r="F6" s="17" t="s">
        <v>53</v>
      </c>
      <c r="G6" s="17" t="s">
        <v>53</v>
      </c>
      <c r="H6" s="24">
        <v>505</v>
      </c>
      <c r="I6" s="24">
        <v>834</v>
      </c>
      <c r="J6" s="24">
        <v>568</v>
      </c>
      <c r="K6" s="24">
        <v>641</v>
      </c>
      <c r="L6" s="24">
        <v>533</v>
      </c>
      <c r="M6" s="24">
        <v>648</v>
      </c>
      <c r="N6" s="24">
        <v>533</v>
      </c>
      <c r="O6" s="24">
        <v>836</v>
      </c>
      <c r="P6" s="24">
        <v>614</v>
      </c>
      <c r="Q6" s="24">
        <v>379</v>
      </c>
      <c r="R6" s="24">
        <v>339</v>
      </c>
      <c r="S6" s="12">
        <v>382</v>
      </c>
      <c r="T6" s="31">
        <v>451</v>
      </c>
      <c r="U6" s="34">
        <v>264</v>
      </c>
      <c r="V6" s="34">
        <v>316</v>
      </c>
      <c r="W6" s="34">
        <v>170</v>
      </c>
      <c r="X6" s="34">
        <v>132</v>
      </c>
      <c r="Y6" s="34">
        <v>91</v>
      </c>
      <c r="Z6" s="34">
        <v>88</v>
      </c>
      <c r="AA6" s="39">
        <v>223</v>
      </c>
      <c r="AB6" s="31">
        <v>20</v>
      </c>
      <c r="AC6" s="31">
        <v>104</v>
      </c>
      <c r="AD6" s="31">
        <v>16</v>
      </c>
      <c r="AE6" s="31">
        <v>38</v>
      </c>
      <c r="AF6" s="31">
        <v>151</v>
      </c>
      <c r="AG6" s="31">
        <v>145</v>
      </c>
      <c r="AH6" s="31">
        <v>50</v>
      </c>
      <c r="AI6" s="34">
        <v>126</v>
      </c>
      <c r="AJ6" s="47">
        <v>160</v>
      </c>
      <c r="AK6" s="52">
        <v>180</v>
      </c>
    </row>
    <row r="7" spans="1:37" ht="26.25" customHeight="1">
      <c r="A7" s="5" t="s">
        <v>9</v>
      </c>
      <c r="B7" s="12"/>
      <c r="C7" s="16" t="s">
        <v>22</v>
      </c>
      <c r="D7" s="17" t="s">
        <v>53</v>
      </c>
      <c r="E7" s="17" t="s">
        <v>53</v>
      </c>
      <c r="F7" s="17" t="s">
        <v>53</v>
      </c>
      <c r="G7" s="17" t="s">
        <v>53</v>
      </c>
      <c r="H7" s="12">
        <v>8533</v>
      </c>
      <c r="I7" s="12">
        <v>8134</v>
      </c>
      <c r="J7" s="12">
        <v>6522</v>
      </c>
      <c r="K7" s="12">
        <v>6243</v>
      </c>
      <c r="L7" s="12">
        <v>7199</v>
      </c>
      <c r="M7" s="12">
        <v>7815</v>
      </c>
      <c r="N7" s="12">
        <v>8102</v>
      </c>
      <c r="O7" s="12">
        <v>8197</v>
      </c>
      <c r="P7" s="12">
        <v>7230</v>
      </c>
      <c r="Q7" s="12">
        <v>5296</v>
      </c>
      <c r="R7" s="12">
        <v>5925</v>
      </c>
      <c r="S7" s="12">
        <v>5979</v>
      </c>
      <c r="T7" s="31">
        <v>6122</v>
      </c>
      <c r="U7" s="34">
        <v>6098</v>
      </c>
      <c r="V7" s="34">
        <v>5499</v>
      </c>
      <c r="W7" s="34">
        <v>5361</v>
      </c>
      <c r="X7" s="34">
        <v>4510</v>
      </c>
      <c r="Y7" s="34">
        <v>4343</v>
      </c>
      <c r="Z7" s="34">
        <v>3802</v>
      </c>
      <c r="AA7" s="39">
        <v>3556</v>
      </c>
      <c r="AB7" s="31">
        <v>2553</v>
      </c>
      <c r="AC7" s="31">
        <v>2666</v>
      </c>
      <c r="AD7" s="31">
        <v>2816</v>
      </c>
      <c r="AE7" s="31">
        <v>2624</v>
      </c>
      <c r="AF7" s="31">
        <v>3507</v>
      </c>
      <c r="AG7" s="31">
        <v>2610</v>
      </c>
      <c r="AH7" s="31">
        <v>2672</v>
      </c>
      <c r="AI7" s="34">
        <v>2990</v>
      </c>
      <c r="AJ7" s="47">
        <v>3095</v>
      </c>
      <c r="AK7" s="52">
        <v>3194</v>
      </c>
    </row>
    <row r="8" spans="1:37" ht="26.25" customHeight="1">
      <c r="A8" s="6" t="s">
        <v>7</v>
      </c>
      <c r="B8" s="12"/>
      <c r="C8" s="16" t="s">
        <v>23</v>
      </c>
      <c r="D8" s="12">
        <v>3291</v>
      </c>
      <c r="E8" s="12">
        <v>3354</v>
      </c>
      <c r="F8" s="12">
        <v>3812</v>
      </c>
      <c r="G8" s="24">
        <v>3396</v>
      </c>
      <c r="H8" s="24">
        <v>3290</v>
      </c>
      <c r="I8" s="24">
        <v>3029</v>
      </c>
      <c r="J8" s="24">
        <v>3053</v>
      </c>
      <c r="K8" s="24">
        <v>3116</v>
      </c>
      <c r="L8" s="24">
        <v>3554</v>
      </c>
      <c r="M8" s="24">
        <v>3803</v>
      </c>
      <c r="N8" s="24">
        <v>3413</v>
      </c>
      <c r="O8" s="24">
        <v>3732</v>
      </c>
      <c r="P8" s="24">
        <v>2818</v>
      </c>
      <c r="Q8" s="24">
        <v>2338</v>
      </c>
      <c r="R8" s="24">
        <v>2753</v>
      </c>
      <c r="S8" s="12">
        <v>2549</v>
      </c>
      <c r="T8" s="31">
        <v>2182</v>
      </c>
      <c r="U8" s="34">
        <v>2091</v>
      </c>
      <c r="V8" s="34">
        <v>2120</v>
      </c>
      <c r="W8" s="34">
        <v>2091</v>
      </c>
      <c r="X8" s="34">
        <v>1902</v>
      </c>
      <c r="Y8" s="34">
        <v>1996</v>
      </c>
      <c r="Z8" s="34">
        <v>1523</v>
      </c>
      <c r="AA8" s="39">
        <v>1504</v>
      </c>
      <c r="AB8" s="31">
        <v>1495</v>
      </c>
      <c r="AC8" s="31">
        <v>1550</v>
      </c>
      <c r="AD8" s="31">
        <v>1566</v>
      </c>
      <c r="AE8" s="31">
        <v>1627</v>
      </c>
      <c r="AF8" s="31">
        <v>1915</v>
      </c>
      <c r="AG8" s="31">
        <v>1501</v>
      </c>
      <c r="AH8" s="31">
        <v>1445</v>
      </c>
      <c r="AI8" s="34">
        <v>1590</v>
      </c>
      <c r="AJ8" s="47">
        <v>1526</v>
      </c>
      <c r="AK8" s="52">
        <v>1542</v>
      </c>
    </row>
    <row r="9" spans="1:37" ht="26.25" customHeight="1">
      <c r="A9" s="5" t="s">
        <v>4</v>
      </c>
      <c r="B9" s="12"/>
      <c r="C9" s="16" t="s">
        <v>27</v>
      </c>
      <c r="D9" s="12">
        <v>3704</v>
      </c>
      <c r="E9" s="12">
        <v>3885</v>
      </c>
      <c r="F9" s="12">
        <v>4517</v>
      </c>
      <c r="G9" s="24">
        <v>3980</v>
      </c>
      <c r="H9" s="24">
        <v>3904</v>
      </c>
      <c r="I9" s="24">
        <v>3862</v>
      </c>
      <c r="J9" s="24">
        <v>2214</v>
      </c>
      <c r="K9" s="24">
        <v>2393</v>
      </c>
      <c r="L9" s="24">
        <v>2535</v>
      </c>
      <c r="M9" s="24">
        <v>3059</v>
      </c>
      <c r="N9" s="24">
        <v>3664</v>
      </c>
      <c r="O9" s="24">
        <v>3983</v>
      </c>
      <c r="P9" s="24">
        <v>3723</v>
      </c>
      <c r="Q9" s="24">
        <v>2389</v>
      </c>
      <c r="R9" s="24">
        <v>2503</v>
      </c>
      <c r="S9" s="12">
        <v>2738</v>
      </c>
      <c r="T9" s="31">
        <v>3278</v>
      </c>
      <c r="U9" s="34">
        <v>3474</v>
      </c>
      <c r="V9" s="34">
        <v>2764</v>
      </c>
      <c r="W9" s="34">
        <v>2222</v>
      </c>
      <c r="X9" s="34">
        <v>1848</v>
      </c>
      <c r="Y9" s="34">
        <v>1413</v>
      </c>
      <c r="Z9" s="34">
        <v>1546</v>
      </c>
      <c r="AA9" s="39">
        <v>1685</v>
      </c>
      <c r="AB9" s="31">
        <v>816</v>
      </c>
      <c r="AC9" s="31">
        <v>751</v>
      </c>
      <c r="AD9" s="31">
        <v>781</v>
      </c>
      <c r="AE9" s="31">
        <v>587</v>
      </c>
      <c r="AF9" s="31">
        <v>1043</v>
      </c>
      <c r="AG9" s="31">
        <v>757</v>
      </c>
      <c r="AH9" s="31">
        <v>870</v>
      </c>
      <c r="AI9" s="34">
        <v>1057</v>
      </c>
      <c r="AJ9" s="47">
        <v>1198</v>
      </c>
      <c r="AK9" s="52">
        <v>1155</v>
      </c>
    </row>
    <row r="10" spans="1:37" ht="26.25" customHeight="1">
      <c r="A10" s="7"/>
      <c r="B10" s="12"/>
      <c r="C10" s="16" t="s">
        <v>28</v>
      </c>
      <c r="D10" s="12">
        <v>260</v>
      </c>
      <c r="E10" s="12">
        <v>255</v>
      </c>
      <c r="F10" s="12">
        <v>267</v>
      </c>
      <c r="G10" s="24">
        <v>199</v>
      </c>
      <c r="H10" s="24">
        <v>232</v>
      </c>
      <c r="I10" s="24">
        <v>268</v>
      </c>
      <c r="J10" s="24">
        <v>259</v>
      </c>
      <c r="K10" s="24">
        <v>380</v>
      </c>
      <c r="L10" s="24">
        <v>259</v>
      </c>
      <c r="M10" s="24">
        <v>141</v>
      </c>
      <c r="N10" s="24">
        <v>260</v>
      </c>
      <c r="O10" s="24">
        <v>238</v>
      </c>
      <c r="P10" s="24">
        <v>198</v>
      </c>
      <c r="Q10" s="24">
        <v>167</v>
      </c>
      <c r="R10" s="24">
        <v>130</v>
      </c>
      <c r="S10" s="12">
        <v>45</v>
      </c>
      <c r="T10" s="31">
        <v>156</v>
      </c>
      <c r="U10" s="34">
        <v>72</v>
      </c>
      <c r="V10" s="34">
        <v>241</v>
      </c>
      <c r="W10" s="34">
        <v>185</v>
      </c>
      <c r="X10" s="34">
        <v>26</v>
      </c>
      <c r="Y10" s="34">
        <v>111</v>
      </c>
      <c r="Z10" s="34">
        <v>9</v>
      </c>
      <c r="AA10" s="39">
        <v>145</v>
      </c>
      <c r="AB10" s="31">
        <v>7</v>
      </c>
      <c r="AC10" s="31">
        <v>58</v>
      </c>
      <c r="AD10" s="31">
        <v>54</v>
      </c>
      <c r="AE10" s="31">
        <v>75</v>
      </c>
      <c r="AF10" s="31">
        <v>83</v>
      </c>
      <c r="AG10" s="31">
        <v>13</v>
      </c>
      <c r="AH10" s="31">
        <v>11</v>
      </c>
      <c r="AI10" s="34">
        <v>24</v>
      </c>
      <c r="AJ10" s="47">
        <v>69</v>
      </c>
      <c r="AK10" s="52">
        <v>40</v>
      </c>
    </row>
    <row r="11" spans="1:37" ht="26.25" customHeight="1">
      <c r="A11" s="7"/>
      <c r="B11" s="12"/>
      <c r="C11" s="16" t="s">
        <v>30</v>
      </c>
      <c r="D11" s="12">
        <v>578</v>
      </c>
      <c r="E11" s="12">
        <v>633</v>
      </c>
      <c r="F11" s="12">
        <v>1076</v>
      </c>
      <c r="G11" s="24">
        <v>1295</v>
      </c>
      <c r="H11" s="24">
        <v>1612</v>
      </c>
      <c r="I11" s="24">
        <v>1809</v>
      </c>
      <c r="J11" s="24">
        <v>1564</v>
      </c>
      <c r="K11" s="24">
        <v>995</v>
      </c>
      <c r="L11" s="24">
        <v>1384</v>
      </c>
      <c r="M11" s="24">
        <v>1460</v>
      </c>
      <c r="N11" s="24">
        <v>1298</v>
      </c>
      <c r="O11" s="24">
        <v>1080</v>
      </c>
      <c r="P11" s="24">
        <v>1105</v>
      </c>
      <c r="Q11" s="24">
        <v>781</v>
      </c>
      <c r="R11" s="24">
        <v>878</v>
      </c>
      <c r="S11" s="12">
        <v>1029</v>
      </c>
      <c r="T11" s="31">
        <v>957</v>
      </c>
      <c r="U11" s="34">
        <v>725</v>
      </c>
      <c r="V11" s="34">
        <v>690</v>
      </c>
      <c r="W11" s="34">
        <v>1033</v>
      </c>
      <c r="X11" s="34">
        <v>866</v>
      </c>
      <c r="Y11" s="34">
        <v>914</v>
      </c>
      <c r="Z11" s="34">
        <v>812</v>
      </c>
      <c r="AA11" s="39">
        <v>653</v>
      </c>
      <c r="AB11" s="31">
        <v>255</v>
      </c>
      <c r="AC11" s="31">
        <v>411</v>
      </c>
      <c r="AD11" s="31">
        <v>431</v>
      </c>
      <c r="AE11" s="31">
        <v>373</v>
      </c>
      <c r="AF11" s="31">
        <v>617</v>
      </c>
      <c r="AG11" s="31">
        <v>484</v>
      </c>
      <c r="AH11" s="31">
        <v>396</v>
      </c>
      <c r="AI11" s="34">
        <v>445</v>
      </c>
      <c r="AJ11" s="47">
        <v>462</v>
      </c>
      <c r="AK11" s="52">
        <v>637</v>
      </c>
    </row>
    <row r="12" spans="1:37" ht="26.25" customHeight="1">
      <c r="A12" s="6" t="s">
        <v>11</v>
      </c>
      <c r="B12" s="12"/>
      <c r="C12" s="16" t="s">
        <v>31</v>
      </c>
      <c r="D12" s="12">
        <v>5045</v>
      </c>
      <c r="E12" s="12">
        <v>4975</v>
      </c>
      <c r="F12" s="12">
        <v>5738</v>
      </c>
      <c r="G12" s="12">
        <v>5035</v>
      </c>
      <c r="H12" s="12">
        <v>5009</v>
      </c>
      <c r="I12" s="12">
        <v>5199</v>
      </c>
      <c r="J12" s="12">
        <v>3596</v>
      </c>
      <c r="K12" s="12">
        <v>3336</v>
      </c>
      <c r="L12" s="12">
        <v>3153</v>
      </c>
      <c r="M12" s="12">
        <v>3213</v>
      </c>
      <c r="N12" s="12">
        <v>4554</v>
      </c>
      <c r="O12" s="12">
        <v>4908</v>
      </c>
      <c r="P12" s="12">
        <v>4668</v>
      </c>
      <c r="Q12" s="12">
        <v>3368</v>
      </c>
      <c r="R12" s="12">
        <v>3676</v>
      </c>
      <c r="S12" s="12">
        <v>3719</v>
      </c>
      <c r="T12" s="31">
        <v>4529</v>
      </c>
      <c r="U12" s="34">
        <v>5189</v>
      </c>
      <c r="V12" s="34">
        <v>4729</v>
      </c>
      <c r="W12" s="34">
        <v>4353</v>
      </c>
      <c r="X12" s="34">
        <v>3566</v>
      </c>
      <c r="Y12" s="34">
        <v>3612</v>
      </c>
      <c r="Z12" s="34">
        <v>3321</v>
      </c>
      <c r="AA12" s="39">
        <v>3471</v>
      </c>
      <c r="AB12" s="31">
        <v>2317</v>
      </c>
      <c r="AC12" s="31">
        <v>2113</v>
      </c>
      <c r="AD12" s="31">
        <v>1924</v>
      </c>
      <c r="AE12" s="31">
        <v>1930</v>
      </c>
      <c r="AF12" s="31">
        <v>2881</v>
      </c>
      <c r="AG12" s="31">
        <v>2075</v>
      </c>
      <c r="AH12" s="31">
        <v>2196</v>
      </c>
      <c r="AI12" s="34">
        <v>2630</v>
      </c>
      <c r="AJ12" s="47">
        <v>2724</v>
      </c>
      <c r="AK12" s="52">
        <v>2881</v>
      </c>
    </row>
    <row r="13" spans="1:37" ht="26.25" customHeight="1">
      <c r="A13" s="7"/>
      <c r="B13" s="12"/>
      <c r="C13" s="16" t="s">
        <v>32</v>
      </c>
      <c r="D13" s="12">
        <v>2788</v>
      </c>
      <c r="E13" s="12">
        <v>3152</v>
      </c>
      <c r="F13" s="12">
        <v>3934</v>
      </c>
      <c r="G13" s="12">
        <v>3835</v>
      </c>
      <c r="H13" s="12">
        <v>4029</v>
      </c>
      <c r="I13" s="12">
        <v>3769</v>
      </c>
      <c r="J13" s="12">
        <v>3494</v>
      </c>
      <c r="K13" s="12">
        <v>3548</v>
      </c>
      <c r="L13" s="12">
        <v>4579</v>
      </c>
      <c r="M13" s="12">
        <v>5250</v>
      </c>
      <c r="N13" s="12">
        <v>4081</v>
      </c>
      <c r="O13" s="12">
        <v>4125</v>
      </c>
      <c r="P13" s="12">
        <v>3176</v>
      </c>
      <c r="Q13" s="12">
        <v>2307</v>
      </c>
      <c r="R13" s="12">
        <v>2588</v>
      </c>
      <c r="S13" s="12">
        <v>2642</v>
      </c>
      <c r="T13" s="31">
        <v>2044</v>
      </c>
      <c r="U13" s="34">
        <v>1173</v>
      </c>
      <c r="V13" s="34">
        <v>1086</v>
      </c>
      <c r="W13" s="34">
        <v>1178</v>
      </c>
      <c r="X13" s="34">
        <v>1076</v>
      </c>
      <c r="Y13" s="34">
        <v>822</v>
      </c>
      <c r="Z13" s="34">
        <v>569</v>
      </c>
      <c r="AA13" s="39">
        <v>516</v>
      </c>
      <c r="AB13" s="31">
        <v>256</v>
      </c>
      <c r="AC13" s="31">
        <v>657</v>
      </c>
      <c r="AD13" s="31">
        <v>908</v>
      </c>
      <c r="AE13" s="31">
        <v>732</v>
      </c>
      <c r="AF13" s="31">
        <v>777</v>
      </c>
      <c r="AG13" s="31">
        <v>680</v>
      </c>
      <c r="AH13" s="31">
        <v>491</v>
      </c>
      <c r="AI13" s="34">
        <v>486</v>
      </c>
      <c r="AJ13" s="47">
        <v>531</v>
      </c>
      <c r="AK13" s="52">
        <v>493</v>
      </c>
    </row>
    <row r="14" spans="1:37" ht="26.25" customHeight="1">
      <c r="A14" s="7"/>
      <c r="B14" s="13"/>
      <c r="C14" s="17" t="s">
        <v>34</v>
      </c>
      <c r="D14" s="12">
        <v>564</v>
      </c>
      <c r="E14" s="12">
        <v>824</v>
      </c>
      <c r="F14" s="12">
        <v>623</v>
      </c>
      <c r="G14" s="24">
        <v>646</v>
      </c>
      <c r="H14" s="24">
        <v>419</v>
      </c>
      <c r="I14" s="24">
        <v>544</v>
      </c>
      <c r="J14" s="24">
        <v>443</v>
      </c>
      <c r="K14" s="24">
        <v>324</v>
      </c>
      <c r="L14" s="24">
        <v>391</v>
      </c>
      <c r="M14" s="24">
        <v>593</v>
      </c>
      <c r="N14" s="24">
        <v>316</v>
      </c>
      <c r="O14" s="24">
        <v>617</v>
      </c>
      <c r="P14" s="24">
        <v>456</v>
      </c>
      <c r="Q14" s="24">
        <v>226</v>
      </c>
      <c r="R14" s="24">
        <v>282</v>
      </c>
      <c r="S14" s="12">
        <v>336</v>
      </c>
      <c r="T14" s="31">
        <v>261</v>
      </c>
      <c r="U14" s="34">
        <v>177</v>
      </c>
      <c r="V14" s="34">
        <v>269</v>
      </c>
      <c r="W14" s="34">
        <v>137</v>
      </c>
      <c r="X14" s="34">
        <v>113</v>
      </c>
      <c r="Y14" s="34">
        <v>84</v>
      </c>
      <c r="Z14" s="34">
        <v>86</v>
      </c>
      <c r="AA14" s="39">
        <v>120</v>
      </c>
      <c r="AB14" s="31">
        <v>17</v>
      </c>
      <c r="AC14" s="31">
        <v>75</v>
      </c>
      <c r="AD14" s="31">
        <v>4</v>
      </c>
      <c r="AE14" s="31">
        <v>14</v>
      </c>
      <c r="AF14" s="31">
        <v>115</v>
      </c>
      <c r="AG14" s="31">
        <v>143</v>
      </c>
      <c r="AH14" s="31">
        <v>49</v>
      </c>
      <c r="AI14" s="34">
        <v>98</v>
      </c>
      <c r="AJ14" s="47">
        <v>193</v>
      </c>
      <c r="AK14" s="52">
        <v>180</v>
      </c>
    </row>
    <row r="15" spans="1:37" ht="26.25" customHeight="1">
      <c r="A15" s="7"/>
      <c r="B15" s="13"/>
      <c r="C15" s="17" t="s">
        <v>35</v>
      </c>
      <c r="D15" s="12">
        <v>1642</v>
      </c>
      <c r="E15" s="12">
        <v>1792</v>
      </c>
      <c r="F15" s="12">
        <v>2849</v>
      </c>
      <c r="G15" s="24">
        <v>2819</v>
      </c>
      <c r="H15" s="24">
        <v>2983</v>
      </c>
      <c r="I15" s="24">
        <v>2807</v>
      </c>
      <c r="J15" s="24">
        <v>2596</v>
      </c>
      <c r="K15" s="24">
        <v>2718</v>
      </c>
      <c r="L15" s="24">
        <v>3751</v>
      </c>
      <c r="M15" s="24">
        <v>4240</v>
      </c>
      <c r="N15" s="24">
        <v>3207</v>
      </c>
      <c r="O15" s="24">
        <v>2905</v>
      </c>
      <c r="P15" s="24">
        <v>2017</v>
      </c>
      <c r="Q15" s="24">
        <v>1616</v>
      </c>
      <c r="R15" s="24">
        <v>1851</v>
      </c>
      <c r="S15" s="12">
        <v>1795</v>
      </c>
      <c r="T15" s="31">
        <v>1277</v>
      </c>
      <c r="U15" s="34">
        <v>589</v>
      </c>
      <c r="V15" s="34">
        <v>600</v>
      </c>
      <c r="W15" s="34">
        <v>663</v>
      </c>
      <c r="X15" s="34">
        <v>360</v>
      </c>
      <c r="Y15" s="34">
        <v>271</v>
      </c>
      <c r="Z15" s="34">
        <v>72</v>
      </c>
      <c r="AA15" s="39">
        <v>53</v>
      </c>
      <c r="AB15" s="31">
        <v>65</v>
      </c>
      <c r="AC15" s="31">
        <v>216</v>
      </c>
      <c r="AD15" s="31">
        <v>225</v>
      </c>
      <c r="AE15" s="31">
        <v>270</v>
      </c>
      <c r="AF15" s="31">
        <v>206</v>
      </c>
      <c r="AG15" s="31">
        <v>182</v>
      </c>
      <c r="AH15" s="31">
        <v>211</v>
      </c>
      <c r="AI15" s="34">
        <v>177</v>
      </c>
      <c r="AJ15" s="47">
        <v>166</v>
      </c>
      <c r="AK15" s="52">
        <v>154</v>
      </c>
    </row>
    <row r="16" spans="1:37" ht="26.25" customHeight="1">
      <c r="A16" s="7"/>
      <c r="B16" s="13"/>
      <c r="C16" s="17" t="s">
        <v>1</v>
      </c>
      <c r="D16" s="12">
        <v>0</v>
      </c>
      <c r="E16" s="12">
        <v>0</v>
      </c>
      <c r="F16" s="12">
        <v>39</v>
      </c>
      <c r="G16" s="24">
        <v>1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1</v>
      </c>
      <c r="R16" s="24">
        <v>0</v>
      </c>
      <c r="S16" s="12">
        <v>0</v>
      </c>
      <c r="T16" s="31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9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4">
        <v>0</v>
      </c>
      <c r="AJ16" s="47">
        <v>0</v>
      </c>
      <c r="AK16" s="52">
        <v>0</v>
      </c>
    </row>
    <row r="17" spans="1:37" ht="26.25" customHeight="1">
      <c r="A17" s="7"/>
      <c r="B17" s="13"/>
      <c r="C17" s="17" t="s">
        <v>36</v>
      </c>
      <c r="D17" s="12">
        <v>582</v>
      </c>
      <c r="E17" s="12">
        <v>536</v>
      </c>
      <c r="F17" s="12">
        <v>423</v>
      </c>
      <c r="G17" s="24">
        <v>369</v>
      </c>
      <c r="H17" s="24">
        <v>627</v>
      </c>
      <c r="I17" s="24">
        <v>418</v>
      </c>
      <c r="J17" s="24">
        <v>455</v>
      </c>
      <c r="K17" s="24">
        <v>506</v>
      </c>
      <c r="L17" s="24">
        <v>437</v>
      </c>
      <c r="M17" s="24">
        <v>417</v>
      </c>
      <c r="N17" s="24">
        <v>558</v>
      </c>
      <c r="O17" s="24">
        <v>603</v>
      </c>
      <c r="P17" s="24">
        <v>703</v>
      </c>
      <c r="Q17" s="24">
        <v>464</v>
      </c>
      <c r="R17" s="24">
        <v>455</v>
      </c>
      <c r="S17" s="12">
        <v>511</v>
      </c>
      <c r="T17" s="31">
        <v>506</v>
      </c>
      <c r="U17" s="34">
        <v>407</v>
      </c>
      <c r="V17" s="34">
        <v>217</v>
      </c>
      <c r="W17" s="34">
        <v>378</v>
      </c>
      <c r="X17" s="34">
        <v>603</v>
      </c>
      <c r="Y17" s="34">
        <v>467</v>
      </c>
      <c r="Z17" s="34">
        <v>411</v>
      </c>
      <c r="AA17" s="39">
        <v>343</v>
      </c>
      <c r="AB17" s="31">
        <v>174</v>
      </c>
      <c r="AC17" s="31">
        <v>366</v>
      </c>
      <c r="AD17" s="31">
        <v>679</v>
      </c>
      <c r="AE17" s="31">
        <v>448</v>
      </c>
      <c r="AF17" s="31">
        <v>456</v>
      </c>
      <c r="AG17" s="31">
        <v>355</v>
      </c>
      <c r="AH17" s="31">
        <v>266</v>
      </c>
      <c r="AI17" s="34">
        <v>211</v>
      </c>
      <c r="AJ17" s="47">
        <v>172</v>
      </c>
      <c r="AK17" s="52">
        <v>159</v>
      </c>
    </row>
    <row r="18" spans="1:37" ht="26.25" customHeight="1">
      <c r="A18" s="6" t="s">
        <v>13</v>
      </c>
      <c r="B18" s="12"/>
      <c r="C18" s="16" t="s">
        <v>6</v>
      </c>
      <c r="D18" s="12">
        <v>3447</v>
      </c>
      <c r="E18" s="12">
        <v>3539</v>
      </c>
      <c r="F18" s="12">
        <v>3924</v>
      </c>
      <c r="G18" s="12">
        <v>3580</v>
      </c>
      <c r="H18" s="12">
        <v>3505</v>
      </c>
      <c r="I18" s="12">
        <v>3521</v>
      </c>
      <c r="J18" s="12">
        <v>3407</v>
      </c>
      <c r="K18" s="12">
        <v>3427</v>
      </c>
      <c r="L18" s="12">
        <v>4073</v>
      </c>
      <c r="M18" s="12">
        <v>4300</v>
      </c>
      <c r="N18" s="12">
        <v>3772</v>
      </c>
      <c r="O18" s="12">
        <v>3797</v>
      </c>
      <c r="P18" s="12">
        <v>2991</v>
      </c>
      <c r="Q18" s="12">
        <v>2259</v>
      </c>
      <c r="R18" s="12">
        <v>2732</v>
      </c>
      <c r="S18" s="12">
        <v>2459</v>
      </c>
      <c r="T18" s="31">
        <v>2387</v>
      </c>
      <c r="U18" s="34">
        <v>2175</v>
      </c>
      <c r="V18" s="34">
        <v>2096</v>
      </c>
      <c r="W18" s="34">
        <v>2286</v>
      </c>
      <c r="X18" s="34">
        <v>2035</v>
      </c>
      <c r="Y18" s="34">
        <v>2038</v>
      </c>
      <c r="Z18" s="34">
        <v>1986</v>
      </c>
      <c r="AA18" s="39">
        <v>1985</v>
      </c>
      <c r="AB18" s="31">
        <v>1864</v>
      </c>
      <c r="AC18" s="31">
        <v>1941</v>
      </c>
      <c r="AD18" s="31">
        <v>1734</v>
      </c>
      <c r="AE18" s="31">
        <v>1813</v>
      </c>
      <c r="AF18" s="31">
        <v>2242</v>
      </c>
      <c r="AG18" s="31">
        <v>1781</v>
      </c>
      <c r="AH18" s="31">
        <v>1949</v>
      </c>
      <c r="AI18" s="34">
        <v>2110</v>
      </c>
      <c r="AJ18" s="47">
        <v>2188</v>
      </c>
      <c r="AK18" s="52">
        <v>2177</v>
      </c>
    </row>
    <row r="19" spans="1:37" ht="26.25" customHeight="1">
      <c r="A19" s="7"/>
      <c r="B19" s="12"/>
      <c r="C19" s="16" t="s">
        <v>39</v>
      </c>
      <c r="D19" s="12">
        <v>4386</v>
      </c>
      <c r="E19" s="12">
        <v>4588</v>
      </c>
      <c r="F19" s="12">
        <v>5748</v>
      </c>
      <c r="G19" s="12">
        <v>5290</v>
      </c>
      <c r="H19" s="12">
        <v>5533</v>
      </c>
      <c r="I19" s="12">
        <v>5447</v>
      </c>
      <c r="J19" s="12">
        <v>3683</v>
      </c>
      <c r="K19" s="12">
        <v>3457</v>
      </c>
      <c r="L19" s="12">
        <v>3659</v>
      </c>
      <c r="M19" s="12">
        <v>4163</v>
      </c>
      <c r="N19" s="12">
        <v>4863</v>
      </c>
      <c r="O19" s="12">
        <v>5236</v>
      </c>
      <c r="P19" s="12">
        <v>4853</v>
      </c>
      <c r="Q19" s="12">
        <v>3416</v>
      </c>
      <c r="R19" s="12">
        <v>3532</v>
      </c>
      <c r="S19" s="12">
        <v>3902</v>
      </c>
      <c r="T19" s="31">
        <v>4186</v>
      </c>
      <c r="U19" s="34">
        <v>4187</v>
      </c>
      <c r="V19" s="34">
        <v>3719</v>
      </c>
      <c r="W19" s="34">
        <v>3245</v>
      </c>
      <c r="X19" s="34">
        <v>2607</v>
      </c>
      <c r="Y19" s="34">
        <v>2396</v>
      </c>
      <c r="Z19" s="34">
        <v>1904</v>
      </c>
      <c r="AA19" s="39">
        <v>2002</v>
      </c>
      <c r="AB19" s="31">
        <v>709</v>
      </c>
      <c r="AC19" s="31">
        <v>829</v>
      </c>
      <c r="AD19" s="31">
        <v>1098</v>
      </c>
      <c r="AE19" s="31">
        <v>849</v>
      </c>
      <c r="AF19" s="31">
        <v>1416</v>
      </c>
      <c r="AG19" s="31">
        <v>972</v>
      </c>
      <c r="AH19" s="31">
        <v>774</v>
      </c>
      <c r="AI19" s="34">
        <v>1006</v>
      </c>
      <c r="AJ19" s="47">
        <v>1067</v>
      </c>
      <c r="AK19" s="52">
        <v>1197</v>
      </c>
    </row>
    <row r="20" spans="1:37" ht="26.25" customHeight="1">
      <c r="A20" s="7"/>
      <c r="B20" s="13"/>
      <c r="C20" s="17" t="s">
        <v>17</v>
      </c>
      <c r="D20" s="12">
        <v>424</v>
      </c>
      <c r="E20" s="12">
        <v>358</v>
      </c>
      <c r="F20" s="12">
        <v>512</v>
      </c>
      <c r="G20" s="24">
        <v>806</v>
      </c>
      <c r="H20" s="24">
        <v>411</v>
      </c>
      <c r="I20" s="24">
        <v>611</v>
      </c>
      <c r="J20" s="24">
        <v>672</v>
      </c>
      <c r="K20" s="24">
        <v>115</v>
      </c>
      <c r="L20" s="24">
        <v>253</v>
      </c>
      <c r="M20" s="24">
        <v>232</v>
      </c>
      <c r="N20" s="24">
        <v>79</v>
      </c>
      <c r="O20" s="24">
        <v>362</v>
      </c>
      <c r="P20" s="24">
        <v>418</v>
      </c>
      <c r="Q20" s="24">
        <v>182</v>
      </c>
      <c r="R20" s="24">
        <v>338</v>
      </c>
      <c r="S20" s="12">
        <v>272</v>
      </c>
      <c r="T20" s="31">
        <v>460</v>
      </c>
      <c r="U20" s="34">
        <v>133</v>
      </c>
      <c r="V20" s="34">
        <v>143</v>
      </c>
      <c r="W20" s="34">
        <v>342</v>
      </c>
      <c r="X20" s="34">
        <v>25</v>
      </c>
      <c r="Y20" s="34">
        <v>1</v>
      </c>
      <c r="Z20" s="34">
        <v>0</v>
      </c>
      <c r="AA20" s="39">
        <v>57</v>
      </c>
      <c r="AB20" s="31">
        <v>1</v>
      </c>
      <c r="AC20" s="31">
        <v>0</v>
      </c>
      <c r="AD20" s="31">
        <v>0</v>
      </c>
      <c r="AE20" s="31">
        <v>0</v>
      </c>
      <c r="AF20" s="31">
        <v>0</v>
      </c>
      <c r="AG20" s="31">
        <v>9</v>
      </c>
      <c r="AH20" s="31">
        <v>0</v>
      </c>
      <c r="AI20" s="34">
        <v>0</v>
      </c>
      <c r="AJ20" s="47">
        <v>0</v>
      </c>
      <c r="AK20" s="52">
        <v>0</v>
      </c>
    </row>
    <row r="21" spans="1:37" ht="26.25" customHeight="1">
      <c r="A21" s="7"/>
      <c r="B21" s="13"/>
      <c r="C21" s="17" t="s">
        <v>41</v>
      </c>
      <c r="D21" s="12">
        <v>1535</v>
      </c>
      <c r="E21" s="12">
        <v>1715</v>
      </c>
      <c r="F21" s="12">
        <v>2186</v>
      </c>
      <c r="G21" s="24">
        <v>1828</v>
      </c>
      <c r="H21" s="24">
        <v>2247</v>
      </c>
      <c r="I21" s="24">
        <v>2439</v>
      </c>
      <c r="J21" s="24">
        <v>1300</v>
      </c>
      <c r="K21" s="24">
        <v>1239</v>
      </c>
      <c r="L21" s="24">
        <v>1164</v>
      </c>
      <c r="M21" s="24">
        <v>1300</v>
      </c>
      <c r="N21" s="24">
        <v>1408</v>
      </c>
      <c r="O21" s="24">
        <v>1512</v>
      </c>
      <c r="P21" s="24">
        <v>1524</v>
      </c>
      <c r="Q21" s="24">
        <v>1018</v>
      </c>
      <c r="R21" s="24">
        <v>1051</v>
      </c>
      <c r="S21" s="12">
        <v>1403</v>
      </c>
      <c r="T21" s="31">
        <v>1415</v>
      </c>
      <c r="U21" s="34">
        <v>1326</v>
      </c>
      <c r="V21" s="34">
        <v>1520</v>
      </c>
      <c r="W21" s="34">
        <v>1289</v>
      </c>
      <c r="X21" s="34">
        <v>1134</v>
      </c>
      <c r="Y21" s="34">
        <v>1065</v>
      </c>
      <c r="Z21" s="34">
        <v>825</v>
      </c>
      <c r="AA21" s="39">
        <v>831</v>
      </c>
      <c r="AB21" s="31">
        <v>112</v>
      </c>
      <c r="AC21" s="31">
        <v>252</v>
      </c>
      <c r="AD21" s="31">
        <v>285</v>
      </c>
      <c r="AE21" s="31">
        <v>269</v>
      </c>
      <c r="AF21" s="31">
        <v>629</v>
      </c>
      <c r="AG21" s="31">
        <v>471</v>
      </c>
      <c r="AH21" s="31">
        <v>197</v>
      </c>
      <c r="AI21" s="34">
        <v>352</v>
      </c>
      <c r="AJ21" s="47">
        <v>500</v>
      </c>
      <c r="AK21" s="52">
        <v>655</v>
      </c>
    </row>
    <row r="22" spans="1:37" ht="26.25" customHeight="1">
      <c r="A22" s="7"/>
      <c r="B22" s="13"/>
      <c r="C22" s="17" t="s">
        <v>37</v>
      </c>
      <c r="D22" s="12">
        <v>2419</v>
      </c>
      <c r="E22" s="12">
        <v>2511</v>
      </c>
      <c r="F22" s="12">
        <v>3038</v>
      </c>
      <c r="G22" s="24">
        <v>2652</v>
      </c>
      <c r="H22" s="24">
        <v>2875</v>
      </c>
      <c r="I22" s="24">
        <v>2397</v>
      </c>
      <c r="J22" s="24">
        <v>1710</v>
      </c>
      <c r="K22" s="24">
        <v>2100</v>
      </c>
      <c r="L22" s="24">
        <v>2234</v>
      </c>
      <c r="M22" s="24">
        <v>2618</v>
      </c>
      <c r="N22" s="24">
        <v>3347</v>
      </c>
      <c r="O22" s="24">
        <v>3290</v>
      </c>
      <c r="P22" s="24">
        <v>2840</v>
      </c>
      <c r="Q22" s="24">
        <v>2117</v>
      </c>
      <c r="R22" s="24">
        <v>2064</v>
      </c>
      <c r="S22" s="12">
        <v>2225</v>
      </c>
      <c r="T22" s="31">
        <v>2308</v>
      </c>
      <c r="U22" s="34">
        <v>2728</v>
      </c>
      <c r="V22" s="34">
        <v>2054</v>
      </c>
      <c r="W22" s="34">
        <v>1605</v>
      </c>
      <c r="X22" s="34">
        <v>1448</v>
      </c>
      <c r="Y22" s="34">
        <v>1316</v>
      </c>
      <c r="Z22" s="34">
        <v>1079</v>
      </c>
      <c r="AA22" s="39">
        <v>1097</v>
      </c>
      <c r="AB22" s="31">
        <v>588</v>
      </c>
      <c r="AC22" s="31">
        <v>574</v>
      </c>
      <c r="AD22" s="31">
        <v>813</v>
      </c>
      <c r="AE22" s="31">
        <v>580</v>
      </c>
      <c r="AF22" s="31">
        <v>787</v>
      </c>
      <c r="AG22" s="31">
        <v>501</v>
      </c>
      <c r="AH22" s="31">
        <v>577</v>
      </c>
      <c r="AI22" s="34">
        <v>654</v>
      </c>
      <c r="AJ22" s="47">
        <v>564</v>
      </c>
      <c r="AK22" s="52">
        <v>538</v>
      </c>
    </row>
    <row r="23" spans="1:37" ht="26.25" customHeight="1">
      <c r="A23" s="7"/>
      <c r="B23" s="13"/>
      <c r="C23" s="17" t="s">
        <v>42</v>
      </c>
      <c r="D23" s="12">
        <v>6</v>
      </c>
      <c r="E23" s="12">
        <v>1</v>
      </c>
      <c r="F23" s="12">
        <v>9</v>
      </c>
      <c r="G23" s="24">
        <v>1</v>
      </c>
      <c r="H23" s="24">
        <v>0</v>
      </c>
      <c r="I23" s="24">
        <v>0</v>
      </c>
      <c r="J23" s="24">
        <v>1</v>
      </c>
      <c r="K23" s="24">
        <v>0</v>
      </c>
      <c r="L23" s="24">
        <v>0</v>
      </c>
      <c r="M23" s="24">
        <v>0</v>
      </c>
      <c r="N23" s="24">
        <v>1</v>
      </c>
      <c r="O23" s="24">
        <v>0</v>
      </c>
      <c r="P23" s="24">
        <v>0</v>
      </c>
      <c r="Q23" s="24">
        <v>0</v>
      </c>
      <c r="R23" s="24">
        <v>1</v>
      </c>
      <c r="S23" s="12">
        <v>1</v>
      </c>
      <c r="T23" s="31">
        <v>0</v>
      </c>
      <c r="U23" s="34">
        <v>0</v>
      </c>
      <c r="V23" s="34">
        <v>1</v>
      </c>
      <c r="W23" s="34">
        <v>1</v>
      </c>
      <c r="X23" s="34">
        <v>0</v>
      </c>
      <c r="Y23" s="34">
        <v>13</v>
      </c>
      <c r="Z23" s="34">
        <v>0</v>
      </c>
      <c r="AA23" s="39">
        <v>0</v>
      </c>
      <c r="AB23" s="31">
        <v>0</v>
      </c>
      <c r="AC23" s="31">
        <v>1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4">
        <v>0</v>
      </c>
      <c r="AJ23" s="47">
        <v>0</v>
      </c>
      <c r="AK23" s="52">
        <v>0</v>
      </c>
    </row>
    <row r="24" spans="1:37" ht="26.25" customHeight="1">
      <c r="A24" s="7"/>
      <c r="B24" s="13"/>
      <c r="C24" s="17" t="s">
        <v>36</v>
      </c>
      <c r="D24" s="12">
        <v>2</v>
      </c>
      <c r="E24" s="12">
        <v>3</v>
      </c>
      <c r="F24" s="12">
        <v>3</v>
      </c>
      <c r="G24" s="24">
        <v>3</v>
      </c>
      <c r="H24" s="24">
        <v>0</v>
      </c>
      <c r="I24" s="24">
        <v>0</v>
      </c>
      <c r="J24" s="24">
        <v>0</v>
      </c>
      <c r="K24" s="24">
        <v>3</v>
      </c>
      <c r="L24" s="24">
        <v>8</v>
      </c>
      <c r="M24" s="24">
        <v>13</v>
      </c>
      <c r="N24" s="24">
        <v>28</v>
      </c>
      <c r="O24" s="24">
        <v>72</v>
      </c>
      <c r="P24" s="24">
        <v>71</v>
      </c>
      <c r="Q24" s="24">
        <v>99</v>
      </c>
      <c r="R24" s="24">
        <v>78</v>
      </c>
      <c r="S24" s="12">
        <v>1</v>
      </c>
      <c r="T24" s="31">
        <v>3</v>
      </c>
      <c r="U24" s="34">
        <v>0</v>
      </c>
      <c r="V24" s="34">
        <v>1</v>
      </c>
      <c r="W24" s="34">
        <v>8</v>
      </c>
      <c r="X24" s="34">
        <v>0</v>
      </c>
      <c r="Y24" s="34">
        <v>1</v>
      </c>
      <c r="Z24" s="34">
        <v>0</v>
      </c>
      <c r="AA24" s="39">
        <v>17</v>
      </c>
      <c r="AB24" s="31">
        <v>8</v>
      </c>
      <c r="AC24" s="31">
        <v>2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4">
        <v>0</v>
      </c>
      <c r="AJ24" s="47">
        <v>3</v>
      </c>
      <c r="AK24" s="52">
        <v>4</v>
      </c>
    </row>
    <row r="25" spans="1:37" ht="26.25" customHeight="1">
      <c r="A25" s="6" t="s">
        <v>15</v>
      </c>
      <c r="B25" s="12"/>
      <c r="C25" s="16" t="s">
        <v>44</v>
      </c>
      <c r="D25" s="12">
        <v>7136</v>
      </c>
      <c r="E25" s="12">
        <v>7271</v>
      </c>
      <c r="F25" s="12">
        <v>8594</v>
      </c>
      <c r="G25" s="24">
        <v>8020</v>
      </c>
      <c r="H25" s="24">
        <v>8054</v>
      </c>
      <c r="I25" s="24">
        <v>8053</v>
      </c>
      <c r="J25" s="24">
        <v>6237</v>
      </c>
      <c r="K25" s="24">
        <v>5967</v>
      </c>
      <c r="L25" s="24">
        <v>6689</v>
      </c>
      <c r="M25" s="24">
        <v>7332</v>
      </c>
      <c r="N25" s="24">
        <v>7277</v>
      </c>
      <c r="O25" s="24">
        <v>7558</v>
      </c>
      <c r="P25" s="24">
        <v>6530</v>
      </c>
      <c r="Q25" s="24">
        <v>4640</v>
      </c>
      <c r="R25" s="24">
        <v>5133</v>
      </c>
      <c r="S25" s="12">
        <v>5257</v>
      </c>
      <c r="T25" s="31">
        <v>5510</v>
      </c>
      <c r="U25" s="34">
        <v>5165</v>
      </c>
      <c r="V25" s="34">
        <v>4721</v>
      </c>
      <c r="W25" s="34">
        <v>4627</v>
      </c>
      <c r="X25" s="34">
        <v>3669</v>
      </c>
      <c r="Y25" s="34">
        <v>3503</v>
      </c>
      <c r="Z25" s="34">
        <v>2692</v>
      </c>
      <c r="AA25" s="39">
        <v>3056</v>
      </c>
      <c r="AB25" s="31">
        <v>1772</v>
      </c>
      <c r="AC25" s="43">
        <v>2051</v>
      </c>
      <c r="AD25" s="43">
        <v>2188</v>
      </c>
      <c r="AE25" s="43">
        <v>2033</v>
      </c>
      <c r="AF25" s="43">
        <v>2800</v>
      </c>
      <c r="AG25" s="43">
        <v>2108</v>
      </c>
      <c r="AH25" s="43">
        <v>1848</v>
      </c>
      <c r="AI25" s="44">
        <v>2132</v>
      </c>
      <c r="AJ25" s="48">
        <v>2267</v>
      </c>
      <c r="AK25" s="53">
        <v>2523</v>
      </c>
    </row>
    <row r="26" spans="1:37" ht="26.25" customHeight="1">
      <c r="A26" s="7"/>
      <c r="B26" s="12"/>
      <c r="C26" s="16" t="s">
        <v>40</v>
      </c>
      <c r="D26" s="12">
        <v>697</v>
      </c>
      <c r="E26" s="12">
        <v>856</v>
      </c>
      <c r="F26" s="12">
        <v>1078</v>
      </c>
      <c r="G26" s="24">
        <v>850</v>
      </c>
      <c r="H26" s="24">
        <v>898</v>
      </c>
      <c r="I26" s="24">
        <v>820</v>
      </c>
      <c r="J26" s="24">
        <v>765</v>
      </c>
      <c r="K26" s="24">
        <v>837</v>
      </c>
      <c r="L26" s="24">
        <v>946</v>
      </c>
      <c r="M26" s="24">
        <v>1040</v>
      </c>
      <c r="N26" s="24">
        <v>1217</v>
      </c>
      <c r="O26" s="24">
        <v>1213</v>
      </c>
      <c r="P26" s="24">
        <v>1019</v>
      </c>
      <c r="Q26" s="24">
        <v>900</v>
      </c>
      <c r="R26" s="24">
        <v>1001</v>
      </c>
      <c r="S26" s="12">
        <v>999</v>
      </c>
      <c r="T26" s="31">
        <v>941</v>
      </c>
      <c r="U26" s="34">
        <v>1116</v>
      </c>
      <c r="V26" s="34">
        <v>1004</v>
      </c>
      <c r="W26" s="34">
        <v>775</v>
      </c>
      <c r="X26" s="34">
        <v>826</v>
      </c>
      <c r="Y26" s="34">
        <v>754</v>
      </c>
      <c r="Z26" s="34">
        <v>796</v>
      </c>
      <c r="AA26" s="39">
        <v>584</v>
      </c>
      <c r="AB26" s="31">
        <v>489</v>
      </c>
      <c r="AC26" s="31">
        <v>515</v>
      </c>
      <c r="AD26" s="31">
        <v>538</v>
      </c>
      <c r="AE26" s="31">
        <v>465</v>
      </c>
      <c r="AF26" s="31">
        <v>546</v>
      </c>
      <c r="AG26" s="31">
        <v>436</v>
      </c>
      <c r="AH26" s="31">
        <v>519</v>
      </c>
      <c r="AI26" s="34">
        <v>600</v>
      </c>
      <c r="AJ26" s="47">
        <v>513</v>
      </c>
      <c r="AK26" s="52">
        <v>405</v>
      </c>
    </row>
    <row r="27" spans="1:37" ht="26.25" customHeight="1">
      <c r="A27" s="7"/>
      <c r="B27" s="12"/>
      <c r="C27" s="16" t="s">
        <v>43</v>
      </c>
      <c r="D27" s="17" t="s">
        <v>53</v>
      </c>
      <c r="E27" s="17" t="s">
        <v>53</v>
      </c>
      <c r="F27" s="17" t="s">
        <v>53</v>
      </c>
      <c r="G27" s="17" t="s">
        <v>53</v>
      </c>
      <c r="H27" s="24">
        <v>86</v>
      </c>
      <c r="I27" s="24">
        <v>95</v>
      </c>
      <c r="J27" s="24">
        <v>88</v>
      </c>
      <c r="K27" s="24">
        <v>80</v>
      </c>
      <c r="L27" s="24">
        <v>97</v>
      </c>
      <c r="M27" s="24">
        <v>91</v>
      </c>
      <c r="N27" s="24">
        <v>141</v>
      </c>
      <c r="O27" s="24">
        <v>262</v>
      </c>
      <c r="P27" s="24">
        <v>295</v>
      </c>
      <c r="Q27" s="24">
        <v>135</v>
      </c>
      <c r="R27" s="24">
        <v>130</v>
      </c>
      <c r="S27" s="12">
        <v>105</v>
      </c>
      <c r="T27" s="31">
        <v>122</v>
      </c>
      <c r="U27" s="34">
        <v>81</v>
      </c>
      <c r="V27" s="34">
        <v>90</v>
      </c>
      <c r="W27" s="34">
        <v>129</v>
      </c>
      <c r="X27" s="34">
        <v>147</v>
      </c>
      <c r="Y27" s="34">
        <v>177</v>
      </c>
      <c r="Z27" s="34">
        <v>402</v>
      </c>
      <c r="AA27" s="39">
        <v>347</v>
      </c>
      <c r="AB27" s="31">
        <v>312</v>
      </c>
      <c r="AC27" s="31">
        <v>204</v>
      </c>
      <c r="AD27" s="31">
        <v>106</v>
      </c>
      <c r="AE27" s="31">
        <v>164</v>
      </c>
      <c r="AF27" s="31">
        <v>312</v>
      </c>
      <c r="AG27" s="31">
        <v>211</v>
      </c>
      <c r="AH27" s="31">
        <v>355</v>
      </c>
      <c r="AI27" s="34">
        <v>384</v>
      </c>
      <c r="AJ27" s="47">
        <v>470</v>
      </c>
      <c r="AK27" s="52">
        <v>446</v>
      </c>
    </row>
    <row r="28" spans="1:37" ht="26.25" customHeight="1">
      <c r="A28" s="6" t="s">
        <v>16</v>
      </c>
      <c r="B28" s="12"/>
      <c r="C28" s="16" t="s">
        <v>47</v>
      </c>
      <c r="D28" s="12">
        <v>4279</v>
      </c>
      <c r="E28" s="12">
        <v>4514</v>
      </c>
      <c r="F28" s="12">
        <v>5283</v>
      </c>
      <c r="G28" s="24">
        <v>4542</v>
      </c>
      <c r="H28" s="24">
        <v>4301</v>
      </c>
      <c r="I28" s="24">
        <v>3953</v>
      </c>
      <c r="J28" s="24">
        <v>4038</v>
      </c>
      <c r="K28" s="24">
        <v>4082</v>
      </c>
      <c r="L28" s="24">
        <v>4809</v>
      </c>
      <c r="M28" s="24">
        <v>5076</v>
      </c>
      <c r="N28" s="24">
        <v>4553</v>
      </c>
      <c r="O28" s="24">
        <v>4586</v>
      </c>
      <c r="P28" s="24">
        <v>3483</v>
      </c>
      <c r="Q28" s="24">
        <v>2899</v>
      </c>
      <c r="R28" s="24">
        <v>3341</v>
      </c>
      <c r="S28" s="12">
        <v>3092</v>
      </c>
      <c r="T28" s="31">
        <v>2631</v>
      </c>
      <c r="U28" s="34">
        <v>2525</v>
      </c>
      <c r="V28" s="34">
        <v>2490</v>
      </c>
      <c r="W28" s="34">
        <v>2563</v>
      </c>
      <c r="X28" s="34">
        <v>2357</v>
      </c>
      <c r="Y28" s="34">
        <v>2415</v>
      </c>
      <c r="Z28" s="34">
        <v>1895</v>
      </c>
      <c r="AA28" s="39">
        <v>1843</v>
      </c>
      <c r="AB28" s="31">
        <v>1725</v>
      </c>
      <c r="AC28" s="31">
        <v>1872</v>
      </c>
      <c r="AD28" s="31">
        <v>1895</v>
      </c>
      <c r="AE28" s="31">
        <v>1941</v>
      </c>
      <c r="AF28" s="31">
        <v>2243</v>
      </c>
      <c r="AG28" s="31">
        <v>1816</v>
      </c>
      <c r="AH28" s="31">
        <v>1735</v>
      </c>
      <c r="AI28" s="34">
        <v>1863</v>
      </c>
      <c r="AJ28" s="47">
        <v>1817</v>
      </c>
      <c r="AK28" s="52">
        <v>1858</v>
      </c>
    </row>
    <row r="29" spans="1:37" ht="26.25" customHeight="1">
      <c r="A29" s="7"/>
      <c r="B29" s="12"/>
      <c r="C29" s="16" t="s">
        <v>48</v>
      </c>
      <c r="D29" s="17" t="s">
        <v>53</v>
      </c>
      <c r="E29" s="17" t="s">
        <v>53</v>
      </c>
      <c r="F29" s="17" t="s">
        <v>53</v>
      </c>
      <c r="G29" s="12">
        <v>347</v>
      </c>
      <c r="H29" s="24">
        <v>217</v>
      </c>
      <c r="I29" s="24">
        <v>309</v>
      </c>
      <c r="J29" s="24">
        <v>237</v>
      </c>
      <c r="K29" s="24">
        <v>209</v>
      </c>
      <c r="L29" s="24">
        <v>213</v>
      </c>
      <c r="M29" s="24">
        <v>182</v>
      </c>
      <c r="N29" s="24">
        <v>216</v>
      </c>
      <c r="O29" s="24">
        <v>272</v>
      </c>
      <c r="P29" s="24">
        <v>296</v>
      </c>
      <c r="Q29" s="24">
        <v>195</v>
      </c>
      <c r="R29" s="24">
        <v>166</v>
      </c>
      <c r="S29" s="12">
        <v>172</v>
      </c>
      <c r="T29" s="31">
        <v>189</v>
      </c>
      <c r="U29" s="34">
        <v>245</v>
      </c>
      <c r="V29" s="34">
        <v>289</v>
      </c>
      <c r="W29" s="34">
        <v>290</v>
      </c>
      <c r="X29" s="34">
        <v>284</v>
      </c>
      <c r="Y29" s="34">
        <v>219</v>
      </c>
      <c r="Z29" s="34">
        <v>557</v>
      </c>
      <c r="AA29" s="39">
        <v>529</v>
      </c>
      <c r="AB29" s="31">
        <v>535</v>
      </c>
      <c r="AC29" s="31">
        <v>525</v>
      </c>
      <c r="AD29" s="31">
        <v>308</v>
      </c>
      <c r="AE29" s="31">
        <v>279</v>
      </c>
      <c r="AF29" s="31">
        <v>467</v>
      </c>
      <c r="AG29" s="31">
        <v>279</v>
      </c>
      <c r="AH29" s="31">
        <v>547</v>
      </c>
      <c r="AI29" s="34">
        <v>576</v>
      </c>
      <c r="AJ29" s="47">
        <v>571</v>
      </c>
      <c r="AK29" s="52">
        <v>515</v>
      </c>
    </row>
    <row r="30" spans="1:37" ht="26.25" customHeight="1">
      <c r="A30" s="8"/>
      <c r="B30" s="14"/>
      <c r="C30" s="18" t="s">
        <v>33</v>
      </c>
      <c r="D30" s="14">
        <v>3554</v>
      </c>
      <c r="E30" s="14">
        <v>3613</v>
      </c>
      <c r="F30" s="14">
        <v>4389</v>
      </c>
      <c r="G30" s="25">
        <v>3981</v>
      </c>
      <c r="H30" s="25">
        <v>4520</v>
      </c>
      <c r="I30" s="25">
        <v>4706</v>
      </c>
      <c r="J30" s="25">
        <v>2815</v>
      </c>
      <c r="K30" s="25">
        <v>2593</v>
      </c>
      <c r="L30" s="25">
        <v>2710</v>
      </c>
      <c r="M30" s="25">
        <v>3205</v>
      </c>
      <c r="N30" s="25">
        <v>3866</v>
      </c>
      <c r="O30" s="25">
        <v>4175</v>
      </c>
      <c r="P30" s="25">
        <v>4065</v>
      </c>
      <c r="Q30" s="25">
        <v>2581</v>
      </c>
      <c r="R30" s="25">
        <v>2757</v>
      </c>
      <c r="S30" s="14">
        <v>3097</v>
      </c>
      <c r="T30" s="32">
        <v>3753</v>
      </c>
      <c r="U30" s="35">
        <v>3592</v>
      </c>
      <c r="V30" s="35">
        <v>3036</v>
      </c>
      <c r="W30" s="35">
        <v>2678</v>
      </c>
      <c r="X30" s="35">
        <v>2001</v>
      </c>
      <c r="Y30" s="35">
        <v>1800</v>
      </c>
      <c r="Z30" s="35">
        <v>1438</v>
      </c>
      <c r="AA30" s="40">
        <v>1615</v>
      </c>
      <c r="AB30" s="32">
        <v>313</v>
      </c>
      <c r="AC30" s="32">
        <v>373</v>
      </c>
      <c r="AD30" s="32">
        <v>629</v>
      </c>
      <c r="AE30" s="32">
        <v>442</v>
      </c>
      <c r="AF30" s="32">
        <v>948</v>
      </c>
      <c r="AG30" s="32">
        <v>660</v>
      </c>
      <c r="AH30" s="32">
        <v>440</v>
      </c>
      <c r="AI30" s="35">
        <v>674</v>
      </c>
      <c r="AJ30" s="49">
        <v>867</v>
      </c>
      <c r="AK30" s="54">
        <v>1001</v>
      </c>
    </row>
    <row r="31" spans="1:37" ht="26.25" customHeight="1">
      <c r="A31" s="9" t="s">
        <v>2</v>
      </c>
      <c r="B31" s="9"/>
      <c r="C31" s="9"/>
      <c r="D31" s="9">
        <v>7664</v>
      </c>
      <c r="E31" s="9">
        <f t="shared" ref="E31:P31" si="0">D5</f>
        <v>7833</v>
      </c>
      <c r="F31" s="9">
        <f t="shared" si="0"/>
        <v>8127</v>
      </c>
      <c r="G31" s="9">
        <f t="shared" si="0"/>
        <v>9672</v>
      </c>
      <c r="H31" s="9">
        <f t="shared" si="0"/>
        <v>8870</v>
      </c>
      <c r="I31" s="9">
        <f t="shared" si="0"/>
        <v>9038</v>
      </c>
      <c r="J31" s="9">
        <f t="shared" si="0"/>
        <v>8968</v>
      </c>
      <c r="K31" s="9">
        <f t="shared" si="0"/>
        <v>7090</v>
      </c>
      <c r="L31" s="9">
        <f t="shared" si="0"/>
        <v>6884</v>
      </c>
      <c r="M31" s="9">
        <f t="shared" si="0"/>
        <v>7732</v>
      </c>
      <c r="N31" s="9">
        <f t="shared" si="0"/>
        <v>8463</v>
      </c>
      <c r="O31" s="9">
        <f t="shared" si="0"/>
        <v>8635</v>
      </c>
      <c r="P31" s="9">
        <f t="shared" si="0"/>
        <v>9033</v>
      </c>
      <c r="Q31" s="9">
        <v>7844</v>
      </c>
      <c r="R31" s="9">
        <v>5675</v>
      </c>
      <c r="S31" s="9">
        <v>6264</v>
      </c>
      <c r="T31" s="9">
        <v>6361</v>
      </c>
      <c r="U31" s="9">
        <v>6573</v>
      </c>
      <c r="V31" s="9">
        <v>6362</v>
      </c>
      <c r="W31" s="9">
        <v>5815</v>
      </c>
      <c r="X31" s="9">
        <v>5531</v>
      </c>
      <c r="Y31" s="9">
        <v>4642</v>
      </c>
      <c r="Z31" s="9">
        <v>4434</v>
      </c>
      <c r="AA31" s="9">
        <v>3890</v>
      </c>
      <c r="AB31" s="9">
        <v>3987</v>
      </c>
      <c r="AC31" s="9">
        <v>2573</v>
      </c>
      <c r="AD31" s="9">
        <v>2770</v>
      </c>
      <c r="AE31" s="9">
        <v>2832</v>
      </c>
      <c r="AF31" s="9">
        <v>2662</v>
      </c>
      <c r="AG31" s="9">
        <v>3658</v>
      </c>
      <c r="AH31" s="9">
        <v>2755</v>
      </c>
      <c r="AI31" s="9">
        <f>AH5</f>
        <v>2722</v>
      </c>
      <c r="AJ31" s="9">
        <f>AI5</f>
        <v>3116</v>
      </c>
      <c r="AK31" s="9">
        <f>AJ5</f>
        <v>3255</v>
      </c>
    </row>
    <row r="32" spans="1:37" ht="26.25" customHeight="1">
      <c r="A32" s="9"/>
      <c r="B32" s="15"/>
      <c r="C32" s="19" t="s">
        <v>49</v>
      </c>
      <c r="D32" s="21">
        <f t="shared" ref="D32:AC32" si="1">D5/D31</f>
        <v>1.0220511482254697</v>
      </c>
      <c r="E32" s="21">
        <f t="shared" si="1"/>
        <v>1.0375335120643432</v>
      </c>
      <c r="F32" s="21">
        <f t="shared" si="1"/>
        <v>1.1901070505721669</v>
      </c>
      <c r="G32" s="21">
        <f t="shared" si="1"/>
        <v>0.91708023159636065</v>
      </c>
      <c r="H32" s="21">
        <f t="shared" si="1"/>
        <v>1.0189402480270575</v>
      </c>
      <c r="I32" s="21">
        <f t="shared" si="1"/>
        <v>0.99225492365567602</v>
      </c>
      <c r="J32" s="21">
        <f t="shared" si="1"/>
        <v>0.79058876003568235</v>
      </c>
      <c r="K32" s="21">
        <f t="shared" si="1"/>
        <v>0.97094499294781378</v>
      </c>
      <c r="L32" s="21">
        <f t="shared" si="1"/>
        <v>1.1231841952353283</v>
      </c>
      <c r="M32" s="21">
        <f t="shared" si="1"/>
        <v>1.0945421624418004</v>
      </c>
      <c r="N32" s="21">
        <f t="shared" si="1"/>
        <v>1.020323762259246</v>
      </c>
      <c r="O32" s="21">
        <f t="shared" si="1"/>
        <v>1.0460914881297048</v>
      </c>
      <c r="P32" s="21">
        <f t="shared" si="1"/>
        <v>0.86837152662459871</v>
      </c>
      <c r="Q32" s="21">
        <f t="shared" si="1"/>
        <v>0.72348291687914335</v>
      </c>
      <c r="R32" s="21">
        <f t="shared" si="1"/>
        <v>1.1037885462555066</v>
      </c>
      <c r="S32" s="21">
        <f t="shared" si="1"/>
        <v>1.0154853128991059</v>
      </c>
      <c r="T32" s="21">
        <f t="shared" si="1"/>
        <v>1.0333280930671278</v>
      </c>
      <c r="U32" s="21">
        <f t="shared" si="1"/>
        <v>0.96789898067853342</v>
      </c>
      <c r="V32" s="21">
        <f t="shared" si="1"/>
        <v>0.91402074819239232</v>
      </c>
      <c r="W32" s="21">
        <f t="shared" si="1"/>
        <v>0.95116079105760964</v>
      </c>
      <c r="X32" s="21">
        <f t="shared" si="1"/>
        <v>0.83926957150605663</v>
      </c>
      <c r="Y32" s="21">
        <f t="shared" si="1"/>
        <v>0.95519172770357597</v>
      </c>
      <c r="Z32" s="21">
        <f t="shared" si="1"/>
        <v>0.87731168245376623</v>
      </c>
      <c r="AA32" s="21">
        <f t="shared" si="1"/>
        <v>1.024935732647815</v>
      </c>
      <c r="AB32" s="21">
        <f t="shared" si="1"/>
        <v>0.64534737898169048</v>
      </c>
      <c r="AC32" s="21">
        <f t="shared" si="1"/>
        <v>1.0765643218033425</v>
      </c>
      <c r="AD32" s="21">
        <v>1.0223826714801445</v>
      </c>
      <c r="AE32" s="21">
        <v>0.93997175141242928</v>
      </c>
      <c r="AF32" s="21">
        <v>1.3741547708489856</v>
      </c>
      <c r="AG32" s="21">
        <v>0.75314379442318213</v>
      </c>
      <c r="AH32" s="21">
        <f>AH5/AH31</f>
        <v>0.988021778584392</v>
      </c>
      <c r="AI32" s="21">
        <f>AI5/AI31</f>
        <v>1.1447465099191771</v>
      </c>
      <c r="AJ32" s="21">
        <f>AJ5/AJ31</f>
        <v>1.0446084724005136</v>
      </c>
      <c r="AK32" s="21">
        <f>AK5/AK31</f>
        <v>1.0365591397849463</v>
      </c>
    </row>
    <row r="33" spans="1:37" ht="26.25" customHeight="1">
      <c r="A33" s="9"/>
      <c r="B33" s="15"/>
      <c r="C33" s="19" t="s">
        <v>51</v>
      </c>
      <c r="D33" s="15">
        <f t="shared" ref="D33:AC33" si="2">D5-D31</f>
        <v>169</v>
      </c>
      <c r="E33" s="15">
        <f t="shared" si="2"/>
        <v>294</v>
      </c>
      <c r="F33" s="15">
        <f t="shared" si="2"/>
        <v>1545</v>
      </c>
      <c r="G33" s="15">
        <f t="shared" si="2"/>
        <v>-802</v>
      </c>
      <c r="H33" s="15">
        <f t="shared" si="2"/>
        <v>168</v>
      </c>
      <c r="I33" s="15">
        <f t="shared" si="2"/>
        <v>-70</v>
      </c>
      <c r="J33" s="15">
        <f t="shared" si="2"/>
        <v>-1878</v>
      </c>
      <c r="K33" s="15">
        <f t="shared" si="2"/>
        <v>-206</v>
      </c>
      <c r="L33" s="15">
        <f t="shared" si="2"/>
        <v>848</v>
      </c>
      <c r="M33" s="15">
        <f t="shared" si="2"/>
        <v>731</v>
      </c>
      <c r="N33" s="15">
        <f t="shared" si="2"/>
        <v>172</v>
      </c>
      <c r="O33" s="15">
        <f t="shared" si="2"/>
        <v>398</v>
      </c>
      <c r="P33" s="15">
        <f t="shared" si="2"/>
        <v>-1189</v>
      </c>
      <c r="Q33" s="15">
        <f t="shared" si="2"/>
        <v>-2169</v>
      </c>
      <c r="R33" s="15">
        <f t="shared" si="2"/>
        <v>589</v>
      </c>
      <c r="S33" s="15">
        <f t="shared" si="2"/>
        <v>97</v>
      </c>
      <c r="T33" s="15">
        <f t="shared" si="2"/>
        <v>212</v>
      </c>
      <c r="U33" s="15">
        <f t="shared" si="2"/>
        <v>-211</v>
      </c>
      <c r="V33" s="15">
        <f t="shared" si="2"/>
        <v>-547</v>
      </c>
      <c r="W33" s="15">
        <f t="shared" si="2"/>
        <v>-284</v>
      </c>
      <c r="X33" s="15">
        <f t="shared" si="2"/>
        <v>-889</v>
      </c>
      <c r="Y33" s="15">
        <f t="shared" si="2"/>
        <v>-208</v>
      </c>
      <c r="Z33" s="15">
        <f t="shared" si="2"/>
        <v>-544</v>
      </c>
      <c r="AA33" s="15">
        <f t="shared" si="2"/>
        <v>97</v>
      </c>
      <c r="AB33" s="15">
        <f t="shared" si="2"/>
        <v>-1414</v>
      </c>
      <c r="AC33" s="15">
        <f t="shared" si="2"/>
        <v>197</v>
      </c>
      <c r="AD33" s="15">
        <v>62</v>
      </c>
      <c r="AE33" s="15">
        <v>-170</v>
      </c>
      <c r="AF33" s="15">
        <v>996</v>
      </c>
      <c r="AG33" s="15">
        <v>-903</v>
      </c>
      <c r="AH33" s="15">
        <f>AH5-AH31</f>
        <v>-33</v>
      </c>
      <c r="AI33" s="15">
        <f>AI5-AI31</f>
        <v>394</v>
      </c>
      <c r="AJ33" s="15">
        <f>AJ5-AJ31</f>
        <v>139</v>
      </c>
      <c r="AK33" s="15">
        <f>AK5-AK31</f>
        <v>119</v>
      </c>
    </row>
    <row r="34" spans="1:37" ht="26.25" customHeight="1">
      <c r="A34" s="10" t="s">
        <v>10</v>
      </c>
      <c r="B34" s="15"/>
      <c r="C34" s="10" t="s">
        <v>23</v>
      </c>
      <c r="D34" s="22">
        <f t="shared" ref="D34:AC37" si="3">D8/D38</f>
        <v>0.97511111111111115</v>
      </c>
      <c r="E34" s="22">
        <f t="shared" si="3"/>
        <v>1.0191431175934367</v>
      </c>
      <c r="F34" s="22">
        <f t="shared" si="3"/>
        <v>1.1365533691115086</v>
      </c>
      <c r="G34" s="22">
        <f t="shared" si="3"/>
        <v>0.89087093389296956</v>
      </c>
      <c r="H34" s="22">
        <f t="shared" si="3"/>
        <v>0.96878680800942274</v>
      </c>
      <c r="I34" s="22">
        <f t="shared" si="3"/>
        <v>0.92066869300911858</v>
      </c>
      <c r="J34" s="22">
        <f t="shared" si="3"/>
        <v>1.007923407065038</v>
      </c>
      <c r="K34" s="22">
        <f t="shared" si="3"/>
        <v>1.0206354405502784</v>
      </c>
      <c r="L34" s="22">
        <f t="shared" si="3"/>
        <v>1.1405648267008985</v>
      </c>
      <c r="M34" s="22">
        <f t="shared" si="3"/>
        <v>1.0700619020821609</v>
      </c>
      <c r="N34" s="22">
        <f t="shared" si="3"/>
        <v>0.89744938206678926</v>
      </c>
      <c r="O34" s="22">
        <f t="shared" si="3"/>
        <v>1.0934661588045707</v>
      </c>
      <c r="P34" s="22">
        <f t="shared" si="3"/>
        <v>0.755091103965702</v>
      </c>
      <c r="Q34" s="22">
        <f t="shared" si="3"/>
        <v>0.82966643009226404</v>
      </c>
      <c r="R34" s="22">
        <f t="shared" si="3"/>
        <v>1.1775021385799829</v>
      </c>
      <c r="S34" s="22">
        <f t="shared" si="3"/>
        <v>0.92589901925172513</v>
      </c>
      <c r="T34" s="22">
        <f t="shared" si="3"/>
        <v>0.8560219693997646</v>
      </c>
      <c r="U34" s="22">
        <f t="shared" si="3"/>
        <v>0.95829514207149413</v>
      </c>
      <c r="V34" s="22">
        <f t="shared" si="3"/>
        <v>1.013868962219034</v>
      </c>
      <c r="W34" s="22">
        <f t="shared" si="3"/>
        <v>0.98632075471698111</v>
      </c>
      <c r="X34" s="22">
        <f t="shared" si="3"/>
        <v>0.90961262553802003</v>
      </c>
      <c r="Y34" s="22">
        <f t="shared" si="3"/>
        <v>1.049421661409043</v>
      </c>
      <c r="Z34" s="22">
        <f t="shared" si="3"/>
        <v>0.76302605210420837</v>
      </c>
      <c r="AA34" s="22">
        <f t="shared" si="3"/>
        <v>0.98752462245567973</v>
      </c>
      <c r="AB34" s="22">
        <f t="shared" si="3"/>
        <v>0.99401595744680837</v>
      </c>
      <c r="AC34" s="22">
        <f t="shared" si="3"/>
        <v>1.0367892976588629</v>
      </c>
      <c r="AD34" s="22">
        <v>1.0103225806451612</v>
      </c>
      <c r="AE34" s="22">
        <v>1.0382897255902999</v>
      </c>
      <c r="AF34" s="22">
        <v>1.1770129071911493</v>
      </c>
      <c r="AG34" s="22">
        <v>0.78381201044386428</v>
      </c>
      <c r="AH34" s="22">
        <f t="shared" ref="AH34:AK37" si="4">AH8/AH38</f>
        <v>0.96269153897401727</v>
      </c>
      <c r="AI34" s="22">
        <f t="shared" si="4"/>
        <v>1.1003460207612457</v>
      </c>
      <c r="AJ34" s="22">
        <f t="shared" si="4"/>
        <v>0.95974842767295621</v>
      </c>
      <c r="AK34" s="22">
        <f t="shared" si="4"/>
        <v>1.0104849279161205</v>
      </c>
    </row>
    <row r="35" spans="1:37" ht="26.25" customHeight="1">
      <c r="A35" s="9"/>
      <c r="B35" s="15"/>
      <c r="C35" s="10" t="s">
        <v>27</v>
      </c>
      <c r="D35" s="22">
        <f t="shared" si="3"/>
        <v>1.0555713878597892</v>
      </c>
      <c r="E35" s="22">
        <f t="shared" si="3"/>
        <v>1.0488660907127429</v>
      </c>
      <c r="F35" s="22">
        <f t="shared" si="3"/>
        <v>1.1626769626769626</v>
      </c>
      <c r="G35" s="22">
        <f t="shared" si="3"/>
        <v>0.88111578481292896</v>
      </c>
      <c r="H35" s="22">
        <f t="shared" si="3"/>
        <v>0.98090452261306527</v>
      </c>
      <c r="I35" s="22">
        <f t="shared" si="3"/>
        <v>0.98924180327868849</v>
      </c>
      <c r="J35" s="22">
        <f t="shared" si="3"/>
        <v>0.57327809425168308</v>
      </c>
      <c r="K35" s="22">
        <f t="shared" si="3"/>
        <v>1.0808491418247517</v>
      </c>
      <c r="L35" s="22">
        <f t="shared" si="3"/>
        <v>1.0593397409109904</v>
      </c>
      <c r="M35" s="22">
        <f t="shared" si="3"/>
        <v>1.2067061143984221</v>
      </c>
      <c r="N35" s="22">
        <f t="shared" si="3"/>
        <v>1.1977770513239621</v>
      </c>
      <c r="O35" s="22">
        <f t="shared" si="3"/>
        <v>1.0870633187772927</v>
      </c>
      <c r="P35" s="22">
        <f t="shared" si="3"/>
        <v>0.9347225709264374</v>
      </c>
      <c r="Q35" s="22">
        <f t="shared" si="3"/>
        <v>0.64168681171098574</v>
      </c>
      <c r="R35" s="22">
        <f t="shared" si="3"/>
        <v>1.0477187107576391</v>
      </c>
      <c r="S35" s="22">
        <f t="shared" si="3"/>
        <v>1.0938873351977627</v>
      </c>
      <c r="T35" s="22">
        <f t="shared" si="3"/>
        <v>1.1972242512783053</v>
      </c>
      <c r="U35" s="22">
        <f t="shared" si="3"/>
        <v>1.0597925564368518</v>
      </c>
      <c r="V35" s="22">
        <f t="shared" si="3"/>
        <v>0.79562464018422563</v>
      </c>
      <c r="W35" s="22">
        <f t="shared" si="3"/>
        <v>0.80390738060781475</v>
      </c>
      <c r="X35" s="22">
        <f t="shared" si="3"/>
        <v>0.83168316831683164</v>
      </c>
      <c r="Y35" s="22">
        <f t="shared" si="3"/>
        <v>0.76461038961038963</v>
      </c>
      <c r="Z35" s="22">
        <f t="shared" si="3"/>
        <v>1.0941259731068649</v>
      </c>
      <c r="AA35" s="22">
        <f t="shared" si="3"/>
        <v>1.0899094437257439</v>
      </c>
      <c r="AB35" s="22">
        <f t="shared" si="3"/>
        <v>0.48427299703264087</v>
      </c>
      <c r="AC35" s="22">
        <f t="shared" si="3"/>
        <v>0.92034313725490213</v>
      </c>
      <c r="AD35" s="22">
        <v>1.0399467376830893</v>
      </c>
      <c r="AE35" s="22">
        <v>0.75160051216389245</v>
      </c>
      <c r="AF35" s="22">
        <v>1.776831345826235</v>
      </c>
      <c r="AG35" s="22">
        <v>0.72579098753595395</v>
      </c>
      <c r="AH35" s="22">
        <f t="shared" si="4"/>
        <v>1.1492734478203435</v>
      </c>
      <c r="AI35" s="22">
        <f t="shared" si="4"/>
        <v>1.2149425287356321</v>
      </c>
      <c r="AJ35" s="22">
        <f t="shared" si="4"/>
        <v>1.1333964049195837</v>
      </c>
      <c r="AK35" s="22">
        <f t="shared" si="4"/>
        <v>0.96410684474123531</v>
      </c>
    </row>
    <row r="36" spans="1:37" ht="26.25" customHeight="1">
      <c r="A36" s="9"/>
      <c r="B36" s="15"/>
      <c r="C36" s="10" t="s">
        <v>28</v>
      </c>
      <c r="D36" s="22">
        <f t="shared" si="3"/>
        <v>1.2682926829268293</v>
      </c>
      <c r="E36" s="22">
        <f t="shared" si="3"/>
        <v>0.98076923076923073</v>
      </c>
      <c r="F36" s="22">
        <f t="shared" si="3"/>
        <v>1.0470588235294118</v>
      </c>
      <c r="G36" s="22">
        <f t="shared" si="3"/>
        <v>0.74531835205992514</v>
      </c>
      <c r="H36" s="22">
        <f t="shared" si="3"/>
        <v>1.1658291457286432</v>
      </c>
      <c r="I36" s="22">
        <f t="shared" si="3"/>
        <v>1.1551724137931034</v>
      </c>
      <c r="J36" s="22">
        <f t="shared" si="3"/>
        <v>0.96641791044776126</v>
      </c>
      <c r="K36" s="22">
        <f t="shared" si="3"/>
        <v>1.4671814671814671</v>
      </c>
      <c r="L36" s="22">
        <f t="shared" si="3"/>
        <v>0.68157894736842106</v>
      </c>
      <c r="M36" s="22">
        <f t="shared" si="3"/>
        <v>0.54440154440154442</v>
      </c>
      <c r="N36" s="22">
        <f t="shared" si="3"/>
        <v>1.8439716312056738</v>
      </c>
      <c r="O36" s="22">
        <f t="shared" si="3"/>
        <v>0.91538461538461524</v>
      </c>
      <c r="P36" s="22">
        <f t="shared" si="3"/>
        <v>0.83193277310924363</v>
      </c>
      <c r="Q36" s="22">
        <f t="shared" si="3"/>
        <v>0.84343434343434331</v>
      </c>
      <c r="R36" s="22">
        <f t="shared" si="3"/>
        <v>0.77844311377245501</v>
      </c>
      <c r="S36" s="22">
        <f t="shared" si="3"/>
        <v>0.34615384615384615</v>
      </c>
      <c r="T36" s="22">
        <f t="shared" si="3"/>
        <v>3.4666666666666668</v>
      </c>
      <c r="U36" s="22">
        <f t="shared" si="3"/>
        <v>0.46153846153846162</v>
      </c>
      <c r="V36" s="22">
        <f t="shared" si="3"/>
        <v>3.3472222222222223</v>
      </c>
      <c r="W36" s="22">
        <f t="shared" si="3"/>
        <v>0.76763485477178428</v>
      </c>
      <c r="X36" s="22">
        <f t="shared" si="3"/>
        <v>0.14054054054054055</v>
      </c>
      <c r="Y36" s="22">
        <f t="shared" si="3"/>
        <v>4.2692307692307692</v>
      </c>
      <c r="Z36" s="22">
        <f t="shared" si="3"/>
        <v>8.1081081081081086e-002</v>
      </c>
      <c r="AA36" s="41">
        <f t="shared" si="3"/>
        <v>16.111111111111111</v>
      </c>
      <c r="AB36" s="22">
        <f t="shared" si="3"/>
        <v>4.8275862068965517e-002</v>
      </c>
      <c r="AC36" s="22">
        <f t="shared" si="3"/>
        <v>8.2857142857142865</v>
      </c>
      <c r="AD36" s="22">
        <v>0.93103448275862066</v>
      </c>
      <c r="AE36" s="22">
        <v>1.3888888888888888</v>
      </c>
      <c r="AF36" s="22">
        <v>1.1066666666666667</v>
      </c>
      <c r="AG36" s="22">
        <v>0.15662650602409639</v>
      </c>
      <c r="AH36" s="22">
        <f t="shared" si="4"/>
        <v>0.84615384615384603</v>
      </c>
      <c r="AI36" s="22">
        <f t="shared" si="4"/>
        <v>2.1818181818181817</v>
      </c>
      <c r="AJ36" s="22">
        <f t="shared" si="4"/>
        <v>2.875</v>
      </c>
      <c r="AK36" s="22">
        <f t="shared" si="4"/>
        <v>0.57971014492753625</v>
      </c>
    </row>
    <row r="37" spans="1:37" ht="26.25" customHeight="1">
      <c r="A37" s="9"/>
      <c r="B37" s="15"/>
      <c r="C37" s="10" t="s">
        <v>30</v>
      </c>
      <c r="D37" s="22">
        <f t="shared" si="3"/>
        <v>1.0052173913043478</v>
      </c>
      <c r="E37" s="22">
        <f t="shared" si="3"/>
        <v>1.0951557093425606</v>
      </c>
      <c r="F37" s="22">
        <f t="shared" si="3"/>
        <v>1.6998420221169037</v>
      </c>
      <c r="G37" s="22">
        <f t="shared" si="3"/>
        <v>1.2035315985130111</v>
      </c>
      <c r="H37" s="22">
        <f t="shared" si="3"/>
        <v>1.2447876447876447</v>
      </c>
      <c r="I37" s="22">
        <f t="shared" si="3"/>
        <v>1.1222084367245657</v>
      </c>
      <c r="J37" s="22">
        <f t="shared" si="3"/>
        <v>0.86456605859590929</v>
      </c>
      <c r="K37" s="22">
        <f t="shared" si="3"/>
        <v>0.63618925831202044</v>
      </c>
      <c r="L37" s="22">
        <f t="shared" si="3"/>
        <v>1.3909547738693466</v>
      </c>
      <c r="M37" s="22">
        <f t="shared" si="3"/>
        <v>1.0549132947976878</v>
      </c>
      <c r="N37" s="22">
        <f t="shared" si="3"/>
        <v>0.88904109589041092</v>
      </c>
      <c r="O37" s="22">
        <f t="shared" si="3"/>
        <v>0.83204930662557774</v>
      </c>
      <c r="P37" s="22">
        <f t="shared" si="3"/>
        <v>1.0231481481481481</v>
      </c>
      <c r="Q37" s="22">
        <f t="shared" si="3"/>
        <v>0.70678733031674212</v>
      </c>
      <c r="R37" s="22">
        <f t="shared" si="3"/>
        <v>1.1241997439180538</v>
      </c>
      <c r="S37" s="22">
        <f t="shared" si="3"/>
        <v>1.171981776765376</v>
      </c>
      <c r="T37" s="22">
        <f t="shared" si="3"/>
        <v>0.93002915451895041</v>
      </c>
      <c r="U37" s="22">
        <f t="shared" si="3"/>
        <v>0.75757575757575757</v>
      </c>
      <c r="V37" s="22">
        <f t="shared" si="3"/>
        <v>0.95172413793103439</v>
      </c>
      <c r="W37" s="22">
        <f t="shared" si="3"/>
        <v>1.4971014492753623</v>
      </c>
      <c r="X37" s="22">
        <f t="shared" si="3"/>
        <v>0.83833494675701825</v>
      </c>
      <c r="Y37" s="22">
        <f t="shared" si="3"/>
        <v>1.0554272517321017</v>
      </c>
      <c r="Z37" s="22">
        <f t="shared" si="3"/>
        <v>0.88840262582056895</v>
      </c>
      <c r="AA37" s="22">
        <f t="shared" si="3"/>
        <v>0.80418719211822653</v>
      </c>
      <c r="AB37" s="22">
        <f t="shared" si="3"/>
        <v>0.39050535987748852</v>
      </c>
      <c r="AC37" s="22">
        <f t="shared" si="3"/>
        <v>1.611764705882353</v>
      </c>
      <c r="AD37" s="22">
        <v>1.0486618004866179</v>
      </c>
      <c r="AE37" s="22">
        <v>0.86744186046511629</v>
      </c>
      <c r="AF37" s="22">
        <v>1.6541554959785523</v>
      </c>
      <c r="AG37" s="22">
        <v>0.78444084278768222</v>
      </c>
      <c r="AH37" s="22">
        <f t="shared" si="4"/>
        <v>0.81818181818181823</v>
      </c>
      <c r="AI37" s="22">
        <f t="shared" si="4"/>
        <v>1.1237373737373737</v>
      </c>
      <c r="AJ37" s="22">
        <f t="shared" si="4"/>
        <v>1.0382022471910113</v>
      </c>
      <c r="AK37" s="22">
        <f t="shared" si="4"/>
        <v>1.3787878787878789</v>
      </c>
    </row>
    <row r="38" spans="1:37" ht="26.25" customHeight="1">
      <c r="A38" s="10" t="s">
        <v>19</v>
      </c>
      <c r="B38" s="15"/>
      <c r="C38" s="10" t="s">
        <v>23</v>
      </c>
      <c r="D38" s="15">
        <v>3375</v>
      </c>
      <c r="E38" s="15">
        <f t="shared" ref="E38:P41" si="5">D8</f>
        <v>3291</v>
      </c>
      <c r="F38" s="15">
        <f t="shared" si="5"/>
        <v>3354</v>
      </c>
      <c r="G38" s="15">
        <f t="shared" si="5"/>
        <v>3812</v>
      </c>
      <c r="H38" s="15">
        <f t="shared" si="5"/>
        <v>3396</v>
      </c>
      <c r="I38" s="15">
        <f t="shared" si="5"/>
        <v>3290</v>
      </c>
      <c r="J38" s="15">
        <f t="shared" si="5"/>
        <v>3029</v>
      </c>
      <c r="K38" s="15">
        <f t="shared" si="5"/>
        <v>3053</v>
      </c>
      <c r="L38" s="15">
        <f t="shared" si="5"/>
        <v>3116</v>
      </c>
      <c r="M38" s="15">
        <f t="shared" si="5"/>
        <v>3554</v>
      </c>
      <c r="N38" s="15">
        <f t="shared" si="5"/>
        <v>3803</v>
      </c>
      <c r="O38" s="15">
        <f t="shared" si="5"/>
        <v>3413</v>
      </c>
      <c r="P38" s="15">
        <f t="shared" si="5"/>
        <v>3732</v>
      </c>
      <c r="Q38" s="15">
        <v>2818</v>
      </c>
      <c r="R38" s="15">
        <v>2338</v>
      </c>
      <c r="S38" s="28">
        <v>2753</v>
      </c>
      <c r="T38" s="28">
        <v>2549</v>
      </c>
      <c r="U38" s="28">
        <v>2182</v>
      </c>
      <c r="V38" s="9">
        <v>2091</v>
      </c>
      <c r="W38" s="9">
        <v>2120</v>
      </c>
      <c r="X38" s="9">
        <v>2091</v>
      </c>
      <c r="Y38" s="9">
        <v>1902</v>
      </c>
      <c r="Z38" s="9">
        <v>1996</v>
      </c>
      <c r="AA38" s="9">
        <v>1523</v>
      </c>
      <c r="AB38" s="9">
        <v>1504</v>
      </c>
      <c r="AC38" s="9">
        <v>1495</v>
      </c>
      <c r="AD38" s="9">
        <v>1550</v>
      </c>
      <c r="AE38" s="9">
        <v>1567</v>
      </c>
      <c r="AF38" s="9">
        <v>1627</v>
      </c>
      <c r="AG38" s="9">
        <v>1915</v>
      </c>
      <c r="AH38" s="9">
        <v>1501</v>
      </c>
      <c r="AI38" s="9">
        <f t="shared" ref="AI38:AK41" si="6">AH8</f>
        <v>1445</v>
      </c>
      <c r="AJ38" s="9">
        <f t="shared" si="6"/>
        <v>1590</v>
      </c>
      <c r="AK38" s="9">
        <f t="shared" si="6"/>
        <v>1526</v>
      </c>
    </row>
    <row r="39" spans="1:37" ht="26.25" customHeight="1">
      <c r="A39" s="9"/>
      <c r="B39" s="15"/>
      <c r="C39" s="10" t="s">
        <v>27</v>
      </c>
      <c r="D39" s="15">
        <v>3509</v>
      </c>
      <c r="E39" s="15">
        <f t="shared" si="5"/>
        <v>3704</v>
      </c>
      <c r="F39" s="15">
        <f t="shared" si="5"/>
        <v>3885</v>
      </c>
      <c r="G39" s="15">
        <f t="shared" si="5"/>
        <v>4517</v>
      </c>
      <c r="H39" s="15">
        <f t="shared" si="5"/>
        <v>3980</v>
      </c>
      <c r="I39" s="15">
        <f t="shared" si="5"/>
        <v>3904</v>
      </c>
      <c r="J39" s="15">
        <f t="shared" si="5"/>
        <v>3862</v>
      </c>
      <c r="K39" s="15">
        <f t="shared" si="5"/>
        <v>2214</v>
      </c>
      <c r="L39" s="15">
        <f t="shared" si="5"/>
        <v>2393</v>
      </c>
      <c r="M39" s="15">
        <f t="shared" si="5"/>
        <v>2535</v>
      </c>
      <c r="N39" s="15">
        <f t="shared" si="5"/>
        <v>3059</v>
      </c>
      <c r="O39" s="15">
        <f t="shared" si="5"/>
        <v>3664</v>
      </c>
      <c r="P39" s="15">
        <f t="shared" si="5"/>
        <v>3983</v>
      </c>
      <c r="Q39" s="15">
        <v>3723</v>
      </c>
      <c r="R39" s="15">
        <v>2389</v>
      </c>
      <c r="S39" s="28">
        <v>2503</v>
      </c>
      <c r="T39" s="28">
        <v>2738</v>
      </c>
      <c r="U39" s="28">
        <v>3278</v>
      </c>
      <c r="V39" s="9">
        <v>3474</v>
      </c>
      <c r="W39" s="9">
        <v>2764</v>
      </c>
      <c r="X39" s="9">
        <v>2222</v>
      </c>
      <c r="Y39" s="9">
        <v>1848</v>
      </c>
      <c r="Z39" s="9">
        <v>1413</v>
      </c>
      <c r="AA39" s="9">
        <v>1546</v>
      </c>
      <c r="AB39" s="9">
        <v>1685</v>
      </c>
      <c r="AC39" s="9">
        <v>816</v>
      </c>
      <c r="AD39" s="9">
        <v>751</v>
      </c>
      <c r="AE39" s="9">
        <v>781</v>
      </c>
      <c r="AF39" s="9">
        <v>587</v>
      </c>
      <c r="AG39" s="9">
        <v>1043</v>
      </c>
      <c r="AH39" s="9">
        <v>757</v>
      </c>
      <c r="AI39" s="9">
        <f t="shared" si="6"/>
        <v>870</v>
      </c>
      <c r="AJ39" s="9">
        <f t="shared" si="6"/>
        <v>1057</v>
      </c>
      <c r="AK39" s="9">
        <f t="shared" si="6"/>
        <v>1198</v>
      </c>
    </row>
    <row r="40" spans="1:37" ht="26.25" customHeight="1">
      <c r="A40" s="9"/>
      <c r="B40" s="15"/>
      <c r="C40" s="10" t="s">
        <v>28</v>
      </c>
      <c r="D40" s="15">
        <v>205</v>
      </c>
      <c r="E40" s="15">
        <f t="shared" si="5"/>
        <v>260</v>
      </c>
      <c r="F40" s="15">
        <f t="shared" si="5"/>
        <v>255</v>
      </c>
      <c r="G40" s="15">
        <f t="shared" si="5"/>
        <v>267</v>
      </c>
      <c r="H40" s="15">
        <f t="shared" si="5"/>
        <v>199</v>
      </c>
      <c r="I40" s="15">
        <f t="shared" si="5"/>
        <v>232</v>
      </c>
      <c r="J40" s="15">
        <f t="shared" si="5"/>
        <v>268</v>
      </c>
      <c r="K40" s="15">
        <f t="shared" si="5"/>
        <v>259</v>
      </c>
      <c r="L40" s="15">
        <f t="shared" si="5"/>
        <v>380</v>
      </c>
      <c r="M40" s="15">
        <f t="shared" si="5"/>
        <v>259</v>
      </c>
      <c r="N40" s="15">
        <f t="shared" si="5"/>
        <v>141</v>
      </c>
      <c r="O40" s="15">
        <f t="shared" si="5"/>
        <v>260</v>
      </c>
      <c r="P40" s="15">
        <f t="shared" si="5"/>
        <v>238</v>
      </c>
      <c r="Q40" s="15">
        <v>198</v>
      </c>
      <c r="R40" s="15">
        <v>167</v>
      </c>
      <c r="S40" s="28">
        <v>130</v>
      </c>
      <c r="T40" s="28">
        <v>45</v>
      </c>
      <c r="U40" s="28">
        <v>156</v>
      </c>
      <c r="V40" s="9">
        <v>72</v>
      </c>
      <c r="W40" s="9">
        <v>241</v>
      </c>
      <c r="X40" s="9">
        <v>185</v>
      </c>
      <c r="Y40" s="9">
        <v>26</v>
      </c>
      <c r="Z40" s="9">
        <v>111</v>
      </c>
      <c r="AA40" s="9">
        <v>9</v>
      </c>
      <c r="AB40" s="9">
        <v>145</v>
      </c>
      <c r="AC40" s="9">
        <v>7</v>
      </c>
      <c r="AD40" s="9">
        <v>58</v>
      </c>
      <c r="AE40" s="9">
        <v>54</v>
      </c>
      <c r="AF40" s="9">
        <v>75</v>
      </c>
      <c r="AG40" s="9">
        <v>83</v>
      </c>
      <c r="AH40" s="9">
        <v>13</v>
      </c>
      <c r="AI40" s="9">
        <f t="shared" si="6"/>
        <v>11</v>
      </c>
      <c r="AJ40" s="9">
        <f t="shared" si="6"/>
        <v>24</v>
      </c>
      <c r="AK40" s="9">
        <f t="shared" si="6"/>
        <v>69</v>
      </c>
    </row>
    <row r="41" spans="1:37" ht="26.25" customHeight="1">
      <c r="A41" s="9"/>
      <c r="B41" s="15"/>
      <c r="C41" s="10" t="s">
        <v>30</v>
      </c>
      <c r="D41" s="15">
        <v>575</v>
      </c>
      <c r="E41" s="15">
        <f t="shared" si="5"/>
        <v>578</v>
      </c>
      <c r="F41" s="15">
        <f t="shared" si="5"/>
        <v>633</v>
      </c>
      <c r="G41" s="15">
        <f t="shared" si="5"/>
        <v>1076</v>
      </c>
      <c r="H41" s="15">
        <f t="shared" si="5"/>
        <v>1295</v>
      </c>
      <c r="I41" s="15">
        <f t="shared" si="5"/>
        <v>1612</v>
      </c>
      <c r="J41" s="15">
        <f t="shared" si="5"/>
        <v>1809</v>
      </c>
      <c r="K41" s="15">
        <f t="shared" si="5"/>
        <v>1564</v>
      </c>
      <c r="L41" s="15">
        <f t="shared" si="5"/>
        <v>995</v>
      </c>
      <c r="M41" s="15">
        <f t="shared" si="5"/>
        <v>1384</v>
      </c>
      <c r="N41" s="15">
        <f t="shared" si="5"/>
        <v>1460</v>
      </c>
      <c r="O41" s="15">
        <f t="shared" si="5"/>
        <v>1298</v>
      </c>
      <c r="P41" s="15">
        <f t="shared" si="5"/>
        <v>1080</v>
      </c>
      <c r="Q41" s="15">
        <v>1105</v>
      </c>
      <c r="R41" s="15">
        <v>781</v>
      </c>
      <c r="S41" s="28">
        <v>878</v>
      </c>
      <c r="T41" s="28">
        <v>1029</v>
      </c>
      <c r="U41" s="28">
        <v>957</v>
      </c>
      <c r="V41" s="9">
        <v>725</v>
      </c>
      <c r="W41" s="9">
        <v>690</v>
      </c>
      <c r="X41" s="9">
        <v>1033</v>
      </c>
      <c r="Y41" s="9">
        <v>866</v>
      </c>
      <c r="Z41" s="9">
        <v>914</v>
      </c>
      <c r="AA41" s="9">
        <v>812</v>
      </c>
      <c r="AB41" s="9">
        <v>653</v>
      </c>
      <c r="AC41" s="9">
        <v>255</v>
      </c>
      <c r="AD41" s="9">
        <v>411</v>
      </c>
      <c r="AE41" s="9">
        <v>430</v>
      </c>
      <c r="AF41" s="9">
        <v>373</v>
      </c>
      <c r="AG41" s="9">
        <v>617</v>
      </c>
      <c r="AH41" s="9">
        <v>484</v>
      </c>
      <c r="AI41" s="9">
        <f t="shared" si="6"/>
        <v>396</v>
      </c>
      <c r="AJ41" s="9">
        <f t="shared" si="6"/>
        <v>445</v>
      </c>
      <c r="AK41" s="9">
        <f t="shared" si="6"/>
        <v>462</v>
      </c>
    </row>
    <row r="42" spans="1:37" ht="18" customHeight="1">
      <c r="A42" s="2"/>
      <c r="B42" s="2"/>
      <c r="C42" s="2"/>
      <c r="D42" s="23">
        <f t="shared" ref="D42:R42" si="7">D5</f>
        <v>7833</v>
      </c>
      <c r="E42" s="23">
        <f t="shared" si="7"/>
        <v>8127</v>
      </c>
      <c r="F42" s="23">
        <f t="shared" si="7"/>
        <v>9672</v>
      </c>
      <c r="G42" s="23">
        <f t="shared" si="7"/>
        <v>8870</v>
      </c>
      <c r="H42" s="23">
        <f t="shared" si="7"/>
        <v>9038</v>
      </c>
      <c r="I42" s="23">
        <f t="shared" si="7"/>
        <v>8968</v>
      </c>
      <c r="J42" s="23">
        <f t="shared" si="7"/>
        <v>7090</v>
      </c>
      <c r="K42" s="23">
        <f t="shared" si="7"/>
        <v>6884</v>
      </c>
      <c r="L42" s="23">
        <f t="shared" si="7"/>
        <v>7732</v>
      </c>
      <c r="M42" s="23">
        <f t="shared" si="7"/>
        <v>8463</v>
      </c>
      <c r="N42" s="23">
        <f t="shared" si="7"/>
        <v>8635</v>
      </c>
      <c r="O42" s="23">
        <f t="shared" si="7"/>
        <v>9033</v>
      </c>
      <c r="P42" s="23">
        <f t="shared" si="7"/>
        <v>7844</v>
      </c>
      <c r="Q42" s="23">
        <f t="shared" si="7"/>
        <v>5675</v>
      </c>
      <c r="R42" s="23">
        <f t="shared" si="7"/>
        <v>6264</v>
      </c>
      <c r="S42" s="29">
        <v>6361</v>
      </c>
      <c r="T42" s="29">
        <v>6361</v>
      </c>
      <c r="U42" s="29">
        <v>6361</v>
      </c>
    </row>
  </sheetData>
  <mergeCells count="1">
    <mergeCell ref="A2:AH2"/>
  </mergeCells>
  <phoneticPr fontId="2" type="Hiragana"/>
  <printOptions horizontalCentered="1" verticalCentered="1"/>
  <pageMargins left="0.39370078740157483" right="0.39370078740157483" top="0.98425196850393692" bottom="0.59055118110236227" header="0.51181102362204722" footer="0.51181102362204722"/>
  <pageSetup paperSize="9" scale="27" firstPageNumber="0" fitToWidth="1" fitToHeight="1" orientation="portrait" usePrinterDefaults="1" blackAndWhite="1" useFirstPageNumber="1" horizontalDpi="400" verticalDpi="4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年度別総括表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444752</dc:creator>
  <cp:lastModifiedBy>444752</cp:lastModifiedBy>
  <dcterms:created xsi:type="dcterms:W3CDTF">2019-05-10T02:44:30Z</dcterms:created>
  <dcterms:modified xsi:type="dcterms:W3CDTF">2019-05-10T02:46:14Z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2019-05-10T02:46:14Z</vt:filetime>
  </property>
</Properties>
</file>