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事業所名（その他サービス用）" sheetId="12" r:id="rId1"/>
    <sheet name="事業所名 (小多機用）" sheetId="1" r:id="rId2"/>
  </sheets>
  <definedNames>
    <definedName name="_xlnm._FilterDatabase" localSheetId="0" hidden="1">'事業所名（その他サービス用）'!$A$11:$AI$32</definedName>
    <definedName name="_xlnm._FilterDatabase" localSheetId="1" hidden="1">'事業所名 (小多機用）'!$A$10:$AD$31</definedName>
    <definedName name="_xlnm.Print_Titles" localSheetId="1">'事業所名 (小多機用）'!$1:$10</definedName>
    <definedName name="_xlnm.Print_Titles" localSheetId="0">'事業所名（その他サービス用）'!$1:$11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476942</author>
  </authors>
  <commentList>
    <comment ref="B11" authorId="0">
      <text>
        <r>
          <rPr>
            <sz val="9"/>
            <color rgb="FFFF0000"/>
            <rFont val="BIZ UDゴシック"/>
          </rPr>
          <t>サービスの対象者が識別できるように任意の番号を付番してください。なお、容易に個人が識別できないように注意すること。</t>
        </r>
      </text>
    </comment>
    <comment ref="C11" authorId="0">
      <text>
        <r>
          <rPr>
            <b/>
            <sz val="9"/>
            <color rgb="FFFF0000"/>
            <rFont val="BIZ UDゴシック"/>
          </rPr>
          <t>特別地域加算の該当地域</t>
        </r>
        <r>
          <rPr>
            <sz val="9"/>
            <color rgb="FFFF0000"/>
            <rFont val="BIZ UDゴシック"/>
          </rPr>
          <t>であるかが分かるように地名を入れてください。</t>
        </r>
      </text>
    </comment>
    <comment ref="G11" authorId="0">
      <text>
        <r>
          <rPr>
            <sz val="9"/>
            <color rgb="FFFF0000"/>
            <rFont val="BIZ UDゴシック"/>
          </rPr>
          <t>「単位数」が月単位か回単位かを選択してください。</t>
        </r>
        <r>
          <rPr>
            <sz val="11"/>
            <color theme="1"/>
            <rFont val="BIZ UDゴシック"/>
          </rPr>
          <t xml:space="preserve">
</t>
        </r>
      </text>
    </comment>
    <comment ref="H11" authorId="0">
      <text>
        <r>
          <rPr>
            <sz val="9"/>
            <color rgb="FFFF0000"/>
            <rFont val="BIZ UDゴシック"/>
          </rPr>
          <t>通所系サービスにおいて片道のみ算定対象の場合、「片道」を選択してください。往復の場合は選択不要です。</t>
        </r>
      </text>
    </comment>
  </commentList>
</comments>
</file>

<file path=xl/comments2.xml><?xml version="1.0" encoding="utf-8"?>
<comments xmlns="http://schemas.openxmlformats.org/spreadsheetml/2006/main">
  <authors>
    <author>449043</author>
  </authors>
  <commentList>
    <comment ref="C8" authorId="0">
      <text>
        <r>
          <rPr>
            <sz val="11"/>
            <color rgb="FFFF0000"/>
            <rFont val="ＭＳ Ｐゴシック"/>
          </rPr>
          <t>特別地域加算の該当地域が分かるように地名を入れてください。</t>
        </r>
      </text>
    </comment>
    <comment ref="B8" authorId="0">
      <text>
        <r>
          <rPr>
            <sz val="11"/>
            <color rgb="FFFF0000"/>
            <rFont val="ＭＳ Ｐゴシック"/>
          </rPr>
          <t>県に提出する際には利用者本名は記載しないでください。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<sst xmlns="http://schemas.openxmlformats.org/spreadsheetml/2006/main" xmlns:r="http://schemas.openxmlformats.org/officeDocument/2006/relationships" count="49" uniqueCount="49">
  <si>
    <t>サービス提供回数</t>
    <rPh sb="4" eb="6">
      <t>ていきょう</t>
    </rPh>
    <rPh sb="6" eb="8">
      <t>かいすう</t>
    </rPh>
    <phoneticPr fontId="12" type="Hiragana"/>
  </si>
  <si>
    <t>補助金基準額積算表</t>
    <rPh sb="0" eb="3">
      <t>ホジョキン</t>
    </rPh>
    <rPh sb="3" eb="5">
      <t>キジュン</t>
    </rPh>
    <rPh sb="5" eb="6">
      <t>ガク</t>
    </rPh>
    <rPh sb="6" eb="8">
      <t>セキサン</t>
    </rPh>
    <rPh sb="8" eb="9">
      <t>ヒョウ</t>
    </rPh>
    <phoneticPr fontId="3"/>
  </si>
  <si>
    <t>総計</t>
    <rPh sb="0" eb="1">
      <t>ふさ</t>
    </rPh>
    <rPh sb="1" eb="2">
      <t>けい</t>
    </rPh>
    <phoneticPr fontId="12" type="Hiragana"/>
  </si>
  <si>
    <t>対象人数</t>
    <rPh sb="0" eb="2">
      <t>たいしょう</t>
    </rPh>
    <rPh sb="2" eb="4">
      <t>にんずう</t>
    </rPh>
    <phoneticPr fontId="12" type="Hiragana"/>
  </si>
  <si>
    <t>事業所名</t>
    <rPh sb="0" eb="3">
      <t>ジギョウショ</t>
    </rPh>
    <rPh sb="3" eb="4">
      <t>メイ</t>
    </rPh>
    <phoneticPr fontId="3"/>
  </si>
  <si>
    <t>地区名</t>
    <rPh sb="0" eb="2">
      <t>チク</t>
    </rPh>
    <rPh sb="2" eb="3">
      <t>メイ</t>
    </rPh>
    <phoneticPr fontId="3"/>
  </si>
  <si>
    <t>回数等がシート間で重複して積算することのないように注意してください。</t>
  </si>
  <si>
    <t>サービス種別</t>
    <rPh sb="4" eb="6">
      <t>シュベツ</t>
    </rPh>
    <phoneticPr fontId="3"/>
  </si>
  <si>
    <t>基準額</t>
    <rPh sb="0" eb="3">
      <t>きじゅんがく</t>
    </rPh>
    <phoneticPr fontId="12" type="Hiragana"/>
  </si>
  <si>
    <t>補助所要額</t>
    <rPh sb="0" eb="2">
      <t>ほじょ</t>
    </rPh>
    <rPh sb="2" eb="5">
      <t>しょようがく</t>
    </rPh>
    <phoneticPr fontId="12" type="Hiragana"/>
  </si>
  <si>
    <t>補助所要額（変更前）</t>
    <rPh sb="0" eb="2">
      <t>ほじょ</t>
    </rPh>
    <rPh sb="2" eb="5">
      <t>しょようがく</t>
    </rPh>
    <rPh sb="6" eb="9">
      <t>へんこうまえ</t>
    </rPh>
    <phoneticPr fontId="12" type="Hiragana"/>
  </si>
  <si>
    <t>注1）</t>
    <rPh sb="0" eb="1">
      <t>チュウ</t>
    </rPh>
    <phoneticPr fontId="3"/>
  </si>
  <si>
    <t>20～60分</t>
    <rPh sb="5" eb="6">
      <t>ふん</t>
    </rPh>
    <phoneticPr fontId="12" type="Hiragana"/>
  </si>
  <si>
    <t>部分に入力して下さい。</t>
    <rPh sb="0" eb="2">
      <t>ブブン</t>
    </rPh>
    <rPh sb="3" eb="5">
      <t>ニュウリョク</t>
    </rPh>
    <rPh sb="7" eb="8">
      <t>クダ</t>
    </rPh>
    <phoneticPr fontId="3"/>
  </si>
  <si>
    <t>注2）</t>
    <rPh sb="0" eb="1">
      <t>チュウ</t>
    </rPh>
    <phoneticPr fontId="3"/>
  </si>
  <si>
    <t>(通所系)</t>
    <rPh sb="1" eb="3">
      <t>つうしょ</t>
    </rPh>
    <rPh sb="3" eb="4">
      <t>けい</t>
    </rPh>
    <phoneticPr fontId="12" type="Hiragana"/>
  </si>
  <si>
    <t>訪問・送迎回数</t>
    <rPh sb="0" eb="2">
      <t>ホウモン</t>
    </rPh>
    <rPh sb="3" eb="5">
      <t>ソウゲイ</t>
    </rPh>
    <rPh sb="5" eb="7">
      <t>カイスウ</t>
    </rPh>
    <phoneticPr fontId="3"/>
  </si>
  <si>
    <t>補助単位基本数</t>
    <rPh sb="0" eb="2">
      <t>ほじょ</t>
    </rPh>
    <rPh sb="2" eb="4">
      <t>たんい</t>
    </rPh>
    <rPh sb="4" eb="6">
      <t>きほん</t>
    </rPh>
    <rPh sb="6" eb="7">
      <t>すう</t>
    </rPh>
    <phoneticPr fontId="12" type="Hiragana"/>
  </si>
  <si>
    <t>計</t>
    <rPh sb="0" eb="1">
      <t>ケイ</t>
    </rPh>
    <phoneticPr fontId="3"/>
  </si>
  <si>
    <t/>
  </si>
  <si>
    <t>通番</t>
    <rPh sb="0" eb="1">
      <t>つう</t>
    </rPh>
    <rPh sb="1" eb="2">
      <t>ばん</t>
    </rPh>
    <phoneticPr fontId="12" type="Hiragana"/>
  </si>
  <si>
    <t>60分以上</t>
    <rPh sb="2" eb="3">
      <t>ふん</t>
    </rPh>
    <rPh sb="3" eb="5">
      <t>いじょう</t>
    </rPh>
    <phoneticPr fontId="12" type="Hiragana"/>
  </si>
  <si>
    <t>利用者番号</t>
    <rPh sb="0" eb="3">
      <t>リヨウシャ</t>
    </rPh>
    <rPh sb="3" eb="5">
      <t>バンゴウ</t>
    </rPh>
    <phoneticPr fontId="3"/>
  </si>
  <si>
    <t>サービス内容</t>
    <rPh sb="4" eb="6">
      <t>ナイヨウ</t>
    </rPh>
    <phoneticPr fontId="3"/>
  </si>
  <si>
    <t>6月</t>
  </si>
  <si>
    <t>コード</t>
  </si>
  <si>
    <t>単位数</t>
    <rPh sb="0" eb="3">
      <t>タンイスウ</t>
    </rPh>
    <phoneticPr fontId="3"/>
  </si>
  <si>
    <t>加算率
（％）</t>
    <rPh sb="0" eb="2">
      <t>カサン</t>
    </rPh>
    <rPh sb="2" eb="3">
      <t>リツ</t>
    </rPh>
    <phoneticPr fontId="3"/>
  </si>
  <si>
    <t>5月</t>
  </si>
  <si>
    <t>算定
単位</t>
    <rPh sb="0" eb="2">
      <t>さんてい</t>
    </rPh>
    <rPh sb="3" eb="5">
      <t>たんい</t>
    </rPh>
    <phoneticPr fontId="12" type="Hiragana"/>
  </si>
  <si>
    <t>10月</t>
  </si>
  <si>
    <t>片道</t>
    <rPh sb="0" eb="2">
      <t>かたみち</t>
    </rPh>
    <phoneticPr fontId="12" type="Hiragana"/>
  </si>
  <si>
    <t>4月</t>
    <rPh sb="1" eb="2">
      <t>ガツ</t>
    </rPh>
    <phoneticPr fontId="3"/>
  </si>
  <si>
    <t>11月</t>
  </si>
  <si>
    <t>7月</t>
  </si>
  <si>
    <t>3月</t>
  </si>
  <si>
    <t>8月</t>
  </si>
  <si>
    <t>9月</t>
  </si>
  <si>
    <t>12月</t>
  </si>
  <si>
    <t>1月</t>
  </si>
  <si>
    <t>2月</t>
  </si>
  <si>
    <t>4月</t>
  </si>
  <si>
    <t>回数</t>
    <rPh sb="0" eb="2">
      <t>カイスウ</t>
    </rPh>
    <phoneticPr fontId="3"/>
  </si>
  <si>
    <t>補助単位
基本数</t>
    <rPh sb="0" eb="2">
      <t>ホジョ</t>
    </rPh>
    <rPh sb="2" eb="4">
      <t>タンイ</t>
    </rPh>
    <rPh sb="5" eb="7">
      <t>キホン</t>
    </rPh>
    <rPh sb="7" eb="8">
      <t>スウ</t>
    </rPh>
    <phoneticPr fontId="3"/>
  </si>
  <si>
    <t xml:space="preserve">            </t>
  </si>
  <si>
    <t>補助金基準額積算表【小規模多機能型居宅介護専用】</t>
    <rPh sb="0" eb="3">
      <t>ホジョキン</t>
    </rPh>
    <rPh sb="3" eb="5">
      <t>キジュン</t>
    </rPh>
    <rPh sb="5" eb="6">
      <t>ガク</t>
    </rPh>
    <rPh sb="6" eb="8">
      <t>セキサン</t>
    </rPh>
    <rPh sb="8" eb="9">
      <t>ヒョウ</t>
    </rPh>
    <rPh sb="10" eb="13">
      <t>ショウキボ</t>
    </rPh>
    <rPh sb="13" eb="16">
      <t>タキノウ</t>
    </rPh>
    <rPh sb="16" eb="17">
      <t>ガタ</t>
    </rPh>
    <rPh sb="17" eb="19">
      <t>キョタク</t>
    </rPh>
    <rPh sb="19" eb="21">
      <t>カイゴ</t>
    </rPh>
    <rPh sb="21" eb="23">
      <t>センヨウ</t>
    </rPh>
    <phoneticPr fontId="3"/>
  </si>
  <si>
    <t>小規模多機能型居宅介護</t>
    <rPh sb="0" eb="3">
      <t>しょうきぼ</t>
    </rPh>
    <rPh sb="3" eb="7">
      <t>たきのうがた</t>
    </rPh>
    <rPh sb="7" eb="9">
      <t>きょたく</t>
    </rPh>
    <rPh sb="9" eb="11">
      <t>かいご</t>
    </rPh>
    <phoneticPr fontId="12" type="Hiragana"/>
  </si>
  <si>
    <t>補助所要額
（変更前）</t>
    <rPh sb="0" eb="2">
      <t>ほじょ</t>
    </rPh>
    <rPh sb="2" eb="5">
      <t>しょようがく</t>
    </rPh>
    <rPh sb="7" eb="10">
      <t>へんこうまえ</t>
    </rPh>
    <phoneticPr fontId="12" type="Hiragana"/>
  </si>
  <si>
    <t>新規雇用</t>
    <rPh sb="0" eb="2">
      <t>しんき</t>
    </rPh>
    <rPh sb="2" eb="4">
      <t>こよう</t>
    </rPh>
    <phoneticPr fontId="1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</si>
</sst>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 "/>
    <numFmt numFmtId="177" formatCode="#,##0_ "/>
  </numFmts>
  <fonts count="14">
    <font>
      <sz val="11"/>
      <color theme="1"/>
      <name val="BIZ UDゴシック"/>
      <family val="3"/>
    </font>
    <font>
      <sz val="11"/>
      <color theme="1"/>
      <name val="BIZ UDゴシック"/>
      <family val="3"/>
    </font>
    <font>
      <sz val="10"/>
      <color theme="1"/>
      <name val="BIZ UDゴシック"/>
      <family val="3"/>
    </font>
    <font>
      <sz val="6"/>
      <color auto="1"/>
      <name val="ＭＳ Ｐゴシック"/>
      <family val="3"/>
    </font>
    <font>
      <b/>
      <sz val="10"/>
      <color theme="1"/>
      <name val="BIZ UDゴシック"/>
      <family val="3"/>
    </font>
    <font>
      <sz val="10"/>
      <color auto="1"/>
      <name val="ＭＳ Ｐゴシック"/>
      <family val="3"/>
    </font>
    <font>
      <sz val="10"/>
      <color rgb="FFFF0000"/>
      <name val="BIZ UDゴシック"/>
      <family val="3"/>
    </font>
    <font>
      <sz val="10"/>
      <color theme="1"/>
      <name val="Arial"/>
      <family val="2"/>
    </font>
    <font>
      <sz val="6"/>
      <color theme="1"/>
      <name val="BIZ UDゴシック"/>
      <family val="3"/>
    </font>
    <font>
      <sz val="10"/>
      <color auto="1"/>
      <name val="BIZ UDゴシック"/>
      <family val="3"/>
    </font>
    <font>
      <sz val="10"/>
      <color rgb="FFFF0000"/>
      <name val="Arial"/>
      <family val="2"/>
    </font>
    <font>
      <sz val="10"/>
      <color rgb="FFFF0000"/>
      <name val="ＭＳ Ｐゴシック"/>
      <family val="3"/>
    </font>
    <font>
      <sz val="6"/>
      <color auto="1"/>
      <name val="BIZ UDゴシック"/>
      <family val="3"/>
    </font>
    <font>
      <sz val="8"/>
      <color theme="1"/>
      <name val="BIZ UD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2" borderId="5" xfId="0" applyFont="1" applyFill="1" applyBorder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0" fontId="2" fillId="0" borderId="4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top" shrinkToFit="1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5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top" wrapText="1" shrinkToFit="1"/>
    </xf>
    <xf numFmtId="9" fontId="2" fillId="2" borderId="1" xfId="0" applyNumberFormat="1" applyFont="1" applyFill="1" applyBorder="1" applyProtection="1">
      <alignment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top" wrapText="1" shrinkToFit="1"/>
    </xf>
    <xf numFmtId="9" fontId="2" fillId="2" borderId="23" xfId="0" applyNumberFormat="1" applyFont="1" applyFill="1" applyBorder="1" applyProtection="1">
      <alignment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/>
    </xf>
    <xf numFmtId="176" fontId="7" fillId="2" borderId="6" xfId="0" applyNumberFormat="1" applyFont="1" applyFill="1" applyBorder="1" applyProtection="1">
      <alignment vertical="center"/>
      <protection locked="0"/>
    </xf>
    <xf numFmtId="0" fontId="2" fillId="0" borderId="27" xfId="0" applyFont="1" applyBorder="1" applyAlignment="1">
      <alignment horizontal="center" vertical="center"/>
    </xf>
    <xf numFmtId="176" fontId="2" fillId="0" borderId="28" xfId="4" applyNumberFormat="1" applyFont="1" applyBorder="1" applyAlignment="1">
      <alignment horizontal="right" vertical="center"/>
    </xf>
    <xf numFmtId="177" fontId="7" fillId="0" borderId="29" xfId="0" applyNumberFormat="1" applyFont="1" applyBorder="1" applyAlignment="1">
      <alignment horizontal="right" vertical="center" shrinkToFit="1"/>
    </xf>
    <xf numFmtId="177" fontId="7" fillId="0" borderId="6" xfId="0" applyNumberFormat="1" applyFont="1" applyBorder="1" applyAlignment="1">
      <alignment horizontal="right" vertical="center" shrinkToFit="1"/>
    </xf>
    <xf numFmtId="177" fontId="7" fillId="2" borderId="30" xfId="0" applyNumberFormat="1" applyFont="1" applyFill="1" applyBorder="1" applyAlignment="1" applyProtection="1">
      <alignment horizontal="right" vertical="center" shrinkToFit="1"/>
      <protection locked="0"/>
    </xf>
    <xf numFmtId="0" fontId="2" fillId="3" borderId="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top"/>
    </xf>
    <xf numFmtId="176" fontId="7" fillId="2" borderId="5" xfId="0" applyNumberFormat="1" applyFont="1" applyFill="1" applyBorder="1" applyProtection="1">
      <alignment vertical="center"/>
      <protection locked="0"/>
    </xf>
    <xf numFmtId="176" fontId="2" fillId="0" borderId="18" xfId="4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shrinkToFit="1"/>
    </xf>
    <xf numFmtId="177" fontId="7" fillId="0" borderId="5" xfId="0" applyNumberFormat="1" applyFont="1" applyBorder="1" applyAlignment="1">
      <alignment horizontal="right" vertical="center" shrinkToFit="1"/>
    </xf>
    <xf numFmtId="177" fontId="7" fillId="2" borderId="19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31" xfId="0" applyFont="1" applyBorder="1" applyAlignment="1">
      <alignment horizontal="center" vertical="center"/>
    </xf>
    <xf numFmtId="176" fontId="2" fillId="0" borderId="32" xfId="4" applyNumberFormat="1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 shrinkToFit="1"/>
    </xf>
    <xf numFmtId="177" fontId="7" fillId="0" borderId="34" xfId="0" applyNumberFormat="1" applyFont="1" applyBorder="1" applyAlignment="1">
      <alignment horizontal="right" vertical="center" shrinkToFit="1"/>
    </xf>
    <xf numFmtId="177" fontId="7" fillId="2" borderId="35" xfId="0" applyNumberFormat="1" applyFont="1" applyFill="1" applyBorder="1" applyAlignment="1" applyProtection="1">
      <alignment horizontal="right" vertical="center" shrinkToFit="1"/>
      <protection locked="0"/>
    </xf>
    <xf numFmtId="9" fontId="2" fillId="0" borderId="12" xfId="0" applyNumberFormat="1" applyFont="1" applyBorder="1" applyAlignment="1">
      <alignment horizontal="center" vertical="center"/>
    </xf>
    <xf numFmtId="38" fontId="2" fillId="2" borderId="13" xfId="4" applyFont="1" applyFill="1" applyBorder="1" applyAlignment="1" applyProtection="1">
      <alignment horizontal="right" vertical="center"/>
      <protection locked="0"/>
    </xf>
    <xf numFmtId="177" fontId="7" fillId="0" borderId="14" xfId="0" applyNumberFormat="1" applyFont="1" applyBorder="1" applyAlignment="1">
      <alignment horizontal="right" vertical="center" shrinkToFit="1"/>
    </xf>
    <xf numFmtId="177" fontId="7" fillId="0" borderId="16" xfId="0" applyNumberFormat="1" applyFont="1" applyBorder="1" applyAlignment="1">
      <alignment horizontal="right" vertical="center" shrinkToFit="1"/>
    </xf>
    <xf numFmtId="0" fontId="8" fillId="0" borderId="0" xfId="0" applyFont="1">
      <alignment vertical="center"/>
    </xf>
    <xf numFmtId="9" fontId="2" fillId="0" borderId="17" xfId="0" applyNumberFormat="1" applyFont="1" applyBorder="1" applyAlignment="1">
      <alignment horizontal="center" vertical="center"/>
    </xf>
    <xf numFmtId="38" fontId="2" fillId="2" borderId="36" xfId="4" applyFont="1" applyFill="1" applyBorder="1" applyAlignment="1" applyProtection="1">
      <alignment horizontal="right" vertical="center"/>
      <protection locked="0"/>
    </xf>
    <xf numFmtId="177" fontId="7" fillId="0" borderId="4" xfId="0" applyNumberFormat="1" applyFont="1" applyBorder="1" applyAlignment="1">
      <alignment horizontal="right" vertical="center" shrinkToFit="1"/>
    </xf>
    <xf numFmtId="177" fontId="7" fillId="0" borderId="19" xfId="0" applyNumberFormat="1" applyFont="1" applyBorder="1" applyAlignment="1">
      <alignment horizontal="right" vertical="center" shrinkToFit="1"/>
    </xf>
    <xf numFmtId="38" fontId="2" fillId="2" borderId="37" xfId="4" applyFont="1" applyFill="1" applyBorder="1" applyAlignment="1" applyProtection="1">
      <alignment horizontal="right" vertical="center"/>
      <protection locked="0"/>
    </xf>
    <xf numFmtId="9" fontId="9" fillId="0" borderId="17" xfId="0" applyNumberFormat="1" applyFont="1" applyBorder="1" applyAlignment="1">
      <alignment horizontal="center" vertical="center"/>
    </xf>
    <xf numFmtId="176" fontId="10" fillId="2" borderId="5" xfId="0" applyNumberFormat="1" applyFont="1" applyFill="1" applyBorder="1" applyProtection="1">
      <alignment vertical="center"/>
      <protection locked="0"/>
    </xf>
    <xf numFmtId="38" fontId="2" fillId="2" borderId="38" xfId="4" applyFont="1" applyFill="1" applyBorder="1" applyAlignment="1" applyProtection="1">
      <alignment horizontal="right" vertical="center"/>
      <protection locked="0"/>
    </xf>
    <xf numFmtId="177" fontId="7" fillId="0" borderId="39" xfId="0" applyNumberFormat="1" applyFont="1" applyBorder="1" applyAlignment="1">
      <alignment horizontal="right" vertical="center" shrinkToFit="1"/>
    </xf>
    <xf numFmtId="177" fontId="7" fillId="0" borderId="40" xfId="0" applyNumberFormat="1" applyFont="1" applyBorder="1" applyAlignment="1">
      <alignment horizontal="right" vertical="center" shrinkToFit="1"/>
    </xf>
    <xf numFmtId="0" fontId="2" fillId="3" borderId="6" xfId="0" applyFont="1" applyFill="1" applyBorder="1" applyAlignment="1">
      <alignment horizontal="center" vertical="center"/>
    </xf>
    <xf numFmtId="38" fontId="2" fillId="2" borderId="18" xfId="4" applyFont="1" applyFill="1" applyBorder="1" applyAlignment="1" applyProtection="1">
      <alignment horizontal="right" vertical="center"/>
      <protection locked="0"/>
    </xf>
    <xf numFmtId="177" fontId="7" fillId="0" borderId="30" xfId="0" applyNumberFormat="1" applyFont="1" applyBorder="1" applyAlignment="1">
      <alignment horizontal="right" vertical="center" shrinkToFit="1"/>
    </xf>
    <xf numFmtId="38" fontId="7" fillId="3" borderId="5" xfId="3" applyFont="1" applyFill="1" applyBorder="1">
      <alignment vertical="center"/>
    </xf>
    <xf numFmtId="9" fontId="2" fillId="0" borderId="31" xfId="0" applyNumberFormat="1" applyFont="1" applyBorder="1" applyAlignment="1">
      <alignment horizontal="center" vertical="center"/>
    </xf>
    <xf numFmtId="38" fontId="2" fillId="2" borderId="32" xfId="4" applyFont="1" applyFill="1" applyBorder="1" applyAlignment="1" applyProtection="1">
      <alignment horizontal="right" vertical="center"/>
      <protection locked="0"/>
    </xf>
    <xf numFmtId="177" fontId="7" fillId="0" borderId="33" xfId="0" applyNumberFormat="1" applyFont="1" applyBorder="1" applyAlignment="1">
      <alignment horizontal="right" vertical="center" shrinkToFit="1"/>
    </xf>
    <xf numFmtId="177" fontId="7" fillId="0" borderId="35" xfId="0" applyNumberFormat="1" applyFont="1" applyBorder="1" applyAlignment="1">
      <alignment horizontal="right" vertical="center" shrinkToFit="1"/>
    </xf>
    <xf numFmtId="38" fontId="11" fillId="0" borderId="0" xfId="3" applyFont="1">
      <alignment vertical="center"/>
    </xf>
    <xf numFmtId="38" fontId="11" fillId="0" borderId="0" xfId="3" applyFont="1" applyAlignment="1">
      <alignment horizontal="center" vertical="center"/>
    </xf>
    <xf numFmtId="38" fontId="10" fillId="3" borderId="5" xfId="3" applyFont="1" applyFill="1" applyBorder="1">
      <alignment vertical="center"/>
    </xf>
    <xf numFmtId="0" fontId="2" fillId="3" borderId="1" xfId="0" applyFont="1" applyFill="1" applyBorder="1" applyAlignment="1">
      <alignment horizontal="center"/>
    </xf>
    <xf numFmtId="177" fontId="7" fillId="3" borderId="5" xfId="0" applyNumberFormat="1" applyFont="1" applyFill="1" applyBorder="1">
      <alignment vertical="center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 shrinkToFit="1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5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176" fontId="7" fillId="2" borderId="6" xfId="0" applyNumberFormat="1" applyFont="1" applyFill="1" applyBorder="1">
      <alignment vertical="center"/>
    </xf>
    <xf numFmtId="176" fontId="7" fillId="2" borderId="5" xfId="0" applyNumberFormat="1" applyFont="1" applyFill="1" applyBorder="1">
      <alignment vertical="center"/>
    </xf>
    <xf numFmtId="177" fontId="7" fillId="0" borderId="0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13" fillId="0" borderId="1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77" fontId="7" fillId="2" borderId="30" xfId="0" applyNumberFormat="1" applyFont="1" applyFill="1" applyBorder="1" applyAlignment="1">
      <alignment horizontal="right" vertical="center" shrinkToFit="1"/>
    </xf>
    <xf numFmtId="177" fontId="7" fillId="2" borderId="19" xfId="0" applyNumberFormat="1" applyFont="1" applyFill="1" applyBorder="1" applyAlignment="1">
      <alignment horizontal="right" vertical="center" shrinkToFit="1"/>
    </xf>
    <xf numFmtId="177" fontId="7" fillId="2" borderId="35" xfId="0" applyNumberFormat="1" applyFont="1" applyFill="1" applyBorder="1" applyAlignment="1">
      <alignment horizontal="right" vertical="center" shrinkToFit="1"/>
    </xf>
    <xf numFmtId="38" fontId="2" fillId="2" borderId="13" xfId="4" applyFont="1" applyFill="1" applyBorder="1" applyAlignment="1">
      <alignment horizontal="right" vertical="center"/>
    </xf>
    <xf numFmtId="38" fontId="2" fillId="2" borderId="36" xfId="4" applyFont="1" applyFill="1" applyBorder="1" applyAlignment="1">
      <alignment horizontal="right" vertical="center"/>
    </xf>
    <xf numFmtId="38" fontId="2" fillId="2" borderId="37" xfId="4" applyFont="1" applyFill="1" applyBorder="1" applyAlignment="1">
      <alignment horizontal="right" vertical="center"/>
    </xf>
    <xf numFmtId="38" fontId="2" fillId="2" borderId="32" xfId="4" applyFont="1" applyFill="1" applyBorder="1" applyAlignment="1">
      <alignment horizontal="right" vertical="center"/>
    </xf>
    <xf numFmtId="9" fontId="2" fillId="0" borderId="0" xfId="0" applyNumberFormat="1" applyFont="1" applyFill="1" applyBorder="1" applyAlignment="1">
      <alignment vertical="center"/>
    </xf>
    <xf numFmtId="38" fontId="2" fillId="0" borderId="0" xfId="4" applyFont="1" applyFill="1" applyBorder="1" applyAlignment="1">
      <alignment vertical="center"/>
    </xf>
  </cellXfs>
  <cellStyles count="5">
    <cellStyle name="パーセント 2" xfId="1"/>
    <cellStyle name="パーセント_積算表_新規様式（加算率欄修正後）" xfId="2"/>
    <cellStyle name="桁区切り_R5県要綱様式（エクセル）" xfId="3"/>
    <cellStyle name="標準" xfId="0" builtinId="0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33"/>
  <sheetViews>
    <sheetView showGridLines="0" tabSelected="1" view="pageBreakPreview" zoomScale="85" zoomScaleNormal="85" zoomScaleSheetLayoutView="85" workbookViewId="0">
      <pane xSplit="4" ySplit="11" topLeftCell="E12" activePane="bottomRight" state="frozen"/>
      <selection pane="topRight"/>
      <selection pane="bottomLeft"/>
      <selection pane="bottomRight" activeCell="AK5" sqref="AK5"/>
    </sheetView>
  </sheetViews>
  <sheetFormatPr defaultRowHeight="12"/>
  <cols>
    <col min="1" max="1" width="4.625" style="1" customWidth="1"/>
    <col min="2" max="2" width="11.5" style="1" bestFit="1" customWidth="1"/>
    <col min="3" max="3" width="9.125" style="1" customWidth="1"/>
    <col min="4" max="4" width="8.875" style="1" customWidth="1"/>
    <col min="5" max="5" width="8.25" style="1" customWidth="1"/>
    <col min="6" max="6" width="6.5" style="1" bestFit="1" customWidth="1"/>
    <col min="7" max="7" width="6.5" style="2" bestFit="1" customWidth="1"/>
    <col min="8" max="9" width="6.625" style="1" customWidth="1"/>
    <col min="10" max="21" width="4.75" style="1" customWidth="1"/>
    <col min="22" max="33" width="7.125" style="1" customWidth="1"/>
    <col min="34" max="34" width="4.75" style="1" customWidth="1"/>
    <col min="35" max="36" width="9" style="1" customWidth="1"/>
    <col min="37" max="37" width="19.625" style="1" customWidth="1"/>
    <col min="38" max="16384" width="9" style="1" customWidth="1"/>
  </cols>
  <sheetData>
    <row r="1" spans="1:35" ht="12.75">
      <c r="A1" s="6" t="s">
        <v>1</v>
      </c>
      <c r="B1" s="6"/>
      <c r="C1" s="6"/>
      <c r="D1" s="6"/>
      <c r="E1" s="6"/>
      <c r="F1" s="6"/>
      <c r="H1" s="30"/>
      <c r="I1" s="39"/>
      <c r="J1" s="48"/>
      <c r="K1" s="57" t="s">
        <v>2</v>
      </c>
      <c r="L1" s="39"/>
      <c r="M1" s="69"/>
      <c r="N1" s="74">
        <v>0.15</v>
      </c>
      <c r="O1" s="79"/>
      <c r="P1" s="79">
        <v>0.35</v>
      </c>
      <c r="Q1" s="79"/>
      <c r="R1" s="84">
        <v>0.5</v>
      </c>
      <c r="S1" s="84"/>
      <c r="T1" s="79">
        <v>0.1</v>
      </c>
      <c r="U1" s="79"/>
      <c r="V1" s="79">
        <v>5.e-002</v>
      </c>
      <c r="W1" s="93"/>
      <c r="X1" s="97"/>
    </row>
    <row r="2" spans="1:35" ht="16.5" customHeight="1">
      <c r="A2" s="7" t="s">
        <v>4</v>
      </c>
      <c r="B2" s="13"/>
      <c r="C2" s="16"/>
      <c r="D2" s="17"/>
      <c r="E2" s="17"/>
      <c r="F2" s="24"/>
      <c r="H2" s="31" t="s">
        <v>3</v>
      </c>
      <c r="I2" s="40"/>
      <c r="J2" s="49"/>
      <c r="K2" s="58">
        <f>SUMPRODUCT(($B:$B&lt;&gt;"")/COUNTIF($B:$B,$B:$B&amp;""))-2</f>
        <v>0</v>
      </c>
      <c r="L2" s="65"/>
      <c r="M2" s="70"/>
      <c r="N2" s="75"/>
      <c r="O2" s="80"/>
      <c r="P2" s="83"/>
      <c r="Q2" s="80"/>
      <c r="R2" s="83"/>
      <c r="S2" s="80"/>
      <c r="T2" s="83"/>
      <c r="U2" s="86"/>
      <c r="V2" s="90"/>
      <c r="W2" s="94"/>
      <c r="X2" s="97"/>
    </row>
    <row r="3" spans="1:35" ht="16.5" customHeight="1">
      <c r="A3" s="7" t="s">
        <v>7</v>
      </c>
      <c r="B3" s="13"/>
      <c r="C3" s="16"/>
      <c r="D3" s="17"/>
      <c r="E3" s="17"/>
      <c r="F3" s="24"/>
      <c r="H3" s="32" t="s">
        <v>0</v>
      </c>
      <c r="I3" s="41"/>
      <c r="J3" s="50"/>
      <c r="K3" s="59">
        <f>SUM(AH:AH)</f>
        <v>0</v>
      </c>
      <c r="L3" s="66"/>
      <c r="M3" s="71"/>
      <c r="N3" s="76">
        <f>SUMIF($I:$I,N$1,$AH:$AH)</f>
        <v>0</v>
      </c>
      <c r="O3" s="81"/>
      <c r="P3" s="81">
        <f>SUMIF($I:$I,P$1,$AH:$AH)</f>
        <v>0</v>
      </c>
      <c r="Q3" s="81"/>
      <c r="R3" s="81">
        <f>SUMIF($I:$I,R$1,$AH:$AH)</f>
        <v>0</v>
      </c>
      <c r="S3" s="81"/>
      <c r="T3" s="81">
        <f>SUMIF($I:$I,T$1,$AH:$AH)</f>
        <v>0</v>
      </c>
      <c r="U3" s="87"/>
      <c r="V3" s="59">
        <f>SUMIF($I:$I,V$1,$AH:$AH)</f>
        <v>0</v>
      </c>
      <c r="W3" s="95"/>
      <c r="X3" s="97"/>
    </row>
    <row r="4" spans="1:35" ht="16.5" customHeight="1">
      <c r="A4" s="8"/>
      <c r="B4" s="8"/>
      <c r="H4" s="33" t="s">
        <v>8</v>
      </c>
      <c r="I4" s="42"/>
      <c r="J4" s="51"/>
      <c r="K4" s="60">
        <f>SUM(AI:AI)*10</f>
        <v>0</v>
      </c>
      <c r="L4" s="67"/>
      <c r="M4" s="72"/>
      <c r="N4" s="77">
        <f>SUMIF($I:$I,N$1,$AI:$AI)*10</f>
        <v>0</v>
      </c>
      <c r="O4" s="82"/>
      <c r="P4" s="82">
        <f>SUMIF($I:$I,P$1,$AI:$AI)*10</f>
        <v>0</v>
      </c>
      <c r="Q4" s="82"/>
      <c r="R4" s="82">
        <f>SUMIF($I:$I,R$1,$AI:$AI)*10</f>
        <v>0</v>
      </c>
      <c r="S4" s="82"/>
      <c r="T4" s="82">
        <f>SUMIF($I:$I,T$1,$AI:$AI)*10</f>
        <v>0</v>
      </c>
      <c r="U4" s="88"/>
      <c r="V4" s="91">
        <f>SUMIF($I:$I,V$1,$AI:$AI)*10</f>
        <v>0</v>
      </c>
      <c r="W4" s="96"/>
      <c r="X4" s="97"/>
    </row>
    <row r="5" spans="1:35" ht="16.5" customHeight="1">
      <c r="H5" s="33" t="s">
        <v>9</v>
      </c>
      <c r="I5" s="42"/>
      <c r="J5" s="51"/>
      <c r="K5" s="60">
        <f>ROUNDDOWN($K$4,-3)</f>
        <v>0</v>
      </c>
      <c r="L5" s="67"/>
      <c r="M5" s="72"/>
      <c r="N5" s="78"/>
      <c r="X5" s="97"/>
    </row>
    <row r="6" spans="1:35" ht="16.5" customHeight="1">
      <c r="D6" s="18"/>
      <c r="E6" s="2"/>
      <c r="F6" s="2"/>
      <c r="H6" s="34" t="s">
        <v>10</v>
      </c>
      <c r="I6" s="43"/>
      <c r="J6" s="52"/>
      <c r="K6" s="61">
        <v>0</v>
      </c>
      <c r="L6" s="68"/>
      <c r="M6" s="73"/>
      <c r="X6" s="97"/>
    </row>
    <row r="7" spans="1:35" s="2" customFormat="1">
      <c r="A7" s="1" t="s">
        <v>11</v>
      </c>
      <c r="B7" s="14"/>
      <c r="C7" s="1" t="s">
        <v>13</v>
      </c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98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>
      <c r="A8" s="1" t="s">
        <v>14</v>
      </c>
      <c r="B8" s="1" t="s">
        <v>6</v>
      </c>
      <c r="E8" s="2"/>
      <c r="F8" s="2"/>
      <c r="X8" s="97"/>
    </row>
    <row r="9" spans="1:35" s="3" customFormat="1">
      <c r="A9" s="9"/>
      <c r="B9" s="9"/>
      <c r="C9" s="9"/>
      <c r="D9" s="19"/>
      <c r="E9" s="9"/>
      <c r="F9" s="9"/>
      <c r="G9" s="25"/>
      <c r="H9" s="35" t="s">
        <v>15</v>
      </c>
      <c r="I9" s="44"/>
      <c r="J9" s="53" t="s">
        <v>16</v>
      </c>
      <c r="K9" s="62"/>
      <c r="L9" s="62"/>
      <c r="M9" s="62"/>
      <c r="N9" s="62"/>
      <c r="O9" s="62"/>
      <c r="P9" s="62"/>
      <c r="Q9" s="62"/>
      <c r="R9" s="62"/>
      <c r="S9" s="62"/>
      <c r="T9" s="62"/>
      <c r="U9" s="89"/>
      <c r="V9" s="53" t="s">
        <v>17</v>
      </c>
      <c r="W9" s="62"/>
      <c r="X9" s="62"/>
      <c r="Y9" s="62"/>
      <c r="Z9" s="62"/>
      <c r="AA9" s="62"/>
      <c r="AB9" s="62"/>
      <c r="AC9" s="62"/>
      <c r="AD9" s="62"/>
      <c r="AE9" s="62"/>
      <c r="AF9" s="62"/>
      <c r="AG9" s="89"/>
      <c r="AH9" s="100" t="s">
        <v>18</v>
      </c>
      <c r="AI9" s="102"/>
    </row>
    <row r="10" spans="1:35" s="4" customFormat="1" ht="4.5" customHeight="1">
      <c r="A10" s="10"/>
      <c r="B10" s="10"/>
      <c r="C10" s="10"/>
      <c r="D10" s="20"/>
      <c r="E10" s="10"/>
      <c r="F10" s="10"/>
      <c r="G10" s="26"/>
      <c r="H10" s="36"/>
      <c r="I10" s="45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</row>
    <row r="11" spans="1:35" s="5" customFormat="1" ht="30" customHeight="1">
      <c r="A11" s="11" t="s">
        <v>20</v>
      </c>
      <c r="B11" s="15" t="s">
        <v>22</v>
      </c>
      <c r="C11" s="11" t="s">
        <v>5</v>
      </c>
      <c r="D11" s="21" t="s">
        <v>23</v>
      </c>
      <c r="E11" s="11" t="s">
        <v>25</v>
      </c>
      <c r="F11" s="11" t="s">
        <v>26</v>
      </c>
      <c r="G11" s="27" t="s">
        <v>29</v>
      </c>
      <c r="H11" s="37" t="s">
        <v>31</v>
      </c>
      <c r="I11" s="46" t="s">
        <v>27</v>
      </c>
      <c r="J11" s="55" t="s">
        <v>32</v>
      </c>
      <c r="K11" s="63" t="s">
        <v>28</v>
      </c>
      <c r="L11" s="63" t="s">
        <v>24</v>
      </c>
      <c r="M11" s="63" t="s">
        <v>34</v>
      </c>
      <c r="N11" s="63" t="s">
        <v>36</v>
      </c>
      <c r="O11" s="63" t="s">
        <v>37</v>
      </c>
      <c r="P11" s="63" t="s">
        <v>30</v>
      </c>
      <c r="Q11" s="63" t="s">
        <v>33</v>
      </c>
      <c r="R11" s="63" t="s">
        <v>38</v>
      </c>
      <c r="S11" s="63" t="s">
        <v>39</v>
      </c>
      <c r="T11" s="63" t="s">
        <v>40</v>
      </c>
      <c r="U11" s="63" t="s">
        <v>35</v>
      </c>
      <c r="V11" s="63" t="s">
        <v>41</v>
      </c>
      <c r="W11" s="63" t="s">
        <v>28</v>
      </c>
      <c r="X11" s="63" t="s">
        <v>24</v>
      </c>
      <c r="Y11" s="63" t="s">
        <v>34</v>
      </c>
      <c r="Z11" s="63" t="s">
        <v>36</v>
      </c>
      <c r="AA11" s="63" t="s">
        <v>37</v>
      </c>
      <c r="AB11" s="63" t="s">
        <v>30</v>
      </c>
      <c r="AC11" s="63" t="s">
        <v>33</v>
      </c>
      <c r="AD11" s="63" t="s">
        <v>38</v>
      </c>
      <c r="AE11" s="63" t="s">
        <v>39</v>
      </c>
      <c r="AF11" s="63" t="s">
        <v>40</v>
      </c>
      <c r="AG11" s="63" t="s">
        <v>35</v>
      </c>
      <c r="AH11" s="55" t="s">
        <v>42</v>
      </c>
      <c r="AI11" s="103" t="s">
        <v>43</v>
      </c>
    </row>
    <row r="12" spans="1:35" ht="24.75" customHeight="1">
      <c r="A12" s="12">
        <v>1</v>
      </c>
      <c r="B12" s="12"/>
      <c r="C12" s="12"/>
      <c r="D12" s="22"/>
      <c r="E12" s="12"/>
      <c r="F12" s="12"/>
      <c r="G12" s="28"/>
      <c r="H12" s="38"/>
      <c r="I12" s="47"/>
      <c r="J12" s="56"/>
      <c r="K12" s="64"/>
      <c r="L12" s="64"/>
      <c r="M12" s="64"/>
      <c r="N12" s="64"/>
      <c r="O12" s="64"/>
      <c r="P12" s="64"/>
      <c r="Q12" s="64"/>
      <c r="R12" s="85"/>
      <c r="S12" s="85"/>
      <c r="T12" s="85"/>
      <c r="U12" s="85"/>
      <c r="V12" s="92" t="str">
        <f t="shared" ref="V12:AG32" si="0">IFERROR(_xlfn.IFS(AND($G12="回",$H12=""),ROUND($F12*$I12*J12,0),AND($G12="回",$H12="片道"),ROUND(($F12*$I12*J12)/2,0),AND($G12="月",$H12=""),ROUND($F12*$I12*COUNTIF(J12,"&gt;0"),0),AND($G12="月",$H12="片道"),ROUND(($F12*$I12*COUNTIF(J12,"&gt;0"))/2,0)),"")</f>
        <v/>
      </c>
      <c r="W12" s="92" t="str">
        <f t="shared" si="0"/>
        <v/>
      </c>
      <c r="X12" s="92" t="str">
        <f t="shared" si="0"/>
        <v/>
      </c>
      <c r="Y12" s="92" t="str">
        <f t="shared" si="0"/>
        <v/>
      </c>
      <c r="Z12" s="92" t="str">
        <f t="shared" si="0"/>
        <v/>
      </c>
      <c r="AA12" s="92" t="str">
        <f t="shared" si="0"/>
        <v/>
      </c>
      <c r="AB12" s="92" t="str">
        <f t="shared" si="0"/>
        <v/>
      </c>
      <c r="AC12" s="92" t="str">
        <f t="shared" si="0"/>
        <v/>
      </c>
      <c r="AD12" s="99" t="str">
        <f t="shared" si="0"/>
        <v/>
      </c>
      <c r="AE12" s="99" t="str">
        <f t="shared" si="0"/>
        <v/>
      </c>
      <c r="AF12" s="99" t="str">
        <f t="shared" si="0"/>
        <v/>
      </c>
      <c r="AG12" s="99" t="str">
        <f t="shared" si="0"/>
        <v/>
      </c>
      <c r="AH12" s="101">
        <f t="shared" ref="AH12:AH32" si="1">SUM($J12:$U12)</f>
        <v>0</v>
      </c>
      <c r="AI12" s="101">
        <f t="shared" ref="AI12:AI32" si="2">SUM($V12:$AG12)</f>
        <v>0</v>
      </c>
    </row>
    <row r="13" spans="1:35" ht="18.75" customHeight="1">
      <c r="A13" s="12">
        <v>2</v>
      </c>
      <c r="B13" s="12"/>
      <c r="C13" s="12"/>
      <c r="D13" s="22"/>
      <c r="E13" s="12"/>
      <c r="F13" s="12"/>
      <c r="G13" s="28"/>
      <c r="H13" s="38"/>
      <c r="I13" s="47"/>
      <c r="J13" s="56"/>
      <c r="K13" s="64"/>
      <c r="L13" s="64"/>
      <c r="M13" s="64"/>
      <c r="N13" s="64"/>
      <c r="O13" s="64"/>
      <c r="P13" s="64"/>
      <c r="Q13" s="64"/>
      <c r="R13" s="85"/>
      <c r="S13" s="85"/>
      <c r="T13" s="85"/>
      <c r="U13" s="85"/>
      <c r="V13" s="92" t="str">
        <f t="shared" si="0"/>
        <v/>
      </c>
      <c r="W13" s="92" t="str">
        <f t="shared" si="0"/>
        <v/>
      </c>
      <c r="X13" s="92" t="str">
        <f t="shared" si="0"/>
        <v/>
      </c>
      <c r="Y13" s="92" t="str">
        <f t="shared" si="0"/>
        <v/>
      </c>
      <c r="Z13" s="92" t="str">
        <f t="shared" si="0"/>
        <v/>
      </c>
      <c r="AA13" s="92" t="str">
        <f t="shared" si="0"/>
        <v/>
      </c>
      <c r="AB13" s="92" t="str">
        <f t="shared" si="0"/>
        <v/>
      </c>
      <c r="AC13" s="92" t="str">
        <f t="shared" si="0"/>
        <v/>
      </c>
      <c r="AD13" s="99" t="str">
        <f t="shared" si="0"/>
        <v/>
      </c>
      <c r="AE13" s="99" t="str">
        <f t="shared" si="0"/>
        <v/>
      </c>
      <c r="AF13" s="99" t="str">
        <f t="shared" si="0"/>
        <v/>
      </c>
      <c r="AG13" s="99" t="str">
        <f t="shared" si="0"/>
        <v/>
      </c>
      <c r="AH13" s="101">
        <f t="shared" si="1"/>
        <v>0</v>
      </c>
      <c r="AI13" s="101">
        <f t="shared" si="2"/>
        <v>0</v>
      </c>
    </row>
    <row r="14" spans="1:35" ht="18.75" customHeight="1">
      <c r="A14" s="12">
        <v>3</v>
      </c>
      <c r="B14" s="12"/>
      <c r="C14" s="12"/>
      <c r="D14" s="23"/>
      <c r="E14" s="12"/>
      <c r="F14" s="12"/>
      <c r="G14" s="29"/>
      <c r="H14" s="38"/>
      <c r="I14" s="47"/>
      <c r="J14" s="56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92" t="str">
        <f t="shared" si="0"/>
        <v/>
      </c>
      <c r="W14" s="92" t="str">
        <f t="shared" si="0"/>
        <v/>
      </c>
      <c r="X14" s="92" t="str">
        <f t="shared" si="0"/>
        <v/>
      </c>
      <c r="Y14" s="92" t="str">
        <f t="shared" si="0"/>
        <v/>
      </c>
      <c r="Z14" s="92" t="str">
        <f t="shared" si="0"/>
        <v/>
      </c>
      <c r="AA14" s="92" t="str">
        <f t="shared" si="0"/>
        <v/>
      </c>
      <c r="AB14" s="92" t="str">
        <f t="shared" si="0"/>
        <v/>
      </c>
      <c r="AC14" s="92" t="str">
        <f t="shared" si="0"/>
        <v/>
      </c>
      <c r="AD14" s="92" t="str">
        <f t="shared" si="0"/>
        <v/>
      </c>
      <c r="AE14" s="92" t="str">
        <f t="shared" si="0"/>
        <v/>
      </c>
      <c r="AF14" s="92" t="str">
        <f t="shared" si="0"/>
        <v/>
      </c>
      <c r="AG14" s="92" t="str">
        <f t="shared" si="0"/>
        <v/>
      </c>
      <c r="AH14" s="101">
        <f t="shared" si="1"/>
        <v>0</v>
      </c>
      <c r="AI14" s="101">
        <f t="shared" si="2"/>
        <v>0</v>
      </c>
    </row>
    <row r="15" spans="1:35" ht="18.75" customHeight="1">
      <c r="A15" s="12">
        <v>4</v>
      </c>
      <c r="B15" s="12"/>
      <c r="C15" s="12"/>
      <c r="D15" s="23"/>
      <c r="E15" s="12"/>
      <c r="F15" s="12"/>
      <c r="G15" s="29"/>
      <c r="H15" s="38"/>
      <c r="I15" s="47"/>
      <c r="J15" s="56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92" t="str">
        <f t="shared" si="0"/>
        <v/>
      </c>
      <c r="W15" s="92" t="str">
        <f t="shared" si="0"/>
        <v/>
      </c>
      <c r="X15" s="92" t="str">
        <f t="shared" si="0"/>
        <v/>
      </c>
      <c r="Y15" s="92" t="str">
        <f t="shared" si="0"/>
        <v/>
      </c>
      <c r="Z15" s="92" t="str">
        <f t="shared" si="0"/>
        <v/>
      </c>
      <c r="AA15" s="92" t="str">
        <f t="shared" si="0"/>
        <v/>
      </c>
      <c r="AB15" s="92" t="str">
        <f t="shared" si="0"/>
        <v/>
      </c>
      <c r="AC15" s="92" t="str">
        <f t="shared" si="0"/>
        <v/>
      </c>
      <c r="AD15" s="92" t="str">
        <f t="shared" si="0"/>
        <v/>
      </c>
      <c r="AE15" s="92" t="str">
        <f t="shared" si="0"/>
        <v/>
      </c>
      <c r="AF15" s="92" t="str">
        <f t="shared" si="0"/>
        <v/>
      </c>
      <c r="AG15" s="92" t="str">
        <f t="shared" si="0"/>
        <v/>
      </c>
      <c r="AH15" s="101">
        <f t="shared" si="1"/>
        <v>0</v>
      </c>
      <c r="AI15" s="101">
        <f t="shared" si="2"/>
        <v>0</v>
      </c>
    </row>
    <row r="16" spans="1:35" ht="18.75" customHeight="1">
      <c r="A16" s="12">
        <v>5</v>
      </c>
      <c r="B16" s="12"/>
      <c r="C16" s="12"/>
      <c r="D16" s="23"/>
      <c r="E16" s="12"/>
      <c r="F16" s="12"/>
      <c r="G16" s="29"/>
      <c r="H16" s="38"/>
      <c r="I16" s="47"/>
      <c r="J16" s="56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92" t="str">
        <f t="shared" si="0"/>
        <v/>
      </c>
      <c r="W16" s="92" t="str">
        <f t="shared" si="0"/>
        <v/>
      </c>
      <c r="X16" s="92" t="str">
        <f t="shared" si="0"/>
        <v/>
      </c>
      <c r="Y16" s="92" t="str">
        <f t="shared" si="0"/>
        <v/>
      </c>
      <c r="Z16" s="92" t="str">
        <f t="shared" si="0"/>
        <v/>
      </c>
      <c r="AA16" s="92" t="str">
        <f t="shared" si="0"/>
        <v/>
      </c>
      <c r="AB16" s="92" t="str">
        <f t="shared" si="0"/>
        <v/>
      </c>
      <c r="AC16" s="92" t="str">
        <f t="shared" si="0"/>
        <v/>
      </c>
      <c r="AD16" s="92" t="str">
        <f t="shared" si="0"/>
        <v/>
      </c>
      <c r="AE16" s="92" t="str">
        <f t="shared" si="0"/>
        <v/>
      </c>
      <c r="AF16" s="92" t="str">
        <f t="shared" si="0"/>
        <v/>
      </c>
      <c r="AG16" s="92" t="str">
        <f t="shared" si="0"/>
        <v/>
      </c>
      <c r="AH16" s="101">
        <f t="shared" si="1"/>
        <v>0</v>
      </c>
      <c r="AI16" s="101">
        <f t="shared" si="2"/>
        <v>0</v>
      </c>
    </row>
    <row r="17" spans="1:35" ht="18.75" customHeight="1">
      <c r="A17" s="12">
        <v>6</v>
      </c>
      <c r="B17" s="12"/>
      <c r="C17" s="12"/>
      <c r="D17" s="23"/>
      <c r="E17" s="12"/>
      <c r="F17" s="12"/>
      <c r="G17" s="29"/>
      <c r="H17" s="38"/>
      <c r="I17" s="47"/>
      <c r="J17" s="56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92" t="str">
        <f t="shared" si="0"/>
        <v/>
      </c>
      <c r="W17" s="92" t="str">
        <f t="shared" si="0"/>
        <v/>
      </c>
      <c r="X17" s="92" t="str">
        <f t="shared" si="0"/>
        <v/>
      </c>
      <c r="Y17" s="92" t="str">
        <f t="shared" si="0"/>
        <v/>
      </c>
      <c r="Z17" s="92" t="str">
        <f t="shared" si="0"/>
        <v/>
      </c>
      <c r="AA17" s="92" t="str">
        <f t="shared" si="0"/>
        <v/>
      </c>
      <c r="AB17" s="92" t="str">
        <f t="shared" si="0"/>
        <v/>
      </c>
      <c r="AC17" s="92" t="str">
        <f t="shared" si="0"/>
        <v/>
      </c>
      <c r="AD17" s="92" t="str">
        <f t="shared" si="0"/>
        <v/>
      </c>
      <c r="AE17" s="92" t="str">
        <f t="shared" si="0"/>
        <v/>
      </c>
      <c r="AF17" s="92" t="str">
        <f t="shared" si="0"/>
        <v/>
      </c>
      <c r="AG17" s="92" t="str">
        <f t="shared" si="0"/>
        <v/>
      </c>
      <c r="AH17" s="101">
        <f t="shared" si="1"/>
        <v>0</v>
      </c>
      <c r="AI17" s="101">
        <f t="shared" si="2"/>
        <v>0</v>
      </c>
    </row>
    <row r="18" spans="1:35" ht="18.75" customHeight="1">
      <c r="A18" s="12">
        <v>7</v>
      </c>
      <c r="B18" s="12"/>
      <c r="C18" s="12"/>
      <c r="D18" s="23"/>
      <c r="E18" s="12"/>
      <c r="F18" s="12"/>
      <c r="G18" s="29"/>
      <c r="H18" s="38"/>
      <c r="I18" s="47"/>
      <c r="J18" s="56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92" t="str">
        <f t="shared" si="0"/>
        <v/>
      </c>
      <c r="W18" s="92" t="str">
        <f t="shared" si="0"/>
        <v/>
      </c>
      <c r="X18" s="92" t="str">
        <f t="shared" si="0"/>
        <v/>
      </c>
      <c r="Y18" s="92" t="str">
        <f t="shared" si="0"/>
        <v/>
      </c>
      <c r="Z18" s="92" t="str">
        <f t="shared" si="0"/>
        <v/>
      </c>
      <c r="AA18" s="92" t="str">
        <f t="shared" si="0"/>
        <v/>
      </c>
      <c r="AB18" s="92" t="str">
        <f t="shared" si="0"/>
        <v/>
      </c>
      <c r="AC18" s="92" t="str">
        <f t="shared" si="0"/>
        <v/>
      </c>
      <c r="AD18" s="92" t="str">
        <f t="shared" si="0"/>
        <v/>
      </c>
      <c r="AE18" s="92" t="str">
        <f t="shared" si="0"/>
        <v/>
      </c>
      <c r="AF18" s="92" t="str">
        <f t="shared" si="0"/>
        <v/>
      </c>
      <c r="AG18" s="92" t="str">
        <f t="shared" si="0"/>
        <v/>
      </c>
      <c r="AH18" s="101">
        <f t="shared" si="1"/>
        <v>0</v>
      </c>
      <c r="AI18" s="101">
        <f t="shared" si="2"/>
        <v>0</v>
      </c>
    </row>
    <row r="19" spans="1:35" ht="18.75" customHeight="1">
      <c r="A19" s="12">
        <v>8</v>
      </c>
      <c r="B19" s="12"/>
      <c r="C19" s="12"/>
      <c r="D19" s="23"/>
      <c r="E19" s="12"/>
      <c r="F19" s="12"/>
      <c r="G19" s="29"/>
      <c r="H19" s="38"/>
      <c r="I19" s="47"/>
      <c r="J19" s="56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92" t="str">
        <f t="shared" si="0"/>
        <v/>
      </c>
      <c r="W19" s="92" t="str">
        <f t="shared" si="0"/>
        <v/>
      </c>
      <c r="X19" s="92" t="str">
        <f t="shared" si="0"/>
        <v/>
      </c>
      <c r="Y19" s="92" t="str">
        <f t="shared" si="0"/>
        <v/>
      </c>
      <c r="Z19" s="92" t="str">
        <f t="shared" si="0"/>
        <v/>
      </c>
      <c r="AA19" s="92" t="str">
        <f t="shared" si="0"/>
        <v/>
      </c>
      <c r="AB19" s="92" t="str">
        <f t="shared" si="0"/>
        <v/>
      </c>
      <c r="AC19" s="92" t="str">
        <f t="shared" si="0"/>
        <v/>
      </c>
      <c r="AD19" s="92" t="str">
        <f t="shared" si="0"/>
        <v/>
      </c>
      <c r="AE19" s="92" t="str">
        <f t="shared" si="0"/>
        <v/>
      </c>
      <c r="AF19" s="92" t="str">
        <f t="shared" si="0"/>
        <v/>
      </c>
      <c r="AG19" s="92" t="str">
        <f t="shared" si="0"/>
        <v/>
      </c>
      <c r="AH19" s="101">
        <f t="shared" si="1"/>
        <v>0</v>
      </c>
      <c r="AI19" s="101">
        <f t="shared" si="2"/>
        <v>0</v>
      </c>
    </row>
    <row r="20" spans="1:35" ht="18.75" customHeight="1">
      <c r="A20" s="12">
        <v>9</v>
      </c>
      <c r="B20" s="12"/>
      <c r="C20" s="12"/>
      <c r="D20" s="23"/>
      <c r="E20" s="12"/>
      <c r="F20" s="12"/>
      <c r="G20" s="29"/>
      <c r="H20" s="38"/>
      <c r="I20" s="47"/>
      <c r="J20" s="56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92" t="str">
        <f t="shared" si="0"/>
        <v/>
      </c>
      <c r="W20" s="92" t="str">
        <f t="shared" si="0"/>
        <v/>
      </c>
      <c r="X20" s="92" t="str">
        <f t="shared" si="0"/>
        <v/>
      </c>
      <c r="Y20" s="92" t="str">
        <f t="shared" si="0"/>
        <v/>
      </c>
      <c r="Z20" s="92" t="str">
        <f t="shared" si="0"/>
        <v/>
      </c>
      <c r="AA20" s="92" t="str">
        <f t="shared" si="0"/>
        <v/>
      </c>
      <c r="AB20" s="92" t="str">
        <f t="shared" si="0"/>
        <v/>
      </c>
      <c r="AC20" s="92" t="str">
        <f t="shared" si="0"/>
        <v/>
      </c>
      <c r="AD20" s="92" t="str">
        <f t="shared" si="0"/>
        <v/>
      </c>
      <c r="AE20" s="92" t="str">
        <f t="shared" si="0"/>
        <v/>
      </c>
      <c r="AF20" s="92" t="str">
        <f t="shared" si="0"/>
        <v/>
      </c>
      <c r="AG20" s="92" t="str">
        <f t="shared" si="0"/>
        <v/>
      </c>
      <c r="AH20" s="101">
        <f t="shared" si="1"/>
        <v>0</v>
      </c>
      <c r="AI20" s="101">
        <f t="shared" si="2"/>
        <v>0</v>
      </c>
    </row>
    <row r="21" spans="1:35" ht="18.75" customHeight="1">
      <c r="A21" s="12">
        <v>10</v>
      </c>
      <c r="B21" s="12"/>
      <c r="C21" s="12"/>
      <c r="D21" s="23"/>
      <c r="E21" s="12"/>
      <c r="F21" s="12"/>
      <c r="G21" s="29"/>
      <c r="H21" s="38"/>
      <c r="I21" s="47"/>
      <c r="J21" s="56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92" t="str">
        <f t="shared" si="0"/>
        <v/>
      </c>
      <c r="W21" s="92" t="str">
        <f t="shared" si="0"/>
        <v/>
      </c>
      <c r="X21" s="92" t="str">
        <f t="shared" si="0"/>
        <v/>
      </c>
      <c r="Y21" s="92" t="str">
        <f t="shared" si="0"/>
        <v/>
      </c>
      <c r="Z21" s="92" t="str">
        <f t="shared" si="0"/>
        <v/>
      </c>
      <c r="AA21" s="92" t="str">
        <f t="shared" si="0"/>
        <v/>
      </c>
      <c r="AB21" s="92" t="str">
        <f t="shared" si="0"/>
        <v/>
      </c>
      <c r="AC21" s="92" t="str">
        <f t="shared" si="0"/>
        <v/>
      </c>
      <c r="AD21" s="92" t="str">
        <f t="shared" si="0"/>
        <v/>
      </c>
      <c r="AE21" s="92" t="str">
        <f t="shared" si="0"/>
        <v/>
      </c>
      <c r="AF21" s="92" t="str">
        <f t="shared" si="0"/>
        <v/>
      </c>
      <c r="AG21" s="92" t="str">
        <f t="shared" si="0"/>
        <v/>
      </c>
      <c r="AH21" s="101">
        <f t="shared" si="1"/>
        <v>0</v>
      </c>
      <c r="AI21" s="101">
        <f t="shared" si="2"/>
        <v>0</v>
      </c>
    </row>
    <row r="22" spans="1:35" ht="18.75" customHeight="1">
      <c r="A22" s="12">
        <v>11</v>
      </c>
      <c r="B22" s="12"/>
      <c r="C22" s="12"/>
      <c r="D22" s="23"/>
      <c r="E22" s="12"/>
      <c r="F22" s="12"/>
      <c r="G22" s="29"/>
      <c r="H22" s="38"/>
      <c r="I22" s="47"/>
      <c r="J22" s="56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92" t="str">
        <f t="shared" si="0"/>
        <v/>
      </c>
      <c r="W22" s="92" t="str">
        <f t="shared" si="0"/>
        <v/>
      </c>
      <c r="X22" s="92" t="str">
        <f t="shared" si="0"/>
        <v/>
      </c>
      <c r="Y22" s="92" t="str">
        <f t="shared" si="0"/>
        <v/>
      </c>
      <c r="Z22" s="92" t="str">
        <f t="shared" si="0"/>
        <v/>
      </c>
      <c r="AA22" s="92" t="str">
        <f t="shared" si="0"/>
        <v/>
      </c>
      <c r="AB22" s="92" t="str">
        <f t="shared" si="0"/>
        <v/>
      </c>
      <c r="AC22" s="92" t="str">
        <f t="shared" si="0"/>
        <v/>
      </c>
      <c r="AD22" s="92" t="str">
        <f t="shared" si="0"/>
        <v/>
      </c>
      <c r="AE22" s="92" t="str">
        <f t="shared" si="0"/>
        <v/>
      </c>
      <c r="AF22" s="92" t="str">
        <f t="shared" si="0"/>
        <v/>
      </c>
      <c r="AG22" s="92" t="str">
        <f t="shared" si="0"/>
        <v/>
      </c>
      <c r="AH22" s="101">
        <f t="shared" si="1"/>
        <v>0</v>
      </c>
      <c r="AI22" s="101">
        <f t="shared" si="2"/>
        <v>0</v>
      </c>
    </row>
    <row r="23" spans="1:35" ht="18.75" customHeight="1">
      <c r="A23" s="12">
        <v>12</v>
      </c>
      <c r="B23" s="12"/>
      <c r="C23" s="12"/>
      <c r="D23" s="23"/>
      <c r="E23" s="12"/>
      <c r="F23" s="12"/>
      <c r="G23" s="29"/>
      <c r="H23" s="38"/>
      <c r="I23" s="47"/>
      <c r="J23" s="56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92" t="str">
        <f t="shared" si="0"/>
        <v/>
      </c>
      <c r="W23" s="92" t="str">
        <f t="shared" si="0"/>
        <v/>
      </c>
      <c r="X23" s="92" t="str">
        <f t="shared" si="0"/>
        <v/>
      </c>
      <c r="Y23" s="92" t="str">
        <f t="shared" si="0"/>
        <v/>
      </c>
      <c r="Z23" s="92" t="str">
        <f t="shared" si="0"/>
        <v/>
      </c>
      <c r="AA23" s="92" t="str">
        <f t="shared" si="0"/>
        <v/>
      </c>
      <c r="AB23" s="92" t="str">
        <f t="shared" si="0"/>
        <v/>
      </c>
      <c r="AC23" s="92" t="str">
        <f t="shared" si="0"/>
        <v/>
      </c>
      <c r="AD23" s="92" t="str">
        <f t="shared" si="0"/>
        <v/>
      </c>
      <c r="AE23" s="92" t="str">
        <f t="shared" si="0"/>
        <v/>
      </c>
      <c r="AF23" s="92" t="str">
        <f t="shared" si="0"/>
        <v/>
      </c>
      <c r="AG23" s="92" t="str">
        <f t="shared" si="0"/>
        <v/>
      </c>
      <c r="AH23" s="101">
        <f t="shared" si="1"/>
        <v>0</v>
      </c>
      <c r="AI23" s="101">
        <f t="shared" si="2"/>
        <v>0</v>
      </c>
    </row>
    <row r="24" spans="1:35" ht="18.75" customHeight="1">
      <c r="A24" s="12">
        <v>13</v>
      </c>
      <c r="B24" s="12"/>
      <c r="C24" s="12"/>
      <c r="D24" s="23"/>
      <c r="E24" s="12"/>
      <c r="F24" s="12"/>
      <c r="G24" s="29"/>
      <c r="H24" s="38"/>
      <c r="I24" s="47"/>
      <c r="J24" s="56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92" t="str">
        <f t="shared" si="0"/>
        <v/>
      </c>
      <c r="W24" s="92" t="str">
        <f t="shared" si="0"/>
        <v/>
      </c>
      <c r="X24" s="92" t="str">
        <f t="shared" si="0"/>
        <v/>
      </c>
      <c r="Y24" s="92" t="str">
        <f t="shared" si="0"/>
        <v/>
      </c>
      <c r="Z24" s="92" t="str">
        <f t="shared" si="0"/>
        <v/>
      </c>
      <c r="AA24" s="92" t="str">
        <f t="shared" si="0"/>
        <v/>
      </c>
      <c r="AB24" s="92" t="str">
        <f t="shared" si="0"/>
        <v/>
      </c>
      <c r="AC24" s="92" t="str">
        <f t="shared" si="0"/>
        <v/>
      </c>
      <c r="AD24" s="92" t="str">
        <f t="shared" si="0"/>
        <v/>
      </c>
      <c r="AE24" s="92" t="str">
        <f t="shared" si="0"/>
        <v/>
      </c>
      <c r="AF24" s="92" t="str">
        <f t="shared" si="0"/>
        <v/>
      </c>
      <c r="AG24" s="92" t="str">
        <f t="shared" si="0"/>
        <v/>
      </c>
      <c r="AH24" s="101">
        <f t="shared" si="1"/>
        <v>0</v>
      </c>
      <c r="AI24" s="101">
        <f t="shared" si="2"/>
        <v>0</v>
      </c>
    </row>
    <row r="25" spans="1:35" ht="18.75" customHeight="1">
      <c r="A25" s="12">
        <v>14</v>
      </c>
      <c r="B25" s="12"/>
      <c r="C25" s="12"/>
      <c r="D25" s="23"/>
      <c r="E25" s="12"/>
      <c r="F25" s="12"/>
      <c r="G25" s="29"/>
      <c r="H25" s="38"/>
      <c r="I25" s="47"/>
      <c r="J25" s="56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92" t="str">
        <f t="shared" si="0"/>
        <v/>
      </c>
      <c r="W25" s="92" t="str">
        <f t="shared" si="0"/>
        <v/>
      </c>
      <c r="X25" s="92" t="str">
        <f t="shared" si="0"/>
        <v/>
      </c>
      <c r="Y25" s="92" t="str">
        <f t="shared" si="0"/>
        <v/>
      </c>
      <c r="Z25" s="92" t="str">
        <f t="shared" si="0"/>
        <v/>
      </c>
      <c r="AA25" s="92" t="str">
        <f t="shared" si="0"/>
        <v/>
      </c>
      <c r="AB25" s="92" t="str">
        <f t="shared" si="0"/>
        <v/>
      </c>
      <c r="AC25" s="92" t="str">
        <f t="shared" si="0"/>
        <v/>
      </c>
      <c r="AD25" s="92" t="str">
        <f t="shared" si="0"/>
        <v/>
      </c>
      <c r="AE25" s="92" t="str">
        <f t="shared" si="0"/>
        <v/>
      </c>
      <c r="AF25" s="92" t="str">
        <f t="shared" si="0"/>
        <v/>
      </c>
      <c r="AG25" s="92" t="str">
        <f t="shared" si="0"/>
        <v/>
      </c>
      <c r="AH25" s="101">
        <f t="shared" si="1"/>
        <v>0</v>
      </c>
      <c r="AI25" s="101">
        <f t="shared" si="2"/>
        <v>0</v>
      </c>
    </row>
    <row r="26" spans="1:35" ht="18.75" customHeight="1">
      <c r="A26" s="12">
        <v>15</v>
      </c>
      <c r="B26" s="12"/>
      <c r="C26" s="12"/>
      <c r="D26" s="23"/>
      <c r="E26" s="12"/>
      <c r="F26" s="12"/>
      <c r="G26" s="29"/>
      <c r="H26" s="38"/>
      <c r="I26" s="47"/>
      <c r="J26" s="56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92" t="str">
        <f t="shared" si="0"/>
        <v/>
      </c>
      <c r="W26" s="92" t="str">
        <f t="shared" si="0"/>
        <v/>
      </c>
      <c r="X26" s="92" t="str">
        <f t="shared" si="0"/>
        <v/>
      </c>
      <c r="Y26" s="92" t="str">
        <f t="shared" si="0"/>
        <v/>
      </c>
      <c r="Z26" s="92" t="str">
        <f t="shared" si="0"/>
        <v/>
      </c>
      <c r="AA26" s="92" t="str">
        <f t="shared" si="0"/>
        <v/>
      </c>
      <c r="AB26" s="92" t="str">
        <f t="shared" si="0"/>
        <v/>
      </c>
      <c r="AC26" s="92" t="str">
        <f t="shared" si="0"/>
        <v/>
      </c>
      <c r="AD26" s="92" t="str">
        <f t="shared" si="0"/>
        <v/>
      </c>
      <c r="AE26" s="92" t="str">
        <f t="shared" si="0"/>
        <v/>
      </c>
      <c r="AF26" s="92" t="str">
        <f t="shared" si="0"/>
        <v/>
      </c>
      <c r="AG26" s="92" t="str">
        <f t="shared" si="0"/>
        <v/>
      </c>
      <c r="AH26" s="101">
        <f t="shared" si="1"/>
        <v>0</v>
      </c>
      <c r="AI26" s="101">
        <f t="shared" si="2"/>
        <v>0</v>
      </c>
    </row>
    <row r="27" spans="1:35" ht="18.75" customHeight="1">
      <c r="A27" s="12">
        <v>16</v>
      </c>
      <c r="B27" s="12"/>
      <c r="C27" s="12"/>
      <c r="D27" s="23"/>
      <c r="E27" s="12"/>
      <c r="F27" s="12"/>
      <c r="G27" s="29"/>
      <c r="H27" s="38"/>
      <c r="I27" s="47"/>
      <c r="J27" s="56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92" t="str">
        <f t="shared" si="0"/>
        <v/>
      </c>
      <c r="W27" s="92" t="str">
        <f t="shared" si="0"/>
        <v/>
      </c>
      <c r="X27" s="92" t="str">
        <f t="shared" si="0"/>
        <v/>
      </c>
      <c r="Y27" s="92" t="str">
        <f t="shared" si="0"/>
        <v/>
      </c>
      <c r="Z27" s="92" t="str">
        <f t="shared" si="0"/>
        <v/>
      </c>
      <c r="AA27" s="92" t="str">
        <f t="shared" si="0"/>
        <v/>
      </c>
      <c r="AB27" s="92" t="str">
        <f t="shared" si="0"/>
        <v/>
      </c>
      <c r="AC27" s="92" t="str">
        <f t="shared" si="0"/>
        <v/>
      </c>
      <c r="AD27" s="92" t="str">
        <f t="shared" si="0"/>
        <v/>
      </c>
      <c r="AE27" s="92" t="str">
        <f t="shared" si="0"/>
        <v/>
      </c>
      <c r="AF27" s="92" t="str">
        <f t="shared" si="0"/>
        <v/>
      </c>
      <c r="AG27" s="92" t="str">
        <f t="shared" si="0"/>
        <v/>
      </c>
      <c r="AH27" s="101">
        <f t="shared" si="1"/>
        <v>0</v>
      </c>
      <c r="AI27" s="101">
        <f t="shared" si="2"/>
        <v>0</v>
      </c>
    </row>
    <row r="28" spans="1:35" ht="18.75" customHeight="1">
      <c r="A28" s="12">
        <v>17</v>
      </c>
      <c r="B28" s="12"/>
      <c r="C28" s="12"/>
      <c r="D28" s="23"/>
      <c r="E28" s="12"/>
      <c r="F28" s="12"/>
      <c r="G28" s="29"/>
      <c r="H28" s="38"/>
      <c r="I28" s="47"/>
      <c r="J28" s="56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92" t="str">
        <f t="shared" si="0"/>
        <v/>
      </c>
      <c r="W28" s="92" t="str">
        <f t="shared" si="0"/>
        <v/>
      </c>
      <c r="X28" s="92" t="str">
        <f t="shared" si="0"/>
        <v/>
      </c>
      <c r="Y28" s="92" t="str">
        <f t="shared" si="0"/>
        <v/>
      </c>
      <c r="Z28" s="92" t="str">
        <f t="shared" si="0"/>
        <v/>
      </c>
      <c r="AA28" s="92" t="str">
        <f t="shared" si="0"/>
        <v/>
      </c>
      <c r="AB28" s="92" t="str">
        <f t="shared" si="0"/>
        <v/>
      </c>
      <c r="AC28" s="92" t="str">
        <f t="shared" si="0"/>
        <v/>
      </c>
      <c r="AD28" s="92" t="str">
        <f t="shared" si="0"/>
        <v/>
      </c>
      <c r="AE28" s="92" t="str">
        <f t="shared" si="0"/>
        <v/>
      </c>
      <c r="AF28" s="92" t="str">
        <f t="shared" si="0"/>
        <v/>
      </c>
      <c r="AG28" s="92" t="str">
        <f t="shared" si="0"/>
        <v/>
      </c>
      <c r="AH28" s="101">
        <f t="shared" si="1"/>
        <v>0</v>
      </c>
      <c r="AI28" s="101">
        <f t="shared" si="2"/>
        <v>0</v>
      </c>
    </row>
    <row r="29" spans="1:35" ht="18.75" customHeight="1">
      <c r="A29" s="12">
        <v>18</v>
      </c>
      <c r="B29" s="12"/>
      <c r="C29" s="12"/>
      <c r="D29" s="23"/>
      <c r="E29" s="12"/>
      <c r="F29" s="12"/>
      <c r="G29" s="29"/>
      <c r="H29" s="38"/>
      <c r="I29" s="47"/>
      <c r="J29" s="56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92" t="str">
        <f t="shared" si="0"/>
        <v/>
      </c>
      <c r="W29" s="92" t="str">
        <f t="shared" si="0"/>
        <v/>
      </c>
      <c r="X29" s="92" t="str">
        <f t="shared" si="0"/>
        <v/>
      </c>
      <c r="Y29" s="92" t="str">
        <f t="shared" si="0"/>
        <v/>
      </c>
      <c r="Z29" s="92" t="str">
        <f t="shared" si="0"/>
        <v/>
      </c>
      <c r="AA29" s="92" t="str">
        <f t="shared" si="0"/>
        <v/>
      </c>
      <c r="AB29" s="92" t="str">
        <f t="shared" si="0"/>
        <v/>
      </c>
      <c r="AC29" s="92" t="str">
        <f t="shared" si="0"/>
        <v/>
      </c>
      <c r="AD29" s="92" t="str">
        <f t="shared" si="0"/>
        <v/>
      </c>
      <c r="AE29" s="92" t="str">
        <f t="shared" si="0"/>
        <v/>
      </c>
      <c r="AF29" s="92" t="str">
        <f t="shared" si="0"/>
        <v/>
      </c>
      <c r="AG29" s="92" t="str">
        <f t="shared" si="0"/>
        <v/>
      </c>
      <c r="AH29" s="101">
        <f t="shared" si="1"/>
        <v>0</v>
      </c>
      <c r="AI29" s="101">
        <f t="shared" si="2"/>
        <v>0</v>
      </c>
    </row>
    <row r="30" spans="1:35" ht="18.75" customHeight="1">
      <c r="A30" s="12">
        <v>19</v>
      </c>
      <c r="B30" s="12"/>
      <c r="C30" s="12"/>
      <c r="D30" s="23"/>
      <c r="E30" s="12"/>
      <c r="F30" s="12"/>
      <c r="G30" s="29"/>
      <c r="H30" s="38"/>
      <c r="I30" s="47"/>
      <c r="J30" s="56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92" t="str">
        <f t="shared" si="0"/>
        <v/>
      </c>
      <c r="W30" s="92" t="str">
        <f t="shared" si="0"/>
        <v/>
      </c>
      <c r="X30" s="92" t="str">
        <f t="shared" si="0"/>
        <v/>
      </c>
      <c r="Y30" s="92" t="str">
        <f t="shared" si="0"/>
        <v/>
      </c>
      <c r="Z30" s="92" t="str">
        <f t="shared" si="0"/>
        <v/>
      </c>
      <c r="AA30" s="92" t="str">
        <f t="shared" si="0"/>
        <v/>
      </c>
      <c r="AB30" s="92" t="str">
        <f t="shared" si="0"/>
        <v/>
      </c>
      <c r="AC30" s="92" t="str">
        <f t="shared" si="0"/>
        <v/>
      </c>
      <c r="AD30" s="92" t="str">
        <f t="shared" si="0"/>
        <v/>
      </c>
      <c r="AE30" s="92" t="str">
        <f t="shared" si="0"/>
        <v/>
      </c>
      <c r="AF30" s="92" t="str">
        <f t="shared" si="0"/>
        <v/>
      </c>
      <c r="AG30" s="92" t="str">
        <f t="shared" si="0"/>
        <v/>
      </c>
      <c r="AH30" s="101">
        <f t="shared" si="1"/>
        <v>0</v>
      </c>
      <c r="AI30" s="101">
        <f t="shared" si="2"/>
        <v>0</v>
      </c>
    </row>
    <row r="31" spans="1:35" ht="18.75" customHeight="1">
      <c r="A31" s="12">
        <v>20</v>
      </c>
      <c r="B31" s="12"/>
      <c r="C31" s="12"/>
      <c r="D31" s="23"/>
      <c r="E31" s="12"/>
      <c r="F31" s="12"/>
      <c r="G31" s="29"/>
      <c r="H31" s="38"/>
      <c r="I31" s="47"/>
      <c r="J31" s="56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92" t="str">
        <f t="shared" si="0"/>
        <v/>
      </c>
      <c r="W31" s="92" t="str">
        <f t="shared" si="0"/>
        <v/>
      </c>
      <c r="X31" s="92" t="str">
        <f t="shared" si="0"/>
        <v/>
      </c>
      <c r="Y31" s="92" t="str">
        <f t="shared" si="0"/>
        <v/>
      </c>
      <c r="Z31" s="92" t="str">
        <f t="shared" si="0"/>
        <v/>
      </c>
      <c r="AA31" s="92" t="str">
        <f t="shared" si="0"/>
        <v/>
      </c>
      <c r="AB31" s="92" t="str">
        <f t="shared" si="0"/>
        <v/>
      </c>
      <c r="AC31" s="92" t="str">
        <f t="shared" si="0"/>
        <v/>
      </c>
      <c r="AD31" s="92" t="str">
        <f t="shared" si="0"/>
        <v/>
      </c>
      <c r="AE31" s="92" t="str">
        <f t="shared" si="0"/>
        <v/>
      </c>
      <c r="AF31" s="92" t="str">
        <f t="shared" si="0"/>
        <v/>
      </c>
      <c r="AG31" s="92" t="str">
        <f t="shared" si="0"/>
        <v/>
      </c>
      <c r="AH31" s="101">
        <f t="shared" si="1"/>
        <v>0</v>
      </c>
      <c r="AI31" s="101">
        <f t="shared" si="2"/>
        <v>0</v>
      </c>
    </row>
    <row r="32" spans="1:35" ht="18.75" customHeight="1">
      <c r="A32" s="12"/>
      <c r="B32" s="12"/>
      <c r="C32" s="12"/>
      <c r="D32" s="23"/>
      <c r="E32" s="12"/>
      <c r="F32" s="12"/>
      <c r="G32" s="29"/>
      <c r="H32" s="38"/>
      <c r="I32" s="47"/>
      <c r="J32" s="56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92" t="str">
        <f t="shared" si="0"/>
        <v/>
      </c>
      <c r="W32" s="92" t="str">
        <f t="shared" si="0"/>
        <v/>
      </c>
      <c r="X32" s="92" t="str">
        <f t="shared" si="0"/>
        <v/>
      </c>
      <c r="Y32" s="92" t="str">
        <f t="shared" si="0"/>
        <v/>
      </c>
      <c r="Z32" s="92" t="str">
        <f t="shared" si="0"/>
        <v/>
      </c>
      <c r="AA32" s="92" t="str">
        <f t="shared" si="0"/>
        <v/>
      </c>
      <c r="AB32" s="92" t="str">
        <f t="shared" si="0"/>
        <v/>
      </c>
      <c r="AC32" s="92" t="str">
        <f t="shared" si="0"/>
        <v/>
      </c>
      <c r="AD32" s="92" t="str">
        <f t="shared" si="0"/>
        <v/>
      </c>
      <c r="AE32" s="92" t="str">
        <f t="shared" si="0"/>
        <v/>
      </c>
      <c r="AF32" s="92" t="str">
        <f t="shared" si="0"/>
        <v/>
      </c>
      <c r="AG32" s="92" t="str">
        <f t="shared" si="0"/>
        <v/>
      </c>
      <c r="AH32" s="101">
        <f t="shared" si="1"/>
        <v>0</v>
      </c>
      <c r="AI32" s="101">
        <f t="shared" si="2"/>
        <v>0</v>
      </c>
    </row>
    <row r="33" spans="4:4">
      <c r="D33" s="1" t="s">
        <v>44</v>
      </c>
    </row>
  </sheetData>
  <autoFilter ref="A11:AI32">
    <sortState ref="A11:AI21">
      <sortCondition ref="I11:I21"/>
    </sortState>
  </autoFilter>
  <mergeCells count="38">
    <mergeCell ref="A1:F1"/>
    <mergeCell ref="H1:J1"/>
    <mergeCell ref="K1:M1"/>
    <mergeCell ref="N1:O1"/>
    <mergeCell ref="P1:Q1"/>
    <mergeCell ref="R1:S1"/>
    <mergeCell ref="T1:U1"/>
    <mergeCell ref="V1:W1"/>
    <mergeCell ref="C2:F2"/>
    <mergeCell ref="H2:J2"/>
    <mergeCell ref="K2:M2"/>
    <mergeCell ref="N2:O2"/>
    <mergeCell ref="P2:Q2"/>
    <mergeCell ref="R2:S2"/>
    <mergeCell ref="T2:U2"/>
    <mergeCell ref="V2:W2"/>
    <mergeCell ref="C3:F3"/>
    <mergeCell ref="H3:J3"/>
    <mergeCell ref="K3:M3"/>
    <mergeCell ref="N3:O3"/>
    <mergeCell ref="P3:Q3"/>
    <mergeCell ref="R3:S3"/>
    <mergeCell ref="T3:U3"/>
    <mergeCell ref="V3:W3"/>
    <mergeCell ref="H4:J4"/>
    <mergeCell ref="K4:M4"/>
    <mergeCell ref="N4:O4"/>
    <mergeCell ref="P4:Q4"/>
    <mergeCell ref="R4:S4"/>
    <mergeCell ref="T4:U4"/>
    <mergeCell ref="V4:W4"/>
    <mergeCell ref="H5:J5"/>
    <mergeCell ref="K5:M5"/>
    <mergeCell ref="H6:J6"/>
    <mergeCell ref="K6:M6"/>
    <mergeCell ref="J9:U9"/>
    <mergeCell ref="V9:AG9"/>
    <mergeCell ref="AH9:AI9"/>
  </mergeCells>
  <phoneticPr fontId="3"/>
  <dataValidations count="6">
    <dataValidation type="list" allowBlank="1" showDropDown="0" showInputMessage="1" showErrorMessage="1" sqref="I1 I3:I6 I33:I1048576">
      <formula1>"15,35,10,5"</formula1>
    </dataValidation>
    <dataValidation type="list" allowBlank="1" showDropDown="0" showInputMessage="1" showErrorMessage="1" sqref="G12:G32">
      <formula1>"回,月"</formula1>
    </dataValidation>
    <dataValidation type="list" allowBlank="1" showDropDown="0" showInputMessage="1" showErrorMessage="1" sqref="H12:H32">
      <formula1>"片道"</formula1>
    </dataValidation>
    <dataValidation type="list" allowBlank="1" showDropDown="0" showInputMessage="1" showErrorMessage="1" sqref="C3">
      <formula1>"訪問介護,訪問入浴,訪問看護,訪問リハビリテーション,通所介護,通所リハビリテーション,地域密着型通所介護,認知症対応型通所介護,居宅介護支援"</formula1>
    </dataValidation>
    <dataValidation allowBlank="1" showDropDown="0" showInputMessage="1" showErrorMessage="1" error="半角で入力してください。" sqref="F33:F1048576 F1:F11"/>
    <dataValidation type="list" allowBlank="1" showDropDown="0" showInputMessage="1" showErrorMessage="1" sqref="I12:I32">
      <formula1>"15%,35%,50%,10%,5%"</formula1>
    </dataValidation>
  </dataValidations>
  <pageMargins left="0.7" right="0.7" top="0.75" bottom="0.75" header="0.3" footer="0.3"/>
  <pageSetup paperSize="9" scale="59" fitToWidth="1" fitToHeight="1" orientation="landscape" usePrinterDefaults="1" r:id="rId1"/>
  <headerFooter>
    <oddFooter>&amp;C&amp;P/&amp;N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32"/>
  <sheetViews>
    <sheetView showGridLines="0" showZeros="0" view="pageBreakPreview" zoomScale="85" zoomScaleNormal="85" zoomScaleSheetLayoutView="85" workbookViewId="0">
      <pane xSplit="4" ySplit="10" topLeftCell="E11" activePane="bottomRight" state="frozen"/>
      <selection pane="topRight"/>
      <selection pane="bottomLeft"/>
      <selection pane="bottomRight" activeCell="E11" sqref="E11"/>
    </sheetView>
  </sheetViews>
  <sheetFormatPr defaultRowHeight="12"/>
  <cols>
    <col min="1" max="1" width="4.625" style="1" customWidth="1"/>
    <col min="2" max="2" width="11.5" style="1" bestFit="1" customWidth="1"/>
    <col min="3" max="3" width="9.125" style="1" customWidth="1"/>
    <col min="4" max="4" width="8.875" style="1" customWidth="1"/>
    <col min="5" max="5" width="7.125" style="1" customWidth="1"/>
    <col min="6" max="6" width="6.5" style="1" bestFit="1" customWidth="1"/>
    <col min="7" max="16" width="4.75" style="1" customWidth="1"/>
    <col min="17" max="29" width="7.125" style="1" customWidth="1"/>
    <col min="30" max="30" width="10.5" style="1" customWidth="1"/>
    <col min="31" max="16384" width="9" style="1" customWidth="1"/>
  </cols>
  <sheetData>
    <row r="1" spans="1:30" ht="12.75">
      <c r="A1" s="104" t="s">
        <v>45</v>
      </c>
      <c r="B1" s="104"/>
      <c r="C1" s="104"/>
      <c r="D1" s="104"/>
      <c r="E1" s="104"/>
      <c r="F1" s="104"/>
      <c r="G1" s="111"/>
      <c r="H1" s="105"/>
      <c r="I1" s="105"/>
      <c r="J1" s="105"/>
      <c r="K1" s="30"/>
      <c r="L1" s="39"/>
      <c r="M1" s="48"/>
      <c r="N1" s="57" t="s">
        <v>2</v>
      </c>
      <c r="O1" s="39"/>
      <c r="P1" s="69"/>
      <c r="Q1" s="74" t="s">
        <v>12</v>
      </c>
      <c r="R1" s="79"/>
      <c r="S1" s="79" t="s">
        <v>21</v>
      </c>
      <c r="T1" s="79"/>
      <c r="U1" s="79" t="s">
        <v>48</v>
      </c>
      <c r="V1" s="93"/>
      <c r="W1" s="127"/>
      <c r="X1" s="127"/>
    </row>
    <row r="2" spans="1:30" ht="16.5" customHeight="1">
      <c r="A2" s="42" t="s">
        <v>4</v>
      </c>
      <c r="B2" s="42"/>
      <c r="C2" s="108"/>
      <c r="D2" s="108"/>
      <c r="E2" s="108"/>
      <c r="F2" s="108"/>
      <c r="G2" s="111"/>
      <c r="H2" s="115"/>
      <c r="I2" s="116"/>
      <c r="J2" s="116"/>
      <c r="K2" s="31" t="s">
        <v>3</v>
      </c>
      <c r="L2" s="40"/>
      <c r="M2" s="49"/>
      <c r="N2" s="58">
        <f>SUMPRODUCT(($B:$B&lt;&gt;"")/COUNTIF($B:$B,$B:$B&amp;""))-2</f>
        <v>0</v>
      </c>
      <c r="O2" s="65"/>
      <c r="P2" s="70"/>
      <c r="Q2" s="123"/>
      <c r="R2" s="124"/>
      <c r="S2" s="125"/>
      <c r="T2" s="124"/>
      <c r="U2" s="125"/>
      <c r="V2" s="126"/>
      <c r="W2" s="128"/>
      <c r="X2" s="128"/>
      <c r="AC2" s="105"/>
      <c r="AD2" s="105"/>
    </row>
    <row r="3" spans="1:30" ht="16.5" customHeight="1">
      <c r="A3" s="42" t="s">
        <v>7</v>
      </c>
      <c r="B3" s="42"/>
      <c r="C3" s="109" t="s">
        <v>46</v>
      </c>
      <c r="D3" s="109"/>
      <c r="E3" s="109"/>
      <c r="F3" s="109"/>
      <c r="G3" s="111"/>
      <c r="H3" s="115"/>
      <c r="I3" s="115"/>
      <c r="J3" s="115"/>
      <c r="K3" s="32" t="s">
        <v>0</v>
      </c>
      <c r="L3" s="41"/>
      <c r="M3" s="50"/>
      <c r="N3" s="59">
        <f>SUM($Q$3:$V$3)</f>
        <v>0</v>
      </c>
      <c r="O3" s="66"/>
      <c r="P3" s="71"/>
      <c r="Q3" s="76">
        <f>SUMIF($D:$D,"450",$AC:$AC)</f>
        <v>0</v>
      </c>
      <c r="R3" s="81"/>
      <c r="S3" s="81">
        <f>SUMIF($D:$D,"1050",$AC:$AC)</f>
        <v>0</v>
      </c>
      <c r="T3" s="81"/>
      <c r="U3" s="81">
        <f>SUMIF($D:$D,"150",$AC:$AC)</f>
        <v>0</v>
      </c>
      <c r="V3" s="95"/>
      <c r="W3" s="115"/>
      <c r="X3" s="115"/>
      <c r="AC3" s="105"/>
      <c r="AD3" s="105"/>
    </row>
    <row r="4" spans="1:30" ht="16.5" customHeight="1">
      <c r="A4" s="105"/>
      <c r="B4" s="105"/>
      <c r="C4" s="105"/>
      <c r="D4" s="105"/>
      <c r="E4" s="105"/>
      <c r="F4" s="105"/>
      <c r="G4" s="111"/>
      <c r="H4" s="115"/>
      <c r="I4" s="115"/>
      <c r="J4" s="115"/>
      <c r="K4" s="33" t="s">
        <v>8</v>
      </c>
      <c r="L4" s="42"/>
      <c r="M4" s="51"/>
      <c r="N4" s="60">
        <f>SUM($Q$4:$V$4)</f>
        <v>0</v>
      </c>
      <c r="O4" s="67"/>
      <c r="P4" s="72"/>
      <c r="Q4" s="77">
        <f>SUMIF($D:$D,"450",$AD:$AD)</f>
        <v>0</v>
      </c>
      <c r="R4" s="82"/>
      <c r="S4" s="82">
        <f>SUMIF($D:$D,"1050",$AD:$AD)</f>
        <v>0</v>
      </c>
      <c r="T4" s="82"/>
      <c r="U4" s="82">
        <f>SUMIF($D:$D,"150",$AD:$AD)</f>
        <v>0</v>
      </c>
      <c r="V4" s="96"/>
      <c r="W4" s="115"/>
      <c r="X4" s="115"/>
      <c r="AC4" s="105"/>
      <c r="AD4" s="105"/>
    </row>
    <row r="5" spans="1:30" ht="21.75" customHeight="1">
      <c r="D5" s="110"/>
      <c r="E5" s="111"/>
      <c r="F5" s="111"/>
      <c r="G5" s="111"/>
      <c r="H5" s="115"/>
      <c r="I5" s="115"/>
      <c r="J5" s="115"/>
      <c r="K5" s="33" t="s">
        <v>9</v>
      </c>
      <c r="L5" s="42"/>
      <c r="M5" s="51"/>
      <c r="N5" s="60">
        <f>ROUNDDOWN($N$4,-3)</f>
        <v>0</v>
      </c>
      <c r="O5" s="67"/>
      <c r="P5" s="72"/>
      <c r="Q5" s="78"/>
      <c r="R5" s="105"/>
      <c r="S5" s="105"/>
      <c r="T5" s="105"/>
      <c r="U5" s="105"/>
      <c r="V5" s="105"/>
      <c r="W5" s="105"/>
      <c r="X5" s="105"/>
    </row>
    <row r="6" spans="1:30" s="2" customFormat="1" ht="21.75" customHeight="1">
      <c r="A6" s="1" t="s">
        <v>11</v>
      </c>
      <c r="B6" s="107"/>
      <c r="C6" s="1" t="s">
        <v>13</v>
      </c>
      <c r="D6" s="105"/>
      <c r="E6" s="2"/>
      <c r="F6" s="2"/>
      <c r="G6" s="2"/>
      <c r="H6" s="2"/>
      <c r="I6" s="2"/>
      <c r="J6" s="2"/>
      <c r="K6" s="117" t="s">
        <v>47</v>
      </c>
      <c r="L6" s="118"/>
      <c r="M6" s="119"/>
      <c r="N6" s="120"/>
      <c r="O6" s="121"/>
      <c r="P6" s="122"/>
      <c r="Q6" s="1"/>
      <c r="R6" s="1"/>
      <c r="S6" s="1"/>
      <c r="T6" s="1"/>
      <c r="U6" s="1"/>
      <c r="V6" s="1"/>
      <c r="W6" s="1"/>
      <c r="X6" s="1"/>
      <c r="Y6" s="2"/>
      <c r="Z6" s="2"/>
      <c r="AA6" s="2"/>
      <c r="AB6" s="2"/>
      <c r="AC6" s="2"/>
      <c r="AD6" s="2"/>
    </row>
    <row r="7" spans="1:30">
      <c r="A7" s="1" t="s">
        <v>14</v>
      </c>
      <c r="B7" s="1" t="s">
        <v>6</v>
      </c>
      <c r="D7" s="105"/>
      <c r="E7" s="2"/>
      <c r="F7" s="2"/>
      <c r="U7" s="97"/>
    </row>
    <row r="8" spans="1:30" s="3" customFormat="1">
      <c r="A8" s="9"/>
      <c r="B8" s="9"/>
      <c r="C8" s="9"/>
      <c r="D8" s="9"/>
      <c r="E8" s="62" t="s">
        <v>16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89"/>
      <c r="Q8" s="53" t="s">
        <v>17</v>
      </c>
      <c r="R8" s="62"/>
      <c r="S8" s="62"/>
      <c r="T8" s="62"/>
      <c r="U8" s="62"/>
      <c r="V8" s="62"/>
      <c r="W8" s="62"/>
      <c r="X8" s="62"/>
      <c r="Y8" s="62"/>
      <c r="Z8" s="62"/>
      <c r="AA8" s="62"/>
      <c r="AB8" s="89"/>
      <c r="AC8" s="100" t="s">
        <v>18</v>
      </c>
      <c r="AD8" s="102"/>
    </row>
    <row r="9" spans="1:30" s="4" customFormat="1" ht="4.5" customHeight="1">
      <c r="A9" s="10"/>
      <c r="B9" s="10"/>
      <c r="C9" s="10"/>
      <c r="D9" s="10"/>
      <c r="E9" s="112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pans="1:30" s="5" customFormat="1" ht="30" customHeight="1">
      <c r="A10" s="11" t="s">
        <v>20</v>
      </c>
      <c r="B10" s="11" t="s">
        <v>22</v>
      </c>
      <c r="C10" s="11" t="s">
        <v>5</v>
      </c>
      <c r="D10" s="11" t="s">
        <v>26</v>
      </c>
      <c r="E10" s="63" t="s">
        <v>32</v>
      </c>
      <c r="F10" s="63" t="s">
        <v>28</v>
      </c>
      <c r="G10" s="63" t="s">
        <v>24</v>
      </c>
      <c r="H10" s="63" t="s">
        <v>34</v>
      </c>
      <c r="I10" s="63" t="s">
        <v>36</v>
      </c>
      <c r="J10" s="63" t="s">
        <v>37</v>
      </c>
      <c r="K10" s="63" t="s">
        <v>30</v>
      </c>
      <c r="L10" s="63" t="s">
        <v>33</v>
      </c>
      <c r="M10" s="63" t="s">
        <v>38</v>
      </c>
      <c r="N10" s="63" t="s">
        <v>39</v>
      </c>
      <c r="O10" s="63" t="s">
        <v>40</v>
      </c>
      <c r="P10" s="63" t="s">
        <v>35</v>
      </c>
      <c r="Q10" s="63" t="s">
        <v>41</v>
      </c>
      <c r="R10" s="63" t="s">
        <v>28</v>
      </c>
      <c r="S10" s="63" t="s">
        <v>24</v>
      </c>
      <c r="T10" s="63" t="s">
        <v>34</v>
      </c>
      <c r="U10" s="63" t="s">
        <v>36</v>
      </c>
      <c r="V10" s="63" t="s">
        <v>37</v>
      </c>
      <c r="W10" s="63" t="s">
        <v>30</v>
      </c>
      <c r="X10" s="63" t="s">
        <v>33</v>
      </c>
      <c r="Y10" s="63" t="s">
        <v>38</v>
      </c>
      <c r="Z10" s="63" t="s">
        <v>39</v>
      </c>
      <c r="AA10" s="63" t="s">
        <v>40</v>
      </c>
      <c r="AB10" s="63" t="s">
        <v>35</v>
      </c>
      <c r="AC10" s="55" t="s">
        <v>42</v>
      </c>
      <c r="AD10" s="103" t="s">
        <v>43</v>
      </c>
    </row>
    <row r="11" spans="1:30" ht="30" customHeight="1">
      <c r="A11" s="106">
        <v>1</v>
      </c>
      <c r="B11" s="106"/>
      <c r="C11" s="106"/>
      <c r="D11" s="106"/>
      <c r="E11" s="113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92">
        <f t="shared" ref="Q11:AB31" si="0">$D$11*E11</f>
        <v>0</v>
      </c>
      <c r="R11" s="92">
        <f t="shared" si="0"/>
        <v>0</v>
      </c>
      <c r="S11" s="92">
        <f t="shared" si="0"/>
        <v>0</v>
      </c>
      <c r="T11" s="92">
        <f t="shared" si="0"/>
        <v>0</v>
      </c>
      <c r="U11" s="92">
        <f t="shared" si="0"/>
        <v>0</v>
      </c>
      <c r="V11" s="92">
        <f t="shared" si="0"/>
        <v>0</v>
      </c>
      <c r="W11" s="92">
        <f t="shared" si="0"/>
        <v>0</v>
      </c>
      <c r="X11" s="92">
        <f t="shared" si="0"/>
        <v>0</v>
      </c>
      <c r="Y11" s="92">
        <f t="shared" si="0"/>
        <v>0</v>
      </c>
      <c r="Z11" s="92">
        <f t="shared" si="0"/>
        <v>0</v>
      </c>
      <c r="AA11" s="92">
        <f t="shared" si="0"/>
        <v>0</v>
      </c>
      <c r="AB11" s="92">
        <f t="shared" si="0"/>
        <v>0</v>
      </c>
      <c r="AC11" s="101">
        <f t="shared" ref="AC11:AC31" si="1">SUM($E11:$P11)</f>
        <v>0</v>
      </c>
      <c r="AD11" s="101">
        <f t="shared" ref="AD11:AD31" si="2">SUM($Q11:$AB11)</f>
        <v>0</v>
      </c>
    </row>
    <row r="12" spans="1:30" ht="18.75" customHeight="1">
      <c r="A12" s="106">
        <v>2</v>
      </c>
      <c r="B12" s="106"/>
      <c r="C12" s="106"/>
      <c r="D12" s="106"/>
      <c r="E12" s="113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92">
        <f t="shared" si="0"/>
        <v>0</v>
      </c>
      <c r="R12" s="92">
        <f t="shared" si="0"/>
        <v>0</v>
      </c>
      <c r="S12" s="92">
        <f t="shared" si="0"/>
        <v>0</v>
      </c>
      <c r="T12" s="92">
        <f t="shared" si="0"/>
        <v>0</v>
      </c>
      <c r="U12" s="92">
        <f t="shared" si="0"/>
        <v>0</v>
      </c>
      <c r="V12" s="92">
        <f t="shared" si="0"/>
        <v>0</v>
      </c>
      <c r="W12" s="92">
        <f t="shared" si="0"/>
        <v>0</v>
      </c>
      <c r="X12" s="92">
        <f t="shared" si="0"/>
        <v>0</v>
      </c>
      <c r="Y12" s="92">
        <f t="shared" si="0"/>
        <v>0</v>
      </c>
      <c r="Z12" s="92">
        <f t="shared" si="0"/>
        <v>0</v>
      </c>
      <c r="AA12" s="92">
        <f t="shared" si="0"/>
        <v>0</v>
      </c>
      <c r="AB12" s="92">
        <f t="shared" si="0"/>
        <v>0</v>
      </c>
      <c r="AC12" s="101">
        <f t="shared" si="1"/>
        <v>0</v>
      </c>
      <c r="AD12" s="101">
        <f t="shared" si="2"/>
        <v>0</v>
      </c>
    </row>
    <row r="13" spans="1:30" ht="18.75" customHeight="1">
      <c r="A13" s="106">
        <v>3</v>
      </c>
      <c r="B13" s="106"/>
      <c r="C13" s="106"/>
      <c r="D13" s="106"/>
      <c r="E13" s="113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92">
        <f t="shared" si="0"/>
        <v>0</v>
      </c>
      <c r="R13" s="92">
        <f t="shared" si="0"/>
        <v>0</v>
      </c>
      <c r="S13" s="92">
        <f t="shared" si="0"/>
        <v>0</v>
      </c>
      <c r="T13" s="92">
        <f t="shared" si="0"/>
        <v>0</v>
      </c>
      <c r="U13" s="92">
        <f t="shared" si="0"/>
        <v>0</v>
      </c>
      <c r="V13" s="92">
        <f t="shared" si="0"/>
        <v>0</v>
      </c>
      <c r="W13" s="92">
        <f t="shared" si="0"/>
        <v>0</v>
      </c>
      <c r="X13" s="92">
        <f t="shared" si="0"/>
        <v>0</v>
      </c>
      <c r="Y13" s="92">
        <f t="shared" si="0"/>
        <v>0</v>
      </c>
      <c r="Z13" s="92">
        <f t="shared" si="0"/>
        <v>0</v>
      </c>
      <c r="AA13" s="92">
        <f t="shared" si="0"/>
        <v>0</v>
      </c>
      <c r="AB13" s="92">
        <f t="shared" si="0"/>
        <v>0</v>
      </c>
      <c r="AC13" s="101">
        <f t="shared" si="1"/>
        <v>0</v>
      </c>
      <c r="AD13" s="101">
        <f t="shared" si="2"/>
        <v>0</v>
      </c>
    </row>
    <row r="14" spans="1:30" ht="18.75" customHeight="1">
      <c r="A14" s="106">
        <v>4</v>
      </c>
      <c r="B14" s="106"/>
      <c r="C14" s="106"/>
      <c r="D14" s="106"/>
      <c r="E14" s="113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92">
        <f t="shared" si="0"/>
        <v>0</v>
      </c>
      <c r="R14" s="92">
        <f t="shared" si="0"/>
        <v>0</v>
      </c>
      <c r="S14" s="92">
        <f t="shared" si="0"/>
        <v>0</v>
      </c>
      <c r="T14" s="92">
        <f t="shared" si="0"/>
        <v>0</v>
      </c>
      <c r="U14" s="92">
        <f t="shared" si="0"/>
        <v>0</v>
      </c>
      <c r="V14" s="92">
        <f t="shared" si="0"/>
        <v>0</v>
      </c>
      <c r="W14" s="92">
        <f t="shared" si="0"/>
        <v>0</v>
      </c>
      <c r="X14" s="92">
        <f t="shared" si="0"/>
        <v>0</v>
      </c>
      <c r="Y14" s="92">
        <f t="shared" si="0"/>
        <v>0</v>
      </c>
      <c r="Z14" s="92">
        <f t="shared" si="0"/>
        <v>0</v>
      </c>
      <c r="AA14" s="92">
        <f t="shared" si="0"/>
        <v>0</v>
      </c>
      <c r="AB14" s="92">
        <f t="shared" si="0"/>
        <v>0</v>
      </c>
      <c r="AC14" s="101">
        <f t="shared" si="1"/>
        <v>0</v>
      </c>
      <c r="AD14" s="101">
        <f t="shared" si="2"/>
        <v>0</v>
      </c>
    </row>
    <row r="15" spans="1:30" ht="18.75" customHeight="1">
      <c r="A15" s="106">
        <v>5</v>
      </c>
      <c r="B15" s="106"/>
      <c r="C15" s="106"/>
      <c r="D15" s="106"/>
      <c r="E15" s="113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92">
        <f t="shared" si="0"/>
        <v>0</v>
      </c>
      <c r="R15" s="92">
        <f t="shared" si="0"/>
        <v>0</v>
      </c>
      <c r="S15" s="92">
        <f t="shared" si="0"/>
        <v>0</v>
      </c>
      <c r="T15" s="92">
        <f t="shared" si="0"/>
        <v>0</v>
      </c>
      <c r="U15" s="92">
        <f t="shared" si="0"/>
        <v>0</v>
      </c>
      <c r="V15" s="92">
        <f t="shared" si="0"/>
        <v>0</v>
      </c>
      <c r="W15" s="92">
        <f t="shared" si="0"/>
        <v>0</v>
      </c>
      <c r="X15" s="92">
        <f t="shared" si="0"/>
        <v>0</v>
      </c>
      <c r="Y15" s="92">
        <f t="shared" si="0"/>
        <v>0</v>
      </c>
      <c r="Z15" s="92">
        <f t="shared" si="0"/>
        <v>0</v>
      </c>
      <c r="AA15" s="92">
        <f t="shared" si="0"/>
        <v>0</v>
      </c>
      <c r="AB15" s="92">
        <f t="shared" si="0"/>
        <v>0</v>
      </c>
      <c r="AC15" s="101">
        <f t="shared" si="1"/>
        <v>0</v>
      </c>
      <c r="AD15" s="101">
        <f t="shared" si="2"/>
        <v>0</v>
      </c>
    </row>
    <row r="16" spans="1:30" ht="18.75" customHeight="1">
      <c r="A16" s="106">
        <v>6</v>
      </c>
      <c r="B16" s="106"/>
      <c r="C16" s="106"/>
      <c r="D16" s="106"/>
      <c r="E16" s="113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92">
        <f t="shared" si="0"/>
        <v>0</v>
      </c>
      <c r="R16" s="92">
        <f t="shared" si="0"/>
        <v>0</v>
      </c>
      <c r="S16" s="92">
        <f t="shared" si="0"/>
        <v>0</v>
      </c>
      <c r="T16" s="92">
        <f t="shared" si="0"/>
        <v>0</v>
      </c>
      <c r="U16" s="92">
        <f t="shared" si="0"/>
        <v>0</v>
      </c>
      <c r="V16" s="92">
        <f t="shared" si="0"/>
        <v>0</v>
      </c>
      <c r="W16" s="92">
        <f t="shared" si="0"/>
        <v>0</v>
      </c>
      <c r="X16" s="92">
        <f t="shared" si="0"/>
        <v>0</v>
      </c>
      <c r="Y16" s="92">
        <f t="shared" si="0"/>
        <v>0</v>
      </c>
      <c r="Z16" s="92">
        <f t="shared" si="0"/>
        <v>0</v>
      </c>
      <c r="AA16" s="92">
        <f t="shared" si="0"/>
        <v>0</v>
      </c>
      <c r="AB16" s="92">
        <f t="shared" si="0"/>
        <v>0</v>
      </c>
      <c r="AC16" s="101">
        <f t="shared" si="1"/>
        <v>0</v>
      </c>
      <c r="AD16" s="101">
        <f t="shared" si="2"/>
        <v>0</v>
      </c>
    </row>
    <row r="17" spans="1:30" ht="18.75" customHeight="1">
      <c r="A17" s="106">
        <v>7</v>
      </c>
      <c r="B17" s="106"/>
      <c r="C17" s="106"/>
      <c r="D17" s="106"/>
      <c r="E17" s="113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92">
        <f t="shared" si="0"/>
        <v>0</v>
      </c>
      <c r="R17" s="92">
        <f t="shared" si="0"/>
        <v>0</v>
      </c>
      <c r="S17" s="92">
        <f t="shared" si="0"/>
        <v>0</v>
      </c>
      <c r="T17" s="92">
        <f t="shared" si="0"/>
        <v>0</v>
      </c>
      <c r="U17" s="92">
        <f t="shared" si="0"/>
        <v>0</v>
      </c>
      <c r="V17" s="92">
        <f t="shared" si="0"/>
        <v>0</v>
      </c>
      <c r="W17" s="92">
        <f t="shared" si="0"/>
        <v>0</v>
      </c>
      <c r="X17" s="92">
        <f t="shared" si="0"/>
        <v>0</v>
      </c>
      <c r="Y17" s="92">
        <f t="shared" si="0"/>
        <v>0</v>
      </c>
      <c r="Z17" s="92">
        <f t="shared" si="0"/>
        <v>0</v>
      </c>
      <c r="AA17" s="92">
        <f t="shared" si="0"/>
        <v>0</v>
      </c>
      <c r="AB17" s="92">
        <f t="shared" si="0"/>
        <v>0</v>
      </c>
      <c r="AC17" s="101">
        <f t="shared" si="1"/>
        <v>0</v>
      </c>
      <c r="AD17" s="101">
        <f t="shared" si="2"/>
        <v>0</v>
      </c>
    </row>
    <row r="18" spans="1:30" ht="18.75" customHeight="1">
      <c r="A18" s="106">
        <v>8</v>
      </c>
      <c r="B18" s="106"/>
      <c r="C18" s="106"/>
      <c r="D18" s="106"/>
      <c r="E18" s="113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92">
        <f t="shared" si="0"/>
        <v>0</v>
      </c>
      <c r="R18" s="92">
        <f t="shared" si="0"/>
        <v>0</v>
      </c>
      <c r="S18" s="92">
        <f t="shared" si="0"/>
        <v>0</v>
      </c>
      <c r="T18" s="92">
        <f t="shared" si="0"/>
        <v>0</v>
      </c>
      <c r="U18" s="92">
        <f t="shared" si="0"/>
        <v>0</v>
      </c>
      <c r="V18" s="92">
        <f t="shared" si="0"/>
        <v>0</v>
      </c>
      <c r="W18" s="92">
        <f t="shared" si="0"/>
        <v>0</v>
      </c>
      <c r="X18" s="92">
        <f t="shared" si="0"/>
        <v>0</v>
      </c>
      <c r="Y18" s="92">
        <f t="shared" si="0"/>
        <v>0</v>
      </c>
      <c r="Z18" s="92">
        <f t="shared" si="0"/>
        <v>0</v>
      </c>
      <c r="AA18" s="92">
        <f t="shared" si="0"/>
        <v>0</v>
      </c>
      <c r="AB18" s="92">
        <f t="shared" si="0"/>
        <v>0</v>
      </c>
      <c r="AC18" s="101">
        <f t="shared" si="1"/>
        <v>0</v>
      </c>
      <c r="AD18" s="101">
        <f t="shared" si="2"/>
        <v>0</v>
      </c>
    </row>
    <row r="19" spans="1:30" ht="18.75" customHeight="1">
      <c r="A19" s="106">
        <v>9</v>
      </c>
      <c r="B19" s="106"/>
      <c r="C19" s="106"/>
      <c r="D19" s="106"/>
      <c r="E19" s="113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92">
        <f t="shared" si="0"/>
        <v>0</v>
      </c>
      <c r="R19" s="92">
        <f t="shared" si="0"/>
        <v>0</v>
      </c>
      <c r="S19" s="92">
        <f t="shared" si="0"/>
        <v>0</v>
      </c>
      <c r="T19" s="92">
        <f t="shared" si="0"/>
        <v>0</v>
      </c>
      <c r="U19" s="92">
        <f t="shared" si="0"/>
        <v>0</v>
      </c>
      <c r="V19" s="92">
        <f t="shared" si="0"/>
        <v>0</v>
      </c>
      <c r="W19" s="92">
        <f t="shared" si="0"/>
        <v>0</v>
      </c>
      <c r="X19" s="92">
        <f t="shared" si="0"/>
        <v>0</v>
      </c>
      <c r="Y19" s="92">
        <f t="shared" si="0"/>
        <v>0</v>
      </c>
      <c r="Z19" s="92">
        <f t="shared" si="0"/>
        <v>0</v>
      </c>
      <c r="AA19" s="92">
        <f t="shared" si="0"/>
        <v>0</v>
      </c>
      <c r="AB19" s="92">
        <f t="shared" si="0"/>
        <v>0</v>
      </c>
      <c r="AC19" s="101">
        <f t="shared" si="1"/>
        <v>0</v>
      </c>
      <c r="AD19" s="101">
        <f t="shared" si="2"/>
        <v>0</v>
      </c>
    </row>
    <row r="20" spans="1:30" ht="18.75" customHeight="1">
      <c r="A20" s="106">
        <v>10</v>
      </c>
      <c r="B20" s="106"/>
      <c r="C20" s="106"/>
      <c r="D20" s="106"/>
      <c r="E20" s="113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92">
        <f t="shared" si="0"/>
        <v>0</v>
      </c>
      <c r="R20" s="92">
        <f t="shared" si="0"/>
        <v>0</v>
      </c>
      <c r="S20" s="92">
        <f t="shared" si="0"/>
        <v>0</v>
      </c>
      <c r="T20" s="92">
        <f t="shared" si="0"/>
        <v>0</v>
      </c>
      <c r="U20" s="92">
        <f t="shared" si="0"/>
        <v>0</v>
      </c>
      <c r="V20" s="92">
        <f t="shared" si="0"/>
        <v>0</v>
      </c>
      <c r="W20" s="92">
        <f t="shared" si="0"/>
        <v>0</v>
      </c>
      <c r="X20" s="92">
        <f t="shared" si="0"/>
        <v>0</v>
      </c>
      <c r="Y20" s="92">
        <f t="shared" si="0"/>
        <v>0</v>
      </c>
      <c r="Z20" s="92">
        <f t="shared" si="0"/>
        <v>0</v>
      </c>
      <c r="AA20" s="92">
        <f t="shared" si="0"/>
        <v>0</v>
      </c>
      <c r="AB20" s="92">
        <f t="shared" si="0"/>
        <v>0</v>
      </c>
      <c r="AC20" s="101">
        <f t="shared" si="1"/>
        <v>0</v>
      </c>
      <c r="AD20" s="101">
        <f t="shared" si="2"/>
        <v>0</v>
      </c>
    </row>
    <row r="21" spans="1:30" ht="18.75" customHeight="1">
      <c r="A21" s="106">
        <v>11</v>
      </c>
      <c r="B21" s="106"/>
      <c r="C21" s="106"/>
      <c r="D21" s="106"/>
      <c r="E21" s="113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92">
        <f t="shared" si="0"/>
        <v>0</v>
      </c>
      <c r="R21" s="92">
        <f t="shared" si="0"/>
        <v>0</v>
      </c>
      <c r="S21" s="92">
        <f t="shared" si="0"/>
        <v>0</v>
      </c>
      <c r="T21" s="92">
        <f t="shared" si="0"/>
        <v>0</v>
      </c>
      <c r="U21" s="92">
        <f t="shared" si="0"/>
        <v>0</v>
      </c>
      <c r="V21" s="92">
        <f t="shared" si="0"/>
        <v>0</v>
      </c>
      <c r="W21" s="92">
        <f t="shared" si="0"/>
        <v>0</v>
      </c>
      <c r="X21" s="92">
        <f t="shared" si="0"/>
        <v>0</v>
      </c>
      <c r="Y21" s="92">
        <f t="shared" si="0"/>
        <v>0</v>
      </c>
      <c r="Z21" s="92">
        <f t="shared" si="0"/>
        <v>0</v>
      </c>
      <c r="AA21" s="92">
        <f t="shared" si="0"/>
        <v>0</v>
      </c>
      <c r="AB21" s="92">
        <f t="shared" si="0"/>
        <v>0</v>
      </c>
      <c r="AC21" s="101">
        <f t="shared" si="1"/>
        <v>0</v>
      </c>
      <c r="AD21" s="101">
        <f t="shared" si="2"/>
        <v>0</v>
      </c>
    </row>
    <row r="22" spans="1:30" ht="18.75" customHeight="1">
      <c r="A22" s="106">
        <v>12</v>
      </c>
      <c r="B22" s="106"/>
      <c r="C22" s="106"/>
      <c r="D22" s="106"/>
      <c r="E22" s="113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92">
        <f t="shared" si="0"/>
        <v>0</v>
      </c>
      <c r="R22" s="92">
        <f t="shared" si="0"/>
        <v>0</v>
      </c>
      <c r="S22" s="92">
        <f t="shared" si="0"/>
        <v>0</v>
      </c>
      <c r="T22" s="92">
        <f t="shared" si="0"/>
        <v>0</v>
      </c>
      <c r="U22" s="92">
        <f t="shared" si="0"/>
        <v>0</v>
      </c>
      <c r="V22" s="92">
        <f t="shared" si="0"/>
        <v>0</v>
      </c>
      <c r="W22" s="92">
        <f t="shared" si="0"/>
        <v>0</v>
      </c>
      <c r="X22" s="92">
        <f t="shared" si="0"/>
        <v>0</v>
      </c>
      <c r="Y22" s="92">
        <f t="shared" si="0"/>
        <v>0</v>
      </c>
      <c r="Z22" s="92">
        <f t="shared" si="0"/>
        <v>0</v>
      </c>
      <c r="AA22" s="92">
        <f t="shared" si="0"/>
        <v>0</v>
      </c>
      <c r="AB22" s="92">
        <f t="shared" si="0"/>
        <v>0</v>
      </c>
      <c r="AC22" s="101">
        <f t="shared" si="1"/>
        <v>0</v>
      </c>
      <c r="AD22" s="101">
        <f t="shared" si="2"/>
        <v>0</v>
      </c>
    </row>
    <row r="23" spans="1:30" ht="18.75" customHeight="1">
      <c r="A23" s="106">
        <v>13</v>
      </c>
      <c r="B23" s="106"/>
      <c r="C23" s="106"/>
      <c r="D23" s="106"/>
      <c r="E23" s="113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92">
        <f t="shared" si="0"/>
        <v>0</v>
      </c>
      <c r="R23" s="92">
        <f t="shared" si="0"/>
        <v>0</v>
      </c>
      <c r="S23" s="92">
        <f t="shared" si="0"/>
        <v>0</v>
      </c>
      <c r="T23" s="92">
        <f t="shared" si="0"/>
        <v>0</v>
      </c>
      <c r="U23" s="92">
        <f t="shared" si="0"/>
        <v>0</v>
      </c>
      <c r="V23" s="92">
        <f t="shared" si="0"/>
        <v>0</v>
      </c>
      <c r="W23" s="92">
        <f t="shared" si="0"/>
        <v>0</v>
      </c>
      <c r="X23" s="92">
        <f t="shared" si="0"/>
        <v>0</v>
      </c>
      <c r="Y23" s="92">
        <f t="shared" si="0"/>
        <v>0</v>
      </c>
      <c r="Z23" s="92">
        <f t="shared" si="0"/>
        <v>0</v>
      </c>
      <c r="AA23" s="92">
        <f t="shared" si="0"/>
        <v>0</v>
      </c>
      <c r="AB23" s="92">
        <f t="shared" si="0"/>
        <v>0</v>
      </c>
      <c r="AC23" s="101">
        <f t="shared" si="1"/>
        <v>0</v>
      </c>
      <c r="AD23" s="101">
        <f t="shared" si="2"/>
        <v>0</v>
      </c>
    </row>
    <row r="24" spans="1:30" ht="18.75" customHeight="1">
      <c r="A24" s="106">
        <v>14</v>
      </c>
      <c r="B24" s="106"/>
      <c r="C24" s="106"/>
      <c r="D24" s="106"/>
      <c r="E24" s="113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92">
        <f t="shared" si="0"/>
        <v>0</v>
      </c>
      <c r="R24" s="92">
        <f t="shared" si="0"/>
        <v>0</v>
      </c>
      <c r="S24" s="92">
        <f t="shared" si="0"/>
        <v>0</v>
      </c>
      <c r="T24" s="92">
        <f t="shared" si="0"/>
        <v>0</v>
      </c>
      <c r="U24" s="92">
        <f t="shared" si="0"/>
        <v>0</v>
      </c>
      <c r="V24" s="92">
        <f t="shared" si="0"/>
        <v>0</v>
      </c>
      <c r="W24" s="92">
        <f t="shared" si="0"/>
        <v>0</v>
      </c>
      <c r="X24" s="92">
        <f t="shared" si="0"/>
        <v>0</v>
      </c>
      <c r="Y24" s="92">
        <f t="shared" si="0"/>
        <v>0</v>
      </c>
      <c r="Z24" s="92">
        <f t="shared" si="0"/>
        <v>0</v>
      </c>
      <c r="AA24" s="92">
        <f t="shared" si="0"/>
        <v>0</v>
      </c>
      <c r="AB24" s="92">
        <f t="shared" si="0"/>
        <v>0</v>
      </c>
      <c r="AC24" s="101">
        <f t="shared" si="1"/>
        <v>0</v>
      </c>
      <c r="AD24" s="101">
        <f t="shared" si="2"/>
        <v>0</v>
      </c>
    </row>
    <row r="25" spans="1:30" ht="18.75" customHeight="1">
      <c r="A25" s="106">
        <v>15</v>
      </c>
      <c r="B25" s="106"/>
      <c r="C25" s="106"/>
      <c r="D25" s="106"/>
      <c r="E25" s="113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92">
        <f t="shared" si="0"/>
        <v>0</v>
      </c>
      <c r="R25" s="92">
        <f t="shared" si="0"/>
        <v>0</v>
      </c>
      <c r="S25" s="92">
        <f t="shared" si="0"/>
        <v>0</v>
      </c>
      <c r="T25" s="92">
        <f t="shared" si="0"/>
        <v>0</v>
      </c>
      <c r="U25" s="92">
        <f t="shared" si="0"/>
        <v>0</v>
      </c>
      <c r="V25" s="92">
        <f t="shared" si="0"/>
        <v>0</v>
      </c>
      <c r="W25" s="92">
        <f t="shared" si="0"/>
        <v>0</v>
      </c>
      <c r="X25" s="92">
        <f t="shared" si="0"/>
        <v>0</v>
      </c>
      <c r="Y25" s="92">
        <f t="shared" si="0"/>
        <v>0</v>
      </c>
      <c r="Z25" s="92">
        <f t="shared" si="0"/>
        <v>0</v>
      </c>
      <c r="AA25" s="92">
        <f t="shared" si="0"/>
        <v>0</v>
      </c>
      <c r="AB25" s="92">
        <f t="shared" si="0"/>
        <v>0</v>
      </c>
      <c r="AC25" s="101">
        <f t="shared" si="1"/>
        <v>0</v>
      </c>
      <c r="AD25" s="101">
        <f t="shared" si="2"/>
        <v>0</v>
      </c>
    </row>
    <row r="26" spans="1:30" ht="18.75" customHeight="1">
      <c r="A26" s="106">
        <v>16</v>
      </c>
      <c r="B26" s="106"/>
      <c r="C26" s="106"/>
      <c r="D26" s="106"/>
      <c r="E26" s="113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92">
        <f t="shared" si="0"/>
        <v>0</v>
      </c>
      <c r="R26" s="92">
        <f t="shared" si="0"/>
        <v>0</v>
      </c>
      <c r="S26" s="92">
        <f t="shared" si="0"/>
        <v>0</v>
      </c>
      <c r="T26" s="92">
        <f t="shared" si="0"/>
        <v>0</v>
      </c>
      <c r="U26" s="92">
        <f t="shared" si="0"/>
        <v>0</v>
      </c>
      <c r="V26" s="92">
        <f t="shared" si="0"/>
        <v>0</v>
      </c>
      <c r="W26" s="92">
        <f t="shared" si="0"/>
        <v>0</v>
      </c>
      <c r="X26" s="92">
        <f t="shared" si="0"/>
        <v>0</v>
      </c>
      <c r="Y26" s="92">
        <f t="shared" si="0"/>
        <v>0</v>
      </c>
      <c r="Z26" s="92">
        <f t="shared" si="0"/>
        <v>0</v>
      </c>
      <c r="AA26" s="92">
        <f t="shared" si="0"/>
        <v>0</v>
      </c>
      <c r="AB26" s="92">
        <f t="shared" si="0"/>
        <v>0</v>
      </c>
      <c r="AC26" s="101">
        <f t="shared" si="1"/>
        <v>0</v>
      </c>
      <c r="AD26" s="101">
        <f t="shared" si="2"/>
        <v>0</v>
      </c>
    </row>
    <row r="27" spans="1:30" ht="18.75" customHeight="1">
      <c r="A27" s="106">
        <v>17</v>
      </c>
      <c r="B27" s="106"/>
      <c r="C27" s="106"/>
      <c r="D27" s="106"/>
      <c r="E27" s="113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92">
        <f t="shared" si="0"/>
        <v>0</v>
      </c>
      <c r="R27" s="92">
        <f t="shared" si="0"/>
        <v>0</v>
      </c>
      <c r="S27" s="92">
        <f t="shared" si="0"/>
        <v>0</v>
      </c>
      <c r="T27" s="92">
        <f t="shared" si="0"/>
        <v>0</v>
      </c>
      <c r="U27" s="92">
        <f t="shared" si="0"/>
        <v>0</v>
      </c>
      <c r="V27" s="92">
        <f t="shared" si="0"/>
        <v>0</v>
      </c>
      <c r="W27" s="92">
        <f t="shared" si="0"/>
        <v>0</v>
      </c>
      <c r="X27" s="92">
        <f t="shared" si="0"/>
        <v>0</v>
      </c>
      <c r="Y27" s="92">
        <f t="shared" si="0"/>
        <v>0</v>
      </c>
      <c r="Z27" s="92">
        <f t="shared" si="0"/>
        <v>0</v>
      </c>
      <c r="AA27" s="92">
        <f t="shared" si="0"/>
        <v>0</v>
      </c>
      <c r="AB27" s="92">
        <f t="shared" si="0"/>
        <v>0</v>
      </c>
      <c r="AC27" s="101">
        <f t="shared" si="1"/>
        <v>0</v>
      </c>
      <c r="AD27" s="101">
        <f t="shared" si="2"/>
        <v>0</v>
      </c>
    </row>
    <row r="28" spans="1:30" ht="18.75" customHeight="1">
      <c r="A28" s="106">
        <v>18</v>
      </c>
      <c r="B28" s="106"/>
      <c r="C28" s="106"/>
      <c r="D28" s="106"/>
      <c r="E28" s="113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92">
        <f t="shared" si="0"/>
        <v>0</v>
      </c>
      <c r="R28" s="92">
        <f t="shared" si="0"/>
        <v>0</v>
      </c>
      <c r="S28" s="92">
        <f t="shared" si="0"/>
        <v>0</v>
      </c>
      <c r="T28" s="92">
        <f t="shared" si="0"/>
        <v>0</v>
      </c>
      <c r="U28" s="92">
        <f t="shared" si="0"/>
        <v>0</v>
      </c>
      <c r="V28" s="92">
        <f t="shared" si="0"/>
        <v>0</v>
      </c>
      <c r="W28" s="92">
        <f t="shared" si="0"/>
        <v>0</v>
      </c>
      <c r="X28" s="92">
        <f t="shared" si="0"/>
        <v>0</v>
      </c>
      <c r="Y28" s="92">
        <f t="shared" si="0"/>
        <v>0</v>
      </c>
      <c r="Z28" s="92">
        <f t="shared" si="0"/>
        <v>0</v>
      </c>
      <c r="AA28" s="92">
        <f t="shared" si="0"/>
        <v>0</v>
      </c>
      <c r="AB28" s="92">
        <f t="shared" si="0"/>
        <v>0</v>
      </c>
      <c r="AC28" s="101">
        <f t="shared" si="1"/>
        <v>0</v>
      </c>
      <c r="AD28" s="101">
        <f t="shared" si="2"/>
        <v>0</v>
      </c>
    </row>
    <row r="29" spans="1:30" ht="18.75" customHeight="1">
      <c r="A29" s="106">
        <v>19</v>
      </c>
      <c r="B29" s="106"/>
      <c r="C29" s="106"/>
      <c r="D29" s="106"/>
      <c r="E29" s="113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92">
        <f t="shared" si="0"/>
        <v>0</v>
      </c>
      <c r="R29" s="92">
        <f t="shared" si="0"/>
        <v>0</v>
      </c>
      <c r="S29" s="92">
        <f t="shared" si="0"/>
        <v>0</v>
      </c>
      <c r="T29" s="92">
        <f t="shared" si="0"/>
        <v>0</v>
      </c>
      <c r="U29" s="92">
        <f t="shared" si="0"/>
        <v>0</v>
      </c>
      <c r="V29" s="92">
        <f t="shared" si="0"/>
        <v>0</v>
      </c>
      <c r="W29" s="92">
        <f t="shared" si="0"/>
        <v>0</v>
      </c>
      <c r="X29" s="92">
        <f t="shared" si="0"/>
        <v>0</v>
      </c>
      <c r="Y29" s="92">
        <f t="shared" si="0"/>
        <v>0</v>
      </c>
      <c r="Z29" s="92">
        <f t="shared" si="0"/>
        <v>0</v>
      </c>
      <c r="AA29" s="92">
        <f t="shared" si="0"/>
        <v>0</v>
      </c>
      <c r="AB29" s="92">
        <f t="shared" si="0"/>
        <v>0</v>
      </c>
      <c r="AC29" s="101">
        <f t="shared" si="1"/>
        <v>0</v>
      </c>
      <c r="AD29" s="101">
        <f t="shared" si="2"/>
        <v>0</v>
      </c>
    </row>
    <row r="30" spans="1:30" ht="18.75" customHeight="1">
      <c r="A30" s="106">
        <v>20</v>
      </c>
      <c r="B30" s="106"/>
      <c r="C30" s="106"/>
      <c r="D30" s="106"/>
      <c r="E30" s="113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92">
        <f t="shared" si="0"/>
        <v>0</v>
      </c>
      <c r="R30" s="92">
        <f t="shared" si="0"/>
        <v>0</v>
      </c>
      <c r="S30" s="92">
        <f t="shared" si="0"/>
        <v>0</v>
      </c>
      <c r="T30" s="92">
        <f t="shared" si="0"/>
        <v>0</v>
      </c>
      <c r="U30" s="92">
        <f t="shared" si="0"/>
        <v>0</v>
      </c>
      <c r="V30" s="92">
        <f t="shared" si="0"/>
        <v>0</v>
      </c>
      <c r="W30" s="92">
        <f t="shared" si="0"/>
        <v>0</v>
      </c>
      <c r="X30" s="92">
        <f t="shared" si="0"/>
        <v>0</v>
      </c>
      <c r="Y30" s="92">
        <f t="shared" si="0"/>
        <v>0</v>
      </c>
      <c r="Z30" s="92">
        <f t="shared" si="0"/>
        <v>0</v>
      </c>
      <c r="AA30" s="92">
        <f t="shared" si="0"/>
        <v>0</v>
      </c>
      <c r="AB30" s="92">
        <f t="shared" si="0"/>
        <v>0</v>
      </c>
      <c r="AC30" s="101">
        <f t="shared" si="1"/>
        <v>0</v>
      </c>
      <c r="AD30" s="101">
        <f t="shared" si="2"/>
        <v>0</v>
      </c>
    </row>
    <row r="31" spans="1:30" ht="18.75" customHeight="1">
      <c r="A31" s="106"/>
      <c r="B31" s="106"/>
      <c r="C31" s="106"/>
      <c r="D31" s="106"/>
      <c r="E31" s="113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92">
        <f t="shared" si="0"/>
        <v>0</v>
      </c>
      <c r="R31" s="92">
        <f t="shared" si="0"/>
        <v>0</v>
      </c>
      <c r="S31" s="92">
        <f t="shared" si="0"/>
        <v>0</v>
      </c>
      <c r="T31" s="92">
        <f t="shared" si="0"/>
        <v>0</v>
      </c>
      <c r="U31" s="92">
        <f t="shared" si="0"/>
        <v>0</v>
      </c>
      <c r="V31" s="92">
        <f t="shared" si="0"/>
        <v>0</v>
      </c>
      <c r="W31" s="92">
        <f t="shared" si="0"/>
        <v>0</v>
      </c>
      <c r="X31" s="92">
        <f t="shared" si="0"/>
        <v>0</v>
      </c>
      <c r="Y31" s="92">
        <f t="shared" si="0"/>
        <v>0</v>
      </c>
      <c r="Z31" s="92">
        <f t="shared" si="0"/>
        <v>0</v>
      </c>
      <c r="AA31" s="92">
        <f t="shared" si="0"/>
        <v>0</v>
      </c>
      <c r="AB31" s="92">
        <f t="shared" si="0"/>
        <v>0</v>
      </c>
      <c r="AC31" s="101">
        <f t="shared" si="1"/>
        <v>0</v>
      </c>
      <c r="AD31" s="101">
        <f t="shared" si="2"/>
        <v>0</v>
      </c>
    </row>
    <row r="32" spans="1:30">
      <c r="D32" s="1" t="s">
        <v>44</v>
      </c>
    </row>
  </sheetData>
  <autoFilter ref="A10:AD31">
    <sortState ref="A11:AD21">
      <sortCondition ref="E11:E21"/>
    </sortState>
  </autoFilter>
  <sortState ref="A11:AG21">
    <sortCondition ref="G11:G21"/>
  </sortState>
  <mergeCells count="32">
    <mergeCell ref="A1:F1"/>
    <mergeCell ref="K1:M1"/>
    <mergeCell ref="N1:P1"/>
    <mergeCell ref="Q1:R1"/>
    <mergeCell ref="S1:T1"/>
    <mergeCell ref="U1:V1"/>
    <mergeCell ref="A2:B2"/>
    <mergeCell ref="C2:F2"/>
    <mergeCell ref="K2:M2"/>
    <mergeCell ref="N2:P2"/>
    <mergeCell ref="Q2:R2"/>
    <mergeCell ref="S2:T2"/>
    <mergeCell ref="U2:V2"/>
    <mergeCell ref="A3:B3"/>
    <mergeCell ref="C3:F3"/>
    <mergeCell ref="K3:M3"/>
    <mergeCell ref="N3:P3"/>
    <mergeCell ref="Q3:R3"/>
    <mergeCell ref="S3:T3"/>
    <mergeCell ref="U3:V3"/>
    <mergeCell ref="K4:M4"/>
    <mergeCell ref="N4:P4"/>
    <mergeCell ref="Q4:R4"/>
    <mergeCell ref="S4:T4"/>
    <mergeCell ref="U4:V4"/>
    <mergeCell ref="K5:M5"/>
    <mergeCell ref="N5:P5"/>
    <mergeCell ref="K6:M6"/>
    <mergeCell ref="N6:P6"/>
    <mergeCell ref="E8:P8"/>
    <mergeCell ref="Q8:AB8"/>
    <mergeCell ref="AC8:AD8"/>
  </mergeCells>
  <phoneticPr fontId="12" type="Hiragana"/>
  <dataValidations count="2">
    <dataValidation type="list" imeMode="halfAlpha" allowBlank="1" showDropDown="0" showInputMessage="1" showErrorMessage="1" sqref="D1:D1048576">
      <formula1>"450,1050,150"</formula1>
    </dataValidation>
    <dataValidation type="list" allowBlank="1" showDropDown="0" showInputMessage="1" showErrorMessage="1" sqref="L1 L3:L6">
      <formula1>"15,35,10,5"</formula1>
    </dataValidation>
  </dataValidations>
  <pageMargins left="0.7" right="0.7" top="0.75" bottom="0.75" header="0.3" footer="0.3"/>
  <pageSetup paperSize="9" scale="67" fitToWidth="1" fitToHeight="0" orientation="landscape" usePrinterDefaults="1" r:id="rId1"/>
  <headerFooter>
    <oddFooter>&amp;C&amp;P/&amp;N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事業所名（その他サービス用）</vt:lpstr>
      <vt:lpstr>事業所名 (小多機用）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筒井 裕志</dc:creator>
  <cp:lastModifiedBy>Administrator</cp:lastModifiedBy>
  <cp:lastPrinted>2024-12-16T01:33:02Z</cp:lastPrinted>
  <dcterms:created xsi:type="dcterms:W3CDTF">2024-03-25T07:18:42Z</dcterms:created>
  <dcterms:modified xsi:type="dcterms:W3CDTF">2025-03-05T08:05:40Z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2025-03-05T08:05:40Z</vt:filetime>
  </property>
</Properties>
</file>