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bookViews>
  <sheets>
    <sheet name="【変更】別表１－２（内訳書）" sheetId="3" r:id="rId1"/>
    <sheet name="別表２（活動概要）" sheetId="23" r:id="rId2"/>
    <sheet name="別表３（委員会・研修等）" sheetId="18" r:id="rId3"/>
    <sheet name="別表４（家庭教育支援員）" sheetId="1" r:id="rId4"/>
    <sheet name="別表５（学習活動）" sheetId="5" r:id="rId5"/>
    <sheet name="別表６個票" sheetId="4" r:id="rId6"/>
    <sheet name="【県集計用シート】" sheetId="2" r:id="rId7"/>
  </sheets>
  <externalReferences>
    <externalReference r:id="rId8"/>
  </externalReferences>
  <definedNames>
    <definedName name="_xlnm.Print_Area">#REF!</definedName>
    <definedName name="_xlnm.Print_Area" localSheetId="1">#REF!</definedName>
    <definedName name="_xlnm.Print_Area" localSheetId="0">'【変更】別表１－２（内訳書）'!$A$1:$AV$19</definedName>
    <definedName name="_xlnm.Print_Area" localSheetId="5">別表６個票!$A$1:$J$51</definedName>
    <definedName name="_xlnm.Print_Area" localSheetId="4">'別表５（学習活動）'!$A$1:$AG$35</definedName>
    <definedName name="_xlnm.Print_Area" localSheetId="2">'別表３（委員会・研修等）'!$A$1:$CB$39</definedName>
    <definedName name="_xlnm.Print_Area" localSheetId="3">'別表４（家庭教育支援員）'!$A$1:$AI$23</definedName>
    <definedName name="syuukeihyou11">[1]集計表２!$A$3:$AD$109</definedName>
    <definedName name="様式３">#REF!</definedName>
    <definedName name="_xlnm._FilterDatabase" localSheetId="0" hidden="1">'【変更】別表１－２（内訳書）'!$A$15:$E$15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<sst xmlns="http://schemas.openxmlformats.org/spreadsheetml/2006/main" xmlns:r="http://schemas.openxmlformats.org/officeDocument/2006/relationships" count="182" uniqueCount="182">
  <si>
    <t>合計</t>
    <rPh sb="0" eb="2">
      <t>ゴウケイ</t>
    </rPh>
    <phoneticPr fontId="7"/>
  </si>
  <si>
    <t>地域コーディネーター</t>
  </si>
  <si>
    <t>計</t>
    <rPh sb="0" eb="1">
      <t>ケイ</t>
    </rPh>
    <phoneticPr fontId="7"/>
  </si>
  <si>
    <t>その他講師</t>
    <rPh sb="2" eb="3">
      <t>タ</t>
    </rPh>
    <rPh sb="3" eb="5">
      <t>コウシ</t>
    </rPh>
    <phoneticPr fontId="7"/>
  </si>
  <si>
    <t>構成員数</t>
    <rPh sb="0" eb="3">
      <t>コウセイイン</t>
    </rPh>
    <rPh sb="3" eb="4">
      <t>スウ</t>
    </rPh>
    <phoneticPr fontId="7"/>
  </si>
  <si>
    <t>委員数</t>
    <rPh sb="0" eb="3">
      <t>イインスウ</t>
    </rPh>
    <phoneticPr fontId="7"/>
  </si>
  <si>
    <t>日</t>
    <rPh sb="0" eb="1">
      <t>ニチ</t>
    </rPh>
    <phoneticPr fontId="7"/>
  </si>
  <si>
    <t>開催数</t>
    <rPh sb="0" eb="2">
      <t>カイサイ</t>
    </rPh>
    <rPh sb="2" eb="3">
      <t>スウ</t>
    </rPh>
    <phoneticPr fontId="7"/>
  </si>
  <si>
    <t>委員会名称</t>
    <rPh sb="0" eb="3">
      <t>イインカイ</t>
    </rPh>
    <rPh sb="3" eb="5">
      <t>メイショウ</t>
    </rPh>
    <phoneticPr fontId="7"/>
  </si>
  <si>
    <t>研修内容等　※３</t>
    <rPh sb="0" eb="2">
      <t>ケンシュウ</t>
    </rPh>
    <rPh sb="2" eb="4">
      <t>ナイヨウ</t>
    </rPh>
    <rPh sb="4" eb="5">
      <t>トウ</t>
    </rPh>
    <phoneticPr fontId="7"/>
  </si>
  <si>
    <t>（１）　推進委員会の設置</t>
    <rPh sb="4" eb="6">
      <t>スイシン</t>
    </rPh>
    <rPh sb="6" eb="9">
      <t>イインカイ</t>
    </rPh>
    <rPh sb="10" eb="12">
      <t>セッチ</t>
    </rPh>
    <phoneticPr fontId="7"/>
  </si>
  <si>
    <t>②家庭教育支援員の配置</t>
  </si>
  <si>
    <t>人</t>
    <rPh sb="0" eb="1">
      <t>ヒト</t>
    </rPh>
    <phoneticPr fontId="7"/>
  </si>
  <si>
    <t>会議名称</t>
    <rPh sb="0" eb="2">
      <t>カイギ</t>
    </rPh>
    <rPh sb="2" eb="4">
      <t>メイショウ</t>
    </rPh>
    <phoneticPr fontId="7"/>
  </si>
  <si>
    <t>高等学校</t>
    <rPh sb="0" eb="2">
      <t>コウトウ</t>
    </rPh>
    <rPh sb="2" eb="4">
      <t>ガッコウ</t>
    </rPh>
    <phoneticPr fontId="7"/>
  </si>
  <si>
    <t>④家庭教育に関する学習
　機会の提供</t>
  </si>
  <si>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</si>
  <si>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小学生</t>
    <rPh sb="0" eb="3">
      <t>ショウガクセイ</t>
    </rPh>
    <phoneticPr fontId="7"/>
  </si>
  <si>
    <t>家庭
訪問</t>
    <rPh sb="0" eb="2">
      <t>カテイ</t>
    </rPh>
    <rPh sb="3" eb="5">
      <t>ホウモン</t>
    </rPh>
    <phoneticPr fontId="7"/>
  </si>
  <si>
    <t>乳幼児</t>
    <rPh sb="0" eb="3">
      <t>ニュウヨウジ</t>
    </rPh>
    <phoneticPr fontId="7"/>
  </si>
  <si>
    <t>市町村名</t>
    <rPh sb="0" eb="4">
      <t>シチョウソンメイ</t>
    </rPh>
    <phoneticPr fontId="7"/>
  </si>
  <si>
    <t>人</t>
    <rPh sb="0" eb="1">
      <t>ニン</t>
    </rPh>
    <phoneticPr fontId="7"/>
  </si>
  <si>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</si>
  <si>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</si>
  <si>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</si>
  <si>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中学生</t>
    <rPh sb="0" eb="3">
      <t>チュウガクセイ</t>
    </rPh>
    <phoneticPr fontId="7"/>
  </si>
  <si>
    <t>別表　３</t>
    <rPh sb="0" eb="1">
      <t>ベツ</t>
    </rPh>
    <rPh sb="1" eb="2">
      <t>ヒョウ</t>
    </rPh>
    <phoneticPr fontId="7"/>
  </si>
  <si>
    <t>取組の背景・目的※１</t>
    <rPh sb="0" eb="2">
      <t>トリクミ</t>
    </rPh>
    <rPh sb="3" eb="5">
      <t>ハイケイ</t>
    </rPh>
    <rPh sb="6" eb="8">
      <t>モクテキ</t>
    </rPh>
    <phoneticPr fontId="7"/>
  </si>
  <si>
    <t>情報提供</t>
    <rPh sb="0" eb="2">
      <t>ジョウホウ</t>
    </rPh>
    <rPh sb="2" eb="4">
      <t>テイキョウ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</si>
  <si>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</si>
  <si>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</si>
  <si>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</si>
  <si>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</si>
  <si>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相談対応</t>
    <rPh sb="0" eb="2">
      <t>ソウダン</t>
    </rPh>
    <rPh sb="2" eb="4">
      <t>タイオウ</t>
    </rPh>
    <phoneticPr fontId="7"/>
  </si>
  <si>
    <t>左のチーム等の内、文部科学省登録チーム数</t>
  </si>
  <si>
    <t>（その他の経費）</t>
    <rPh sb="3" eb="4">
      <t>タ</t>
    </rPh>
    <rPh sb="5" eb="7">
      <t>ケイヒ</t>
    </rPh>
    <phoneticPr fontId="7"/>
  </si>
  <si>
    <t>(単位：円)</t>
    <rPh sb="1" eb="3">
      <t>タンイ</t>
    </rPh>
    <rPh sb="4" eb="5">
      <t>エン</t>
    </rPh>
    <phoneticPr fontId="7"/>
  </si>
  <si>
    <t>積算内訳</t>
    <rPh sb="0" eb="2">
      <t>セキサン</t>
    </rPh>
    <rPh sb="2" eb="4">
      <t>ウチワケ</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</si>
  <si>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</si>
  <si>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</si>
  <si>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対面による相談</t>
    <rPh sb="0" eb="2">
      <t>タイメン</t>
    </rPh>
    <rPh sb="5" eb="7">
      <t>ソウダン</t>
    </rPh>
    <phoneticPr fontId="7"/>
  </si>
  <si>
    <t xml:space="preserve">
支出予定額
（変更前）</t>
  </si>
  <si>
    <t>【経費内訳】</t>
    <rPh sb="1" eb="3">
      <t>ケイヒ</t>
    </rPh>
    <rPh sb="3" eb="5">
      <t>ウチワケ</t>
    </rPh>
    <phoneticPr fontId="7"/>
  </si>
  <si>
    <t>＊　補助対象経費は、報償費、旅費、需用費、役務費、委託料、使用料及び賃借料とし、事業を実施するために必要な経費のうち高知県
　教育長が認める額とする。</t>
  </si>
  <si>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</si>
  <si>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</si>
  <si>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</si>
  <si>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t>
  </si>
  <si>
    <t>推進委員
市町村における設定単価</t>
    <rPh sb="0" eb="2">
      <t>スイシン</t>
    </rPh>
    <rPh sb="2" eb="4">
      <t>イイン</t>
    </rPh>
    <rPh sb="6" eb="9">
      <t>シチョウソン</t>
    </rPh>
    <rPh sb="13" eb="15">
      <t>セッテイ</t>
    </rPh>
    <rPh sb="15" eb="17">
      <t>タンカ</t>
    </rPh>
    <phoneticPr fontId="7"/>
  </si>
  <si>
    <t>家庭教育支援員</t>
    <rPh sb="0" eb="6">
      <t>カテイキョウイクシエン</t>
    </rPh>
    <rPh sb="6" eb="7">
      <t>イン</t>
    </rPh>
    <phoneticPr fontId="7"/>
  </si>
  <si>
    <t>アウトリーチ型支援</t>
    <rPh sb="6" eb="7">
      <t>ガタ</t>
    </rPh>
    <rPh sb="7" eb="9">
      <t>シエン</t>
    </rPh>
    <phoneticPr fontId="7"/>
  </si>
  <si>
    <t>活動計画※２</t>
    <rPh sb="0" eb="2">
      <t>カツドウ</t>
    </rPh>
    <rPh sb="2" eb="4">
      <t>ケイカク</t>
    </rPh>
    <phoneticPr fontId="7"/>
  </si>
  <si>
    <t>その他企業等保護者が集まる場所</t>
    <rPh sb="2" eb="3">
      <t>タ</t>
    </rPh>
    <rPh sb="3" eb="6">
      <t>キギョウトウ</t>
    </rPh>
    <rPh sb="6" eb="9">
      <t>ホゴシャ</t>
    </rPh>
    <rPh sb="10" eb="11">
      <t>アツ</t>
    </rPh>
    <rPh sb="13" eb="15">
      <t>バショ</t>
    </rPh>
    <phoneticPr fontId="7"/>
  </si>
  <si>
    <t>費用</t>
    <rPh sb="0" eb="2">
      <t>ヒヨウ</t>
    </rPh>
    <phoneticPr fontId="7"/>
  </si>
  <si>
    <t>謝金</t>
    <rPh sb="0" eb="2">
      <t>シャキン</t>
    </rPh>
    <phoneticPr fontId="7"/>
  </si>
  <si>
    <t>金額</t>
    <rPh sb="0" eb="2">
      <t>キンガク</t>
    </rPh>
    <phoneticPr fontId="7"/>
  </si>
  <si>
    <t>円</t>
    <rPh sb="0" eb="1">
      <t>エン</t>
    </rPh>
    <phoneticPr fontId="7"/>
  </si>
  <si>
    <t>＝</t>
  </si>
  <si>
    <r>
      <t>家庭</t>
    </r>
    <r>
      <rPr>
        <sz val="16"/>
        <color theme="1"/>
        <rFont val="ＭＳ Ｐゴシック"/>
      </rPr>
      <t>教育支援活動の実施・運営
（③＋④）</t>
    </r>
    <rPh sb="0" eb="2">
      <t>カテイ</t>
    </rPh>
    <phoneticPr fontId="7"/>
  </si>
  <si>
    <t>回</t>
    <rPh sb="0" eb="1">
      <t>カイ</t>
    </rPh>
    <phoneticPr fontId="7"/>
  </si>
  <si>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</si>
  <si>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謝金
（家庭教育支援員）</t>
    <rPh sb="0" eb="2">
      <t>シャキン</t>
    </rPh>
    <rPh sb="4" eb="6">
      <t>カテイ</t>
    </rPh>
    <rPh sb="6" eb="8">
      <t>キョウイク</t>
    </rPh>
    <rPh sb="8" eb="11">
      <t>シエンイン</t>
    </rPh>
    <phoneticPr fontId="7"/>
  </si>
  <si>
    <t>費目</t>
    <rPh sb="0" eb="2">
      <t>ヒモク</t>
    </rPh>
    <phoneticPr fontId="7"/>
  </si>
  <si>
    <t>活用した行事等の機会</t>
    <rPh sb="0" eb="2">
      <t>カツヨウ</t>
    </rPh>
    <rPh sb="4" eb="6">
      <t>ギョウジ</t>
    </rPh>
    <rPh sb="6" eb="7">
      <t>トウ</t>
    </rPh>
    <rPh sb="8" eb="10">
      <t>キカイ</t>
    </rPh>
    <phoneticPr fontId="7"/>
  </si>
  <si>
    <t>別表　１－２</t>
    <rPh sb="0" eb="1">
      <t>ベツ</t>
    </rPh>
    <rPh sb="1" eb="2">
      <t>ヒョウ</t>
    </rPh>
    <phoneticPr fontId="7"/>
  </si>
  <si>
    <t>備考</t>
    <rPh sb="0" eb="2">
      <t>ビコウ</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</si>
  <si>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</si>
  <si>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</si>
  <si>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③家庭教育支援チーム
　の活動</t>
  </si>
  <si>
    <t>市町村名</t>
  </si>
  <si>
    <t>（３）
差引き額
＜(１)－(２)＞</t>
  </si>
  <si>
    <t>参加人数</t>
    <rPh sb="0" eb="2">
      <t>サンカ</t>
    </rPh>
    <rPh sb="2" eb="4">
      <t>ニンズウ</t>
    </rPh>
    <phoneticPr fontId="7"/>
  </si>
  <si>
    <t>（４）
県費補助額
〔２／３〕</t>
  </si>
  <si>
    <t>別表　２</t>
    <rPh sb="0" eb="1">
      <t>ベツ</t>
    </rPh>
    <rPh sb="1" eb="2">
      <t>ヒョウ</t>
    </rPh>
    <phoneticPr fontId="7"/>
  </si>
  <si>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</si>
  <si>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</si>
  <si>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</si>
  <si>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</si>
  <si>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</si>
  <si>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活動内容内訳書≪個票≫</t>
  </si>
  <si>
    <t>市町村名</t>
    <rPh sb="0" eb="3">
      <t>しちょうそん</t>
    </rPh>
    <rPh sb="3" eb="4">
      <t>めい</t>
    </rPh>
    <phoneticPr fontId="18" type="Hiragana"/>
  </si>
  <si>
    <t>②家庭教育支援員
の配置</t>
    <rPh sb="1" eb="3">
      <t>カテイ</t>
    </rPh>
    <rPh sb="3" eb="5">
      <t>キョウイク</t>
    </rPh>
    <rPh sb="5" eb="7">
      <t>シエン</t>
    </rPh>
    <rPh sb="7" eb="8">
      <t>イン</t>
    </rPh>
    <phoneticPr fontId="7"/>
  </si>
  <si>
    <t>＊　③が複数ある場合は、合算して記入すること。</t>
  </si>
  <si>
    <t>（１）
支出予定額
（変更後）</t>
  </si>
  <si>
    <r>
      <t xml:space="preserve">
</t>
    </r>
    <r>
      <rPr>
        <sz val="8"/>
        <color theme="1"/>
        <rFont val="ＭＳ Ｐゴシック"/>
      </rPr>
      <t>控除すべき寄付金
その他収入</t>
    </r>
    <r>
      <rPr>
        <sz val="11"/>
        <color theme="1"/>
        <rFont val="ＭＳ Ｐゴシック"/>
      </rPr>
      <t xml:space="preserve">
（変更前）</t>
    </r>
  </si>
  <si>
    <r>
      <t xml:space="preserve">（２）
</t>
    </r>
    <r>
      <rPr>
        <sz val="8"/>
        <color theme="1"/>
        <rFont val="ＭＳ Ｐゴシック"/>
      </rPr>
      <t>控除すべき寄付金
その他収入</t>
    </r>
    <r>
      <rPr>
        <sz val="11"/>
        <color theme="1"/>
        <rFont val="ＭＳ Ｐゴシック"/>
      </rPr>
      <t xml:space="preserve">
（変更後）</t>
    </r>
  </si>
  <si>
    <t>金額</t>
    <rPh sb="0" eb="2">
      <t>きんがく</t>
    </rPh>
    <phoneticPr fontId="18"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</si>
  <si>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</si>
  <si>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</si>
  <si>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費用名</t>
    <rPh sb="0" eb="2">
      <t>ヒヨウ</t>
    </rPh>
    <rPh sb="2" eb="3">
      <t>メイ</t>
    </rPh>
    <phoneticPr fontId="7"/>
  </si>
  <si>
    <t>合計</t>
    <rPh sb="0" eb="2">
      <t>ごうけい</t>
    </rPh>
    <phoneticPr fontId="18" type="Hiragana"/>
  </si>
  <si>
    <t>幼稚園・保育所・認定こども園</t>
    <rPh sb="0" eb="3">
      <t>ヨウチエン</t>
    </rPh>
    <rPh sb="4" eb="7">
      <t>ホイクショ</t>
    </rPh>
    <rPh sb="8" eb="10">
      <t>ニンテイ</t>
    </rPh>
    <rPh sb="13" eb="14">
      <t>エン</t>
    </rPh>
    <phoneticPr fontId="7"/>
  </si>
  <si>
    <t>③家庭教育支援活動の実施・運営（家庭教育支援チームの活動）</t>
  </si>
  <si>
    <t>積算内訳 ※３</t>
  </si>
  <si>
    <t>　別表４</t>
    <rPh sb="1" eb="3">
      <t>ベッピョウ</t>
    </rPh>
    <phoneticPr fontId="7"/>
  </si>
  <si>
    <t>別表５</t>
    <rPh sb="0" eb="2">
      <t>べっぴょう</t>
    </rPh>
    <phoneticPr fontId="18" type="Hiragana"/>
  </si>
  <si>
    <t>（１）実施計画</t>
    <rPh sb="3" eb="5">
      <t>ジッシ</t>
    </rPh>
    <rPh sb="5" eb="7">
      <t>ケイカク</t>
    </rPh>
    <phoneticPr fontId="7"/>
  </si>
  <si>
    <t>（２）経費内訳</t>
    <rPh sb="3" eb="5">
      <t>けいひ</t>
    </rPh>
    <rPh sb="5" eb="7">
      <t>うちわけ</t>
    </rPh>
    <phoneticPr fontId="18" type="Hiragana"/>
  </si>
  <si>
    <t>　※１　具体的な事業名称等を記載してください。</t>
    <rPh sb="4" eb="7">
      <t>ぐたいてき</t>
    </rPh>
    <rPh sb="8" eb="10">
      <t>じぎょう</t>
    </rPh>
    <rPh sb="10" eb="12">
      <t>めいしょう</t>
    </rPh>
    <rPh sb="12" eb="13">
      <t>とう</t>
    </rPh>
    <rPh sb="14" eb="16">
      <t>きさい</t>
    </rPh>
    <phoneticPr fontId="18"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</si>
  <si>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</si>
  <si>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</si>
  <si>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</si>
  <si>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18" type="Hiragana"/>
  </si>
  <si>
    <t>保育所・幼稚園・小中学校等</t>
    <rPh sb="0" eb="2">
      <t>ホイク</t>
    </rPh>
    <rPh sb="2" eb="3">
      <t>ジョ</t>
    </rPh>
    <rPh sb="4" eb="7">
      <t>ヨウチエン</t>
    </rPh>
    <rPh sb="8" eb="12">
      <t>ショウチュウガッコウ</t>
    </rPh>
    <rPh sb="12" eb="13">
      <t>トウ</t>
    </rPh>
    <phoneticPr fontId="7"/>
  </si>
  <si>
    <t>補助事業活用チーム・団体数</t>
    <rPh sb="0" eb="2">
      <t>ホジョ</t>
    </rPh>
    <rPh sb="2" eb="4">
      <t>ジギョウ</t>
    </rPh>
    <rPh sb="4" eb="6">
      <t>カツヨウ</t>
    </rPh>
    <rPh sb="10" eb="12">
      <t>ダンタイ</t>
    </rPh>
    <rPh sb="12" eb="13">
      <t>スウ</t>
    </rPh>
    <phoneticPr fontId="7"/>
  </si>
  <si>
    <r>
      <t>教育支援活動の取組計画【集計】</t>
    </r>
    <r>
      <rPr>
        <sz val="10"/>
        <color theme="1"/>
        <rFont val="ＭＳ Ｐゴシック"/>
      </rPr>
      <t>　※１　</t>
    </r>
    <rPh sb="0" eb="2">
      <t>キョウイク</t>
    </rPh>
    <rPh sb="2" eb="4">
      <t>シエン</t>
    </rPh>
    <rPh sb="4" eb="6">
      <t>カツドウ</t>
    </rPh>
    <rPh sb="7" eb="9">
      <t>トリクミ</t>
    </rPh>
    <rPh sb="9" eb="11">
      <t>ケイカク</t>
    </rPh>
    <rPh sb="12" eb="14">
      <t>シュウケイ</t>
    </rPh>
    <phoneticPr fontId="7"/>
  </si>
  <si>
    <t>市区町村名</t>
    <rPh sb="0" eb="2">
      <t>シク</t>
    </rPh>
    <rPh sb="2" eb="4">
      <t>チョウソン</t>
    </rPh>
    <rPh sb="4" eb="5">
      <t>メイ</t>
    </rPh>
    <phoneticPr fontId="7"/>
  </si>
  <si>
    <t>左の内、登録チーム数</t>
    <rPh sb="0" eb="1">
      <t>ヒダリ</t>
    </rPh>
    <rPh sb="2" eb="3">
      <t>ウチ</t>
    </rPh>
    <rPh sb="4" eb="6">
      <t>トウロク</t>
    </rPh>
    <rPh sb="9" eb="10">
      <t>スウ</t>
    </rPh>
    <phoneticPr fontId="7"/>
  </si>
  <si>
    <t>家庭教育
支援員数</t>
    <rPh sb="0" eb="4">
      <t>カテイキョウイク</t>
    </rPh>
    <rPh sb="5" eb="8">
      <t>シエンイン</t>
    </rPh>
    <rPh sb="8" eb="9">
      <t>スウ</t>
    </rPh>
    <phoneticPr fontId="7"/>
  </si>
  <si>
    <t>主な活動内容</t>
    <rPh sb="0" eb="1">
      <t>オモ</t>
    </rPh>
    <rPh sb="2" eb="4">
      <t>カツドウ</t>
    </rPh>
    <rPh sb="4" eb="6">
      <t>ナイヨウ</t>
    </rPh>
    <phoneticPr fontId="7"/>
  </si>
  <si>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18" type="Hiragana"/>
  </si>
  <si>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</si>
  <si>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</si>
  <si>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</si>
  <si>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</si>
  <si>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※県 集計用シート</t>
    <rPh sb="1" eb="2">
      <t>ケン</t>
    </rPh>
    <rPh sb="3" eb="5">
      <t>シュウケイ</t>
    </rPh>
    <rPh sb="5" eb="6">
      <t>ヨウ</t>
    </rPh>
    <phoneticPr fontId="7"/>
  </si>
  <si>
    <t>年度高知県家庭教育支援基盤形成事業補助金変更所要額内訳表</t>
  </si>
  <si>
    <t>別表６</t>
    <rPh sb="0" eb="2">
      <t>ベッピョウ</t>
    </rPh>
    <phoneticPr fontId="7"/>
  </si>
  <si>
    <t>（１）家庭教育支援体制等　※１</t>
    <rPh sb="3" eb="5">
      <t>カテイ</t>
    </rPh>
    <rPh sb="5" eb="7">
      <t>キョウイク</t>
    </rPh>
    <rPh sb="7" eb="9">
      <t>シエン</t>
    </rPh>
    <rPh sb="9" eb="11">
      <t>タイセイ</t>
    </rPh>
    <rPh sb="11" eb="12">
      <t>トウ</t>
    </rPh>
    <phoneticPr fontId="7"/>
  </si>
  <si>
    <t>属性</t>
    <rPh sb="0" eb="2">
      <t>ゾクセイ</t>
    </rPh>
    <phoneticPr fontId="7"/>
  </si>
  <si>
    <t>（２）家庭教育を支援する取組計画　※２</t>
    <rPh sb="3" eb="5">
      <t>カテイ</t>
    </rPh>
    <rPh sb="5" eb="7">
      <t>キョウイク</t>
    </rPh>
    <rPh sb="8" eb="10">
      <t>シエン</t>
    </rPh>
    <rPh sb="12" eb="14">
      <t>トリクミ</t>
    </rPh>
    <rPh sb="14" eb="16">
      <t>ケイカク</t>
    </rPh>
    <phoneticPr fontId="7"/>
  </si>
  <si>
    <t>※１　市区町村の中に複数のチーム・団体等がある場合は、すべてまとめて記載してください。</t>
    <rPh sb="3" eb="7">
      <t>シクチョウソン</t>
    </rPh>
    <rPh sb="8" eb="9">
      <t>ナカ</t>
    </rPh>
    <rPh sb="10" eb="12">
      <t>フクスウ</t>
    </rPh>
    <rPh sb="17" eb="20">
      <t>ダンタイトウ</t>
    </rPh>
    <rPh sb="23" eb="25">
      <t>バアイ</t>
    </rPh>
    <rPh sb="34" eb="36">
      <t>キサイ</t>
    </rPh>
    <phoneticPr fontId="7"/>
  </si>
  <si>
    <t>主な
活動</t>
    <rPh sb="0" eb="1">
      <t>オモ</t>
    </rPh>
    <rPh sb="3" eb="5">
      <t>カツドウ</t>
    </rPh>
    <phoneticPr fontId="7"/>
  </si>
  <si>
    <t>学習講座</t>
    <rPh sb="0" eb="4">
      <t>ガクシュウコウザ</t>
    </rPh>
    <phoneticPr fontId="7"/>
  </si>
  <si>
    <t>　親子参加型行事・プログラム</t>
    <rPh sb="1" eb="3">
      <t>オヤコ</t>
    </rPh>
    <rPh sb="3" eb="6">
      <t>サンカガタ</t>
    </rPh>
    <rPh sb="6" eb="8">
      <t>ギョウジ</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</si>
  <si>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</si>
  <si>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</si>
  <si>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</si>
  <si>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※２　市区町村の中に複数のチーム・団体等がある場合は、すべてまとめて記載してください。</t>
    <rPh sb="3" eb="7">
      <t>シクチョウソン</t>
    </rPh>
    <rPh sb="8" eb="9">
      <t>ナカ</t>
    </rPh>
    <rPh sb="10" eb="12">
      <t>フクスウ</t>
    </rPh>
    <phoneticPr fontId="7"/>
  </si>
  <si>
    <t>※３　とりまとめの都道府県担当者は、市区町村の個票シートを提出するファイルにまとめてください。</t>
    <rPh sb="9" eb="13">
      <t>トドウフケン</t>
    </rPh>
    <rPh sb="13" eb="16">
      <t>タントウシャ</t>
    </rPh>
    <rPh sb="18" eb="22">
      <t>シクチョウソン</t>
    </rPh>
    <rPh sb="23" eb="25">
      <t>コヒョウ</t>
    </rPh>
    <rPh sb="29" eb="31">
      <t>テイシュツ</t>
    </rPh>
    <phoneticPr fontId="7"/>
  </si>
  <si>
    <t>子育てｻﾎﾟｰﾀｰ／ﾘｰﾀﾞｰ</t>
  </si>
  <si>
    <t>民生委員・児童委員等</t>
  </si>
  <si>
    <t>元教職員</t>
  </si>
  <si>
    <t>ＰＴＡ役員</t>
  </si>
  <si>
    <t>保健師</t>
  </si>
  <si>
    <t>保育士</t>
    <rPh sb="0" eb="3">
      <t>ホイクシ</t>
    </rPh>
    <phoneticPr fontId="7"/>
  </si>
  <si>
    <t>心理士、ｽｸｰﾙｶｳﾝｾﾗｰ</t>
  </si>
  <si>
    <t>ｽｸｰﾙｿｰｼｬﾙﾜｰｶｰ</t>
  </si>
  <si>
    <t>支援団体・NPO関係者</t>
  </si>
  <si>
    <t>その他（　　　　　　）</t>
  </si>
  <si>
    <t>道徳心・思いやり、命の大切さなど心の育成</t>
    <rPh sb="0" eb="3">
      <t>ドウトクシン</t>
    </rPh>
    <rPh sb="4" eb="5">
      <t>オモ</t>
    </rPh>
    <rPh sb="9" eb="10">
      <t>イノチ</t>
    </rPh>
    <rPh sb="11" eb="13">
      <t>タイセツ</t>
    </rPh>
    <rPh sb="16" eb="17">
      <t>ココロ</t>
    </rPh>
    <rPh sb="18" eb="20">
      <t>イクセイ</t>
    </rPh>
    <phoneticPr fontId="7"/>
  </si>
  <si>
    <t>実施する主な活動の具体的な内容</t>
    <rPh sb="0" eb="2">
      <t>ジッシ</t>
    </rPh>
    <rPh sb="4" eb="5">
      <t>オモ</t>
    </rPh>
    <rPh sb="6" eb="8">
      <t>カツドウ</t>
    </rPh>
    <rPh sb="9" eb="12">
      <t>グタイテキ</t>
    </rPh>
    <rPh sb="13" eb="15">
      <t>ナイヨウ</t>
    </rPh>
    <phoneticPr fontId="7"/>
  </si>
  <si>
    <t>発達段階の特徴や親の心得</t>
    <rPh sb="0" eb="2">
      <t>ハッタツ</t>
    </rPh>
    <rPh sb="2" eb="4">
      <t>ダンカイ</t>
    </rPh>
    <rPh sb="5" eb="7">
      <t>トクチョウ</t>
    </rPh>
    <rPh sb="8" eb="9">
      <t>オヤ</t>
    </rPh>
    <rPh sb="10" eb="12">
      <t>ココロエ</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</si>
  <si>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</si>
  <si>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子供の生活習慣</t>
    <rPh sb="0" eb="2">
      <t>コドモ</t>
    </rPh>
    <rPh sb="3" eb="5">
      <t>セイカツ</t>
    </rPh>
    <rPh sb="5" eb="7">
      <t>シュウカン</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</si>
  <si>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</si>
  <si>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仕事と家庭の両立や親子のコミュニケーション</t>
    <rPh sb="0" eb="2">
      <t>シゴト</t>
    </rPh>
    <rPh sb="3" eb="5">
      <t>カテイ</t>
    </rPh>
    <rPh sb="6" eb="8">
      <t>リョウリツ</t>
    </rPh>
    <rPh sb="9" eb="11">
      <t>オヤコ</t>
    </rPh>
    <phoneticPr fontId="7"/>
  </si>
  <si>
    <t>インターネットや携帯電話等</t>
    <rPh sb="8" eb="10">
      <t>ケイタイ</t>
    </rPh>
    <rPh sb="10" eb="12">
      <t>デンワ</t>
    </rPh>
    <rPh sb="12" eb="13">
      <t>トウ</t>
    </rPh>
    <phoneticPr fontId="7"/>
  </si>
  <si>
    <t>いじめ・非行や不登校等への対応</t>
    <rPh sb="4" eb="6">
      <t>ヒコウ</t>
    </rPh>
    <rPh sb="7" eb="10">
      <t>フトウコウ</t>
    </rPh>
    <rPh sb="10" eb="11">
      <t>トウ</t>
    </rPh>
    <rPh sb="13" eb="15">
      <t>タイオウ</t>
    </rPh>
    <phoneticPr fontId="7"/>
  </si>
  <si>
    <t>児童虐待防止のための対応</t>
    <rPh sb="0" eb="2">
      <t>ジドウ</t>
    </rPh>
    <rPh sb="2" eb="4">
      <t>ギャクタイ</t>
    </rPh>
    <rPh sb="4" eb="6">
      <t>ボウシ</t>
    </rPh>
    <rPh sb="10" eb="12">
      <t>タイオウ</t>
    </rPh>
    <phoneticPr fontId="7"/>
  </si>
  <si>
    <t>外国人保護者への支援</t>
    <rPh sb="0" eb="2">
      <t>ガイコク</t>
    </rPh>
    <rPh sb="2" eb="3">
      <t>ジン</t>
    </rPh>
    <rPh sb="3" eb="6">
      <t>ホゴシャ</t>
    </rPh>
    <rPh sb="8" eb="10">
      <t>シエン</t>
    </rPh>
    <phoneticPr fontId="7"/>
  </si>
  <si>
    <t>電話による相談</t>
    <rPh sb="0" eb="2">
      <t>デンワ</t>
    </rPh>
    <rPh sb="5" eb="7">
      <t>ソウダン</t>
    </rPh>
    <phoneticPr fontId="7"/>
  </si>
  <si>
    <t>インターネットを活用した相談</t>
    <rPh sb="8" eb="10">
      <t>カツヨウ</t>
    </rPh>
    <rPh sb="12" eb="14">
      <t>ソウダン</t>
    </rPh>
    <phoneticPr fontId="7"/>
  </si>
  <si>
    <t>広報誌等の発行</t>
    <rPh sb="0" eb="3">
      <t>コウホウシ</t>
    </rPh>
    <rPh sb="3" eb="4">
      <t>トウ</t>
    </rPh>
    <rPh sb="5" eb="7">
      <t>ハッコウ</t>
    </rPh>
    <phoneticPr fontId="7"/>
  </si>
  <si>
    <t>対象
数</t>
    <rPh sb="0" eb="2">
      <t>タイショウ</t>
    </rPh>
    <rPh sb="3" eb="4">
      <t>スウ</t>
    </rPh>
    <phoneticPr fontId="7"/>
  </si>
  <si>
    <t>インターネットを活用した情報提供</t>
    <rPh sb="8" eb="10">
      <t>カツヨウ</t>
    </rPh>
    <rPh sb="12" eb="16">
      <t>ジョウホウテイキョウ</t>
    </rPh>
    <phoneticPr fontId="7"/>
  </si>
  <si>
    <t>人数</t>
    <rPh sb="0" eb="2">
      <t>ニンズウ</t>
    </rPh>
    <phoneticPr fontId="7"/>
  </si>
  <si>
    <t>活動対象※対象全てに○</t>
    <rPh sb="0" eb="2">
      <t>カツドウ</t>
    </rPh>
    <rPh sb="2" eb="4">
      <t>タイショウ</t>
    </rPh>
    <rPh sb="5" eb="7">
      <t>タイショウ</t>
    </rPh>
    <rPh sb="7" eb="8">
      <t>スベ</t>
    </rPh>
    <phoneticPr fontId="7"/>
  </si>
  <si>
    <t>実施
有無</t>
    <rPh sb="0" eb="2">
      <t>ジッシ</t>
    </rPh>
    <rPh sb="3" eb="5">
      <t>ウム</t>
    </rPh>
    <phoneticPr fontId="7"/>
  </si>
  <si>
    <t>補助事業対象チーム等（団体）の数</t>
  </si>
  <si>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</si>
  <si>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対象とする学校種・
　　学校数等</t>
    <rPh sb="2" eb="4">
      <t>タイショウ</t>
    </rPh>
    <rPh sb="7" eb="9">
      <t>ガッコウ</t>
    </rPh>
    <rPh sb="9" eb="10">
      <t>シュ</t>
    </rPh>
    <rPh sb="14" eb="16">
      <t>ガッコウ</t>
    </rPh>
    <rPh sb="16" eb="17">
      <t>スウ</t>
    </rPh>
    <rPh sb="17" eb="18">
      <t>トウ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</si>
  <si>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</si>
  <si>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</si>
  <si>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小学校</t>
    <rPh sb="0" eb="3">
      <t>ショウガッコウ</t>
    </rPh>
    <phoneticPr fontId="7"/>
  </si>
  <si>
    <t>中学校</t>
    <rPh sb="0" eb="3">
      <t>チュウガッコウ</t>
    </rPh>
    <phoneticPr fontId="7"/>
  </si>
  <si>
    <t>義務教育学校</t>
    <rPh sb="0" eb="2">
      <t>ギム</t>
    </rPh>
    <rPh sb="2" eb="4">
      <t>キョウイク</t>
    </rPh>
    <rPh sb="4" eb="6">
      <t>ガッコウ</t>
    </rPh>
    <phoneticPr fontId="7"/>
  </si>
  <si>
    <t>中等教育学校</t>
    <rPh sb="0" eb="2">
      <t>チュウトウ</t>
    </rPh>
    <rPh sb="2" eb="4">
      <t>キョウイク</t>
    </rPh>
    <rPh sb="4" eb="6">
      <t>ガッコウ</t>
    </rPh>
    <phoneticPr fontId="7"/>
  </si>
  <si>
    <t>特別支援学校</t>
    <rPh sb="0" eb="2">
      <t>トクベツ</t>
    </rPh>
    <rPh sb="2" eb="4">
      <t>シエン</t>
    </rPh>
    <rPh sb="4" eb="6">
      <t>ガッコウ</t>
    </rPh>
    <phoneticPr fontId="7"/>
  </si>
  <si>
    <t>その他</t>
    <rPh sb="2" eb="3">
      <t>タ</t>
    </rPh>
    <phoneticPr fontId="7"/>
  </si>
  <si>
    <t>社会教育施設</t>
    <rPh sb="0" eb="2">
      <t>シャカイ</t>
    </rPh>
    <rPh sb="2" eb="4">
      <t>キョウイク</t>
    </rPh>
    <rPh sb="4" eb="6">
      <t>シセツ</t>
    </rPh>
    <phoneticPr fontId="7"/>
  </si>
  <si>
    <t>福祉施設</t>
    <rPh sb="0" eb="2">
      <t>フクシ</t>
    </rPh>
    <rPh sb="2" eb="4">
      <t>シセツ</t>
    </rPh>
    <phoneticPr fontId="7"/>
  </si>
  <si>
    <t>企業等</t>
    <rPh sb="0" eb="2">
      <t>キギョウ</t>
    </rPh>
    <rPh sb="2" eb="3">
      <t>トウ</t>
    </rPh>
    <phoneticPr fontId="7"/>
  </si>
  <si>
    <t>高校生以上</t>
    <rPh sb="0" eb="3">
      <t>コウコウセイ</t>
    </rPh>
    <rPh sb="3" eb="5">
      <t>イジョウ</t>
    </rPh>
    <phoneticPr fontId="7"/>
  </si>
  <si>
    <t>内、アウトリーチ型支援</t>
    <rPh sb="0" eb="1">
      <t>ウチ</t>
    </rPh>
    <rPh sb="8" eb="9">
      <t>ガタ</t>
    </rPh>
    <rPh sb="9" eb="11">
      <t>シエン</t>
    </rPh>
    <phoneticPr fontId="7"/>
  </si>
  <si>
    <t>保育所、
幼稚園、
小中学校等</t>
    <rPh sb="0" eb="2">
      <t>ホイク</t>
    </rPh>
    <rPh sb="2" eb="3">
      <t>ショ</t>
    </rPh>
    <rPh sb="5" eb="8">
      <t>ヨウチエン</t>
    </rPh>
    <rPh sb="10" eb="14">
      <t>ショウチュウガッコウ</t>
    </rPh>
    <rPh sb="14" eb="15">
      <t>トウ</t>
    </rPh>
    <phoneticPr fontId="7"/>
  </si>
  <si>
    <t>活動
拠点</t>
    <rPh sb="0" eb="2">
      <t>カツドウ</t>
    </rPh>
    <rPh sb="3" eb="5">
      <t>キョテン</t>
    </rPh>
    <phoneticPr fontId="7"/>
  </si>
  <si>
    <t>その他企業等保護者が集まる場所</t>
    <rPh sb="2" eb="3">
      <t>タ</t>
    </rPh>
    <rPh sb="3" eb="5">
      <t>キギョウ</t>
    </rPh>
    <rPh sb="5" eb="6">
      <t>トウ</t>
    </rPh>
    <rPh sb="6" eb="9">
      <t>ホゴシャ</t>
    </rPh>
    <rPh sb="10" eb="11">
      <t>アツ</t>
    </rPh>
    <rPh sb="13" eb="15">
      <t>バショ</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</si>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</sst>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
    <numFmt numFmtId="177" formatCode="0_);[Red]\(0\)"/>
    <numFmt numFmtId="178" formatCode="#,##0_ "/>
  </numFmts>
  <fonts count="25">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0"/>
      <color theme="1"/>
      <name val="ＭＳ Ｐゴシック"/>
      <family val="3"/>
    </font>
    <font>
      <sz val="12"/>
      <color theme="1"/>
      <name val="ＭＳ Ｐゴシック"/>
      <family val="3"/>
    </font>
    <font>
      <sz val="16"/>
      <color theme="1"/>
      <name val="ＭＳ Ｐゴシック"/>
      <family val="3"/>
    </font>
    <font>
      <sz val="12"/>
      <color theme="1"/>
      <name val="ＭＳ Ｐゴシック"/>
      <family val="3"/>
    </font>
    <font>
      <sz val="14"/>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5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double">
        <color indexed="64"/>
      </bottom>
      <diagonal style="thin">
        <color indexed="64"/>
      </diagonal>
    </border>
    <border>
      <left style="thin">
        <color indexed="64"/>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top style="thin">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top style="dotted">
        <color indexed="64"/>
      </top>
      <bottom style="double">
        <color indexed="64"/>
      </bottom>
      <diagonal style="thin">
        <color indexed="64"/>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right style="thin">
        <color indexed="64"/>
      </right>
      <top style="dotted">
        <color indexed="64"/>
      </top>
      <bottom style="double">
        <color indexed="64"/>
      </bottom>
      <diagonal style="thin">
        <color indexed="64"/>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513">
    <xf numFmtId="0" fontId="0" fillId="0" borderId="0" xfId="0">
      <alignment vertical="center"/>
    </xf>
    <xf numFmtId="0" fontId="6" fillId="0" borderId="0" xfId="24" applyFont="1" applyAlignment="1">
      <alignment vertical="center"/>
    </xf>
    <xf numFmtId="0" fontId="6" fillId="0" borderId="0" xfId="24" applyFont="1" applyAlignment="1">
      <alignment horizontal="left" vertical="center"/>
    </xf>
    <xf numFmtId="0" fontId="8" fillId="0" borderId="0" xfId="24" applyFont="1" applyAlignment="1">
      <alignment horizontal="centerContinuous" vertical="center"/>
    </xf>
    <xf numFmtId="0" fontId="6" fillId="0" borderId="0" xfId="24" applyFont="1" applyAlignment="1">
      <alignment horizontal="left" vertical="center" wrapText="1"/>
    </xf>
    <xf numFmtId="0" fontId="6" fillId="0" borderId="0" xfId="24" applyFont="1" applyAlignment="1">
      <alignmen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xf numFmtId="0" fontId="9" fillId="0" borderId="0" xfId="25" applyFont="1" applyBorder="1" applyAlignment="1">
      <alignment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10" fillId="0" borderId="10" xfId="25" applyFont="1" applyBorder="1" applyAlignment="1">
      <alignment horizontal="left" vertical="center" wrapText="1"/>
    </xf>
    <xf numFmtId="0" fontId="10" fillId="0" borderId="11" xfId="25"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5" applyFont="1" applyBorder="1" applyAlignment="1">
      <alignment vertical="center"/>
    </xf>
    <xf numFmtId="0" fontId="6" fillId="0" borderId="0" xfId="24" applyFont="1" applyAlignment="1">
      <alignment horizontal="left"/>
    </xf>
    <xf numFmtId="0" fontId="6" fillId="0" borderId="0" xfId="24" applyFont="1" applyBorder="1" applyAlignment="1">
      <alignment horizontal="left" vertical="center"/>
    </xf>
    <xf numFmtId="0" fontId="6" fillId="0" borderId="0" xfId="24" applyFont="1" applyBorder="1" applyAlignment="1">
      <alignment horizontal="left"/>
    </xf>
    <xf numFmtId="0" fontId="6" fillId="0" borderId="0" xfId="24" applyFont="1"/>
    <xf numFmtId="0" fontId="11" fillId="0" borderId="0" xfId="24" applyFont="1" applyBorder="1" applyAlignment="1">
      <alignment horizontal="right" vertical="center"/>
    </xf>
    <xf numFmtId="0" fontId="8" fillId="0" borderId="0" xfId="24" applyFont="1" applyBorder="1" applyAlignment="1">
      <alignment horizontal="right" vertical="center"/>
    </xf>
    <xf numFmtId="0" fontId="8" fillId="0" borderId="0" xfId="25" applyFont="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10" fillId="0" borderId="15" xfId="25" applyFont="1" applyBorder="1" applyAlignment="1">
      <alignment horizontal="left" vertical="center" wrapText="1"/>
    </xf>
    <xf numFmtId="0" fontId="10" fillId="0" borderId="16" xfId="25" applyFont="1" applyBorder="1" applyAlignment="1">
      <alignment horizontal="left" vertical="center" wrapText="1"/>
    </xf>
    <xf numFmtId="0" fontId="8" fillId="0" borderId="17" xfId="24" applyFont="1" applyBorder="1" applyAlignment="1">
      <alignment horizontal="center" vertical="center" wrapText="1"/>
    </xf>
    <xf numFmtId="0" fontId="8" fillId="0" borderId="0" xfId="25" applyFont="1" applyBorder="1" applyAlignment="1">
      <alignment horizontal="centerContinuous" vertical="center"/>
    </xf>
    <xf numFmtId="0" fontId="6" fillId="0" borderId="18" xfId="25" applyFont="1" applyFill="1" applyBorder="1" applyAlignment="1">
      <alignment horizontal="center" vertical="top" wrapText="1"/>
    </xf>
    <xf numFmtId="0" fontId="6" fillId="0" borderId="19" xfId="25" applyFont="1" applyFill="1" applyBorder="1" applyAlignment="1">
      <alignment horizontal="center" vertical="top" wrapText="1"/>
    </xf>
    <xf numFmtId="0" fontId="6" fillId="0" borderId="7" xfId="25" applyFont="1" applyFill="1" applyBorder="1" applyAlignment="1">
      <alignment horizontal="center" vertical="top" wrapText="1"/>
    </xf>
    <xf numFmtId="38" fontId="8" fillId="0" borderId="3" xfId="22" applyFont="1" applyFill="1" applyBorder="1" applyAlignment="1">
      <alignment vertical="center"/>
    </xf>
    <xf numFmtId="38" fontId="8" fillId="0" borderId="20" xfId="22" applyFont="1" applyFill="1" applyBorder="1" applyAlignment="1">
      <alignment vertical="center"/>
    </xf>
    <xf numFmtId="38" fontId="8" fillId="0" borderId="21" xfId="22" applyFont="1" applyFill="1" applyBorder="1" applyAlignment="1">
      <alignment vertical="center"/>
    </xf>
    <xf numFmtId="38" fontId="8" fillId="0" borderId="22" xfId="22" applyFont="1" applyFill="1" applyBorder="1" applyAlignment="1">
      <alignment vertical="center"/>
    </xf>
    <xf numFmtId="38" fontId="8" fillId="0" borderId="7" xfId="22" applyFont="1" applyFill="1" applyBorder="1" applyAlignment="1">
      <alignment vertical="center"/>
    </xf>
    <xf numFmtId="0" fontId="6" fillId="0" borderId="23" xfId="25" applyFont="1" applyFill="1" applyBorder="1" applyAlignment="1">
      <alignment horizontal="center" vertical="top" wrapText="1"/>
    </xf>
    <xf numFmtId="0" fontId="6" fillId="0" borderId="0" xfId="25" applyFont="1" applyFill="1" applyBorder="1" applyAlignment="1">
      <alignment horizontal="center" vertical="top" wrapText="1"/>
    </xf>
    <xf numFmtId="0" fontId="6" fillId="0" borderId="12" xfId="25" applyFont="1" applyFill="1" applyBorder="1" applyAlignment="1">
      <alignment horizontal="center" vertical="top" wrapText="1"/>
    </xf>
    <xf numFmtId="38" fontId="8" fillId="0" borderId="8" xfId="22" applyFont="1" applyFill="1" applyBorder="1" applyAlignment="1">
      <alignment vertical="center"/>
    </xf>
    <xf numFmtId="38" fontId="8" fillId="0" borderId="24" xfId="22" applyFont="1" applyFill="1" applyBorder="1" applyAlignment="1">
      <alignment vertical="center"/>
    </xf>
    <xf numFmtId="38" fontId="8" fillId="0" borderId="25" xfId="22" applyFont="1" applyFill="1" applyBorder="1" applyAlignment="1">
      <alignment vertical="center"/>
    </xf>
    <xf numFmtId="38" fontId="8" fillId="0" borderId="26" xfId="22" applyFont="1" applyFill="1" applyBorder="1" applyAlignment="1">
      <alignment vertical="center"/>
    </xf>
    <xf numFmtId="38" fontId="8" fillId="0" borderId="12" xfId="22" applyFont="1" applyFill="1" applyBorder="1" applyAlignment="1">
      <alignment vertical="center"/>
    </xf>
    <xf numFmtId="38" fontId="8" fillId="0" borderId="13" xfId="22" applyFont="1" applyFill="1" applyBorder="1" applyAlignment="1">
      <alignment vertical="center"/>
    </xf>
    <xf numFmtId="38" fontId="8" fillId="0" borderId="27" xfId="22" applyFont="1" applyFill="1" applyBorder="1" applyAlignment="1">
      <alignment vertical="center"/>
    </xf>
    <xf numFmtId="0" fontId="6" fillId="0" borderId="2" xfId="24" applyFont="1" applyFill="1" applyBorder="1" applyAlignment="1">
      <alignment horizontal="center" vertical="center"/>
    </xf>
    <xf numFmtId="176" fontId="12" fillId="0" borderId="2" xfId="25" applyNumberFormat="1" applyFont="1" applyFill="1" applyBorder="1" applyAlignment="1">
      <alignment horizontal="center" vertical="center"/>
    </xf>
    <xf numFmtId="176" fontId="10" fillId="0" borderId="2" xfId="25" applyNumberFormat="1" applyFont="1" applyFill="1" applyBorder="1" applyAlignment="1">
      <alignment horizontal="center" vertical="center"/>
    </xf>
    <xf numFmtId="38" fontId="8" fillId="0" borderId="28" xfId="22" applyFont="1" applyFill="1" applyBorder="1" applyAlignment="1">
      <alignment vertical="center"/>
    </xf>
    <xf numFmtId="38" fontId="8" fillId="0" borderId="29" xfId="22" applyFont="1" applyFill="1" applyBorder="1" applyAlignment="1">
      <alignment vertical="center"/>
    </xf>
    <xf numFmtId="38" fontId="8" fillId="0" borderId="30" xfId="22" applyFont="1" applyFill="1" applyBorder="1" applyAlignment="1">
      <alignment vertical="center"/>
    </xf>
    <xf numFmtId="38" fontId="8" fillId="0" borderId="31" xfId="22" applyFont="1" applyFill="1" applyBorder="1" applyAlignment="1">
      <alignment vertical="center"/>
    </xf>
    <xf numFmtId="38" fontId="8" fillId="0" borderId="32" xfId="22" applyFont="1" applyFill="1" applyBorder="1" applyAlignment="1">
      <alignment vertical="center"/>
    </xf>
    <xf numFmtId="38" fontId="8" fillId="0" borderId="33" xfId="22" applyFont="1" applyFill="1" applyBorder="1" applyAlignment="1">
      <alignment vertical="center"/>
    </xf>
    <xf numFmtId="38" fontId="8" fillId="0" borderId="34" xfId="22" applyFont="1" applyFill="1" applyBorder="1" applyAlignment="1">
      <alignment vertical="center"/>
    </xf>
    <xf numFmtId="38" fontId="8" fillId="0" borderId="35" xfId="22" applyFont="1" applyFill="1" applyBorder="1" applyAlignment="1">
      <alignment vertical="center"/>
    </xf>
    <xf numFmtId="38" fontId="8" fillId="0" borderId="36" xfId="22" applyFont="1" applyFill="1" applyBorder="1" applyAlignment="1">
      <alignment vertical="center"/>
    </xf>
    <xf numFmtId="38" fontId="8" fillId="0" borderId="37" xfId="22" applyFont="1" applyFill="1" applyBorder="1" applyAlignment="1">
      <alignment vertical="center"/>
    </xf>
    <xf numFmtId="38" fontId="8" fillId="0" borderId="38" xfId="22" applyFont="1" applyFill="1" applyBorder="1" applyAlignment="1">
      <alignment vertical="center"/>
    </xf>
    <xf numFmtId="0" fontId="6" fillId="0" borderId="0" xfId="24" applyFont="1" applyFill="1" applyAlignment="1">
      <alignment horizontal="right"/>
    </xf>
    <xf numFmtId="0" fontId="6" fillId="0" borderId="39" xfId="25" applyFont="1" applyFill="1" applyBorder="1" applyAlignment="1">
      <alignment horizontal="center" vertical="top" wrapText="1"/>
    </xf>
    <xf numFmtId="0" fontId="6" fillId="0" borderId="40" xfId="25" applyFont="1" applyFill="1" applyBorder="1" applyAlignment="1">
      <alignment horizontal="center" vertical="top" wrapText="1"/>
    </xf>
    <xf numFmtId="0" fontId="6" fillId="0" borderId="17" xfId="25" applyFont="1" applyFill="1" applyBorder="1" applyAlignment="1">
      <alignment horizontal="center" vertical="top" wrapText="1"/>
    </xf>
    <xf numFmtId="38" fontId="8" fillId="0" borderId="41" xfId="22" applyFont="1" applyFill="1" applyBorder="1" applyAlignment="1">
      <alignment vertical="center"/>
    </xf>
    <xf numFmtId="38" fontId="8" fillId="0" borderId="42" xfId="22" applyFont="1" applyFill="1" applyBorder="1" applyAlignment="1">
      <alignment vertical="center"/>
    </xf>
    <xf numFmtId="38" fontId="8" fillId="0" borderId="43" xfId="22" applyFont="1" applyFill="1" applyBorder="1" applyAlignment="1">
      <alignment vertical="center"/>
    </xf>
    <xf numFmtId="38" fontId="8" fillId="0" borderId="44" xfId="22" applyFont="1" applyFill="1" applyBorder="1" applyAlignment="1">
      <alignment vertical="center"/>
    </xf>
    <xf numFmtId="38" fontId="8" fillId="0" borderId="45" xfId="22" applyFont="1" applyFill="1" applyBorder="1" applyAlignment="1">
      <alignment vertical="center"/>
    </xf>
    <xf numFmtId="0" fontId="6" fillId="0" borderId="0" xfId="25" applyFont="1" applyBorder="1" applyAlignment="1">
      <alignment horizontal="center" vertical="center"/>
    </xf>
    <xf numFmtId="176" fontId="6" fillId="0" borderId="0" xfId="25" applyNumberFormat="1" applyFont="1" applyBorder="1" applyAlignment="1">
      <alignment horizontal="centerContinuous" vertical="center"/>
    </xf>
    <xf numFmtId="0" fontId="6" fillId="0" borderId="0" xfId="25" applyFont="1" applyBorder="1" applyAlignment="1">
      <alignment horizontal="center" vertical="center" wrapText="1"/>
    </xf>
    <xf numFmtId="177" fontId="13" fillId="0" borderId="0" xfId="25" applyNumberFormat="1" applyFont="1" applyBorder="1" applyAlignment="1">
      <alignment horizontal="center" vertical="center"/>
    </xf>
    <xf numFmtId="176" fontId="13" fillId="0" borderId="0" xfId="25" applyNumberFormat="1" applyFont="1" applyBorder="1" applyAlignment="1">
      <alignment horizontal="center" vertical="center"/>
    </xf>
    <xf numFmtId="0" fontId="9" fillId="0" borderId="0" xfId="25" applyFont="1" applyFill="1" applyBorder="1" applyAlignment="1">
      <alignment horizontal="center" vertical="center"/>
    </xf>
    <xf numFmtId="0" fontId="9" fillId="0" borderId="0" xfId="0" applyFont="1">
      <alignment vertical="center"/>
    </xf>
    <xf numFmtId="0" fontId="6" fillId="0" borderId="0" xfId="0" applyFont="1">
      <alignment vertical="center"/>
    </xf>
    <xf numFmtId="0" fontId="14" fillId="0" borderId="0" xfId="27" applyFont="1" applyBorder="1" applyAlignment="1">
      <alignment horizontal="centerContinuous" vertical="center" wrapText="1"/>
    </xf>
    <xf numFmtId="0" fontId="14" fillId="0" borderId="0" xfId="0" applyFont="1" applyBorder="1" applyAlignment="1">
      <alignment horizontal="center" vertical="center" wrapText="1"/>
    </xf>
    <xf numFmtId="0" fontId="15" fillId="0" borderId="0" xfId="0" applyFont="1">
      <alignment vertical="center"/>
    </xf>
    <xf numFmtId="0" fontId="6" fillId="0" borderId="0" xfId="0" applyFont="1" applyFill="1" applyBorder="1">
      <alignment vertical="center"/>
    </xf>
    <xf numFmtId="0" fontId="15" fillId="0" borderId="46" xfId="0" applyFont="1" applyBorder="1" applyAlignment="1">
      <alignment horizontal="center" vertical="center" shrinkToFit="1"/>
    </xf>
    <xf numFmtId="0" fontId="6" fillId="0" borderId="47" xfId="0" applyFont="1" applyBorder="1" applyAlignment="1">
      <alignment horizontal="center" vertical="center"/>
    </xf>
    <xf numFmtId="0" fontId="6" fillId="0" borderId="47" xfId="0" applyFont="1" applyFill="1" applyBorder="1" applyAlignment="1">
      <alignment vertical="center" wrapText="1"/>
    </xf>
    <xf numFmtId="0" fontId="16" fillId="0" borderId="48" xfId="0" applyFont="1" applyFill="1" applyBorder="1" applyAlignment="1">
      <alignment horizontal="left" wrapText="1"/>
    </xf>
    <xf numFmtId="0" fontId="16" fillId="0" borderId="0" xfId="0" applyFont="1" applyFill="1" applyBorder="1" applyAlignment="1">
      <alignment horizontal="left" vertical="center" wrapText="1" shrinkToFit="1"/>
    </xf>
    <xf numFmtId="0" fontId="16" fillId="0" borderId="0" xfId="0" applyFont="1" applyFill="1" applyBorder="1" applyAlignment="1">
      <alignment horizontal="left" vertical="center"/>
    </xf>
    <xf numFmtId="0" fontId="13" fillId="0" borderId="0" xfId="27" applyFont="1" applyBorder="1" applyAlignment="1">
      <alignment horizontal="centerContinuous" vertical="center" wrapText="1"/>
    </xf>
    <xf numFmtId="0" fontId="13" fillId="0" borderId="0" xfId="0" applyFont="1" applyBorder="1" applyAlignment="1">
      <alignment horizontal="center" vertical="center" wrapText="1"/>
    </xf>
    <xf numFmtId="178" fontId="6" fillId="0" borderId="0" xfId="0" applyNumberFormat="1" applyFont="1" applyFill="1" applyBorder="1">
      <alignment vertical="center"/>
    </xf>
    <xf numFmtId="0" fontId="6" fillId="0" borderId="49" xfId="0" applyFont="1" applyBorder="1" applyAlignment="1">
      <alignment horizontal="center" vertical="center"/>
    </xf>
    <xf numFmtId="0" fontId="6" fillId="0" borderId="49" xfId="0" applyFont="1" applyFill="1" applyBorder="1" applyAlignment="1">
      <alignment vertical="center" wrapText="1"/>
    </xf>
    <xf numFmtId="0" fontId="15" fillId="0" borderId="0" xfId="0" applyFont="1" applyBorder="1">
      <alignment vertical="center"/>
    </xf>
    <xf numFmtId="0" fontId="6" fillId="0" borderId="50" xfId="0" applyFont="1" applyBorder="1" applyAlignment="1">
      <alignment horizontal="center" vertical="center"/>
    </xf>
    <xf numFmtId="0" fontId="6" fillId="0" borderId="50" xfId="0" applyFont="1" applyFill="1" applyBorder="1" applyAlignment="1">
      <alignment vertical="center" wrapText="1"/>
    </xf>
    <xf numFmtId="0" fontId="6" fillId="0" borderId="51" xfId="0" applyFont="1" applyBorder="1" applyAlignment="1">
      <alignment horizontal="center" vertical="center"/>
    </xf>
    <xf numFmtId="0" fontId="6" fillId="0" borderId="52" xfId="0" applyFont="1" applyFill="1" applyBorder="1" applyAlignment="1">
      <alignment vertical="center" wrapText="1"/>
    </xf>
    <xf numFmtId="0" fontId="17" fillId="0" borderId="2" xfId="0" applyFont="1" applyBorder="1" applyAlignment="1">
      <alignment horizontal="center" vertical="center" wrapText="1"/>
    </xf>
    <xf numFmtId="176" fontId="6" fillId="0" borderId="2" xfId="24" applyNumberFormat="1" applyFont="1" applyFill="1" applyBorder="1" applyAlignment="1">
      <alignment horizontal="center" vertical="center"/>
    </xf>
    <xf numFmtId="178" fontId="6" fillId="14" borderId="0" xfId="0" applyNumberFormat="1" applyFont="1" applyFill="1" applyBorder="1">
      <alignment vertical="center"/>
    </xf>
    <xf numFmtId="0" fontId="6" fillId="0" borderId="53" xfId="0" applyFont="1" applyBorder="1" applyAlignment="1">
      <alignment horizontal="center" vertical="center"/>
    </xf>
    <xf numFmtId="0" fontId="6" fillId="0" borderId="54" xfId="0" applyFont="1" applyFill="1" applyBorder="1" applyAlignment="1">
      <alignment vertical="center" wrapText="1"/>
    </xf>
    <xf numFmtId="0" fontId="10" fillId="0" borderId="0" xfId="27" applyFont="1" applyBorder="1">
      <alignment vertical="center"/>
    </xf>
    <xf numFmtId="0" fontId="10" fillId="0" borderId="0" xfId="0" applyFont="1" applyBorder="1" applyAlignment="1">
      <alignment vertical="center"/>
    </xf>
    <xf numFmtId="0" fontId="9" fillId="0" borderId="0" xfId="0" applyFont="1" applyFill="1" applyBorder="1">
      <alignment vertical="center"/>
    </xf>
    <xf numFmtId="0" fontId="6" fillId="0" borderId="0" xfId="24" applyFont="1" applyAlignment="1">
      <alignment horizontal="centerContinuous" vertical="center"/>
    </xf>
    <xf numFmtId="0" fontId="14" fillId="0" borderId="0" xfId="0" applyFont="1" applyBorder="1" applyAlignment="1">
      <alignment vertical="center" wrapText="1" shrinkToFit="1"/>
    </xf>
    <xf numFmtId="0" fontId="13" fillId="0" borderId="0" xfId="24" applyFont="1" applyAlignment="1">
      <alignment vertical="center"/>
    </xf>
    <xf numFmtId="0" fontId="9" fillId="0" borderId="0" xfId="26" applyNumberFormat="1" applyFont="1" applyBorder="1" applyAlignment="1">
      <alignment horizontal="left" vertical="center" wrapText="1"/>
    </xf>
    <xf numFmtId="0" fontId="15" fillId="0" borderId="0" xfId="0" applyFont="1" applyBorder="1" applyAlignment="1">
      <alignment vertical="center"/>
    </xf>
    <xf numFmtId="0" fontId="6" fillId="0" borderId="55" xfId="26" applyNumberFormat="1" applyFont="1" applyFill="1" applyBorder="1" applyAlignment="1">
      <alignment horizontal="distributed" vertical="center" wrapText="1" justifyLastLine="1"/>
    </xf>
    <xf numFmtId="0" fontId="6" fillId="0" borderId="56" xfId="26" applyNumberFormat="1"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7" xfId="26" applyNumberFormat="1" applyFont="1" applyFill="1" applyBorder="1" applyAlignment="1">
      <alignment horizontal="center" vertical="center" wrapText="1"/>
    </xf>
    <xf numFmtId="0" fontId="9" fillId="0" borderId="58" xfId="26" applyNumberFormat="1" applyFont="1" applyFill="1" applyBorder="1" applyAlignment="1">
      <alignment vertical="center" wrapText="1"/>
    </xf>
    <xf numFmtId="0" fontId="6" fillId="0" borderId="59" xfId="0" applyFont="1" applyFill="1" applyBorder="1" applyAlignment="1">
      <alignment vertical="center" wrapText="1"/>
    </xf>
    <xf numFmtId="0" fontId="9" fillId="15" borderId="58" xfId="26" applyNumberFormat="1" applyFont="1" applyFill="1" applyBorder="1" applyAlignment="1">
      <alignment horizontal="center" vertical="center" wrapText="1"/>
    </xf>
    <xf numFmtId="0" fontId="6" fillId="15" borderId="57" xfId="0" applyFont="1" applyFill="1" applyBorder="1" applyAlignment="1">
      <alignment horizontal="center" vertical="center" wrapText="1"/>
    </xf>
    <xf numFmtId="0" fontId="6" fillId="0" borderId="56" xfId="26" applyNumberFormat="1" applyFont="1" applyBorder="1" applyAlignment="1">
      <alignment horizontal="center" vertical="center"/>
    </xf>
    <xf numFmtId="0" fontId="6" fillId="0" borderId="60" xfId="26" applyNumberFormat="1" applyFont="1" applyBorder="1" applyAlignment="1">
      <alignment horizontal="center" vertical="center"/>
    </xf>
    <xf numFmtId="0" fontId="6" fillId="0" borderId="57" xfId="26" applyNumberFormat="1" applyFont="1" applyBorder="1" applyAlignment="1">
      <alignment horizontal="center" vertical="center"/>
    </xf>
    <xf numFmtId="0" fontId="6" fillId="0" borderId="52" xfId="26" applyNumberFormat="1" applyFont="1" applyFill="1" applyBorder="1" applyAlignment="1">
      <alignment horizontal="distributed" vertical="center" wrapText="1" justifyLastLine="1"/>
    </xf>
    <xf numFmtId="0" fontId="6" fillId="0" borderId="48" xfId="26" applyNumberFormat="1"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9" xfId="0" applyFont="1" applyBorder="1" applyAlignment="1">
      <alignment horizontal="center" vertical="center" wrapText="1"/>
    </xf>
    <xf numFmtId="0" fontId="6" fillId="0" borderId="23" xfId="0" applyFont="1" applyFill="1" applyBorder="1" applyAlignment="1">
      <alignment vertical="center" wrapText="1"/>
    </xf>
    <xf numFmtId="0" fontId="6" fillId="0" borderId="12" xfId="0" applyFont="1" applyFill="1" applyBorder="1" applyAlignment="1">
      <alignment vertical="center" wrapText="1"/>
    </xf>
    <xf numFmtId="0" fontId="6" fillId="15" borderId="23" xfId="0" applyFont="1" applyFill="1" applyBorder="1" applyAlignment="1">
      <alignment horizontal="center" vertical="center" wrapText="1"/>
    </xf>
    <xf numFmtId="0" fontId="6" fillId="15" borderId="46" xfId="0" applyFont="1" applyFill="1" applyBorder="1" applyAlignment="1">
      <alignment horizontal="center" vertical="center" wrapText="1"/>
    </xf>
    <xf numFmtId="0" fontId="6" fillId="0" borderId="48" xfId="26" applyNumberFormat="1" applyFont="1" applyBorder="1" applyAlignment="1">
      <alignment horizontal="center" vertical="center"/>
    </xf>
    <xf numFmtId="0" fontId="6" fillId="0" borderId="46" xfId="26" applyNumberFormat="1" applyFont="1" applyBorder="1" applyAlignment="1">
      <alignment horizontal="center" vertical="center"/>
    </xf>
    <xf numFmtId="0" fontId="6" fillId="0" borderId="0" xfId="26" applyFont="1" applyAlignment="1">
      <alignment horizontal="center" vertical="center"/>
    </xf>
    <xf numFmtId="0" fontId="6" fillId="0" borderId="61" xfId="26" applyNumberFormat="1" applyFont="1" applyBorder="1" applyAlignment="1">
      <alignment horizontal="center" vertical="center"/>
    </xf>
    <xf numFmtId="0" fontId="6" fillId="0" borderId="62" xfId="26" applyNumberFormat="1" applyFont="1" applyBorder="1" applyAlignment="1">
      <alignment horizontal="center" vertical="center"/>
    </xf>
    <xf numFmtId="0" fontId="6" fillId="0" borderId="63" xfId="26" applyNumberFormat="1" applyFont="1" applyBorder="1" applyAlignment="1">
      <alignment horizontal="center" vertical="center"/>
    </xf>
    <xf numFmtId="0" fontId="6" fillId="0" borderId="51" xfId="26" applyNumberFormat="1" applyFont="1" applyFill="1" applyBorder="1" applyAlignment="1">
      <alignment horizontal="distributed" vertical="center" wrapText="1" justifyLastLine="1"/>
    </xf>
    <xf numFmtId="0" fontId="6" fillId="0" borderId="56" xfId="26" applyNumberFormat="1" applyFont="1" applyBorder="1" applyAlignment="1">
      <alignment horizontal="center" vertical="center" wrapText="1"/>
    </xf>
    <xf numFmtId="0" fontId="6" fillId="0" borderId="60" xfId="26" applyNumberFormat="1" applyFont="1" applyBorder="1" applyAlignment="1">
      <alignment horizontal="center" vertical="center" wrapText="1"/>
    </xf>
    <xf numFmtId="38" fontId="15" fillId="0" borderId="57" xfId="28" applyFont="1" applyFill="1" applyBorder="1" applyAlignment="1">
      <alignment vertical="center" wrapText="1"/>
    </xf>
    <xf numFmtId="0" fontId="6" fillId="0" borderId="57" xfId="26" applyNumberFormat="1" applyFont="1" applyBorder="1" applyAlignment="1">
      <alignment horizontal="center" vertical="center" wrapText="1"/>
    </xf>
    <xf numFmtId="0" fontId="5" fillId="0" borderId="56" xfId="26" applyFont="1" applyBorder="1" applyAlignment="1">
      <alignment horizontal="center" vertical="center" wrapText="1"/>
    </xf>
    <xf numFmtId="0" fontId="5" fillId="0" borderId="57"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64" xfId="26" applyNumberFormat="1" applyFont="1" applyFill="1" applyBorder="1" applyAlignment="1">
      <alignment horizontal="distributed" vertical="center" wrapText="1" justifyLastLine="1"/>
    </xf>
    <xf numFmtId="0" fontId="6" fillId="0" borderId="56" xfId="26" applyNumberFormat="1" applyFont="1" applyFill="1" applyBorder="1" applyAlignment="1">
      <alignment vertical="center" shrinkToFit="1"/>
    </xf>
    <xf numFmtId="0" fontId="6" fillId="0" borderId="57" xfId="0" applyFont="1" applyFill="1" applyBorder="1" applyAlignment="1">
      <alignment vertical="center"/>
    </xf>
    <xf numFmtId="0" fontId="6" fillId="0" borderId="48" xfId="26" applyNumberFormat="1" applyFont="1" applyBorder="1" applyAlignment="1">
      <alignment horizontal="center" vertical="center" wrapText="1"/>
    </xf>
    <xf numFmtId="38" fontId="15" fillId="0" borderId="46" xfId="28" applyFont="1" applyFill="1" applyBorder="1" applyAlignment="1">
      <alignment vertical="center" wrapText="1"/>
    </xf>
    <xf numFmtId="0" fontId="6" fillId="0" borderId="46" xfId="26" applyNumberFormat="1" applyFont="1" applyBorder="1" applyAlignment="1">
      <alignment horizontal="center" vertical="center" wrapText="1"/>
    </xf>
    <xf numFmtId="0" fontId="5" fillId="0" borderId="48" xfId="26" applyFont="1" applyBorder="1" applyAlignment="1">
      <alignment horizontal="center" vertical="center" wrapText="1"/>
    </xf>
    <xf numFmtId="0" fontId="5" fillId="0" borderId="46" xfId="26" applyFont="1" applyBorder="1" applyAlignment="1">
      <alignment horizontal="center" vertical="center" wrapText="1"/>
    </xf>
    <xf numFmtId="0" fontId="6" fillId="0" borderId="48" xfId="26" applyNumberFormat="1" applyFont="1" applyFill="1" applyBorder="1" applyAlignment="1">
      <alignment vertical="center" shrinkToFit="1"/>
    </xf>
    <xf numFmtId="0" fontId="6" fillId="0" borderId="46" xfId="0" applyFont="1" applyFill="1" applyBorder="1" applyAlignment="1">
      <alignment vertical="center"/>
    </xf>
    <xf numFmtId="0" fontId="15" fillId="0" borderId="46" xfId="26" applyNumberFormat="1" applyFont="1" applyFill="1" applyBorder="1" applyAlignment="1">
      <alignment horizontal="center" vertical="center" wrapText="1"/>
    </xf>
    <xf numFmtId="0" fontId="6" fillId="0" borderId="61" xfId="26" applyNumberFormat="1" applyFont="1" applyBorder="1" applyAlignment="1">
      <alignment horizontal="center" vertical="center" wrapText="1"/>
    </xf>
    <xf numFmtId="0" fontId="15" fillId="0" borderId="63" xfId="26" applyNumberFormat="1" applyFont="1" applyFill="1" applyBorder="1" applyAlignment="1">
      <alignment horizontal="center" vertical="center" wrapText="1"/>
    </xf>
    <xf numFmtId="38" fontId="6" fillId="0" borderId="56" xfId="28" applyFont="1" applyFill="1" applyBorder="1" applyAlignment="1">
      <alignment vertical="center"/>
    </xf>
    <xf numFmtId="38" fontId="6" fillId="0" borderId="60" xfId="28" applyFont="1" applyFill="1" applyBorder="1" applyAlignment="1">
      <alignment vertical="center"/>
    </xf>
    <xf numFmtId="38" fontId="6" fillId="0" borderId="57" xfId="28" applyFont="1" applyFill="1" applyBorder="1" applyAlignment="1">
      <alignment vertical="center"/>
    </xf>
    <xf numFmtId="38" fontId="6" fillId="0" borderId="48" xfId="28" applyFont="1" applyFill="1" applyBorder="1" applyAlignment="1">
      <alignment vertical="center"/>
    </xf>
    <xf numFmtId="38" fontId="6" fillId="0" borderId="0" xfId="28" applyFont="1" applyFill="1" applyBorder="1" applyAlignment="1">
      <alignment vertical="center"/>
    </xf>
    <xf numFmtId="38" fontId="6" fillId="0" borderId="46" xfId="28" applyFont="1" applyFill="1" applyBorder="1" applyAlignment="1">
      <alignment vertical="center"/>
    </xf>
    <xf numFmtId="0" fontId="6" fillId="0" borderId="48" xfId="0" applyFont="1" applyFill="1" applyBorder="1" applyAlignment="1">
      <alignment vertical="center"/>
    </xf>
    <xf numFmtId="0" fontId="17" fillId="0" borderId="0" xfId="0" applyFont="1" applyFill="1" applyBorder="1" applyAlignment="1">
      <alignment vertical="center"/>
    </xf>
    <xf numFmtId="0" fontId="6" fillId="0" borderId="65" xfId="0" applyFont="1" applyBorder="1" applyAlignment="1">
      <alignment horizontal="center"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15" borderId="66" xfId="0" applyFont="1" applyFill="1" applyBorder="1" applyAlignment="1">
      <alignment horizontal="center" vertical="center" wrapText="1"/>
    </xf>
    <xf numFmtId="0" fontId="6" fillId="15" borderId="68" xfId="0" applyFont="1" applyFill="1" applyBorder="1" applyAlignment="1">
      <alignment horizontal="center" vertical="center" wrapText="1"/>
    </xf>
    <xf numFmtId="0" fontId="17" fillId="0" borderId="47" xfId="0" applyFont="1" applyBorder="1" applyAlignment="1">
      <alignment horizontal="center" vertical="center" wrapText="1"/>
    </xf>
    <xf numFmtId="0" fontId="9" fillId="0" borderId="69" xfId="26" applyNumberFormat="1" applyFont="1" applyFill="1" applyBorder="1" applyAlignment="1">
      <alignment horizontal="center" vertical="center" wrapText="1"/>
    </xf>
    <xf numFmtId="0" fontId="10" fillId="0" borderId="70" xfId="26" applyNumberFormat="1" applyFont="1" applyFill="1" applyBorder="1" applyAlignment="1">
      <alignment horizontal="right" vertical="center" wrapText="1"/>
    </xf>
    <xf numFmtId="0" fontId="10" fillId="0" borderId="71" xfId="26" applyNumberFormat="1" applyFont="1" applyFill="1" applyBorder="1" applyAlignment="1">
      <alignment horizontal="right" vertical="center" wrapText="1"/>
    </xf>
    <xf numFmtId="0" fontId="10" fillId="0" borderId="72" xfId="26" applyNumberFormat="1" applyFont="1" applyFill="1" applyBorder="1" applyAlignment="1">
      <alignment horizontal="right" vertical="center" wrapText="1"/>
    </xf>
    <xf numFmtId="0" fontId="17" fillId="0" borderId="49" xfId="0" applyFont="1" applyBorder="1" applyAlignment="1">
      <alignment horizontal="center" vertical="center" wrapText="1"/>
    </xf>
    <xf numFmtId="0" fontId="9" fillId="0" borderId="49" xfId="26" applyNumberFormat="1" applyFont="1" applyFill="1" applyBorder="1" applyAlignment="1">
      <alignment horizontal="center" vertical="center" wrapText="1"/>
    </xf>
    <xf numFmtId="0" fontId="10" fillId="0" borderId="23" xfId="26" applyNumberFormat="1" applyFont="1" applyFill="1" applyBorder="1" applyAlignment="1">
      <alignment horizontal="right" vertical="center" wrapText="1"/>
    </xf>
    <xf numFmtId="0" fontId="10" fillId="0" borderId="12" xfId="26" applyNumberFormat="1" applyFont="1" applyFill="1" applyBorder="1" applyAlignment="1">
      <alignment horizontal="right" vertical="center" wrapText="1"/>
    </xf>
    <xf numFmtId="0" fontId="10" fillId="0" borderId="46" xfId="26" applyNumberFormat="1" applyFont="1" applyFill="1" applyBorder="1" applyAlignment="1">
      <alignment horizontal="right" vertical="center" wrapText="1"/>
    </xf>
    <xf numFmtId="0" fontId="17" fillId="0" borderId="53" xfId="0" applyFont="1" applyBorder="1" applyAlignment="1">
      <alignment horizontal="center" vertical="center" wrapText="1"/>
    </xf>
    <xf numFmtId="0" fontId="9" fillId="0" borderId="65" xfId="26" applyNumberFormat="1" applyFont="1" applyFill="1" applyBorder="1" applyAlignment="1">
      <alignment horizontal="center" vertical="center" wrapText="1"/>
    </xf>
    <xf numFmtId="0" fontId="10" fillId="0" borderId="66" xfId="26" applyNumberFormat="1" applyFont="1" applyFill="1" applyBorder="1" applyAlignment="1">
      <alignment horizontal="right" vertical="center" wrapText="1"/>
    </xf>
    <xf numFmtId="0" fontId="10" fillId="0" borderId="67" xfId="26" applyNumberFormat="1" applyFont="1" applyFill="1" applyBorder="1" applyAlignment="1">
      <alignment horizontal="right" vertical="center" wrapText="1"/>
    </xf>
    <xf numFmtId="0" fontId="10" fillId="0" borderId="68" xfId="26" applyNumberFormat="1" applyFont="1" applyFill="1" applyBorder="1" applyAlignment="1">
      <alignment horizontal="right" vertical="center" wrapText="1"/>
    </xf>
    <xf numFmtId="176" fontId="6" fillId="14" borderId="47" xfId="0" applyNumberFormat="1" applyFont="1" applyFill="1" applyBorder="1" applyAlignment="1">
      <alignment horizontal="center" vertical="center"/>
    </xf>
    <xf numFmtId="0" fontId="10" fillId="0" borderId="73" xfId="0" applyFont="1" applyFill="1" applyBorder="1" applyAlignment="1">
      <alignment horizontal="right" vertical="center" wrapText="1"/>
    </xf>
    <xf numFmtId="0" fontId="6" fillId="14" borderId="49" xfId="0" applyNumberFormat="1" applyFont="1" applyFill="1" applyBorder="1" applyAlignment="1">
      <alignment horizontal="center" vertical="center"/>
    </xf>
    <xf numFmtId="0" fontId="10" fillId="0" borderId="0" xfId="0" applyFont="1" applyFill="1" applyBorder="1" applyAlignment="1">
      <alignment horizontal="right" vertical="center" wrapText="1"/>
    </xf>
    <xf numFmtId="0" fontId="6" fillId="14" borderId="53" xfId="0" applyNumberFormat="1" applyFont="1" applyFill="1" applyBorder="1" applyAlignment="1">
      <alignment horizontal="center" vertical="center"/>
    </xf>
    <xf numFmtId="0" fontId="6" fillId="0" borderId="61" xfId="0" applyFont="1" applyFill="1" applyBorder="1" applyAlignment="1">
      <alignment vertical="center"/>
    </xf>
    <xf numFmtId="0" fontId="6" fillId="0" borderId="63" xfId="0" applyFont="1" applyFill="1" applyBorder="1" applyAlignment="1">
      <alignment vertical="center"/>
    </xf>
    <xf numFmtId="0" fontId="9" fillId="0" borderId="53" xfId="0" applyFont="1" applyBorder="1" applyAlignment="1">
      <alignment horizontal="center" vertical="center" wrapText="1"/>
    </xf>
    <xf numFmtId="0" fontId="10" fillId="0" borderId="74" xfId="0" applyFont="1" applyFill="1" applyBorder="1" applyAlignment="1">
      <alignment horizontal="right" vertical="center" wrapText="1"/>
    </xf>
    <xf numFmtId="0" fontId="10" fillId="0" borderId="62" xfId="0" applyFont="1" applyFill="1" applyBorder="1" applyAlignment="1">
      <alignment horizontal="right" vertical="center" wrapText="1"/>
    </xf>
    <xf numFmtId="0" fontId="10" fillId="0" borderId="63" xfId="0" applyFont="1" applyFill="1" applyBorder="1" applyAlignment="1">
      <alignment horizontal="right" vertical="center" wrapText="1"/>
    </xf>
    <xf numFmtId="0" fontId="6" fillId="15" borderId="0" xfId="0" applyFont="1" applyFill="1">
      <alignment vertical="center"/>
    </xf>
    <xf numFmtId="0" fontId="6" fillId="15" borderId="0" xfId="0" applyFont="1" applyFill="1" applyAlignment="1">
      <alignment vertical="center"/>
    </xf>
    <xf numFmtId="0" fontId="13" fillId="0" borderId="0" xfId="0" applyFont="1" applyFill="1">
      <alignment vertical="center"/>
    </xf>
    <xf numFmtId="0" fontId="8" fillId="0" borderId="0" xfId="0" applyFont="1">
      <alignment vertical="center"/>
    </xf>
    <xf numFmtId="0" fontId="10" fillId="0" borderId="47" xfId="0" applyFont="1" applyBorder="1" applyAlignment="1">
      <alignment horizontal="center" vertical="center" wrapText="1"/>
    </xf>
    <xf numFmtId="0" fontId="6" fillId="0" borderId="55" xfId="0" applyFont="1" applyFill="1" applyBorder="1" applyAlignment="1">
      <alignment horizontal="center" vertical="center"/>
    </xf>
    <xf numFmtId="0" fontId="6" fillId="15" borderId="60" xfId="0" applyFont="1" applyFill="1" applyBorder="1" applyAlignment="1">
      <alignment horizontal="center" vertical="center" wrapText="1"/>
    </xf>
    <xf numFmtId="0" fontId="10" fillId="0" borderId="49" xfId="0" applyFont="1" applyBorder="1" applyAlignment="1">
      <alignment horizontal="center" vertical="center" wrapText="1"/>
    </xf>
    <xf numFmtId="0" fontId="6" fillId="0" borderId="52" xfId="0" applyFont="1" applyFill="1" applyBorder="1" applyAlignment="1">
      <alignment horizontal="center" vertical="center"/>
    </xf>
    <xf numFmtId="0" fontId="6" fillId="15"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15" borderId="62" xfId="0" applyFont="1" applyFill="1" applyBorder="1" applyAlignment="1">
      <alignment horizontal="center" vertical="center" wrapText="1"/>
    </xf>
    <xf numFmtId="0" fontId="6" fillId="15" borderId="63" xfId="0" applyFont="1" applyFill="1" applyBorder="1" applyAlignment="1">
      <alignment horizontal="center" vertical="center" wrapText="1"/>
    </xf>
    <xf numFmtId="0" fontId="6" fillId="15" borderId="56" xfId="0" applyFont="1" applyFill="1" applyBorder="1" applyAlignment="1">
      <alignment horizontal="center" vertical="center"/>
    </xf>
    <xf numFmtId="0" fontId="6" fillId="15" borderId="60" xfId="0" applyFont="1" applyFill="1" applyBorder="1" applyAlignment="1">
      <alignment horizontal="center" vertical="center"/>
    </xf>
    <xf numFmtId="0" fontId="6" fillId="15" borderId="57" xfId="0" applyFont="1" applyFill="1" applyBorder="1" applyAlignment="1">
      <alignment horizontal="center" vertical="center"/>
    </xf>
    <xf numFmtId="0" fontId="6" fillId="15" borderId="48" xfId="0" applyFont="1" applyFill="1" applyBorder="1" applyAlignment="1">
      <alignment horizontal="center" vertical="center"/>
    </xf>
    <xf numFmtId="0" fontId="6" fillId="15" borderId="0" xfId="0" applyFont="1" applyFill="1" applyBorder="1" applyAlignment="1">
      <alignment horizontal="center" vertical="center"/>
    </xf>
    <xf numFmtId="0" fontId="6" fillId="15" borderId="46" xfId="0" applyFont="1" applyFill="1" applyBorder="1" applyAlignment="1">
      <alignment horizontal="center" vertical="center"/>
    </xf>
    <xf numFmtId="3" fontId="6" fillId="0" borderId="48"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46" xfId="26" applyNumberFormat="1" applyFont="1" applyFill="1" applyBorder="1" applyAlignment="1">
      <alignment horizontal="right" vertical="center"/>
    </xf>
    <xf numFmtId="0" fontId="6" fillId="15" borderId="61" xfId="0" applyFont="1" applyFill="1" applyBorder="1" applyAlignment="1">
      <alignment horizontal="left" vertical="center"/>
    </xf>
    <xf numFmtId="0" fontId="6" fillId="15" borderId="62" xfId="0" applyFont="1" applyFill="1" applyBorder="1" applyAlignment="1">
      <alignment horizontal="left" vertical="center"/>
    </xf>
    <xf numFmtId="0" fontId="6" fillId="15" borderId="63" xfId="0" applyFont="1" applyFill="1" applyBorder="1" applyAlignment="1">
      <alignment horizontal="left" vertical="center"/>
    </xf>
    <xf numFmtId="0" fontId="13" fillId="0" borderId="0" xfId="0" applyFont="1" applyFill="1" applyBorder="1" applyAlignment="1">
      <alignment vertical="center"/>
    </xf>
    <xf numFmtId="0" fontId="6" fillId="15" borderId="0" xfId="0" applyFont="1" applyFill="1" applyBorder="1" applyAlignment="1">
      <alignment horizontal="left" vertical="center"/>
    </xf>
    <xf numFmtId="0" fontId="6" fillId="15" borderId="46"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6" fillId="15" borderId="0" xfId="0" applyFont="1" applyFill="1" applyBorder="1">
      <alignment vertical="center"/>
    </xf>
    <xf numFmtId="0" fontId="6" fillId="15" borderId="46" xfId="0" applyFont="1" applyFill="1" applyBorder="1">
      <alignment vertical="center"/>
    </xf>
    <xf numFmtId="3" fontId="6" fillId="15" borderId="0" xfId="0" applyNumberFormat="1" applyFont="1" applyFill="1" applyBorder="1" applyAlignment="1">
      <alignment horizontal="right" vertical="center"/>
    </xf>
    <xf numFmtId="3" fontId="6" fillId="15" borderId="46" xfId="0" applyNumberFormat="1" applyFont="1" applyFill="1" applyBorder="1" applyAlignment="1">
      <alignment horizontal="right" vertical="center"/>
    </xf>
    <xf numFmtId="0" fontId="8" fillId="0" borderId="53" xfId="0" applyFont="1" applyFill="1" applyBorder="1" applyAlignment="1">
      <alignment horizontal="center" vertical="center" wrapText="1"/>
    </xf>
    <xf numFmtId="176" fontId="6" fillId="0" borderId="47" xfId="0" applyNumberFormat="1" applyFont="1" applyBorder="1" applyAlignment="1">
      <alignment horizontal="center" vertical="center"/>
    </xf>
    <xf numFmtId="3" fontId="6" fillId="0" borderId="60" xfId="26" applyNumberFormat="1" applyFont="1" applyBorder="1" applyAlignment="1">
      <alignment horizontal="right" vertical="center"/>
    </xf>
    <xf numFmtId="3" fontId="6" fillId="0" borderId="57" xfId="26" applyNumberFormat="1" applyFont="1" applyBorder="1" applyAlignment="1">
      <alignment horizontal="right" vertical="center"/>
    </xf>
    <xf numFmtId="3" fontId="6" fillId="0" borderId="56" xfId="26" applyNumberFormat="1" applyFont="1" applyFill="1" applyBorder="1" applyAlignment="1">
      <alignment horizontal="right" vertical="center"/>
    </xf>
    <xf numFmtId="0" fontId="6" fillId="0" borderId="62" xfId="26" applyNumberFormat="1" applyFont="1" applyBorder="1" applyAlignment="1">
      <alignment horizontal="left" vertical="center"/>
    </xf>
    <xf numFmtId="0" fontId="6" fillId="0" borderId="63" xfId="26" applyNumberFormat="1" applyFont="1" applyBorder="1" applyAlignment="1">
      <alignment horizontal="left" vertical="center"/>
    </xf>
    <xf numFmtId="0" fontId="19" fillId="0" borderId="0" xfId="0" applyFont="1">
      <alignment vertical="center"/>
    </xf>
    <xf numFmtId="0" fontId="13" fillId="0" borderId="0" xfId="25" applyFont="1" applyBorder="1" applyAlignment="1">
      <alignment horizontal="left" vertical="center" wrapText="1"/>
    </xf>
    <xf numFmtId="0" fontId="10" fillId="0" borderId="0" xfId="24" applyFont="1" applyAlignment="1">
      <alignment vertical="center"/>
    </xf>
    <xf numFmtId="0" fontId="13" fillId="0" borderId="2" xfId="0" applyFont="1" applyBorder="1" applyAlignment="1">
      <alignment horizontal="center" vertical="center" wrapText="1"/>
    </xf>
    <xf numFmtId="0" fontId="10" fillId="15" borderId="0" xfId="0" applyFont="1" applyFill="1">
      <alignment vertical="center"/>
    </xf>
    <xf numFmtId="0" fontId="6" fillId="14" borderId="55"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14" borderId="57" xfId="0" applyFont="1" applyFill="1" applyBorder="1" applyAlignment="1">
      <alignment vertical="center"/>
    </xf>
    <xf numFmtId="0" fontId="6" fillId="14" borderId="52" xfId="0" applyFont="1" applyFill="1" applyBorder="1" applyAlignment="1">
      <alignment horizontal="center" vertical="center"/>
    </xf>
    <xf numFmtId="0" fontId="6" fillId="14" borderId="0" xfId="0" applyFont="1" applyFill="1" applyAlignment="1">
      <alignment horizontal="center" vertical="center"/>
    </xf>
    <xf numFmtId="0" fontId="6" fillId="0" borderId="7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0" xfId="0" applyFont="1" applyFill="1" applyBorder="1" applyAlignment="1">
      <alignment horizontal="center" vertical="center"/>
    </xf>
    <xf numFmtId="176" fontId="6" fillId="0" borderId="3" xfId="0" applyNumberFormat="1" applyFont="1" applyFill="1" applyBorder="1" applyAlignment="1">
      <alignment horizontal="left" vertical="center" shrinkToFit="1"/>
    </xf>
    <xf numFmtId="176" fontId="6" fillId="0" borderId="8" xfId="0" applyNumberFormat="1" applyFont="1" applyFill="1" applyBorder="1" applyAlignment="1">
      <alignment horizontal="left" vertical="center" shrinkToFit="1"/>
    </xf>
    <xf numFmtId="0" fontId="15" fillId="14" borderId="0" xfId="0" applyFont="1" applyFill="1" applyAlignment="1">
      <alignment horizontal="center" vertical="center"/>
    </xf>
    <xf numFmtId="176" fontId="6" fillId="0" borderId="13" xfId="0" applyNumberFormat="1" applyFont="1" applyFill="1" applyBorder="1" applyAlignment="1">
      <alignment horizontal="left" vertical="center" shrinkToFit="1"/>
    </xf>
    <xf numFmtId="0" fontId="6" fillId="14" borderId="54"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5" xfId="0" applyFont="1" applyFill="1" applyBorder="1" applyAlignment="1">
      <alignment horizontal="center" vertical="center"/>
    </xf>
    <xf numFmtId="0" fontId="6" fillId="15" borderId="63" xfId="0" applyFont="1" applyFill="1" applyBorder="1">
      <alignment vertical="center"/>
    </xf>
    <xf numFmtId="0" fontId="6" fillId="15" borderId="50" xfId="0" applyFont="1" applyFill="1" applyBorder="1" applyAlignment="1">
      <alignment horizontal="center" vertical="center"/>
    </xf>
    <xf numFmtId="0" fontId="6" fillId="0" borderId="12" xfId="0" applyFont="1" applyFill="1" applyBorder="1" applyAlignment="1">
      <alignment vertical="center"/>
    </xf>
    <xf numFmtId="0" fontId="6" fillId="0" borderId="59" xfId="0" applyFont="1" applyFill="1" applyBorder="1" applyAlignment="1">
      <alignment vertical="center"/>
    </xf>
    <xf numFmtId="0" fontId="6" fillId="0" borderId="8" xfId="0" applyFont="1" applyFill="1" applyBorder="1" applyAlignment="1">
      <alignment vertical="center"/>
    </xf>
    <xf numFmtId="0" fontId="6" fillId="0" borderId="86" xfId="0" applyFont="1" applyFill="1" applyBorder="1" applyAlignment="1">
      <alignment vertical="center"/>
    </xf>
    <xf numFmtId="0" fontId="6" fillId="15" borderId="52" xfId="0" applyFont="1" applyFill="1" applyBorder="1" applyAlignment="1">
      <alignment horizontal="center" vertical="center"/>
    </xf>
    <xf numFmtId="176" fontId="6" fillId="0" borderId="3"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0" fontId="6" fillId="14" borderId="0" xfId="0" applyFont="1" applyFill="1">
      <alignment vertical="center"/>
    </xf>
    <xf numFmtId="0" fontId="0" fillId="0" borderId="2" xfId="0" applyBorder="1" applyAlignment="1">
      <alignment horizontal="center" vertical="center"/>
    </xf>
    <xf numFmtId="176" fontId="6" fillId="0" borderId="13" xfId="0" applyNumberFormat="1" applyFont="1" applyFill="1" applyBorder="1" applyAlignment="1">
      <alignment horizontal="left" vertical="center" wrapText="1"/>
    </xf>
    <xf numFmtId="176"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6" fontId="6" fillId="0" borderId="8" xfId="0" applyNumberFormat="1" applyFont="1" applyFill="1" applyBorder="1" applyAlignment="1">
      <alignment horizontal="center" vertical="center" shrinkToFit="1"/>
    </xf>
    <xf numFmtId="176" fontId="0" fillId="0" borderId="87" xfId="0" applyNumberFormat="1" applyFont="1" applyBorder="1" applyAlignment="1">
      <alignment horizontal="center" vertical="center"/>
    </xf>
    <xf numFmtId="0" fontId="0" fillId="0" borderId="88" xfId="0" applyFont="1" applyBorder="1" applyAlignment="1">
      <alignment horizontal="center" vertical="center"/>
    </xf>
    <xf numFmtId="176" fontId="6" fillId="0" borderId="13" xfId="0" applyNumberFormat="1" applyFont="1" applyFill="1" applyBorder="1" applyAlignment="1">
      <alignment horizontal="center" vertical="center" shrinkToFit="1"/>
    </xf>
    <xf numFmtId="0" fontId="6" fillId="15" borderId="51" xfId="0" applyFont="1" applyFill="1" applyBorder="1" applyAlignment="1">
      <alignment horizontal="center" vertical="center"/>
    </xf>
    <xf numFmtId="0" fontId="6" fillId="0" borderId="82" xfId="0" applyFont="1" applyFill="1" applyBorder="1" applyAlignment="1">
      <alignment vertical="center"/>
    </xf>
    <xf numFmtId="0" fontId="9"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5" borderId="55" xfId="0" applyFont="1" applyFill="1" applyBorder="1" applyAlignment="1">
      <alignment horizontal="center" vertical="center"/>
    </xf>
    <xf numFmtId="38" fontId="6" fillId="0" borderId="59" xfId="28" applyFont="1" applyFill="1" applyBorder="1" applyAlignment="1">
      <alignment vertical="center"/>
    </xf>
    <xf numFmtId="38" fontId="6" fillId="0" borderId="76" xfId="28" applyFont="1" applyFill="1" applyBorder="1" applyAlignment="1">
      <alignment vertical="center"/>
    </xf>
    <xf numFmtId="38" fontId="6" fillId="0" borderId="89" xfId="28" applyFont="1" applyFill="1" applyBorder="1" applyAlignment="1">
      <alignment vertical="center"/>
    </xf>
    <xf numFmtId="38" fontId="6" fillId="15" borderId="57" xfId="28" applyFont="1" applyFill="1" applyBorder="1" applyAlignment="1">
      <alignment vertical="center"/>
    </xf>
    <xf numFmtId="0" fontId="9"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86" xfId="28" applyFont="1" applyFill="1" applyBorder="1" applyAlignment="1">
      <alignment vertical="center"/>
    </xf>
    <xf numFmtId="38" fontId="6" fillId="15" borderId="46" xfId="28" applyFont="1" applyFill="1" applyBorder="1" applyAlignment="1">
      <alignment vertical="center"/>
    </xf>
    <xf numFmtId="0" fontId="0" fillId="0" borderId="90" xfId="0" applyFont="1" applyBorder="1" applyAlignment="1">
      <alignment horizontal="center" vertical="center"/>
    </xf>
    <xf numFmtId="0" fontId="9"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5" borderId="54" xfId="0" applyFont="1" applyFill="1" applyBorder="1" applyAlignment="1">
      <alignment horizontal="center" vertical="center"/>
    </xf>
    <xf numFmtId="38" fontId="6" fillId="0" borderId="82" xfId="28" applyFont="1" applyFill="1" applyBorder="1" applyAlignment="1">
      <alignment vertical="center"/>
    </xf>
    <xf numFmtId="38" fontId="6" fillId="0" borderId="83" xfId="28" applyFont="1" applyFill="1" applyBorder="1" applyAlignment="1">
      <alignment vertical="center"/>
    </xf>
    <xf numFmtId="38" fontId="6" fillId="0" borderId="91" xfId="28" applyFont="1" applyFill="1" applyBorder="1" applyAlignment="1">
      <alignment vertical="center"/>
    </xf>
    <xf numFmtId="38" fontId="6" fillId="15" borderId="63" xfId="28" applyFont="1" applyFill="1" applyBorder="1" applyAlignment="1">
      <alignment vertical="center"/>
    </xf>
    <xf numFmtId="0" fontId="20" fillId="0" borderId="0" xfId="0" applyFont="1">
      <alignment vertical="center"/>
    </xf>
    <xf numFmtId="0" fontId="21" fillId="0" borderId="92" xfId="0" applyFont="1" applyBorder="1" applyAlignment="1">
      <alignment horizontal="center" vertical="center" wrapText="1"/>
    </xf>
    <xf numFmtId="0" fontId="21" fillId="0" borderId="0" xfId="0" applyFont="1" applyAlignment="1">
      <alignment horizontal="center" vertical="center" wrapText="1"/>
    </xf>
    <xf numFmtId="0" fontId="9" fillId="0" borderId="3"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7" xfId="0" applyFont="1" applyBorder="1" applyAlignment="1">
      <alignment horizontal="center" vertical="center"/>
    </xf>
    <xf numFmtId="0" fontId="16" fillId="0" borderId="93" xfId="0" applyFont="1" applyBorder="1" applyAlignment="1">
      <alignment horizontal="center" vertical="center" textRotation="255"/>
    </xf>
    <xf numFmtId="0" fontId="16" fillId="0" borderId="94" xfId="0" applyFont="1" applyBorder="1" applyAlignment="1">
      <alignment horizontal="center" vertical="center" textRotation="255"/>
    </xf>
    <xf numFmtId="0" fontId="22" fillId="0" borderId="23" xfId="0" applyFont="1" applyBorder="1" applyAlignment="1">
      <alignment vertical="center" textRotation="255"/>
    </xf>
    <xf numFmtId="0" fontId="9" fillId="0" borderId="0" xfId="0" applyFont="1" applyAlignment="1">
      <alignment horizontal="center" vertical="center" textRotation="255" wrapText="1"/>
    </xf>
    <xf numFmtId="0" fontId="16" fillId="0" borderId="2" xfId="0" applyFont="1" applyBorder="1" applyAlignment="1">
      <alignment horizontal="center" vertical="center" wrapText="1"/>
    </xf>
    <xf numFmtId="0" fontId="22" fillId="0" borderId="2" xfId="0" applyFont="1" applyBorder="1" applyAlignment="1">
      <alignment vertical="center" textRotation="255"/>
    </xf>
    <xf numFmtId="0" fontId="22" fillId="0" borderId="3" xfId="0" applyFont="1" applyBorder="1" applyAlignment="1">
      <alignment horizontal="left"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2" fillId="17" borderId="3" xfId="0" applyFont="1" applyFill="1" applyBorder="1" applyAlignment="1">
      <alignment horizontal="left" vertical="center"/>
    </xf>
    <xf numFmtId="0" fontId="21" fillId="0" borderId="95" xfId="0" applyFont="1" applyBorder="1" applyAlignment="1">
      <alignment horizontal="center" vertical="center" wrapText="1"/>
    </xf>
    <xf numFmtId="0" fontId="20" fillId="0" borderId="96" xfId="0" applyFont="1" applyBorder="1" applyAlignment="1">
      <alignment horizontal="center" vertical="center"/>
    </xf>
    <xf numFmtId="176" fontId="20" fillId="0" borderId="96" xfId="0" applyNumberFormat="1" applyFont="1" applyBorder="1" applyAlignment="1">
      <alignment horizontal="center" vertical="center"/>
    </xf>
    <xf numFmtId="0" fontId="21" fillId="0" borderId="0" xfId="0" applyFont="1">
      <alignment vertical="center"/>
    </xf>
    <xf numFmtId="0" fontId="9" fillId="0" borderId="8"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97" xfId="0" applyFont="1" applyBorder="1">
      <alignment vertical="center"/>
    </xf>
    <xf numFmtId="0" fontId="22" fillId="0" borderId="98" xfId="0" applyFont="1" applyBorder="1">
      <alignment vertical="center"/>
    </xf>
    <xf numFmtId="0" fontId="16" fillId="0" borderId="98" xfId="0" applyFont="1" applyBorder="1" applyAlignment="1">
      <alignment vertical="center" wrapText="1"/>
    </xf>
    <xf numFmtId="0" fontId="16" fillId="17" borderId="99" xfId="0" applyFont="1" applyFill="1" applyBorder="1" applyAlignment="1">
      <alignment vertical="center" wrapText="1"/>
    </xf>
    <xf numFmtId="0" fontId="16" fillId="0" borderId="100" xfId="0" applyFont="1" applyBorder="1" applyAlignment="1">
      <alignment horizontal="center" vertical="center" wrapText="1"/>
    </xf>
    <xf numFmtId="0" fontId="9" fillId="0" borderId="0" xfId="0" applyFont="1" applyAlignment="1">
      <alignment horizontal="center" vertical="center" wrapText="1"/>
    </xf>
    <xf numFmtId="0" fontId="16" fillId="0" borderId="9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79" xfId="0" applyFont="1" applyBorder="1" applyAlignment="1">
      <alignment horizontal="center" vertical="center" wrapText="1"/>
    </xf>
    <xf numFmtId="0" fontId="22" fillId="0" borderId="101" xfId="0" applyFont="1" applyBorder="1">
      <alignment vertical="center"/>
    </xf>
    <xf numFmtId="0" fontId="23" fillId="0" borderId="102" xfId="0" applyFont="1" applyBorder="1" applyAlignment="1">
      <alignment vertical="center" shrinkToFit="1"/>
    </xf>
    <xf numFmtId="0" fontId="22" fillId="0" borderId="102" xfId="0" applyFont="1" applyBorder="1" applyAlignment="1">
      <alignment vertical="center" shrinkToFit="1"/>
    </xf>
    <xf numFmtId="0" fontId="22" fillId="17" borderId="103" xfId="0" applyFont="1" applyFill="1" applyBorder="1">
      <alignment vertical="center"/>
    </xf>
    <xf numFmtId="0" fontId="22" fillId="0" borderId="13" xfId="0" applyFont="1" applyBorder="1" applyAlignment="1">
      <alignment horizontal="left" vertical="center"/>
    </xf>
    <xf numFmtId="0" fontId="22" fillId="0" borderId="104" xfId="0" applyFont="1" applyBorder="1">
      <alignment vertical="center"/>
    </xf>
    <xf numFmtId="0" fontId="22" fillId="0" borderId="105" xfId="0" applyFont="1" applyBorder="1">
      <alignment vertical="center"/>
    </xf>
    <xf numFmtId="0" fontId="22" fillId="0" borderId="106" xfId="0" applyFont="1" applyBorder="1">
      <alignment vertical="center"/>
    </xf>
    <xf numFmtId="0" fontId="22" fillId="17" borderId="13" xfId="0" applyFont="1" applyFill="1" applyBorder="1" applyAlignment="1">
      <alignment horizontal="left" vertical="center"/>
    </xf>
    <xf numFmtId="0" fontId="20" fillId="0" borderId="73" xfId="0" applyFont="1" applyBorder="1">
      <alignment vertical="center"/>
    </xf>
    <xf numFmtId="0" fontId="9" fillId="0" borderId="13" xfId="0" applyFont="1" applyBorder="1" applyAlignment="1">
      <alignment horizontal="center" vertical="center"/>
    </xf>
    <xf numFmtId="0" fontId="22" fillId="0" borderId="93"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79" xfId="0" applyFont="1" applyBorder="1" applyAlignment="1">
      <alignment horizontal="center" vertical="center" wrapText="1"/>
    </xf>
    <xf numFmtId="0" fontId="9" fillId="17" borderId="107" xfId="0" applyFont="1" applyFill="1" applyBorder="1" applyAlignment="1">
      <alignment vertical="center" wrapText="1"/>
    </xf>
    <xf numFmtId="0" fontId="20" fillId="17" borderId="105" xfId="0" applyFont="1" applyFill="1" applyBorder="1">
      <alignment vertical="center"/>
    </xf>
    <xf numFmtId="0" fontId="9" fillId="17" borderId="105" xfId="0" applyFont="1" applyFill="1" applyBorder="1" applyAlignment="1">
      <alignment vertical="center" wrapText="1"/>
    </xf>
    <xf numFmtId="0" fontId="9" fillId="17" borderId="106" xfId="0" applyFont="1" applyFill="1" applyBorder="1" applyAlignment="1">
      <alignment vertical="center" wrapText="1"/>
    </xf>
    <xf numFmtId="0" fontId="9" fillId="0" borderId="79" xfId="0" applyFont="1" applyBorder="1" applyAlignment="1">
      <alignment horizontal="right" vertical="center" wrapText="1"/>
    </xf>
    <xf numFmtId="0" fontId="20" fillId="17" borderId="104" xfId="0" applyFont="1" applyFill="1" applyBorder="1" applyAlignment="1">
      <alignment horizontal="center" vertical="center"/>
    </xf>
    <xf numFmtId="0" fontId="20" fillId="17" borderId="105" xfId="0" applyFont="1" applyFill="1" applyBorder="1" applyAlignment="1">
      <alignment horizontal="center" vertical="center"/>
    </xf>
    <xf numFmtId="0" fontId="20" fillId="17" borderId="106" xfId="0" applyFont="1" applyFill="1" applyBorder="1" applyAlignment="1">
      <alignment horizontal="center" vertical="center"/>
    </xf>
    <xf numFmtId="0" fontId="20" fillId="17" borderId="93" xfId="0" applyFont="1" applyFill="1" applyBorder="1" applyAlignment="1">
      <alignment horizontal="center" vertical="center"/>
    </xf>
    <xf numFmtId="0" fontId="20" fillId="0" borderId="92" xfId="0" applyFont="1" applyBorder="1" applyAlignment="1">
      <alignment horizontal="center" vertical="center"/>
    </xf>
    <xf numFmtId="0" fontId="20" fillId="0" borderId="92" xfId="0" applyFont="1" applyBorder="1" applyAlignment="1">
      <alignment horizontal="center" vertical="center" shrinkToFit="1"/>
    </xf>
    <xf numFmtId="0" fontId="22" fillId="0" borderId="23" xfId="0" applyFont="1" applyBorder="1" applyAlignment="1">
      <alignment horizontal="center" vertical="center"/>
    </xf>
    <xf numFmtId="0" fontId="24" fillId="0" borderId="7" xfId="0" applyFont="1" applyBorder="1" applyAlignment="1">
      <alignment horizontal="center" vertical="center" wrapText="1"/>
    </xf>
    <xf numFmtId="0" fontId="22" fillId="0" borderId="19" xfId="0" applyFont="1" applyBorder="1" applyAlignment="1">
      <alignment horizontal="center" vertical="center"/>
    </xf>
    <xf numFmtId="0" fontId="22" fillId="0" borderId="7" xfId="0" applyFont="1" applyBorder="1" applyAlignment="1">
      <alignment horizontal="center" vertical="center"/>
    </xf>
    <xf numFmtId="0" fontId="17" fillId="0" borderId="93" xfId="0" applyFont="1" applyBorder="1" applyAlignment="1">
      <alignment horizontal="center" vertical="top" textRotation="255" wrapText="1"/>
    </xf>
    <xf numFmtId="0" fontId="17" fillId="0" borderId="94" xfId="0" applyFont="1" applyBorder="1" applyAlignment="1">
      <alignment horizontal="center" vertical="top" textRotation="255" wrapText="1"/>
    </xf>
    <xf numFmtId="0" fontId="17" fillId="0" borderId="79" xfId="0" applyFont="1" applyBorder="1" applyAlignment="1">
      <alignment horizontal="center" vertical="top" textRotation="255" wrapText="1"/>
    </xf>
    <xf numFmtId="0" fontId="17" fillId="0" borderId="97" xfId="0" applyFont="1" applyBorder="1" applyAlignment="1">
      <alignment horizontal="left" vertical="center"/>
    </xf>
    <xf numFmtId="0" fontId="17" fillId="0" borderId="99" xfId="0" applyFont="1" applyBorder="1" applyAlignment="1">
      <alignment horizontal="left" vertical="center"/>
    </xf>
    <xf numFmtId="0" fontId="20" fillId="0" borderId="95" xfId="0" applyFont="1" applyBorder="1" applyAlignment="1">
      <alignment horizontal="center" vertical="center"/>
    </xf>
    <xf numFmtId="0" fontId="20" fillId="0" borderId="95" xfId="0" applyFont="1" applyBorder="1" applyAlignment="1">
      <alignment horizontal="center" vertical="center" shrinkToFit="1"/>
    </xf>
    <xf numFmtId="0" fontId="24" fillId="0" borderId="12" xfId="0" applyFont="1" applyBorder="1" applyAlignment="1">
      <alignment horizontal="center" vertical="center" wrapText="1"/>
    </xf>
    <xf numFmtId="0" fontId="22" fillId="0" borderId="12" xfId="0" applyFont="1" applyBorder="1" applyAlignment="1">
      <alignment horizontal="center" vertical="center"/>
    </xf>
    <xf numFmtId="0" fontId="22" fillId="0" borderId="0" xfId="0" applyFont="1" applyAlignment="1">
      <alignment horizontal="center" vertical="center"/>
    </xf>
    <xf numFmtId="0" fontId="23" fillId="0" borderId="98" xfId="0" applyFont="1" applyBorder="1" applyAlignment="1">
      <alignment horizontal="left" vertical="center"/>
    </xf>
    <xf numFmtId="0" fontId="17" fillId="0" borderId="98" xfId="0" applyFont="1" applyBorder="1" applyAlignment="1">
      <alignment horizontal="left" vertical="center" wrapText="1"/>
    </xf>
    <xf numFmtId="0" fontId="17" fillId="0" borderId="99"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109"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111" xfId="0" applyFont="1" applyBorder="1" applyAlignment="1">
      <alignment horizontal="left" vertical="center"/>
    </xf>
    <xf numFmtId="0" fontId="0" fillId="0" borderId="112" xfId="0" applyBorder="1" applyAlignment="1">
      <alignment horizontal="left" vertical="center"/>
    </xf>
    <xf numFmtId="0" fontId="23" fillId="0" borderId="113" xfId="0" applyFont="1" applyBorder="1" applyAlignment="1">
      <alignment horizontal="left" vertical="center"/>
    </xf>
    <xf numFmtId="0" fontId="17" fillId="0" borderId="113" xfId="0" applyFont="1" applyBorder="1" applyAlignment="1">
      <alignment horizontal="left" vertical="center" wrapText="1"/>
    </xf>
    <xf numFmtId="0" fontId="17" fillId="0" borderId="112"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14" xfId="0" applyFont="1" applyBorder="1" applyAlignment="1">
      <alignment horizontal="left" vertical="center" wrapText="1"/>
    </xf>
    <xf numFmtId="0" fontId="17" fillId="0" borderId="115"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1" xfId="0" applyFont="1" applyBorder="1" applyAlignment="1">
      <alignment horizontal="left" vertical="center" wrapText="1"/>
    </xf>
    <xf numFmtId="0" fontId="16" fillId="0" borderId="3" xfId="0" applyFont="1" applyBorder="1" applyAlignment="1">
      <alignment horizontal="center" vertical="center" wrapText="1"/>
    </xf>
    <xf numFmtId="0" fontId="20" fillId="17" borderId="117" xfId="0" applyFont="1" applyFill="1" applyBorder="1" applyAlignment="1">
      <alignment horizontal="center" vertical="center"/>
    </xf>
    <xf numFmtId="0" fontId="20" fillId="17" borderId="113" xfId="0" applyFont="1" applyFill="1" applyBorder="1" applyAlignment="1">
      <alignment horizontal="center" vertical="center"/>
    </xf>
    <xf numFmtId="0" fontId="20" fillId="17" borderId="99" xfId="0" applyFont="1" applyFill="1" applyBorder="1" applyAlignment="1">
      <alignment horizontal="center" vertical="center"/>
    </xf>
    <xf numFmtId="0" fontId="22" fillId="0" borderId="40" xfId="0" applyFont="1" applyBorder="1" applyAlignment="1">
      <alignment horizontal="center" vertical="center"/>
    </xf>
    <xf numFmtId="0" fontId="22" fillId="0" borderId="17" xfId="0" applyFont="1" applyBorder="1" applyAlignment="1">
      <alignment horizontal="center" vertical="center"/>
    </xf>
    <xf numFmtId="0" fontId="17" fillId="0" borderId="118" xfId="0" applyFont="1" applyBorder="1" applyAlignment="1">
      <alignment horizontal="left" vertical="center"/>
    </xf>
    <xf numFmtId="0" fontId="23" fillId="0" borderId="119" xfId="0" applyFont="1" applyBorder="1" applyAlignment="1">
      <alignment horizontal="left" vertical="center"/>
    </xf>
    <xf numFmtId="0" fontId="17" fillId="0" borderId="119" xfId="0" applyFont="1" applyBorder="1" applyAlignment="1">
      <alignment horizontal="left" vertical="center" wrapText="1"/>
    </xf>
    <xf numFmtId="0" fontId="17" fillId="0" borderId="120"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18" xfId="0" applyFont="1" applyBorder="1" applyAlignment="1">
      <alignment horizontal="left" vertical="center" wrapText="1"/>
    </xf>
    <xf numFmtId="0" fontId="0" fillId="0" borderId="120" xfId="0" applyBorder="1" applyAlignment="1">
      <alignment horizontal="left" vertical="center"/>
    </xf>
    <xf numFmtId="0" fontId="0" fillId="0" borderId="2" xfId="0" applyBorder="1" applyAlignment="1">
      <alignment horizontal="center" vertical="center" wrapText="1"/>
    </xf>
    <xf numFmtId="0" fontId="20" fillId="17" borderId="94" xfId="0" applyFont="1" applyFill="1" applyBorder="1" applyAlignment="1">
      <alignment horizontal="center" vertical="center"/>
    </xf>
    <xf numFmtId="0" fontId="20" fillId="17" borderId="79" xfId="0" applyFont="1" applyFill="1" applyBorder="1" applyAlignment="1">
      <alignment horizontal="center" vertical="center"/>
    </xf>
    <xf numFmtId="0" fontId="0" fillId="0" borderId="94" xfId="0" applyBorder="1" applyAlignment="1">
      <alignment horizontal="center" vertical="center"/>
    </xf>
    <xf numFmtId="0" fontId="0" fillId="0" borderId="79" xfId="0" applyBorder="1" applyAlignment="1">
      <alignment horizontal="center" vertical="center"/>
    </xf>
    <xf numFmtId="0" fontId="20" fillId="0" borderId="121" xfId="0" applyFont="1" applyBorder="1" applyAlignment="1">
      <alignment horizontal="center" vertical="center"/>
    </xf>
    <xf numFmtId="0" fontId="20" fillId="0" borderId="121" xfId="0" applyFont="1" applyBorder="1" applyAlignment="1">
      <alignment horizontal="center" vertical="center" shrinkToFit="1"/>
    </xf>
    <xf numFmtId="0" fontId="9" fillId="17" borderId="118" xfId="0" applyFont="1" applyFill="1" applyBorder="1">
      <alignment vertical="center"/>
    </xf>
    <xf numFmtId="0" fontId="20" fillId="17" borderId="119" xfId="0" applyFont="1" applyFill="1" applyBorder="1">
      <alignment vertical="center"/>
    </xf>
    <xf numFmtId="0" fontId="9" fillId="17" borderId="119" xfId="0" applyFont="1" applyFill="1" applyBorder="1" applyAlignment="1">
      <alignment vertical="center" wrapText="1"/>
    </xf>
    <xf numFmtId="0" fontId="9" fillId="17" borderId="120" xfId="0" applyFont="1" applyFill="1" applyBorder="1" applyAlignment="1">
      <alignment vertical="center" wrapText="1"/>
    </xf>
    <xf numFmtId="0" fontId="9" fillId="0" borderId="7" xfId="0" applyFont="1" applyBorder="1" applyAlignment="1">
      <alignment vertical="center" wrapText="1"/>
    </xf>
    <xf numFmtId="0" fontId="9" fillId="17" borderId="122" xfId="0" applyFont="1" applyFill="1" applyBorder="1" applyAlignment="1">
      <alignment vertical="center" wrapText="1"/>
    </xf>
    <xf numFmtId="0" fontId="9" fillId="17" borderId="97" xfId="0" applyFont="1" applyFill="1" applyBorder="1" applyAlignment="1">
      <alignment horizontal="center" vertical="center" wrapText="1"/>
    </xf>
    <xf numFmtId="0" fontId="17" fillId="17" borderId="123" xfId="0" applyFont="1" applyFill="1" applyBorder="1" applyAlignment="1">
      <alignment horizontal="center" vertical="center" wrapText="1"/>
    </xf>
    <xf numFmtId="0" fontId="24" fillId="0" borderId="2" xfId="0" applyFont="1" applyBorder="1" applyAlignment="1">
      <alignment horizontal="center" vertical="center" wrapText="1"/>
    </xf>
    <xf numFmtId="0" fontId="0" fillId="0" borderId="105" xfId="0" applyBorder="1" applyAlignment="1">
      <alignment horizontal="center" vertical="center"/>
    </xf>
    <xf numFmtId="0" fontId="0" fillId="0" borderId="106" xfId="0" applyBorder="1" applyAlignment="1">
      <alignment horizontal="center" vertical="center"/>
    </xf>
    <xf numFmtId="0" fontId="21" fillId="0" borderId="121" xfId="0" applyFont="1" applyBorder="1" applyAlignment="1">
      <alignment horizontal="center" vertical="center" wrapText="1"/>
    </xf>
    <xf numFmtId="0" fontId="20" fillId="17" borderId="96" xfId="0" applyFont="1" applyFill="1" applyBorder="1">
      <alignment vertical="center"/>
    </xf>
    <xf numFmtId="0" fontId="22" fillId="0" borderId="39" xfId="0" applyFont="1" applyBorder="1" applyAlignment="1">
      <alignment horizontal="center" vertical="center"/>
    </xf>
    <xf numFmtId="0" fontId="24" fillId="0" borderId="17" xfId="0" applyFont="1" applyBorder="1" applyAlignment="1">
      <alignment horizontal="center" vertical="center" wrapText="1"/>
    </xf>
    <xf numFmtId="0" fontId="9" fillId="17" borderId="122" xfId="0" applyFont="1" applyFill="1" applyBorder="1" applyAlignment="1">
      <alignment horizontal="center" vertical="center"/>
    </xf>
    <xf numFmtId="0" fontId="9" fillId="17" borderId="119" xfId="0" applyFont="1" applyFill="1" applyBorder="1" applyAlignment="1">
      <alignment horizontal="center" vertical="center"/>
    </xf>
    <xf numFmtId="0" fontId="9" fillId="17" borderId="124" xfId="0" applyFont="1" applyFill="1" applyBorder="1" applyAlignment="1">
      <alignment horizontal="center" vertical="center"/>
    </xf>
    <xf numFmtId="0" fontId="9" fillId="17" borderId="125" xfId="0" applyFont="1" applyFill="1" applyBorder="1" applyAlignment="1">
      <alignment horizontal="center" vertical="center" wrapText="1"/>
    </xf>
    <xf numFmtId="0" fontId="9" fillId="17" borderId="122" xfId="0" applyFont="1" applyFill="1" applyBorder="1" applyAlignment="1">
      <alignment horizontal="center" vertical="center" wrapText="1"/>
    </xf>
    <xf numFmtId="0" fontId="9" fillId="17" borderId="119" xfId="0" applyFont="1" applyFill="1" applyBorder="1" applyAlignment="1">
      <alignment horizontal="center" vertical="center" wrapText="1"/>
    </xf>
    <xf numFmtId="0" fontId="9" fillId="17" borderId="120" xfId="0" applyFont="1" applyFill="1" applyBorder="1" applyAlignment="1">
      <alignment horizontal="center" vertical="center" wrapText="1"/>
    </xf>
    <xf numFmtId="0" fontId="9" fillId="17" borderId="118" xfId="0" applyFont="1" applyFill="1" applyBorder="1" applyAlignment="1">
      <alignment horizontal="center" vertical="center" wrapText="1"/>
    </xf>
    <xf numFmtId="0" fontId="17" fillId="17" borderId="126" xfId="0" applyFont="1" applyFill="1" applyBorder="1" applyAlignment="1">
      <alignment horizontal="center" vertical="center" wrapText="1"/>
    </xf>
    <xf numFmtId="0" fontId="0" fillId="0" borderId="0" xfId="0">
      <alignment vertical="center"/>
    </xf>
    <xf numFmtId="0" fontId="16"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9" fillId="0" borderId="0" xfId="0" applyFont="1" applyAlignment="1">
      <alignment vertical="center" wrapText="1"/>
    </xf>
    <xf numFmtId="0" fontId="24" fillId="0" borderId="0" xfId="0" applyFont="1">
      <alignment vertical="center"/>
    </xf>
    <xf numFmtId="0" fontId="22" fillId="0" borderId="0" xfId="0" applyFont="1" applyAlignment="1">
      <alignment horizontal="center" vertical="center" wrapText="1"/>
    </xf>
    <xf numFmtId="0" fontId="14" fillId="0" borderId="0" xfId="0" applyFont="1">
      <alignment vertical="center"/>
    </xf>
    <xf numFmtId="0" fontId="13" fillId="0" borderId="0" xfId="0" applyFont="1" applyFill="1" applyBorder="1" applyAlignment="1" applyProtection="1">
      <alignment vertical="center"/>
      <protection locked="0"/>
    </xf>
    <xf numFmtId="0" fontId="9" fillId="0" borderId="127" xfId="0" applyFont="1" applyFill="1" applyBorder="1" applyAlignment="1">
      <alignment vertical="center"/>
    </xf>
    <xf numFmtId="0" fontId="9" fillId="0" borderId="128" xfId="0" applyFont="1" applyFill="1" applyBorder="1" applyAlignment="1">
      <alignment vertical="center"/>
    </xf>
    <xf numFmtId="0" fontId="9" fillId="0" borderId="129" xfId="0" applyFont="1" applyFill="1" applyBorder="1" applyAlignment="1">
      <alignment vertical="center"/>
    </xf>
    <xf numFmtId="0" fontId="9" fillId="0" borderId="57" xfId="0" applyFont="1" applyFill="1" applyBorder="1" applyAlignment="1">
      <alignment vertical="center"/>
    </xf>
    <xf numFmtId="0" fontId="9" fillId="0" borderId="48" xfId="0" applyFont="1" applyFill="1" applyBorder="1" applyAlignment="1">
      <alignment horizontal="center" vertical="center" wrapText="1"/>
    </xf>
    <xf numFmtId="0" fontId="6" fillId="0" borderId="0" xfId="0" applyFont="1" applyFill="1" applyBorder="1" applyProtection="1">
      <alignment vertical="center"/>
      <protection locked="0"/>
    </xf>
    <xf numFmtId="0" fontId="9" fillId="0" borderId="130" xfId="0" applyFont="1" applyBorder="1" applyAlignment="1">
      <alignment horizontal="center" vertical="center"/>
    </xf>
    <xf numFmtId="0" fontId="9" fillId="0" borderId="19" xfId="0" applyFont="1" applyBorder="1" applyAlignment="1">
      <alignment horizontal="center" vertical="center"/>
    </xf>
    <xf numFmtId="0" fontId="9" fillId="0" borderId="131" xfId="0" applyFont="1" applyBorder="1" applyAlignment="1">
      <alignment horizontal="center" vertical="center"/>
    </xf>
    <xf numFmtId="176" fontId="9" fillId="18" borderId="132" xfId="0" applyNumberFormat="1" applyFont="1" applyFill="1" applyBorder="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center" vertical="center"/>
    </xf>
    <xf numFmtId="0" fontId="9" fillId="0" borderId="46" xfId="0" applyFont="1" applyBorder="1" applyAlignment="1">
      <alignment horizontal="center" vertical="center"/>
    </xf>
    <xf numFmtId="0" fontId="9" fillId="18" borderId="132" xfId="0" applyFont="1" applyFill="1" applyBorder="1" applyAlignment="1">
      <alignment horizontal="center" vertical="center"/>
    </xf>
    <xf numFmtId="0" fontId="9" fillId="0" borderId="133" xfId="0" applyFont="1" applyBorder="1" applyAlignment="1">
      <alignment horizontal="center" vertical="center"/>
    </xf>
    <xf numFmtId="0" fontId="9" fillId="0" borderId="40" xfId="0" applyFont="1" applyBorder="1" applyAlignment="1">
      <alignment horizontal="center" vertical="center"/>
    </xf>
    <xf numFmtId="0" fontId="9" fillId="0" borderId="134" xfId="0" applyFont="1" applyBorder="1" applyAlignment="1">
      <alignment horizontal="center" vertical="center"/>
    </xf>
    <xf numFmtId="0" fontId="9" fillId="0" borderId="135"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132" xfId="0" applyFont="1" applyBorder="1" applyAlignment="1">
      <alignment horizontal="center" vertical="center" wrapText="1"/>
    </xf>
    <xf numFmtId="0" fontId="9" fillId="18" borderId="132" xfId="0" applyFont="1" applyFill="1" applyBorder="1">
      <alignment vertical="center"/>
    </xf>
    <xf numFmtId="0" fontId="9" fillId="0" borderId="48" xfId="0" applyFont="1" applyFill="1" applyBorder="1" applyAlignment="1">
      <alignment vertical="center"/>
    </xf>
    <xf numFmtId="0" fontId="9" fillId="18" borderId="131" xfId="0" applyFont="1" applyFill="1" applyBorder="1">
      <alignment vertical="center"/>
    </xf>
    <xf numFmtId="0" fontId="8" fillId="0" borderId="0" xfId="0" applyFont="1" applyFill="1" applyBorder="1" applyAlignment="1">
      <alignment horizontal="center" vertical="center"/>
    </xf>
    <xf numFmtId="0" fontId="16" fillId="0" borderId="136" xfId="0" applyFont="1" applyBorder="1" applyAlignment="1">
      <alignment horizontal="center" vertical="center" wrapText="1"/>
    </xf>
    <xf numFmtId="0" fontId="16" fillId="0" borderId="137" xfId="0" applyFont="1" applyBorder="1" applyAlignment="1">
      <alignment horizontal="center" vertical="center" wrapText="1"/>
    </xf>
    <xf numFmtId="0" fontId="16" fillId="0" borderId="138" xfId="0" applyFont="1" applyBorder="1" applyAlignment="1">
      <alignment horizontal="center" vertical="center" wrapText="1"/>
    </xf>
    <xf numFmtId="0" fontId="9" fillId="18" borderId="138" xfId="0" applyFont="1" applyFill="1" applyBorder="1">
      <alignment vertical="center"/>
    </xf>
    <xf numFmtId="0" fontId="9" fillId="0" borderId="0" xfId="0" applyFont="1" applyFill="1" applyBorder="1" applyAlignment="1">
      <alignment horizontal="center" vertical="center" wrapText="1"/>
    </xf>
    <xf numFmtId="0" fontId="9" fillId="0" borderId="56" xfId="0" applyFont="1" applyBorder="1" applyAlignment="1">
      <alignment horizontal="center" vertical="center" wrapText="1"/>
    </xf>
    <xf numFmtId="0" fontId="16" fillId="0" borderId="139" xfId="0" applyFont="1" applyBorder="1" applyAlignment="1">
      <alignment horizontal="center" vertical="center" wrapText="1"/>
    </xf>
    <xf numFmtId="0" fontId="16" fillId="0" borderId="129" xfId="0" applyFont="1" applyBorder="1" applyAlignment="1">
      <alignment horizontal="center" vertical="center" wrapText="1"/>
    </xf>
    <xf numFmtId="0" fontId="9" fillId="18" borderId="129" xfId="0" applyFont="1" applyFill="1" applyBorder="1" applyAlignment="1">
      <alignment horizontal="center" vertical="center" wrapText="1"/>
    </xf>
    <xf numFmtId="0" fontId="17" fillId="0" borderId="93" xfId="0" applyFont="1" applyBorder="1" applyAlignment="1">
      <alignment horizontal="center" vertical="center" wrapText="1"/>
    </xf>
    <xf numFmtId="0" fontId="17" fillId="0" borderId="132" xfId="0" applyFont="1" applyBorder="1" applyAlignment="1">
      <alignment horizontal="center" vertical="center" wrapText="1"/>
    </xf>
    <xf numFmtId="0" fontId="9" fillId="18" borderId="132" xfId="0" applyFont="1" applyFill="1" applyBorder="1" applyAlignment="1">
      <alignment horizontal="center" vertical="center" wrapText="1"/>
    </xf>
    <xf numFmtId="0" fontId="16" fillId="0" borderId="132" xfId="0" applyFont="1" applyBorder="1" applyAlignment="1">
      <alignment horizontal="center" vertical="center" wrapText="1"/>
    </xf>
    <xf numFmtId="0" fontId="9" fillId="0" borderId="61" xfId="0" applyFont="1" applyBorder="1" applyAlignment="1">
      <alignment horizontal="center" vertical="center" wrapText="1"/>
    </xf>
    <xf numFmtId="0" fontId="16" fillId="0" borderId="140" xfId="0" applyFont="1" applyBorder="1" applyAlignment="1">
      <alignment horizontal="center" vertical="center" wrapText="1"/>
    </xf>
    <xf numFmtId="0" fontId="9" fillId="18" borderId="138" xfId="0" applyFont="1" applyFill="1" applyBorder="1" applyAlignment="1">
      <alignment horizontal="center" vertical="center" wrapText="1"/>
    </xf>
    <xf numFmtId="0" fontId="9" fillId="0" borderId="14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2" xfId="0" applyFont="1" applyBorder="1" applyAlignment="1">
      <alignment horizontal="center" vertical="center" wrapText="1"/>
    </xf>
    <xf numFmtId="0" fontId="9" fillId="18" borderId="13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4" xfId="0" applyFont="1" applyBorder="1" applyAlignment="1">
      <alignment horizontal="center" vertical="center" wrapText="1"/>
    </xf>
    <xf numFmtId="0" fontId="9" fillId="18" borderId="54" xfId="0" applyFont="1" applyFill="1" applyBorder="1" applyAlignment="1">
      <alignment horizontal="center" vertical="center" wrapText="1"/>
    </xf>
    <xf numFmtId="0" fontId="17" fillId="0" borderId="145"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46" xfId="0" applyFont="1" applyBorder="1" applyAlignment="1">
      <alignment horizontal="center" vertical="center" wrapText="1"/>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9" fillId="0" borderId="84" xfId="0" applyFont="1" applyBorder="1" applyAlignment="1">
      <alignment horizontal="center" vertical="center" wrapText="1"/>
    </xf>
    <xf numFmtId="0" fontId="9" fillId="0" borderId="14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6">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V19"/>
  <sheetViews>
    <sheetView showGridLines="0" tabSelected="1" view="pageBreakPreview" zoomScaleSheetLayoutView="100" workbookViewId="0"/>
  </sheetViews>
  <sheetFormatPr defaultColWidth="2.5" defaultRowHeight="13.5"/>
  <cols>
    <col min="1" max="45" width="2.5" style="1"/>
    <col min="46" max="46" width="4.125" style="1" customWidth="1"/>
    <col min="47" max="47" width="5" style="1" customWidth="1"/>
    <col min="48" max="48" width="2.125" style="1" customWidth="1"/>
    <col min="49" max="16384" width="2.5" style="1"/>
  </cols>
  <sheetData>
    <row r="1" spans="1:48" s="1" customFormat="1">
      <c r="A1" s="2" t="s">
        <v>64</v>
      </c>
      <c r="B1" s="4"/>
      <c r="C1" s="22"/>
      <c r="D1" s="22"/>
      <c r="E1" s="22"/>
      <c r="F1" s="22"/>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76"/>
    </row>
    <row r="2" spans="1:48" s="1" customFormat="1" ht="28.5" customHeight="1">
      <c r="A2" s="3"/>
      <c r="B2" s="3"/>
      <c r="C2" s="3"/>
      <c r="D2" s="3"/>
      <c r="E2" s="3"/>
      <c r="F2" s="26"/>
      <c r="G2" s="27"/>
      <c r="H2" s="27"/>
      <c r="I2" s="27"/>
      <c r="J2" s="27"/>
      <c r="K2" s="28" t="s">
        <v>116</v>
      </c>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77"/>
    </row>
    <row r="3" spans="1:48" s="1" customFormat="1">
      <c r="A3" s="2"/>
      <c r="B3" s="2"/>
      <c r="C3" s="23"/>
      <c r="D3" s="23"/>
      <c r="E3" s="23"/>
      <c r="F3" s="23"/>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8" s="1" customFormat="1" ht="33" customHeight="1">
      <c r="A4" s="4"/>
      <c r="B4" s="4"/>
      <c r="C4" s="24"/>
      <c r="D4" s="24"/>
      <c r="E4" s="23"/>
      <c r="F4" s="24"/>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53" t="s">
        <v>69</v>
      </c>
      <c r="AI4" s="53"/>
      <c r="AJ4" s="53"/>
      <c r="AK4" s="53"/>
      <c r="AL4" s="53"/>
      <c r="AM4" s="54"/>
      <c r="AN4" s="55"/>
      <c r="AO4" s="55"/>
      <c r="AP4" s="55"/>
      <c r="AQ4" s="55"/>
      <c r="AR4" s="55"/>
      <c r="AS4" s="55"/>
      <c r="AT4" s="55"/>
      <c r="AU4" s="55"/>
    </row>
    <row r="5" spans="1:48" ht="33" customHeight="1">
      <c r="A5" s="5"/>
      <c r="B5" s="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row>
    <row r="6" spans="1:48" ht="33" customHeight="1">
      <c r="A6" s="5"/>
      <c r="B6" s="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67" t="s">
        <v>36</v>
      </c>
    </row>
    <row r="7" spans="1:48" ht="16.5" customHeight="1">
      <c r="A7" s="6"/>
      <c r="B7" s="6"/>
      <c r="C7" s="6"/>
      <c r="D7" s="6"/>
      <c r="E7" s="6"/>
      <c r="F7" s="6"/>
      <c r="G7" s="6"/>
      <c r="H7" s="6"/>
      <c r="I7" s="6"/>
      <c r="J7" s="6"/>
      <c r="K7" s="6"/>
      <c r="L7" s="35" t="s">
        <v>41</v>
      </c>
      <c r="M7" s="43"/>
      <c r="N7" s="43"/>
      <c r="O7" s="43"/>
      <c r="P7" s="43"/>
      <c r="Q7" s="43"/>
      <c r="R7" s="35" t="s">
        <v>83</v>
      </c>
      <c r="S7" s="43"/>
      <c r="T7" s="43"/>
      <c r="U7" s="43"/>
      <c r="V7" s="43"/>
      <c r="W7" s="43"/>
      <c r="X7" s="35" t="s">
        <v>84</v>
      </c>
      <c r="Y7" s="43"/>
      <c r="Z7" s="43"/>
      <c r="AA7" s="43"/>
      <c r="AB7" s="43"/>
      <c r="AC7" s="43"/>
      <c r="AD7" s="35" t="s">
        <v>85</v>
      </c>
      <c r="AE7" s="43"/>
      <c r="AF7" s="43"/>
      <c r="AG7" s="43"/>
      <c r="AH7" s="43"/>
      <c r="AI7" s="43"/>
      <c r="AJ7" s="35" t="s">
        <v>70</v>
      </c>
      <c r="AK7" s="43"/>
      <c r="AL7" s="43"/>
      <c r="AM7" s="43"/>
      <c r="AN7" s="43"/>
      <c r="AO7" s="43"/>
      <c r="AP7" s="35" t="s">
        <v>72</v>
      </c>
      <c r="AQ7" s="43"/>
      <c r="AR7" s="43"/>
      <c r="AS7" s="43"/>
      <c r="AT7" s="43"/>
      <c r="AU7" s="68"/>
      <c r="AV7" s="78"/>
    </row>
    <row r="8" spans="1:48" ht="16.5" customHeight="1">
      <c r="A8" s="6"/>
      <c r="B8" s="6"/>
      <c r="C8" s="6"/>
      <c r="D8" s="6"/>
      <c r="E8" s="6"/>
      <c r="F8" s="6"/>
      <c r="G8" s="6"/>
      <c r="H8" s="6"/>
      <c r="I8" s="6"/>
      <c r="J8" s="6"/>
      <c r="K8" s="6"/>
      <c r="L8" s="36"/>
      <c r="M8" s="44"/>
      <c r="N8" s="44"/>
      <c r="O8" s="44"/>
      <c r="P8" s="44"/>
      <c r="Q8" s="44"/>
      <c r="R8" s="36"/>
      <c r="S8" s="44"/>
      <c r="T8" s="44"/>
      <c r="U8" s="44"/>
      <c r="V8" s="44"/>
      <c r="W8" s="44"/>
      <c r="X8" s="36"/>
      <c r="Y8" s="44"/>
      <c r="Z8" s="44"/>
      <c r="AA8" s="44"/>
      <c r="AB8" s="44"/>
      <c r="AC8" s="44"/>
      <c r="AD8" s="36"/>
      <c r="AE8" s="44"/>
      <c r="AF8" s="44"/>
      <c r="AG8" s="44"/>
      <c r="AH8" s="44"/>
      <c r="AI8" s="44"/>
      <c r="AJ8" s="36"/>
      <c r="AK8" s="44"/>
      <c r="AL8" s="44"/>
      <c r="AM8" s="44"/>
      <c r="AN8" s="44"/>
      <c r="AO8" s="44"/>
      <c r="AP8" s="36"/>
      <c r="AQ8" s="44"/>
      <c r="AR8" s="44"/>
      <c r="AS8" s="44"/>
      <c r="AT8" s="44"/>
      <c r="AU8" s="69"/>
      <c r="AV8" s="78"/>
    </row>
    <row r="9" spans="1:48" ht="16.5" customHeight="1">
      <c r="A9" s="6"/>
      <c r="B9" s="6"/>
      <c r="C9" s="6"/>
      <c r="D9" s="6"/>
      <c r="E9" s="6"/>
      <c r="F9" s="6"/>
      <c r="G9" s="6"/>
      <c r="H9" s="6"/>
      <c r="I9" s="6"/>
      <c r="J9" s="6"/>
      <c r="K9" s="6"/>
      <c r="L9" s="36"/>
      <c r="M9" s="44"/>
      <c r="N9" s="44"/>
      <c r="O9" s="44"/>
      <c r="P9" s="44"/>
      <c r="Q9" s="44"/>
      <c r="R9" s="36"/>
      <c r="S9" s="44"/>
      <c r="T9" s="44"/>
      <c r="U9" s="44"/>
      <c r="V9" s="44"/>
      <c r="W9" s="44"/>
      <c r="X9" s="36"/>
      <c r="Y9" s="44"/>
      <c r="Z9" s="44"/>
      <c r="AA9" s="44"/>
      <c r="AB9" s="44"/>
      <c r="AC9" s="44"/>
      <c r="AD9" s="36"/>
      <c r="AE9" s="44"/>
      <c r="AF9" s="44"/>
      <c r="AG9" s="44"/>
      <c r="AH9" s="44"/>
      <c r="AI9" s="44"/>
      <c r="AJ9" s="36"/>
      <c r="AK9" s="44"/>
      <c r="AL9" s="44"/>
      <c r="AM9" s="44"/>
      <c r="AN9" s="44"/>
      <c r="AO9" s="44"/>
      <c r="AP9" s="36"/>
      <c r="AQ9" s="44"/>
      <c r="AR9" s="44"/>
      <c r="AS9" s="44"/>
      <c r="AT9" s="44"/>
      <c r="AU9" s="69"/>
      <c r="AV9" s="79"/>
    </row>
    <row r="10" spans="1:48" ht="16.5" customHeight="1">
      <c r="A10" s="6"/>
      <c r="B10" s="6"/>
      <c r="C10" s="6"/>
      <c r="D10" s="6"/>
      <c r="E10" s="6"/>
      <c r="F10" s="6"/>
      <c r="G10" s="6"/>
      <c r="H10" s="6"/>
      <c r="I10" s="6"/>
      <c r="J10" s="6"/>
      <c r="K10" s="6"/>
      <c r="L10" s="37"/>
      <c r="M10" s="45"/>
      <c r="N10" s="45"/>
      <c r="O10" s="45"/>
      <c r="P10" s="45"/>
      <c r="Q10" s="45"/>
      <c r="R10" s="37"/>
      <c r="S10" s="45"/>
      <c r="T10" s="45"/>
      <c r="U10" s="45"/>
      <c r="V10" s="45"/>
      <c r="W10" s="45"/>
      <c r="X10" s="37"/>
      <c r="Y10" s="45"/>
      <c r="Z10" s="45"/>
      <c r="AA10" s="45"/>
      <c r="AB10" s="45"/>
      <c r="AC10" s="45"/>
      <c r="AD10" s="37"/>
      <c r="AE10" s="45"/>
      <c r="AF10" s="45"/>
      <c r="AG10" s="45"/>
      <c r="AH10" s="45"/>
      <c r="AI10" s="45"/>
      <c r="AJ10" s="37"/>
      <c r="AK10" s="45"/>
      <c r="AL10" s="45"/>
      <c r="AM10" s="45"/>
      <c r="AN10" s="45"/>
      <c r="AO10" s="45"/>
      <c r="AP10" s="37"/>
      <c r="AQ10" s="45"/>
      <c r="AR10" s="45"/>
      <c r="AS10" s="45"/>
      <c r="AT10" s="45"/>
      <c r="AU10" s="70"/>
      <c r="AV10" s="79"/>
    </row>
    <row r="11" spans="1:48" ht="60.75" customHeight="1">
      <c r="A11" s="7" t="s">
        <v>67</v>
      </c>
      <c r="B11" s="7"/>
      <c r="C11" s="7"/>
      <c r="D11" s="7"/>
      <c r="E11" s="7"/>
      <c r="F11" s="7"/>
      <c r="G11" s="7"/>
      <c r="H11" s="7"/>
      <c r="I11" s="7"/>
      <c r="J11" s="7"/>
      <c r="K11" s="7"/>
      <c r="L11" s="38"/>
      <c r="M11" s="46"/>
      <c r="N11" s="46"/>
      <c r="O11" s="46"/>
      <c r="P11" s="46"/>
      <c r="Q11" s="46"/>
      <c r="R11" s="38"/>
      <c r="S11" s="46"/>
      <c r="T11" s="46"/>
      <c r="U11" s="46"/>
      <c r="V11" s="46"/>
      <c r="W11" s="46"/>
      <c r="X11" s="38"/>
      <c r="Y11" s="46"/>
      <c r="Z11" s="46"/>
      <c r="AA11" s="46"/>
      <c r="AB11" s="46"/>
      <c r="AC11" s="46"/>
      <c r="AD11" s="38"/>
      <c r="AE11" s="46"/>
      <c r="AF11" s="46"/>
      <c r="AG11" s="46"/>
      <c r="AH11" s="46"/>
      <c r="AI11" s="46"/>
      <c r="AJ11" s="38">
        <f>R11-AD11</f>
        <v>0</v>
      </c>
      <c r="AK11" s="46"/>
      <c r="AL11" s="46"/>
      <c r="AM11" s="46"/>
      <c r="AN11" s="46"/>
      <c r="AO11" s="46"/>
      <c r="AP11" s="57"/>
      <c r="AQ11" s="62"/>
      <c r="AR11" s="62"/>
      <c r="AS11" s="62"/>
      <c r="AT11" s="62"/>
      <c r="AU11" s="71"/>
    </row>
    <row r="12" spans="1:48" ht="60.75" customHeight="1">
      <c r="A12" s="8" t="s">
        <v>81</v>
      </c>
      <c r="B12" s="16"/>
      <c r="C12" s="16"/>
      <c r="D12" s="16"/>
      <c r="E12" s="16"/>
      <c r="F12" s="16"/>
      <c r="G12" s="16"/>
      <c r="H12" s="16"/>
      <c r="I12" s="16"/>
      <c r="J12" s="16"/>
      <c r="K12" s="29"/>
      <c r="L12" s="38"/>
      <c r="M12" s="46"/>
      <c r="N12" s="46"/>
      <c r="O12" s="46"/>
      <c r="P12" s="46"/>
      <c r="Q12" s="51"/>
      <c r="R12" s="38"/>
      <c r="S12" s="46"/>
      <c r="T12" s="46"/>
      <c r="U12" s="46"/>
      <c r="V12" s="46"/>
      <c r="W12" s="51"/>
      <c r="X12" s="38"/>
      <c r="Y12" s="46"/>
      <c r="Z12" s="46"/>
      <c r="AA12" s="46"/>
      <c r="AB12" s="46"/>
      <c r="AC12" s="51"/>
      <c r="AD12" s="38"/>
      <c r="AE12" s="46"/>
      <c r="AF12" s="46"/>
      <c r="AG12" s="46"/>
      <c r="AH12" s="46"/>
      <c r="AI12" s="51"/>
      <c r="AJ12" s="38">
        <f>R12-AD12</f>
        <v>0</v>
      </c>
      <c r="AK12" s="46"/>
      <c r="AL12" s="46"/>
      <c r="AM12" s="46"/>
      <c r="AN12" s="46"/>
      <c r="AO12" s="46"/>
      <c r="AP12" s="57"/>
      <c r="AQ12" s="62"/>
      <c r="AR12" s="62"/>
      <c r="AS12" s="62"/>
      <c r="AT12" s="62"/>
      <c r="AU12" s="71"/>
      <c r="AV12" s="76"/>
    </row>
    <row r="13" spans="1:48" ht="60.75" customHeight="1">
      <c r="A13" s="9" t="s">
        <v>58</v>
      </c>
      <c r="B13" s="17"/>
      <c r="C13" s="17"/>
      <c r="D13" s="17"/>
      <c r="E13" s="17"/>
      <c r="F13" s="17"/>
      <c r="G13" s="17"/>
      <c r="H13" s="17"/>
      <c r="I13" s="17"/>
      <c r="J13" s="17"/>
      <c r="K13" s="30"/>
      <c r="L13" s="39">
        <f>SUM(L14:Q15)</f>
        <v>0</v>
      </c>
      <c r="M13" s="47"/>
      <c r="N13" s="47"/>
      <c r="O13" s="47"/>
      <c r="P13" s="47"/>
      <c r="Q13" s="47"/>
      <c r="R13" s="39">
        <f>SUM(R14:W15)</f>
        <v>0</v>
      </c>
      <c r="S13" s="47"/>
      <c r="T13" s="47"/>
      <c r="U13" s="47"/>
      <c r="V13" s="47"/>
      <c r="W13" s="47"/>
      <c r="X13" s="39">
        <f>SUM(X14:AC15)</f>
        <v>0</v>
      </c>
      <c r="Y13" s="47"/>
      <c r="Z13" s="47"/>
      <c r="AA13" s="47"/>
      <c r="AB13" s="47"/>
      <c r="AC13" s="47"/>
      <c r="AD13" s="39">
        <f>SUM(AD14:AI15)</f>
        <v>0</v>
      </c>
      <c r="AE13" s="47"/>
      <c r="AF13" s="47"/>
      <c r="AG13" s="47"/>
      <c r="AH13" s="47"/>
      <c r="AI13" s="47"/>
      <c r="AJ13" s="39">
        <f>R13-AD13</f>
        <v>0</v>
      </c>
      <c r="AK13" s="47"/>
      <c r="AL13" s="47"/>
      <c r="AM13" s="47"/>
      <c r="AN13" s="47"/>
      <c r="AO13" s="56"/>
      <c r="AP13" s="58"/>
      <c r="AQ13" s="63"/>
      <c r="AR13" s="63"/>
      <c r="AS13" s="63"/>
      <c r="AT13" s="63"/>
      <c r="AU13" s="72"/>
      <c r="AV13" s="80"/>
    </row>
    <row r="14" spans="1:48" ht="60.75" customHeight="1">
      <c r="A14" s="10"/>
      <c r="B14" s="18" t="s">
        <v>68</v>
      </c>
      <c r="C14" s="18"/>
      <c r="D14" s="18"/>
      <c r="E14" s="18"/>
      <c r="F14" s="18"/>
      <c r="G14" s="18"/>
      <c r="H14" s="18"/>
      <c r="I14" s="18"/>
      <c r="J14" s="18"/>
      <c r="K14" s="31"/>
      <c r="L14" s="40"/>
      <c r="M14" s="48"/>
      <c r="N14" s="48"/>
      <c r="O14" s="48"/>
      <c r="P14" s="48"/>
      <c r="Q14" s="48"/>
      <c r="R14" s="40"/>
      <c r="S14" s="48"/>
      <c r="T14" s="48"/>
      <c r="U14" s="48"/>
      <c r="V14" s="48"/>
      <c r="W14" s="48"/>
      <c r="X14" s="40"/>
      <c r="Y14" s="48"/>
      <c r="Z14" s="48"/>
      <c r="AA14" s="48"/>
      <c r="AB14" s="48"/>
      <c r="AC14" s="48"/>
      <c r="AD14" s="40"/>
      <c r="AE14" s="48"/>
      <c r="AF14" s="48"/>
      <c r="AG14" s="48"/>
      <c r="AH14" s="48"/>
      <c r="AI14" s="48"/>
      <c r="AJ14" s="40">
        <f>R14-AD14</f>
        <v>0</v>
      </c>
      <c r="AK14" s="48"/>
      <c r="AL14" s="48"/>
      <c r="AM14" s="48"/>
      <c r="AN14" s="48"/>
      <c r="AO14" s="48"/>
      <c r="AP14" s="59"/>
      <c r="AQ14" s="64"/>
      <c r="AR14" s="64"/>
      <c r="AS14" s="64"/>
      <c r="AT14" s="64"/>
      <c r="AU14" s="73"/>
    </row>
    <row r="15" spans="1:48" ht="60.75" customHeight="1">
      <c r="A15" s="11"/>
      <c r="B15" s="19" t="s">
        <v>15</v>
      </c>
      <c r="C15" s="19"/>
      <c r="D15" s="19"/>
      <c r="E15" s="19"/>
      <c r="F15" s="19"/>
      <c r="G15" s="19"/>
      <c r="H15" s="19"/>
      <c r="I15" s="19"/>
      <c r="J15" s="19"/>
      <c r="K15" s="32"/>
      <c r="L15" s="41"/>
      <c r="M15" s="49"/>
      <c r="N15" s="49"/>
      <c r="O15" s="49"/>
      <c r="P15" s="49"/>
      <c r="Q15" s="49"/>
      <c r="R15" s="41"/>
      <c r="S15" s="49"/>
      <c r="T15" s="49"/>
      <c r="U15" s="49"/>
      <c r="V15" s="49"/>
      <c r="W15" s="49"/>
      <c r="X15" s="41"/>
      <c r="Y15" s="49"/>
      <c r="Z15" s="49"/>
      <c r="AA15" s="49"/>
      <c r="AB15" s="49"/>
      <c r="AC15" s="52"/>
      <c r="AD15" s="41"/>
      <c r="AE15" s="49"/>
      <c r="AF15" s="49"/>
      <c r="AG15" s="49"/>
      <c r="AH15" s="49"/>
      <c r="AI15" s="49"/>
      <c r="AJ15" s="41">
        <f>R15-AD15</f>
        <v>0</v>
      </c>
      <c r="AK15" s="49"/>
      <c r="AL15" s="49"/>
      <c r="AM15" s="49"/>
      <c r="AN15" s="49"/>
      <c r="AO15" s="49"/>
      <c r="AP15" s="60"/>
      <c r="AQ15" s="65"/>
      <c r="AR15" s="65"/>
      <c r="AS15" s="65"/>
      <c r="AT15" s="65"/>
      <c r="AU15" s="74"/>
      <c r="AV15" s="81"/>
    </row>
    <row r="16" spans="1:48" ht="37.5" customHeight="1">
      <c r="A16" s="12" t="s">
        <v>0</v>
      </c>
      <c r="B16" s="20"/>
      <c r="C16" s="20"/>
      <c r="D16" s="20"/>
      <c r="E16" s="20"/>
      <c r="F16" s="20"/>
      <c r="G16" s="20"/>
      <c r="H16" s="20"/>
      <c r="I16" s="20"/>
      <c r="J16" s="20"/>
      <c r="K16" s="33"/>
      <c r="L16" s="42">
        <f>SUM(L11:Q13)</f>
        <v>0</v>
      </c>
      <c r="M16" s="50"/>
      <c r="N16" s="50"/>
      <c r="O16" s="50"/>
      <c r="P16" s="50"/>
      <c r="Q16" s="50"/>
      <c r="R16" s="42">
        <f>SUM(R11:W13)</f>
        <v>0</v>
      </c>
      <c r="S16" s="50"/>
      <c r="T16" s="50"/>
      <c r="U16" s="50"/>
      <c r="V16" s="50"/>
      <c r="W16" s="50"/>
      <c r="X16" s="42">
        <f>SUM(X11:AC13)</f>
        <v>0</v>
      </c>
      <c r="Y16" s="50"/>
      <c r="Z16" s="50"/>
      <c r="AA16" s="50"/>
      <c r="AB16" s="50"/>
      <c r="AC16" s="50"/>
      <c r="AD16" s="42">
        <f>SUM(AD11:AI13)</f>
        <v>0</v>
      </c>
      <c r="AE16" s="50"/>
      <c r="AF16" s="50"/>
      <c r="AG16" s="50"/>
      <c r="AH16" s="50"/>
      <c r="AI16" s="50"/>
      <c r="AJ16" s="42">
        <f>SUM(AJ11:AO13)</f>
        <v>0</v>
      </c>
      <c r="AK16" s="50"/>
      <c r="AL16" s="50"/>
      <c r="AM16" s="50"/>
      <c r="AN16" s="50"/>
      <c r="AO16" s="50"/>
      <c r="AP16" s="61">
        <f>ROUNDDOWN(AJ16*2/3,-3)</f>
        <v>0</v>
      </c>
      <c r="AQ16" s="66"/>
      <c r="AR16" s="66"/>
      <c r="AS16" s="66"/>
      <c r="AT16" s="66"/>
      <c r="AU16" s="75"/>
      <c r="AV16" s="21"/>
    </row>
    <row r="17" spans="1:48" ht="35.25" customHeight="1">
      <c r="A17" s="13" t="s">
        <v>43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8" ht="20.25" customHeight="1">
      <c r="A18" s="14" t="s">
        <v>82</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78"/>
    </row>
    <row r="19" spans="1:48" ht="16.5" customHeight="1">
      <c r="A19" s="1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sheetData>
  <mergeCells count="53">
    <mergeCell ref="F2:J2"/>
    <mergeCell ref="AH4:AL4"/>
    <mergeCell ref="AM4:AU4"/>
    <mergeCell ref="A11:K11"/>
    <mergeCell ref="L11:Q11"/>
    <mergeCell ref="R11:W11"/>
    <mergeCell ref="X11:AC11"/>
    <mergeCell ref="AD11:AI11"/>
    <mergeCell ref="AJ11:AO11"/>
    <mergeCell ref="AP11:AU11"/>
    <mergeCell ref="A12:K12"/>
    <mergeCell ref="L12:Q12"/>
    <mergeCell ref="R12:W12"/>
    <mergeCell ref="X12:AC12"/>
    <mergeCell ref="AD12:AI12"/>
    <mergeCell ref="AJ12:AO12"/>
    <mergeCell ref="AP12:AU12"/>
    <mergeCell ref="A13:K13"/>
    <mergeCell ref="L13:Q13"/>
    <mergeCell ref="R13:W13"/>
    <mergeCell ref="X13:AC13"/>
    <mergeCell ref="AD13:AI13"/>
    <mergeCell ref="AJ13:AO13"/>
    <mergeCell ref="AP13:AU13"/>
    <mergeCell ref="B14:K14"/>
    <mergeCell ref="L14:Q14"/>
    <mergeCell ref="R14:W14"/>
    <mergeCell ref="X14:AC14"/>
    <mergeCell ref="AD14:AI14"/>
    <mergeCell ref="AJ14:AO14"/>
    <mergeCell ref="AP14:AU14"/>
    <mergeCell ref="B15:K15"/>
    <mergeCell ref="L15:Q15"/>
    <mergeCell ref="R15:W15"/>
    <mergeCell ref="X15:AC15"/>
    <mergeCell ref="AD15:AI15"/>
    <mergeCell ref="AJ15:AO15"/>
    <mergeCell ref="AP15:AU15"/>
    <mergeCell ref="A16:K16"/>
    <mergeCell ref="L16:Q16"/>
    <mergeCell ref="R16:W16"/>
    <mergeCell ref="X16:AC16"/>
    <mergeCell ref="AD16:AI16"/>
    <mergeCell ref="AJ16:AO16"/>
    <mergeCell ref="AP16:AU16"/>
    <mergeCell ref="A17:AU17"/>
    <mergeCell ref="A7:K10"/>
    <mergeCell ref="L7:Q10"/>
    <mergeCell ref="R7:W10"/>
    <mergeCell ref="X7:AC10"/>
    <mergeCell ref="AD7:AI10"/>
    <mergeCell ref="AJ7:AO10"/>
    <mergeCell ref="AP7:AU10"/>
  </mergeCells>
  <phoneticPr fontId="7"/>
  <conditionalFormatting sqref="F2:J2">
    <cfRule type="containsBlanks" dxfId="5" priority="2">
      <formula>LEN(TRIM(F2))=0</formula>
    </cfRule>
  </conditionalFormatting>
  <conditionalFormatting sqref="L11:AI12 L14:AI15 AM4:AU4">
    <cfRule type="containsBlanks" dxfId="4" priority="1">
      <formula>LEN(TRIM(L4))=0</formula>
    </cfRule>
  </conditionalFormatting>
  <dataValidations count="1">
    <dataValidation type="list" allowBlank="1" showDropDown="0" showInputMessage="1" showErrorMessage="1" sqref="E15:H15">
      <formula1>#REF!</formula1>
    </dataValidation>
  </dataValidations>
  <printOptions horizontalCentered="1"/>
  <pageMargins left="0.78740157480314965" right="0.44" top="0.51181102362204722" bottom="0.31496062992125984" header="0.51181102362204722" footer="0.27559055118110237"/>
  <pageSetup paperSize="9" scale="73"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82" customWidth="1"/>
    <col min="2" max="2" width="13.75" style="83" customWidth="1"/>
    <col min="3" max="3" width="17.125" style="83" customWidth="1"/>
    <col min="4" max="4" width="16.875" style="83" customWidth="1"/>
    <col min="5" max="5" width="14.25" style="83" customWidth="1"/>
    <col min="6" max="6" width="15.375" style="83" customWidth="1"/>
    <col min="7" max="7" width="18.5" style="83" customWidth="1"/>
    <col min="8" max="8" width="1.25" style="82" customWidth="1"/>
    <col min="9" max="256" width="9" style="82" customWidth="1"/>
    <col min="257" max="257" width="2" style="82" customWidth="1"/>
    <col min="258" max="263" width="15.375" style="82" customWidth="1"/>
    <col min="264" max="264" width="2.875" style="82" customWidth="1"/>
    <col min="265" max="512" width="9" style="82" customWidth="1"/>
    <col min="513" max="513" width="2" style="82" customWidth="1"/>
    <col min="514" max="519" width="15.375" style="82" customWidth="1"/>
    <col min="520" max="520" width="2.875" style="82" customWidth="1"/>
    <col min="521" max="768" width="9" style="82" customWidth="1"/>
    <col min="769" max="769" width="2" style="82" customWidth="1"/>
    <col min="770" max="775" width="15.375" style="82" customWidth="1"/>
    <col min="776" max="776" width="2.875" style="82" customWidth="1"/>
    <col min="777" max="1024" width="9" style="82" customWidth="1"/>
    <col min="1025" max="1025" width="2" style="82" customWidth="1"/>
    <col min="1026" max="1031" width="15.375" style="82" customWidth="1"/>
    <col min="1032" max="1032" width="2.875" style="82" customWidth="1"/>
    <col min="1033" max="1280" width="9" style="82" customWidth="1"/>
    <col min="1281" max="1281" width="2" style="82" customWidth="1"/>
    <col min="1282" max="1287" width="15.375" style="82" customWidth="1"/>
    <col min="1288" max="1288" width="2.875" style="82" customWidth="1"/>
    <col min="1289" max="1536" width="9" style="82" customWidth="1"/>
    <col min="1537" max="1537" width="2" style="82" customWidth="1"/>
    <col min="1538" max="1543" width="15.375" style="82" customWidth="1"/>
    <col min="1544" max="1544" width="2.875" style="82" customWidth="1"/>
    <col min="1545" max="1792" width="9" style="82" customWidth="1"/>
    <col min="1793" max="1793" width="2" style="82" customWidth="1"/>
    <col min="1794" max="1799" width="15.375" style="82" customWidth="1"/>
    <col min="1800" max="1800" width="2.875" style="82" customWidth="1"/>
    <col min="1801" max="2048" width="9" style="82" customWidth="1"/>
    <col min="2049" max="2049" width="2" style="82" customWidth="1"/>
    <col min="2050" max="2055" width="15.375" style="82" customWidth="1"/>
    <col min="2056" max="2056" width="2.875" style="82" customWidth="1"/>
    <col min="2057" max="2304" width="9" style="82" customWidth="1"/>
    <col min="2305" max="2305" width="2" style="82" customWidth="1"/>
    <col min="2306" max="2311" width="15.375" style="82" customWidth="1"/>
    <col min="2312" max="2312" width="2.875" style="82" customWidth="1"/>
    <col min="2313" max="2560" width="9" style="82" customWidth="1"/>
    <col min="2561" max="2561" width="2" style="82" customWidth="1"/>
    <col min="2562" max="2567" width="15.375" style="82" customWidth="1"/>
    <col min="2568" max="2568" width="2.875" style="82" customWidth="1"/>
    <col min="2569" max="2816" width="9" style="82" customWidth="1"/>
    <col min="2817" max="2817" width="2" style="82" customWidth="1"/>
    <col min="2818" max="2823" width="15.375" style="82" customWidth="1"/>
    <col min="2824" max="2824" width="2.875" style="82" customWidth="1"/>
    <col min="2825" max="3072" width="9" style="82" customWidth="1"/>
    <col min="3073" max="3073" width="2" style="82" customWidth="1"/>
    <col min="3074" max="3079" width="15.375" style="82" customWidth="1"/>
    <col min="3080" max="3080" width="2.875" style="82" customWidth="1"/>
    <col min="3081" max="3328" width="9" style="82" customWidth="1"/>
    <col min="3329" max="3329" width="2" style="82" customWidth="1"/>
    <col min="3330" max="3335" width="15.375" style="82" customWidth="1"/>
    <col min="3336" max="3336" width="2.875" style="82" customWidth="1"/>
    <col min="3337" max="3584" width="9" style="82" customWidth="1"/>
    <col min="3585" max="3585" width="2" style="82" customWidth="1"/>
    <col min="3586" max="3591" width="15.375" style="82" customWidth="1"/>
    <col min="3592" max="3592" width="2.875" style="82" customWidth="1"/>
    <col min="3593" max="3840" width="9" style="82" customWidth="1"/>
    <col min="3841" max="3841" width="2" style="82" customWidth="1"/>
    <col min="3842" max="3847" width="15.375" style="82" customWidth="1"/>
    <col min="3848" max="3848" width="2.875" style="82" customWidth="1"/>
    <col min="3849" max="4096" width="9" style="82" customWidth="1"/>
    <col min="4097" max="4097" width="2" style="82" customWidth="1"/>
    <col min="4098" max="4103" width="15.375" style="82" customWidth="1"/>
    <col min="4104" max="4104" width="2.875" style="82" customWidth="1"/>
    <col min="4105" max="4352" width="9" style="82" customWidth="1"/>
    <col min="4353" max="4353" width="2" style="82" customWidth="1"/>
    <col min="4354" max="4359" width="15.375" style="82" customWidth="1"/>
    <col min="4360" max="4360" width="2.875" style="82" customWidth="1"/>
    <col min="4361" max="4608" width="9" style="82" customWidth="1"/>
    <col min="4609" max="4609" width="2" style="82" customWidth="1"/>
    <col min="4610" max="4615" width="15.375" style="82" customWidth="1"/>
    <col min="4616" max="4616" width="2.875" style="82" customWidth="1"/>
    <col min="4617" max="4864" width="9" style="82" customWidth="1"/>
    <col min="4865" max="4865" width="2" style="82" customWidth="1"/>
    <col min="4866" max="4871" width="15.375" style="82" customWidth="1"/>
    <col min="4872" max="4872" width="2.875" style="82" customWidth="1"/>
    <col min="4873" max="5120" width="9" style="82" customWidth="1"/>
    <col min="5121" max="5121" width="2" style="82" customWidth="1"/>
    <col min="5122" max="5127" width="15.375" style="82" customWidth="1"/>
    <col min="5128" max="5128" width="2.875" style="82" customWidth="1"/>
    <col min="5129" max="5376" width="9" style="82" customWidth="1"/>
    <col min="5377" max="5377" width="2" style="82" customWidth="1"/>
    <col min="5378" max="5383" width="15.375" style="82" customWidth="1"/>
    <col min="5384" max="5384" width="2.875" style="82" customWidth="1"/>
    <col min="5385" max="5632" width="9" style="82" customWidth="1"/>
    <col min="5633" max="5633" width="2" style="82" customWidth="1"/>
    <col min="5634" max="5639" width="15.375" style="82" customWidth="1"/>
    <col min="5640" max="5640" width="2.875" style="82" customWidth="1"/>
    <col min="5641" max="5888" width="9" style="82" customWidth="1"/>
    <col min="5889" max="5889" width="2" style="82" customWidth="1"/>
    <col min="5890" max="5895" width="15.375" style="82" customWidth="1"/>
    <col min="5896" max="5896" width="2.875" style="82" customWidth="1"/>
    <col min="5897" max="6144" width="9" style="82" customWidth="1"/>
    <col min="6145" max="6145" width="2" style="82" customWidth="1"/>
    <col min="6146" max="6151" width="15.375" style="82" customWidth="1"/>
    <col min="6152" max="6152" width="2.875" style="82" customWidth="1"/>
    <col min="6153" max="6400" width="9" style="82" customWidth="1"/>
    <col min="6401" max="6401" width="2" style="82" customWidth="1"/>
    <col min="6402" max="6407" width="15.375" style="82" customWidth="1"/>
    <col min="6408" max="6408" width="2.875" style="82" customWidth="1"/>
    <col min="6409" max="6656" width="9" style="82" customWidth="1"/>
    <col min="6657" max="6657" width="2" style="82" customWidth="1"/>
    <col min="6658" max="6663" width="15.375" style="82" customWidth="1"/>
    <col min="6664" max="6664" width="2.875" style="82" customWidth="1"/>
    <col min="6665" max="6912" width="9" style="82" customWidth="1"/>
    <col min="6913" max="6913" width="2" style="82" customWidth="1"/>
    <col min="6914" max="6919" width="15.375" style="82" customWidth="1"/>
    <col min="6920" max="6920" width="2.875" style="82" customWidth="1"/>
    <col min="6921" max="7168" width="9" style="82" customWidth="1"/>
    <col min="7169" max="7169" width="2" style="82" customWidth="1"/>
    <col min="7170" max="7175" width="15.375" style="82" customWidth="1"/>
    <col min="7176" max="7176" width="2.875" style="82" customWidth="1"/>
    <col min="7177" max="7424" width="9" style="82" customWidth="1"/>
    <col min="7425" max="7425" width="2" style="82" customWidth="1"/>
    <col min="7426" max="7431" width="15.375" style="82" customWidth="1"/>
    <col min="7432" max="7432" width="2.875" style="82" customWidth="1"/>
    <col min="7433" max="7680" width="9" style="82" customWidth="1"/>
    <col min="7681" max="7681" width="2" style="82" customWidth="1"/>
    <col min="7682" max="7687" width="15.375" style="82" customWidth="1"/>
    <col min="7688" max="7688" width="2.875" style="82" customWidth="1"/>
    <col min="7689" max="7936" width="9" style="82" customWidth="1"/>
    <col min="7937" max="7937" width="2" style="82" customWidth="1"/>
    <col min="7938" max="7943" width="15.375" style="82" customWidth="1"/>
    <col min="7944" max="7944" width="2.875" style="82" customWidth="1"/>
    <col min="7945" max="8192" width="9" style="82" customWidth="1"/>
    <col min="8193" max="8193" width="2" style="82" customWidth="1"/>
    <col min="8194" max="8199" width="15.375" style="82" customWidth="1"/>
    <col min="8200" max="8200" width="2.875" style="82" customWidth="1"/>
    <col min="8201" max="8448" width="9" style="82" customWidth="1"/>
    <col min="8449" max="8449" width="2" style="82" customWidth="1"/>
    <col min="8450" max="8455" width="15.375" style="82" customWidth="1"/>
    <col min="8456" max="8456" width="2.875" style="82" customWidth="1"/>
    <col min="8457" max="8704" width="9" style="82" customWidth="1"/>
    <col min="8705" max="8705" width="2" style="82" customWidth="1"/>
    <col min="8706" max="8711" width="15.375" style="82" customWidth="1"/>
    <col min="8712" max="8712" width="2.875" style="82" customWidth="1"/>
    <col min="8713" max="8960" width="9" style="82" customWidth="1"/>
    <col min="8961" max="8961" width="2" style="82" customWidth="1"/>
    <col min="8962" max="8967" width="15.375" style="82" customWidth="1"/>
    <col min="8968" max="8968" width="2.875" style="82" customWidth="1"/>
    <col min="8969" max="9216" width="9" style="82" customWidth="1"/>
    <col min="9217" max="9217" width="2" style="82" customWidth="1"/>
    <col min="9218" max="9223" width="15.375" style="82" customWidth="1"/>
    <col min="9224" max="9224" width="2.875" style="82" customWidth="1"/>
    <col min="9225" max="9472" width="9" style="82" customWidth="1"/>
    <col min="9473" max="9473" width="2" style="82" customWidth="1"/>
    <col min="9474" max="9479" width="15.375" style="82" customWidth="1"/>
    <col min="9480" max="9480" width="2.875" style="82" customWidth="1"/>
    <col min="9481" max="9728" width="9" style="82" customWidth="1"/>
    <col min="9729" max="9729" width="2" style="82" customWidth="1"/>
    <col min="9730" max="9735" width="15.375" style="82" customWidth="1"/>
    <col min="9736" max="9736" width="2.875" style="82" customWidth="1"/>
    <col min="9737" max="9984" width="9" style="82" customWidth="1"/>
    <col min="9985" max="9985" width="2" style="82" customWidth="1"/>
    <col min="9986" max="9991" width="15.375" style="82" customWidth="1"/>
    <col min="9992" max="9992" width="2.875" style="82" customWidth="1"/>
    <col min="9993" max="10240" width="9" style="82" customWidth="1"/>
    <col min="10241" max="10241" width="2" style="82" customWidth="1"/>
    <col min="10242" max="10247" width="15.375" style="82" customWidth="1"/>
    <col min="10248" max="10248" width="2.875" style="82" customWidth="1"/>
    <col min="10249" max="10496" width="9" style="82" customWidth="1"/>
    <col min="10497" max="10497" width="2" style="82" customWidth="1"/>
    <col min="10498" max="10503" width="15.375" style="82" customWidth="1"/>
    <col min="10504" max="10504" width="2.875" style="82" customWidth="1"/>
    <col min="10505" max="10752" width="9" style="82" customWidth="1"/>
    <col min="10753" max="10753" width="2" style="82" customWidth="1"/>
    <col min="10754" max="10759" width="15.375" style="82" customWidth="1"/>
    <col min="10760" max="10760" width="2.875" style="82" customWidth="1"/>
    <col min="10761" max="11008" width="9" style="82" customWidth="1"/>
    <col min="11009" max="11009" width="2" style="82" customWidth="1"/>
    <col min="11010" max="11015" width="15.375" style="82" customWidth="1"/>
    <col min="11016" max="11016" width="2.875" style="82" customWidth="1"/>
    <col min="11017" max="11264" width="9" style="82" customWidth="1"/>
    <col min="11265" max="11265" width="2" style="82" customWidth="1"/>
    <col min="11266" max="11271" width="15.375" style="82" customWidth="1"/>
    <col min="11272" max="11272" width="2.875" style="82" customWidth="1"/>
    <col min="11273" max="11520" width="9" style="82" customWidth="1"/>
    <col min="11521" max="11521" width="2" style="82" customWidth="1"/>
    <col min="11522" max="11527" width="15.375" style="82" customWidth="1"/>
    <col min="11528" max="11528" width="2.875" style="82" customWidth="1"/>
    <col min="11529" max="11776" width="9" style="82" customWidth="1"/>
    <col min="11777" max="11777" width="2" style="82" customWidth="1"/>
    <col min="11778" max="11783" width="15.375" style="82" customWidth="1"/>
    <col min="11784" max="11784" width="2.875" style="82" customWidth="1"/>
    <col min="11785" max="12032" width="9" style="82" customWidth="1"/>
    <col min="12033" max="12033" width="2" style="82" customWidth="1"/>
    <col min="12034" max="12039" width="15.375" style="82" customWidth="1"/>
    <col min="12040" max="12040" width="2.875" style="82" customWidth="1"/>
    <col min="12041" max="12288" width="9" style="82" customWidth="1"/>
    <col min="12289" max="12289" width="2" style="82" customWidth="1"/>
    <col min="12290" max="12295" width="15.375" style="82" customWidth="1"/>
    <col min="12296" max="12296" width="2.875" style="82" customWidth="1"/>
    <col min="12297" max="12544" width="9" style="82" customWidth="1"/>
    <col min="12545" max="12545" width="2" style="82" customWidth="1"/>
    <col min="12546" max="12551" width="15.375" style="82" customWidth="1"/>
    <col min="12552" max="12552" width="2.875" style="82" customWidth="1"/>
    <col min="12553" max="12800" width="9" style="82" customWidth="1"/>
    <col min="12801" max="12801" width="2" style="82" customWidth="1"/>
    <col min="12802" max="12807" width="15.375" style="82" customWidth="1"/>
    <col min="12808" max="12808" width="2.875" style="82" customWidth="1"/>
    <col min="12809" max="13056" width="9" style="82" customWidth="1"/>
    <col min="13057" max="13057" width="2" style="82" customWidth="1"/>
    <col min="13058" max="13063" width="15.375" style="82" customWidth="1"/>
    <col min="13064" max="13064" width="2.875" style="82" customWidth="1"/>
    <col min="13065" max="13312" width="9" style="82" customWidth="1"/>
    <col min="13313" max="13313" width="2" style="82" customWidth="1"/>
    <col min="13314" max="13319" width="15.375" style="82" customWidth="1"/>
    <col min="13320" max="13320" width="2.875" style="82" customWidth="1"/>
    <col min="13321" max="13568" width="9" style="82" customWidth="1"/>
    <col min="13569" max="13569" width="2" style="82" customWidth="1"/>
    <col min="13570" max="13575" width="15.375" style="82" customWidth="1"/>
    <col min="13576" max="13576" width="2.875" style="82" customWidth="1"/>
    <col min="13577" max="13824" width="9" style="82" customWidth="1"/>
    <col min="13825" max="13825" width="2" style="82" customWidth="1"/>
    <col min="13826" max="13831" width="15.375" style="82" customWidth="1"/>
    <col min="13832" max="13832" width="2.875" style="82" customWidth="1"/>
    <col min="13833" max="14080" width="9" style="82" customWidth="1"/>
    <col min="14081" max="14081" width="2" style="82" customWidth="1"/>
    <col min="14082" max="14087" width="15.375" style="82" customWidth="1"/>
    <col min="14088" max="14088" width="2.875" style="82" customWidth="1"/>
    <col min="14089" max="14336" width="9" style="82" customWidth="1"/>
    <col min="14337" max="14337" width="2" style="82" customWidth="1"/>
    <col min="14338" max="14343" width="15.375" style="82" customWidth="1"/>
    <col min="14344" max="14344" width="2.875" style="82" customWidth="1"/>
    <col min="14345" max="14592" width="9" style="82" customWidth="1"/>
    <col min="14593" max="14593" width="2" style="82" customWidth="1"/>
    <col min="14594" max="14599" width="15.375" style="82" customWidth="1"/>
    <col min="14600" max="14600" width="2.875" style="82" customWidth="1"/>
    <col min="14601" max="14848" width="9" style="82" customWidth="1"/>
    <col min="14849" max="14849" width="2" style="82" customWidth="1"/>
    <col min="14850" max="14855" width="15.375" style="82" customWidth="1"/>
    <col min="14856" max="14856" width="2.875" style="82" customWidth="1"/>
    <col min="14857" max="15104" width="9" style="82" customWidth="1"/>
    <col min="15105" max="15105" width="2" style="82" customWidth="1"/>
    <col min="15106" max="15111" width="15.375" style="82" customWidth="1"/>
    <col min="15112" max="15112" width="2.875" style="82" customWidth="1"/>
    <col min="15113" max="15360" width="9" style="82" customWidth="1"/>
    <col min="15361" max="15361" width="2" style="82" customWidth="1"/>
    <col min="15362" max="15367" width="15.375" style="82" customWidth="1"/>
    <col min="15368" max="15368" width="2.875" style="82" customWidth="1"/>
    <col min="15369" max="15616" width="9" style="82" customWidth="1"/>
    <col min="15617" max="15617" width="2" style="82" customWidth="1"/>
    <col min="15618" max="15623" width="15.375" style="82" customWidth="1"/>
    <col min="15624" max="15624" width="2.875" style="82" customWidth="1"/>
    <col min="15625" max="15872" width="9" style="82" customWidth="1"/>
    <col min="15873" max="15873" width="2" style="82" customWidth="1"/>
    <col min="15874" max="15879" width="15.375" style="82" customWidth="1"/>
    <col min="15880" max="15880" width="2.875" style="82" customWidth="1"/>
    <col min="15881" max="16128" width="9" style="82" customWidth="1"/>
    <col min="16129" max="16129" width="2" style="82" customWidth="1"/>
    <col min="16130" max="16135" width="15.375" style="82" customWidth="1"/>
    <col min="16136" max="16136" width="2.875" style="82" customWidth="1"/>
    <col min="16137" max="16384" width="9" style="82" customWidth="1"/>
  </cols>
  <sheetData>
    <row r="1" spans="1:8">
      <c r="A1" s="2" t="s">
        <v>73</v>
      </c>
    </row>
    <row r="2" spans="1:8" s="82" customFormat="1" ht="29.25" customHeight="1">
      <c r="A2" s="3" t="str">
        <f>'【変更】別表１－２（内訳書）'!F2&amp;"年度　高知県家庭教育支援基盤形成事業概要"</f>
        <v>年度　高知県家庭教育支援基盤形成事業概要</v>
      </c>
      <c r="B2" s="84"/>
      <c r="C2" s="94"/>
      <c r="D2" s="94"/>
      <c r="E2" s="94"/>
      <c r="F2" s="94"/>
      <c r="G2" s="94"/>
      <c r="H2" s="109"/>
    </row>
    <row r="3" spans="1:8" ht="15.75" customHeight="1">
      <c r="B3" s="85"/>
      <c r="C3" s="95"/>
      <c r="D3" s="95"/>
      <c r="E3" s="95"/>
      <c r="F3" s="95"/>
      <c r="G3" s="95"/>
      <c r="H3" s="110"/>
    </row>
    <row r="4" spans="1:8" ht="26.25" customHeight="1">
      <c r="B4" s="86"/>
      <c r="F4" s="104" t="s">
        <v>20</v>
      </c>
      <c r="G4" s="105">
        <f>'【変更】別表１－２（内訳書）'!AM4</f>
        <v>0</v>
      </c>
    </row>
    <row r="5" spans="1:8">
      <c r="B5" s="87"/>
      <c r="C5" s="96"/>
      <c r="D5" s="96"/>
      <c r="E5" s="96"/>
      <c r="F5" s="96"/>
      <c r="G5" s="106"/>
      <c r="H5" s="111"/>
    </row>
    <row r="6" spans="1:8" ht="20.25" customHeight="1">
      <c r="B6" s="88"/>
      <c r="C6" s="88"/>
      <c r="D6" s="99"/>
      <c r="E6" s="87"/>
      <c r="F6" s="87"/>
      <c r="G6" s="87"/>
      <c r="H6" s="111"/>
    </row>
    <row r="7" spans="1:8" ht="20.25" customHeight="1">
      <c r="B7" s="89" t="s">
        <v>27</v>
      </c>
      <c r="C7" s="97"/>
      <c r="D7" s="100"/>
      <c r="E7" s="102" t="s">
        <v>44</v>
      </c>
      <c r="F7" s="97"/>
      <c r="G7" s="107"/>
      <c r="H7" s="111"/>
    </row>
    <row r="8" spans="1:8" ht="129" customHeight="1">
      <c r="B8" s="90"/>
      <c r="C8" s="98"/>
      <c r="D8" s="101"/>
      <c r="E8" s="103"/>
      <c r="F8" s="103"/>
      <c r="G8" s="108"/>
      <c r="H8" s="111"/>
    </row>
    <row r="9" spans="1:8" ht="96.75" customHeight="1">
      <c r="B9" s="91" t="s">
        <v>16</v>
      </c>
      <c r="C9" s="91"/>
      <c r="D9" s="91"/>
      <c r="E9" s="91"/>
      <c r="F9" s="91"/>
      <c r="G9" s="91"/>
      <c r="H9" s="111"/>
    </row>
    <row r="10" spans="1:8" ht="45" customHeight="1">
      <c r="B10" s="92" t="s">
        <v>88</v>
      </c>
      <c r="C10" s="92"/>
      <c r="D10" s="92"/>
      <c r="E10" s="92"/>
      <c r="F10" s="92"/>
      <c r="G10" s="92"/>
      <c r="H10" s="111"/>
    </row>
    <row r="11" spans="1:8" ht="18.75" customHeight="1">
      <c r="B11" s="93"/>
      <c r="C11" s="23"/>
      <c r="D11" s="23"/>
      <c r="E11" s="23"/>
      <c r="F11" s="96"/>
      <c r="G11" s="96"/>
      <c r="H11" s="111"/>
    </row>
    <row r="12" spans="1:8">
      <c r="B12" s="87"/>
      <c r="C12" s="96"/>
      <c r="D12" s="87"/>
      <c r="E12" s="96"/>
      <c r="F12" s="87"/>
      <c r="G12" s="96"/>
      <c r="H12" s="111"/>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 customWidth="1"/>
    <col min="2" max="24" width="1.875" style="1"/>
    <col min="25" max="25" width="3.25" style="1" customWidth="1"/>
    <col min="26" max="26" width="3.125" style="1" customWidth="1"/>
    <col min="27" max="16384" width="1.875" style="1"/>
  </cols>
  <sheetData>
    <row r="1" spans="1:84">
      <c r="A1" s="2" t="s">
        <v>26</v>
      </c>
    </row>
    <row r="2" spans="1:84" ht="35.25" customHeight="1">
      <c r="A2" s="3" t="str">
        <f>'【変更】別表１－２（内訳書）'!F2&amp;"年度　高知県家庭教育支援基盤形成事業実施計画書"</f>
        <v>年度　高知県家庭教育支援基盤形成事業実施計画書</v>
      </c>
      <c r="B2" s="112"/>
      <c r="C2" s="112"/>
      <c r="D2" s="112"/>
      <c r="E2" s="112"/>
      <c r="F2" s="112"/>
      <c r="G2" s="112"/>
      <c r="H2" s="112"/>
      <c r="I2" s="112"/>
      <c r="J2" s="112"/>
      <c r="K2" s="112"/>
      <c r="L2" s="112"/>
      <c r="M2" s="112"/>
      <c r="N2" s="112"/>
      <c r="O2" s="112"/>
      <c r="P2" s="112"/>
      <c r="Q2" s="112"/>
      <c r="R2" s="112"/>
      <c r="S2" s="112"/>
      <c r="T2" s="112"/>
      <c r="U2" s="112"/>
      <c r="V2" s="112"/>
      <c r="W2" s="112"/>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112"/>
      <c r="BT2" s="112"/>
      <c r="BU2" s="112"/>
      <c r="BV2" s="112"/>
      <c r="BW2" s="112"/>
      <c r="BX2" s="112"/>
      <c r="BY2" s="112"/>
      <c r="BZ2" s="112"/>
      <c r="CA2" s="112"/>
      <c r="CB2" s="112"/>
    </row>
    <row r="3" spans="1:84" ht="11.25" customHeight="1"/>
    <row r="4" spans="1:84" s="83" customFormat="1" ht="35.25" customHeight="1">
      <c r="B4" s="113"/>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76"/>
      <c r="AN4" s="76"/>
      <c r="AO4" s="76"/>
      <c r="AP4" s="76"/>
      <c r="AQ4" s="76"/>
      <c r="AR4" s="76"/>
      <c r="AS4" s="76"/>
      <c r="AT4" s="76"/>
      <c r="AU4" s="76"/>
      <c r="AV4" s="76"/>
      <c r="AW4" s="76"/>
      <c r="AZ4" s="171"/>
      <c r="BA4" s="171"/>
      <c r="BB4" s="171"/>
      <c r="BC4" s="171"/>
      <c r="BD4" s="21"/>
      <c r="BE4" s="21"/>
      <c r="BF4" s="21"/>
      <c r="BG4" s="21"/>
      <c r="BH4" s="21"/>
      <c r="BI4" s="21"/>
      <c r="BJ4" s="21"/>
      <c r="BK4" s="177" t="s">
        <v>20</v>
      </c>
      <c r="BL4" s="182"/>
      <c r="BM4" s="182"/>
      <c r="BN4" s="182"/>
      <c r="BO4" s="182"/>
      <c r="BP4" s="182"/>
      <c r="BQ4" s="182"/>
      <c r="BR4" s="182"/>
      <c r="BS4" s="187"/>
      <c r="BT4" s="192">
        <f>'【変更】別表１－２（内訳書）'!AM4</f>
        <v>0</v>
      </c>
      <c r="BU4" s="194"/>
      <c r="BV4" s="194"/>
      <c r="BW4" s="194"/>
      <c r="BX4" s="194"/>
      <c r="BY4" s="194"/>
      <c r="BZ4" s="194"/>
      <c r="CA4" s="194"/>
      <c r="CB4" s="196"/>
      <c r="CC4" s="127"/>
      <c r="CD4" s="21"/>
      <c r="CE4" s="21"/>
      <c r="CF4" s="87"/>
    </row>
    <row r="5" spans="1:84" ht="13.5" customHeight="1"/>
    <row r="6" spans="1:84" ht="20.25" customHeight="1">
      <c r="B6" s="114" t="s">
        <v>74</v>
      </c>
    </row>
    <row r="7" spans="1:84" ht="20.25" customHeight="1">
      <c r="B7" s="1" t="s">
        <v>10</v>
      </c>
    </row>
    <row r="8" spans="1:84" ht="34.5" customHeight="1">
      <c r="C8" s="117" t="s">
        <v>8</v>
      </c>
      <c r="D8" s="129"/>
      <c r="E8" s="129"/>
      <c r="F8" s="129"/>
      <c r="G8" s="129"/>
      <c r="H8" s="129"/>
      <c r="I8" s="129"/>
      <c r="J8" s="143"/>
      <c r="K8" s="151"/>
      <c r="L8" s="151"/>
      <c r="M8" s="151"/>
      <c r="N8" s="151"/>
      <c r="O8" s="151"/>
      <c r="P8" s="151"/>
      <c r="Q8" s="151"/>
      <c r="R8" s="151"/>
      <c r="S8" s="151"/>
      <c r="T8" s="151"/>
      <c r="U8" s="151"/>
      <c r="V8" s="151"/>
      <c r="W8" s="151"/>
      <c r="X8" s="151"/>
      <c r="Y8" s="151"/>
      <c r="Z8" s="151"/>
      <c r="AA8" s="151"/>
      <c r="AB8" s="151"/>
      <c r="AC8" s="151"/>
      <c r="AD8" s="151"/>
      <c r="AE8" s="151"/>
      <c r="AF8" s="151"/>
      <c r="AG8" s="151" t="s">
        <v>7</v>
      </c>
      <c r="AH8" s="151"/>
      <c r="AI8" s="151"/>
      <c r="AJ8" s="151"/>
      <c r="AK8" s="151"/>
      <c r="AL8" s="151"/>
      <c r="AM8" s="151"/>
      <c r="AN8" s="151"/>
      <c r="AO8" s="151"/>
      <c r="AP8" s="151"/>
      <c r="AQ8" s="151"/>
      <c r="AR8" s="151"/>
      <c r="AS8" s="151"/>
      <c r="AT8" s="151"/>
      <c r="AU8" s="151"/>
      <c r="AV8" s="151"/>
      <c r="AW8" s="151" t="s">
        <v>5</v>
      </c>
      <c r="AX8" s="151"/>
      <c r="AY8" s="151"/>
      <c r="AZ8" s="151"/>
      <c r="BA8" s="151"/>
      <c r="BB8" s="151"/>
      <c r="BC8" s="151"/>
      <c r="BD8" s="151"/>
      <c r="BE8" s="151"/>
      <c r="BF8" s="151"/>
      <c r="BG8" s="151"/>
      <c r="BH8" s="151"/>
      <c r="BI8" s="151"/>
      <c r="BJ8" s="151"/>
      <c r="BK8" s="151"/>
      <c r="BL8" s="151"/>
    </row>
    <row r="9" spans="1:84" ht="24" customHeight="1">
      <c r="C9" s="118" t="s">
        <v>32</v>
      </c>
      <c r="D9" s="130"/>
      <c r="E9" s="130"/>
      <c r="F9" s="130"/>
      <c r="G9" s="130"/>
      <c r="H9" s="130"/>
      <c r="I9" s="130"/>
      <c r="J9" s="130"/>
      <c r="K9" s="152"/>
      <c r="L9" s="159"/>
      <c r="M9" s="159"/>
      <c r="N9" s="159"/>
      <c r="O9" s="159"/>
      <c r="P9" s="159"/>
      <c r="Q9" s="159"/>
      <c r="R9" s="159"/>
      <c r="S9" s="159"/>
      <c r="T9" s="159"/>
      <c r="U9" s="159"/>
      <c r="V9" s="159"/>
      <c r="W9" s="159"/>
      <c r="X9" s="159"/>
      <c r="Y9" s="159"/>
      <c r="Z9" s="159"/>
      <c r="AA9" s="159"/>
      <c r="AB9" s="159"/>
      <c r="AC9" s="159"/>
      <c r="AD9" s="159"/>
      <c r="AE9" s="159"/>
      <c r="AF9" s="159"/>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97"/>
    </row>
    <row r="10" spans="1:84" ht="24" customHeight="1">
      <c r="C10" s="119"/>
      <c r="D10" s="131"/>
      <c r="E10" s="131"/>
      <c r="F10" s="131"/>
      <c r="G10" s="131"/>
      <c r="H10" s="131"/>
      <c r="I10" s="131"/>
      <c r="J10" s="131"/>
      <c r="K10" s="153"/>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98"/>
    </row>
    <row r="11" spans="1:84" ht="12" customHeight="1">
      <c r="C11" s="21"/>
      <c r="D11" s="21"/>
      <c r="E11" s="21"/>
      <c r="F11" s="21"/>
      <c r="G11" s="21"/>
    </row>
    <row r="12" spans="1:84" ht="19.5" customHeight="1">
      <c r="B12" s="1" t="s">
        <v>45</v>
      </c>
      <c r="C12" s="21"/>
      <c r="D12" s="21"/>
      <c r="E12" s="21"/>
      <c r="F12" s="21"/>
      <c r="G12" s="21"/>
    </row>
    <row r="13" spans="1:84" ht="34.5" customHeight="1">
      <c r="C13" s="117" t="s">
        <v>13</v>
      </c>
      <c r="D13" s="129"/>
      <c r="E13" s="129"/>
      <c r="F13" s="129"/>
      <c r="G13" s="129"/>
      <c r="H13" s="129"/>
      <c r="I13" s="129"/>
      <c r="J13" s="143"/>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t="s">
        <v>7</v>
      </c>
      <c r="AH13" s="151"/>
      <c r="AI13" s="151"/>
      <c r="AJ13" s="151"/>
      <c r="AK13" s="151"/>
      <c r="AL13" s="151"/>
      <c r="AM13" s="151"/>
      <c r="AN13" s="151"/>
      <c r="AO13" s="151"/>
      <c r="AP13" s="151"/>
      <c r="AQ13" s="151"/>
      <c r="AR13" s="151"/>
      <c r="AS13" s="151"/>
      <c r="AT13" s="151"/>
      <c r="AU13" s="151"/>
      <c r="AV13" s="151"/>
      <c r="AW13" s="151" t="s">
        <v>4</v>
      </c>
      <c r="AX13" s="151"/>
      <c r="AY13" s="151"/>
      <c r="AZ13" s="151"/>
      <c r="BA13" s="151"/>
      <c r="BB13" s="151"/>
      <c r="BC13" s="151"/>
      <c r="BD13" s="151"/>
      <c r="BE13" s="151"/>
      <c r="BF13" s="151"/>
      <c r="BG13" s="151"/>
      <c r="BH13" s="151"/>
      <c r="BI13" s="151"/>
      <c r="BJ13" s="151"/>
      <c r="BK13" s="151"/>
      <c r="BL13" s="151"/>
    </row>
    <row r="14" spans="1:84" ht="24" customHeight="1">
      <c r="C14" s="118" t="s">
        <v>51</v>
      </c>
      <c r="D14" s="130"/>
      <c r="E14" s="130"/>
      <c r="F14" s="130"/>
      <c r="G14" s="130"/>
      <c r="H14" s="130"/>
      <c r="I14" s="130"/>
      <c r="J14" s="130"/>
      <c r="K14" s="152"/>
      <c r="L14" s="159"/>
      <c r="M14" s="159"/>
      <c r="N14" s="159"/>
      <c r="O14" s="159"/>
      <c r="P14" s="159"/>
      <c r="Q14" s="159"/>
      <c r="R14" s="159"/>
      <c r="S14" s="159"/>
      <c r="T14" s="159"/>
      <c r="U14" s="159"/>
      <c r="V14" s="159"/>
      <c r="W14" s="159"/>
      <c r="X14" s="159"/>
      <c r="Y14" s="159"/>
      <c r="Z14" s="159"/>
      <c r="AA14" s="159"/>
      <c r="AB14" s="159"/>
      <c r="AC14" s="159"/>
      <c r="AD14" s="159"/>
      <c r="AE14" s="159"/>
      <c r="AF14" s="159"/>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97"/>
    </row>
    <row r="15" spans="1:84" ht="24" customHeight="1">
      <c r="C15" s="119"/>
      <c r="D15" s="131"/>
      <c r="E15" s="131"/>
      <c r="F15" s="131"/>
      <c r="G15" s="131"/>
      <c r="H15" s="131"/>
      <c r="I15" s="131"/>
      <c r="J15" s="131"/>
      <c r="K15" s="153"/>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98"/>
    </row>
    <row r="16" spans="1:84" ht="12" customHeight="1">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row>
    <row r="17" spans="2:80" ht="19.5" customHeight="1">
      <c r="B17" s="1" t="s">
        <v>46</v>
      </c>
      <c r="C17" s="21"/>
      <c r="D17" s="21"/>
      <c r="E17" s="21"/>
      <c r="F17" s="21"/>
      <c r="G17" s="21"/>
    </row>
    <row r="18" spans="2:80" ht="30.75" customHeight="1">
      <c r="B18" s="21"/>
      <c r="C18" s="121" t="s">
        <v>9</v>
      </c>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72"/>
      <c r="BK18" s="178" t="s">
        <v>22</v>
      </c>
      <c r="BL18" s="183"/>
      <c r="BM18" s="183"/>
      <c r="BN18" s="183"/>
      <c r="BO18" s="183"/>
      <c r="BP18" s="183"/>
      <c r="BQ18" s="183"/>
      <c r="BR18" s="183"/>
      <c r="BS18" s="188"/>
      <c r="BT18" s="178" t="s">
        <v>24</v>
      </c>
      <c r="BU18" s="183"/>
      <c r="BV18" s="183"/>
      <c r="BW18" s="183"/>
      <c r="BX18" s="183"/>
      <c r="BY18" s="183"/>
      <c r="BZ18" s="183"/>
      <c r="CA18" s="183"/>
      <c r="CB18" s="199"/>
    </row>
    <row r="19" spans="2:80" ht="16.5" customHeight="1">
      <c r="C19" s="122"/>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73"/>
      <c r="BK19" s="179"/>
      <c r="BL19" s="184"/>
      <c r="BM19" s="184"/>
      <c r="BN19" s="184"/>
      <c r="BO19" s="184"/>
      <c r="BP19" s="184"/>
      <c r="BQ19" s="184"/>
      <c r="BR19" s="184"/>
      <c r="BS19" s="189"/>
      <c r="BT19" s="179"/>
      <c r="BU19" s="184"/>
      <c r="BV19" s="184"/>
      <c r="BW19" s="184"/>
      <c r="BX19" s="184"/>
      <c r="BY19" s="184"/>
      <c r="BZ19" s="184"/>
      <c r="CA19" s="184"/>
      <c r="CB19" s="200"/>
    </row>
    <row r="20" spans="2:80" ht="16.5" customHeight="1">
      <c r="C20" s="123"/>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74"/>
      <c r="BK20" s="180"/>
      <c r="BL20" s="185"/>
      <c r="BM20" s="185"/>
      <c r="BN20" s="185"/>
      <c r="BO20" s="185"/>
      <c r="BP20" s="185"/>
      <c r="BQ20" s="185"/>
      <c r="BR20" s="185"/>
      <c r="BS20" s="190"/>
      <c r="BT20" s="193"/>
      <c r="BU20" s="195"/>
      <c r="BV20" s="195"/>
      <c r="BW20" s="195"/>
      <c r="BX20" s="195"/>
      <c r="BY20" s="195"/>
      <c r="BZ20" s="195"/>
      <c r="CA20" s="195"/>
      <c r="CB20" s="201"/>
    </row>
    <row r="21" spans="2:80" ht="16.5" customHeight="1">
      <c r="C21" s="122"/>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73"/>
      <c r="BK21" s="179"/>
      <c r="BL21" s="184"/>
      <c r="BM21" s="184"/>
      <c r="BN21" s="184"/>
      <c r="BO21" s="184"/>
      <c r="BP21" s="184"/>
      <c r="BQ21" s="184"/>
      <c r="BR21" s="184"/>
      <c r="BS21" s="189"/>
      <c r="BT21" s="179"/>
      <c r="BU21" s="184"/>
      <c r="BV21" s="184"/>
      <c r="BW21" s="184"/>
      <c r="BX21" s="184"/>
      <c r="BY21" s="184"/>
      <c r="BZ21" s="184"/>
      <c r="CA21" s="184"/>
      <c r="CB21" s="200"/>
    </row>
    <row r="22" spans="2:80" ht="16.5" customHeight="1">
      <c r="C22" s="123"/>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74"/>
      <c r="BK22" s="180"/>
      <c r="BL22" s="185"/>
      <c r="BM22" s="185"/>
      <c r="BN22" s="185"/>
      <c r="BO22" s="185"/>
      <c r="BP22" s="185"/>
      <c r="BQ22" s="185"/>
      <c r="BR22" s="185"/>
      <c r="BS22" s="190"/>
      <c r="BT22" s="193"/>
      <c r="BU22" s="195"/>
      <c r="BV22" s="195"/>
      <c r="BW22" s="195"/>
      <c r="BX22" s="195"/>
      <c r="BY22" s="195"/>
      <c r="BZ22" s="195"/>
      <c r="CA22" s="195"/>
      <c r="CB22" s="201"/>
    </row>
    <row r="23" spans="2:80">
      <c r="C23" s="124" t="s">
        <v>2</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75"/>
      <c r="BK23" s="179">
        <f>SUM(BK19:BS22)</f>
        <v>0</v>
      </c>
      <c r="BL23" s="184"/>
      <c r="BM23" s="184"/>
      <c r="BN23" s="184"/>
      <c r="BO23" s="184"/>
      <c r="BP23" s="184"/>
      <c r="BQ23" s="184"/>
      <c r="BR23" s="184"/>
      <c r="BS23" s="189"/>
      <c r="BT23" s="179">
        <f>SUM(BT19:CB22)</f>
        <v>0</v>
      </c>
      <c r="BU23" s="184"/>
      <c r="BV23" s="184"/>
      <c r="BW23" s="184"/>
      <c r="BX23" s="184"/>
      <c r="BY23" s="184"/>
      <c r="BZ23" s="184"/>
      <c r="CA23" s="184"/>
      <c r="CB23" s="200"/>
    </row>
    <row r="24" spans="2:80">
      <c r="C24" s="125"/>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76"/>
      <c r="BK24" s="181"/>
      <c r="BL24" s="186"/>
      <c r="BM24" s="186"/>
      <c r="BN24" s="186"/>
      <c r="BO24" s="186"/>
      <c r="BP24" s="186"/>
      <c r="BQ24" s="186"/>
      <c r="BR24" s="186"/>
      <c r="BS24" s="191"/>
      <c r="BT24" s="181"/>
      <c r="BU24" s="186"/>
      <c r="BV24" s="186"/>
      <c r="BW24" s="186"/>
      <c r="BX24" s="186"/>
      <c r="BY24" s="186"/>
      <c r="BZ24" s="186"/>
      <c r="CA24" s="186"/>
      <c r="CB24" s="202"/>
    </row>
    <row r="25" spans="2:80" ht="7.5" customHeight="1"/>
    <row r="26" spans="2:80" ht="14.25">
      <c r="C26" s="1" t="s">
        <v>42</v>
      </c>
    </row>
    <row r="27" spans="2:80" ht="31.5" customHeight="1">
      <c r="C27" s="89" t="s">
        <v>53</v>
      </c>
      <c r="D27" s="97"/>
      <c r="E27" s="97"/>
      <c r="F27" s="97"/>
      <c r="G27" s="97"/>
      <c r="H27" s="97"/>
      <c r="I27" s="107"/>
      <c r="J27" s="89" t="s">
        <v>37</v>
      </c>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107"/>
      <c r="BL27" s="89" t="s">
        <v>55</v>
      </c>
      <c r="BM27" s="97"/>
      <c r="BN27" s="97"/>
      <c r="BO27" s="97"/>
      <c r="BP27" s="97"/>
      <c r="BQ27" s="97"/>
      <c r="BR27" s="97"/>
      <c r="BS27" s="97"/>
      <c r="BT27" s="97"/>
      <c r="BU27" s="97"/>
      <c r="BV27" s="97"/>
      <c r="BW27" s="97"/>
      <c r="BX27" s="97"/>
      <c r="BY27" s="97"/>
      <c r="BZ27" s="97"/>
      <c r="CA27" s="97"/>
      <c r="CB27" s="107"/>
    </row>
    <row r="28" spans="2:80" ht="31.5" customHeight="1">
      <c r="C28" s="126" t="s">
        <v>54</v>
      </c>
      <c r="D28" s="137"/>
      <c r="E28" s="137"/>
      <c r="F28" s="137"/>
      <c r="G28" s="137"/>
      <c r="H28" s="137"/>
      <c r="I28" s="140"/>
      <c r="J28" s="144" t="s">
        <v>48</v>
      </c>
      <c r="K28" s="154"/>
      <c r="L28" s="154"/>
      <c r="M28" s="154"/>
      <c r="N28" s="154"/>
      <c r="O28" s="154"/>
      <c r="P28" s="154"/>
      <c r="Q28" s="154"/>
      <c r="R28" s="154"/>
      <c r="S28" s="154"/>
      <c r="T28" s="154"/>
      <c r="U28" s="154"/>
      <c r="V28" s="162"/>
      <c r="W28" s="164"/>
      <c r="X28" s="167"/>
      <c r="Y28" s="167"/>
      <c r="Z28" s="167"/>
      <c r="AA28" s="167"/>
      <c r="AB28" s="137" t="s">
        <v>30</v>
      </c>
      <c r="AC28" s="137"/>
      <c r="AD28" s="137"/>
      <c r="AE28" s="137" t="s">
        <v>47</v>
      </c>
      <c r="AF28" s="137"/>
      <c r="AG28" s="137"/>
      <c r="AH28" s="170"/>
      <c r="AI28" s="170"/>
      <c r="AJ28" s="170"/>
      <c r="AK28" s="170"/>
      <c r="AL28" s="170"/>
      <c r="AM28" s="137" t="s">
        <v>6</v>
      </c>
      <c r="AN28" s="137"/>
      <c r="AO28" s="137"/>
      <c r="AP28" s="137" t="s">
        <v>47</v>
      </c>
      <c r="AQ28" s="137"/>
      <c r="AR28" s="137"/>
      <c r="AS28" s="170"/>
      <c r="AT28" s="170"/>
      <c r="AU28" s="170"/>
      <c r="AV28" s="170"/>
      <c r="AW28" s="170"/>
      <c r="AX28" s="137" t="s">
        <v>12</v>
      </c>
      <c r="AY28" s="137"/>
      <c r="AZ28" s="137"/>
      <c r="BA28" s="137" t="s">
        <v>57</v>
      </c>
      <c r="BB28" s="137"/>
      <c r="BC28" s="137"/>
      <c r="BD28" s="167">
        <f>+J30*W28*AH28*AS28</f>
        <v>0</v>
      </c>
      <c r="BE28" s="167"/>
      <c r="BF28" s="167"/>
      <c r="BG28" s="167"/>
      <c r="BH28" s="167"/>
      <c r="BI28" s="137" t="s">
        <v>56</v>
      </c>
      <c r="BJ28" s="137"/>
      <c r="BK28" s="140"/>
      <c r="BL28" s="164">
        <f>SUM(BD28:BH30)</f>
        <v>0</v>
      </c>
      <c r="BM28" s="167"/>
      <c r="BN28" s="167"/>
      <c r="BO28" s="167"/>
      <c r="BP28" s="167"/>
      <c r="BQ28" s="167"/>
      <c r="BR28" s="167"/>
      <c r="BS28" s="167"/>
      <c r="BT28" s="167"/>
      <c r="BU28" s="167"/>
      <c r="BV28" s="167"/>
      <c r="BW28" s="167"/>
      <c r="BX28" s="167"/>
      <c r="BY28" s="167"/>
      <c r="BZ28" s="137" t="s">
        <v>56</v>
      </c>
      <c r="CA28" s="137"/>
      <c r="CB28" s="140"/>
    </row>
    <row r="29" spans="2:80" ht="31.5" customHeight="1">
      <c r="C29" s="127"/>
      <c r="D29" s="76"/>
      <c r="E29" s="76"/>
      <c r="F29" s="76"/>
      <c r="G29" s="76"/>
      <c r="H29" s="76"/>
      <c r="I29" s="141"/>
      <c r="J29" s="145"/>
      <c r="K29" s="78"/>
      <c r="L29" s="78"/>
      <c r="M29" s="78"/>
      <c r="N29" s="78"/>
      <c r="O29" s="78"/>
      <c r="P29" s="78"/>
      <c r="Q29" s="78"/>
      <c r="R29" s="78"/>
      <c r="S29" s="78"/>
      <c r="T29" s="78"/>
      <c r="U29" s="78"/>
      <c r="V29" s="78"/>
      <c r="W29" s="165"/>
      <c r="X29" s="168"/>
      <c r="Y29" s="168"/>
      <c r="Z29" s="168"/>
      <c r="AA29" s="168"/>
      <c r="AB29" s="76" t="s">
        <v>30</v>
      </c>
      <c r="AC29" s="76"/>
      <c r="AD29" s="76"/>
      <c r="AE29" s="76" t="s">
        <v>47</v>
      </c>
      <c r="AF29" s="76"/>
      <c r="AG29" s="76"/>
      <c r="AH29" s="21"/>
      <c r="AI29" s="21"/>
      <c r="AJ29" s="21"/>
      <c r="AK29" s="21"/>
      <c r="AL29" s="21"/>
      <c r="AM29" s="76" t="s">
        <v>6</v>
      </c>
      <c r="AN29" s="76"/>
      <c r="AO29" s="76"/>
      <c r="AP29" s="76" t="s">
        <v>47</v>
      </c>
      <c r="AQ29" s="76"/>
      <c r="AR29" s="76"/>
      <c r="AS29" s="21"/>
      <c r="AT29" s="21"/>
      <c r="AU29" s="21"/>
      <c r="AV29" s="21"/>
      <c r="AW29" s="21"/>
      <c r="AX29" s="76" t="s">
        <v>12</v>
      </c>
      <c r="AY29" s="76"/>
      <c r="AZ29" s="76"/>
      <c r="BA29" s="76" t="s">
        <v>57</v>
      </c>
      <c r="BB29" s="76"/>
      <c r="BC29" s="76"/>
      <c r="BD29" s="168">
        <f>+J30*W29*AH29*AS29</f>
        <v>0</v>
      </c>
      <c r="BE29" s="168"/>
      <c r="BF29" s="168"/>
      <c r="BG29" s="168"/>
      <c r="BH29" s="168"/>
      <c r="BI29" s="76" t="s">
        <v>56</v>
      </c>
      <c r="BJ29" s="76"/>
      <c r="BK29" s="141"/>
      <c r="BL29" s="165"/>
      <c r="BM29" s="168"/>
      <c r="BN29" s="168"/>
      <c r="BO29" s="168"/>
      <c r="BP29" s="168"/>
      <c r="BQ29" s="168"/>
      <c r="BR29" s="168"/>
      <c r="BS29" s="168"/>
      <c r="BT29" s="168"/>
      <c r="BU29" s="168"/>
      <c r="BV29" s="168"/>
      <c r="BW29" s="168"/>
      <c r="BX29" s="168"/>
      <c r="BY29" s="168"/>
      <c r="BZ29" s="76"/>
      <c r="CA29" s="76"/>
      <c r="CB29" s="141"/>
    </row>
    <row r="30" spans="2:80" ht="31.5" customHeight="1">
      <c r="C30" s="127"/>
      <c r="D30" s="76"/>
      <c r="E30" s="76"/>
      <c r="F30" s="76"/>
      <c r="G30" s="76"/>
      <c r="H30" s="76"/>
      <c r="I30" s="141"/>
      <c r="J30" s="146"/>
      <c r="K30" s="155"/>
      <c r="L30" s="155"/>
      <c r="M30" s="155"/>
      <c r="N30" s="155"/>
      <c r="O30" s="155"/>
      <c r="P30" s="155"/>
      <c r="Q30" s="155"/>
      <c r="R30" s="155"/>
      <c r="S30" s="161" t="s">
        <v>56</v>
      </c>
      <c r="T30" s="161"/>
      <c r="U30" s="161"/>
      <c r="V30" s="163"/>
      <c r="W30" s="166"/>
      <c r="X30" s="169"/>
      <c r="Y30" s="169"/>
      <c r="Z30" s="169"/>
      <c r="AA30" s="169"/>
      <c r="AB30" s="138" t="s">
        <v>30</v>
      </c>
      <c r="AC30" s="138"/>
      <c r="AD30" s="138"/>
      <c r="AE30" s="138" t="s">
        <v>47</v>
      </c>
      <c r="AF30" s="138"/>
      <c r="AG30" s="138"/>
      <c r="AH30" s="160"/>
      <c r="AI30" s="160"/>
      <c r="AJ30" s="160"/>
      <c r="AK30" s="160"/>
      <c r="AL30" s="160"/>
      <c r="AM30" s="138" t="s">
        <v>6</v>
      </c>
      <c r="AN30" s="138"/>
      <c r="AO30" s="138"/>
      <c r="AP30" s="138" t="s">
        <v>47</v>
      </c>
      <c r="AQ30" s="138"/>
      <c r="AR30" s="138"/>
      <c r="AS30" s="160"/>
      <c r="AT30" s="160"/>
      <c r="AU30" s="160"/>
      <c r="AV30" s="160"/>
      <c r="AW30" s="160"/>
      <c r="AX30" s="138" t="s">
        <v>12</v>
      </c>
      <c r="AY30" s="138"/>
      <c r="AZ30" s="138"/>
      <c r="BA30" s="138" t="s">
        <v>57</v>
      </c>
      <c r="BB30" s="138"/>
      <c r="BC30" s="138"/>
      <c r="BD30" s="169">
        <f>+J30*W30*AH30*AS30</f>
        <v>0</v>
      </c>
      <c r="BE30" s="169"/>
      <c r="BF30" s="169"/>
      <c r="BG30" s="169"/>
      <c r="BH30" s="169"/>
      <c r="BI30" s="138" t="s">
        <v>56</v>
      </c>
      <c r="BJ30" s="138"/>
      <c r="BK30" s="142"/>
      <c r="BL30" s="166"/>
      <c r="BM30" s="169"/>
      <c r="BN30" s="169"/>
      <c r="BO30" s="169"/>
      <c r="BP30" s="169"/>
      <c r="BQ30" s="169"/>
      <c r="BR30" s="169"/>
      <c r="BS30" s="169"/>
      <c r="BT30" s="169"/>
      <c r="BU30" s="169"/>
      <c r="BV30" s="169"/>
      <c r="BW30" s="169"/>
      <c r="BX30" s="169"/>
      <c r="BY30" s="169"/>
      <c r="BZ30" s="138"/>
      <c r="CA30" s="138"/>
      <c r="CB30" s="142"/>
    </row>
    <row r="31" spans="2:80" ht="31.5" customHeight="1">
      <c r="C31" s="127"/>
      <c r="D31" s="76"/>
      <c r="E31" s="76"/>
      <c r="F31" s="76"/>
      <c r="G31" s="76"/>
      <c r="H31" s="76"/>
      <c r="I31" s="141"/>
      <c r="J31" s="144" t="s">
        <v>3</v>
      </c>
      <c r="K31" s="154"/>
      <c r="L31" s="154"/>
      <c r="M31" s="154"/>
      <c r="N31" s="154"/>
      <c r="O31" s="154"/>
      <c r="P31" s="154"/>
      <c r="Q31" s="154"/>
      <c r="R31" s="154"/>
      <c r="S31" s="154"/>
      <c r="T31" s="154"/>
      <c r="U31" s="154"/>
      <c r="V31" s="154"/>
      <c r="W31" s="164"/>
      <c r="X31" s="167"/>
      <c r="Y31" s="167"/>
      <c r="Z31" s="167"/>
      <c r="AA31" s="167"/>
      <c r="AB31" s="137" t="s">
        <v>56</v>
      </c>
      <c r="AC31" s="137"/>
      <c r="AD31" s="137"/>
      <c r="AE31" s="137" t="s">
        <v>47</v>
      </c>
      <c r="AF31" s="137"/>
      <c r="AG31" s="137"/>
      <c r="AH31" s="170"/>
      <c r="AI31" s="170"/>
      <c r="AJ31" s="170"/>
      <c r="AK31" s="170"/>
      <c r="AL31" s="170"/>
      <c r="AM31" s="137" t="s">
        <v>59</v>
      </c>
      <c r="AN31" s="137"/>
      <c r="AO31" s="137"/>
      <c r="AP31" s="137" t="s">
        <v>47</v>
      </c>
      <c r="AQ31" s="137"/>
      <c r="AR31" s="137"/>
      <c r="AS31" s="170"/>
      <c r="AT31" s="170"/>
      <c r="AU31" s="170"/>
      <c r="AV31" s="170"/>
      <c r="AW31" s="170"/>
      <c r="AX31" s="137" t="s">
        <v>21</v>
      </c>
      <c r="AY31" s="137"/>
      <c r="AZ31" s="137"/>
      <c r="BA31" s="137" t="s">
        <v>57</v>
      </c>
      <c r="BB31" s="137"/>
      <c r="BC31" s="137"/>
      <c r="BD31" s="167">
        <f t="shared" ref="BD31:BD36" si="0">+W31*AH31*AS31</f>
        <v>0</v>
      </c>
      <c r="BE31" s="167"/>
      <c r="BF31" s="167"/>
      <c r="BG31" s="167"/>
      <c r="BH31" s="167"/>
      <c r="BI31" s="137" t="s">
        <v>56</v>
      </c>
      <c r="BJ31" s="137"/>
      <c r="BK31" s="140"/>
      <c r="BL31" s="164">
        <f>SUM(BD31:BH32)</f>
        <v>0</v>
      </c>
      <c r="BM31" s="167"/>
      <c r="BN31" s="167"/>
      <c r="BO31" s="167"/>
      <c r="BP31" s="167"/>
      <c r="BQ31" s="167"/>
      <c r="BR31" s="167"/>
      <c r="BS31" s="167"/>
      <c r="BT31" s="167"/>
      <c r="BU31" s="167"/>
      <c r="BV31" s="167"/>
      <c r="BW31" s="167"/>
      <c r="BX31" s="167"/>
      <c r="BY31" s="167"/>
      <c r="BZ31" s="137" t="s">
        <v>56</v>
      </c>
      <c r="CA31" s="137"/>
      <c r="CB31" s="140"/>
    </row>
    <row r="32" spans="2:80" ht="31.5" customHeight="1">
      <c r="C32" s="128"/>
      <c r="D32" s="138"/>
      <c r="E32" s="138"/>
      <c r="F32" s="138"/>
      <c r="G32" s="138"/>
      <c r="H32" s="138"/>
      <c r="I32" s="142"/>
      <c r="J32" s="147"/>
      <c r="K32" s="156"/>
      <c r="L32" s="156"/>
      <c r="M32" s="156"/>
      <c r="N32" s="156"/>
      <c r="O32" s="156"/>
      <c r="P32" s="156"/>
      <c r="Q32" s="156"/>
      <c r="R32" s="156"/>
      <c r="S32" s="156"/>
      <c r="T32" s="156"/>
      <c r="U32" s="156"/>
      <c r="V32" s="156"/>
      <c r="W32" s="166"/>
      <c r="X32" s="169"/>
      <c r="Y32" s="169"/>
      <c r="Z32" s="169"/>
      <c r="AA32" s="169"/>
      <c r="AB32" s="138" t="s">
        <v>56</v>
      </c>
      <c r="AC32" s="138"/>
      <c r="AD32" s="138"/>
      <c r="AE32" s="138" t="s">
        <v>47</v>
      </c>
      <c r="AF32" s="138"/>
      <c r="AG32" s="138"/>
      <c r="AH32" s="160"/>
      <c r="AI32" s="160"/>
      <c r="AJ32" s="160"/>
      <c r="AK32" s="160"/>
      <c r="AL32" s="160"/>
      <c r="AM32" s="138" t="s">
        <v>59</v>
      </c>
      <c r="AN32" s="138"/>
      <c r="AO32" s="138"/>
      <c r="AP32" s="138" t="s">
        <v>47</v>
      </c>
      <c r="AQ32" s="138"/>
      <c r="AR32" s="138"/>
      <c r="AS32" s="160"/>
      <c r="AT32" s="160"/>
      <c r="AU32" s="160"/>
      <c r="AV32" s="160"/>
      <c r="AW32" s="160"/>
      <c r="AX32" s="138" t="s">
        <v>21</v>
      </c>
      <c r="AY32" s="138"/>
      <c r="AZ32" s="138"/>
      <c r="BA32" s="138" t="s">
        <v>57</v>
      </c>
      <c r="BB32" s="138"/>
      <c r="BC32" s="138"/>
      <c r="BD32" s="169">
        <f t="shared" si="0"/>
        <v>0</v>
      </c>
      <c r="BE32" s="169"/>
      <c r="BF32" s="169"/>
      <c r="BG32" s="169"/>
      <c r="BH32" s="169"/>
      <c r="BI32" s="138" t="s">
        <v>56</v>
      </c>
      <c r="BJ32" s="138"/>
      <c r="BK32" s="142"/>
      <c r="BL32" s="166"/>
      <c r="BM32" s="169"/>
      <c r="BN32" s="169"/>
      <c r="BO32" s="169"/>
      <c r="BP32" s="169"/>
      <c r="BQ32" s="169"/>
      <c r="BR32" s="169"/>
      <c r="BS32" s="169"/>
      <c r="BT32" s="169"/>
      <c r="BU32" s="169"/>
      <c r="BV32" s="169"/>
      <c r="BW32" s="169"/>
      <c r="BX32" s="169"/>
      <c r="BY32" s="169"/>
      <c r="BZ32" s="138"/>
      <c r="CA32" s="138"/>
      <c r="CB32" s="142"/>
    </row>
    <row r="33" spans="2:80" s="1" customFormat="1" ht="31.5" customHeight="1">
      <c r="C33" s="126" t="s">
        <v>87</v>
      </c>
      <c r="D33" s="137"/>
      <c r="E33" s="137"/>
      <c r="F33" s="137"/>
      <c r="G33" s="137"/>
      <c r="H33" s="137"/>
      <c r="I33" s="140"/>
      <c r="J33" s="148" t="s">
        <v>66</v>
      </c>
      <c r="K33" s="157"/>
      <c r="L33" s="157"/>
      <c r="M33" s="157"/>
      <c r="N33" s="157"/>
      <c r="O33" s="157"/>
      <c r="P33" s="157"/>
      <c r="Q33" s="157"/>
      <c r="R33" s="157"/>
      <c r="S33" s="157"/>
      <c r="T33" s="157"/>
      <c r="U33" s="157"/>
      <c r="V33" s="157"/>
      <c r="W33" s="164"/>
      <c r="X33" s="167"/>
      <c r="Y33" s="167"/>
      <c r="Z33" s="167"/>
      <c r="AA33" s="167"/>
      <c r="AB33" s="137" t="s">
        <v>56</v>
      </c>
      <c r="AC33" s="137"/>
      <c r="AD33" s="137"/>
      <c r="AE33" s="137" t="s">
        <v>47</v>
      </c>
      <c r="AF33" s="137"/>
      <c r="AG33" s="137"/>
      <c r="AH33" s="170"/>
      <c r="AI33" s="170"/>
      <c r="AJ33" s="170"/>
      <c r="AK33" s="170"/>
      <c r="AL33" s="170"/>
      <c r="AM33" s="137" t="s">
        <v>59</v>
      </c>
      <c r="AN33" s="137"/>
      <c r="AO33" s="137"/>
      <c r="AP33" s="137" t="s">
        <v>47</v>
      </c>
      <c r="AQ33" s="137"/>
      <c r="AR33" s="137"/>
      <c r="AS33" s="170"/>
      <c r="AT33" s="170"/>
      <c r="AU33" s="170"/>
      <c r="AV33" s="170"/>
      <c r="AW33" s="170"/>
      <c r="AX33" s="137" t="s">
        <v>21</v>
      </c>
      <c r="AY33" s="137"/>
      <c r="AZ33" s="137"/>
      <c r="BA33" s="137" t="s">
        <v>57</v>
      </c>
      <c r="BB33" s="137"/>
      <c r="BC33" s="137"/>
      <c r="BD33" s="167">
        <f t="shared" si="0"/>
        <v>0</v>
      </c>
      <c r="BE33" s="167"/>
      <c r="BF33" s="167"/>
      <c r="BG33" s="167"/>
      <c r="BH33" s="167"/>
      <c r="BI33" s="137" t="s">
        <v>56</v>
      </c>
      <c r="BJ33" s="137"/>
      <c r="BK33" s="140"/>
      <c r="BL33" s="164">
        <f>SUM(BD33:BH34)</f>
        <v>0</v>
      </c>
      <c r="BM33" s="167"/>
      <c r="BN33" s="167"/>
      <c r="BO33" s="167"/>
      <c r="BP33" s="167"/>
      <c r="BQ33" s="167"/>
      <c r="BR33" s="167"/>
      <c r="BS33" s="167"/>
      <c r="BT33" s="167"/>
      <c r="BU33" s="167"/>
      <c r="BV33" s="167"/>
      <c r="BW33" s="167"/>
      <c r="BX33" s="167"/>
      <c r="BY33" s="167"/>
      <c r="BZ33" s="137" t="s">
        <v>56</v>
      </c>
      <c r="CA33" s="137"/>
      <c r="CB33" s="140"/>
    </row>
    <row r="34" spans="2:80" s="1" customFormat="1" ht="31.5" customHeight="1">
      <c r="C34" s="127"/>
      <c r="D34" s="139"/>
      <c r="E34" s="139"/>
      <c r="F34" s="139"/>
      <c r="G34" s="139"/>
      <c r="H34" s="139"/>
      <c r="I34" s="141"/>
      <c r="J34" s="149"/>
      <c r="K34" s="158"/>
      <c r="L34" s="158"/>
      <c r="M34" s="158"/>
      <c r="N34" s="158"/>
      <c r="O34" s="158"/>
      <c r="P34" s="158"/>
      <c r="Q34" s="158"/>
      <c r="R34" s="158"/>
      <c r="S34" s="158"/>
      <c r="T34" s="158"/>
      <c r="U34" s="158"/>
      <c r="V34" s="158"/>
      <c r="W34" s="165"/>
      <c r="X34" s="168"/>
      <c r="Y34" s="168"/>
      <c r="Z34" s="168"/>
      <c r="AA34" s="168"/>
      <c r="AB34" s="76" t="s">
        <v>56</v>
      </c>
      <c r="AC34" s="76"/>
      <c r="AD34" s="76"/>
      <c r="AE34" s="76" t="s">
        <v>47</v>
      </c>
      <c r="AF34" s="76"/>
      <c r="AG34" s="76"/>
      <c r="AH34" s="21"/>
      <c r="AI34" s="21"/>
      <c r="AJ34" s="21"/>
      <c r="AK34" s="21"/>
      <c r="AL34" s="21"/>
      <c r="AM34" s="76" t="s">
        <v>59</v>
      </c>
      <c r="AN34" s="76"/>
      <c r="AO34" s="76"/>
      <c r="AP34" s="76" t="s">
        <v>47</v>
      </c>
      <c r="AQ34" s="76"/>
      <c r="AR34" s="76"/>
      <c r="AS34" s="21"/>
      <c r="AT34" s="21"/>
      <c r="AU34" s="21"/>
      <c r="AV34" s="21"/>
      <c r="AW34" s="21"/>
      <c r="AX34" s="76" t="s">
        <v>21</v>
      </c>
      <c r="AY34" s="76"/>
      <c r="AZ34" s="76"/>
      <c r="BA34" s="76" t="s">
        <v>57</v>
      </c>
      <c r="BB34" s="76"/>
      <c r="BC34" s="76"/>
      <c r="BD34" s="168">
        <f t="shared" si="0"/>
        <v>0</v>
      </c>
      <c r="BE34" s="168"/>
      <c r="BF34" s="168"/>
      <c r="BG34" s="168"/>
      <c r="BH34" s="168"/>
      <c r="BI34" s="76" t="s">
        <v>56</v>
      </c>
      <c r="BJ34" s="76"/>
      <c r="BK34" s="141"/>
      <c r="BL34" s="165"/>
      <c r="BM34" s="168"/>
      <c r="BN34" s="168"/>
      <c r="BO34" s="168"/>
      <c r="BP34" s="168"/>
      <c r="BQ34" s="168"/>
      <c r="BR34" s="168"/>
      <c r="BS34" s="168"/>
      <c r="BT34" s="168"/>
      <c r="BU34" s="168"/>
      <c r="BV34" s="168"/>
      <c r="BW34" s="168"/>
      <c r="BX34" s="168"/>
      <c r="BY34" s="168"/>
      <c r="BZ34" s="76"/>
      <c r="CA34" s="76"/>
      <c r="CB34" s="141"/>
    </row>
    <row r="35" spans="2:80" s="1" customFormat="1" ht="31.5" customHeight="1">
      <c r="C35" s="127"/>
      <c r="D35" s="139"/>
      <c r="E35" s="139"/>
      <c r="F35" s="139"/>
      <c r="G35" s="139"/>
      <c r="H35" s="139"/>
      <c r="I35" s="141"/>
      <c r="J35" s="148" t="s">
        <v>3</v>
      </c>
      <c r="K35" s="157"/>
      <c r="L35" s="157"/>
      <c r="M35" s="157"/>
      <c r="N35" s="157"/>
      <c r="O35" s="157"/>
      <c r="P35" s="157"/>
      <c r="Q35" s="157"/>
      <c r="R35" s="157"/>
      <c r="S35" s="157"/>
      <c r="T35" s="157"/>
      <c r="U35" s="157"/>
      <c r="V35" s="157"/>
      <c r="W35" s="164"/>
      <c r="X35" s="167"/>
      <c r="Y35" s="167"/>
      <c r="Z35" s="167"/>
      <c r="AA35" s="167"/>
      <c r="AB35" s="137" t="s">
        <v>56</v>
      </c>
      <c r="AC35" s="137"/>
      <c r="AD35" s="137"/>
      <c r="AE35" s="137" t="s">
        <v>47</v>
      </c>
      <c r="AF35" s="137"/>
      <c r="AG35" s="137"/>
      <c r="AH35" s="170"/>
      <c r="AI35" s="170"/>
      <c r="AJ35" s="170"/>
      <c r="AK35" s="170"/>
      <c r="AL35" s="170"/>
      <c r="AM35" s="137" t="s">
        <v>59</v>
      </c>
      <c r="AN35" s="137"/>
      <c r="AO35" s="137"/>
      <c r="AP35" s="137" t="s">
        <v>47</v>
      </c>
      <c r="AQ35" s="137"/>
      <c r="AR35" s="137"/>
      <c r="AS35" s="170"/>
      <c r="AT35" s="170"/>
      <c r="AU35" s="170"/>
      <c r="AV35" s="170"/>
      <c r="AW35" s="170"/>
      <c r="AX35" s="137" t="s">
        <v>21</v>
      </c>
      <c r="AY35" s="137"/>
      <c r="AZ35" s="137"/>
      <c r="BA35" s="137" t="s">
        <v>57</v>
      </c>
      <c r="BB35" s="137"/>
      <c r="BC35" s="137"/>
      <c r="BD35" s="167">
        <f t="shared" si="0"/>
        <v>0</v>
      </c>
      <c r="BE35" s="167"/>
      <c r="BF35" s="167"/>
      <c r="BG35" s="167"/>
      <c r="BH35" s="167"/>
      <c r="BI35" s="137" t="s">
        <v>56</v>
      </c>
      <c r="BJ35" s="137"/>
      <c r="BK35" s="140"/>
      <c r="BL35" s="164">
        <f>SUM(BD35:BH36)</f>
        <v>0</v>
      </c>
      <c r="BM35" s="167"/>
      <c r="BN35" s="167"/>
      <c r="BO35" s="167"/>
      <c r="BP35" s="167"/>
      <c r="BQ35" s="167"/>
      <c r="BR35" s="167"/>
      <c r="BS35" s="167"/>
      <c r="BT35" s="167"/>
      <c r="BU35" s="167"/>
      <c r="BV35" s="167"/>
      <c r="BW35" s="167"/>
      <c r="BX35" s="167"/>
      <c r="BY35" s="167"/>
      <c r="BZ35" s="137" t="s">
        <v>56</v>
      </c>
      <c r="CA35" s="137"/>
      <c r="CB35" s="140"/>
    </row>
    <row r="36" spans="2:80" s="1" customFormat="1" ht="31.5" customHeight="1">
      <c r="C36" s="128"/>
      <c r="D36" s="138"/>
      <c r="E36" s="138"/>
      <c r="F36" s="138"/>
      <c r="G36" s="138"/>
      <c r="H36" s="138"/>
      <c r="I36" s="142"/>
      <c r="J36" s="149"/>
      <c r="K36" s="158"/>
      <c r="L36" s="158"/>
      <c r="M36" s="158"/>
      <c r="N36" s="158"/>
      <c r="O36" s="158"/>
      <c r="P36" s="158"/>
      <c r="Q36" s="158"/>
      <c r="R36" s="158"/>
      <c r="S36" s="158"/>
      <c r="T36" s="158"/>
      <c r="U36" s="158"/>
      <c r="V36" s="158"/>
      <c r="W36" s="166"/>
      <c r="X36" s="169"/>
      <c r="Y36" s="169"/>
      <c r="Z36" s="169"/>
      <c r="AA36" s="169"/>
      <c r="AB36" s="138" t="s">
        <v>56</v>
      </c>
      <c r="AC36" s="138"/>
      <c r="AD36" s="138"/>
      <c r="AE36" s="138" t="s">
        <v>47</v>
      </c>
      <c r="AF36" s="138"/>
      <c r="AG36" s="138"/>
      <c r="AH36" s="160"/>
      <c r="AI36" s="160"/>
      <c r="AJ36" s="160"/>
      <c r="AK36" s="160"/>
      <c r="AL36" s="160"/>
      <c r="AM36" s="138" t="s">
        <v>59</v>
      </c>
      <c r="AN36" s="138"/>
      <c r="AO36" s="138"/>
      <c r="AP36" s="138" t="s">
        <v>47</v>
      </c>
      <c r="AQ36" s="138"/>
      <c r="AR36" s="138"/>
      <c r="AS36" s="160"/>
      <c r="AT36" s="160"/>
      <c r="AU36" s="160"/>
      <c r="AV36" s="160"/>
      <c r="AW36" s="160"/>
      <c r="AX36" s="138" t="s">
        <v>21</v>
      </c>
      <c r="AY36" s="138"/>
      <c r="AZ36" s="138"/>
      <c r="BA36" s="138" t="s">
        <v>57</v>
      </c>
      <c r="BB36" s="138"/>
      <c r="BC36" s="138"/>
      <c r="BD36" s="169">
        <f t="shared" si="0"/>
        <v>0</v>
      </c>
      <c r="BE36" s="169"/>
      <c r="BF36" s="169"/>
      <c r="BG36" s="169"/>
      <c r="BH36" s="169"/>
      <c r="BI36" s="138" t="s">
        <v>56</v>
      </c>
      <c r="BJ36" s="138"/>
      <c r="BK36" s="142"/>
      <c r="BL36" s="166"/>
      <c r="BM36" s="169"/>
      <c r="BN36" s="169"/>
      <c r="BO36" s="169"/>
      <c r="BP36" s="169"/>
      <c r="BQ36" s="169"/>
      <c r="BR36" s="169"/>
      <c r="BS36" s="169"/>
      <c r="BT36" s="169"/>
      <c r="BU36" s="169"/>
      <c r="BV36" s="169"/>
      <c r="BW36" s="169"/>
      <c r="BX36" s="169"/>
      <c r="BY36" s="169"/>
      <c r="BZ36" s="138"/>
      <c r="CA36" s="138"/>
      <c r="CB36" s="142"/>
    </row>
    <row r="37" spans="2:80" ht="15" customHeight="1">
      <c r="C37" s="21"/>
      <c r="D37" s="21"/>
      <c r="E37" s="21"/>
      <c r="F37" s="21"/>
      <c r="G37" s="21"/>
      <c r="H37" s="21"/>
      <c r="I37" s="21"/>
      <c r="J37" s="150"/>
      <c r="K37" s="150"/>
      <c r="L37" s="150"/>
      <c r="M37" s="150"/>
      <c r="N37" s="150"/>
      <c r="O37" s="150"/>
      <c r="P37" s="150"/>
      <c r="Q37" s="150"/>
      <c r="R37" s="150"/>
      <c r="S37" s="150"/>
      <c r="T37" s="150"/>
      <c r="U37" s="150"/>
      <c r="V37" s="150"/>
    </row>
    <row r="38" spans="2:80" ht="13.5" customHeight="1">
      <c r="B38" s="115" t="s">
        <v>60</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row>
    <row r="39" spans="2:80" ht="81" customHeight="1">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BD8:BL8 BD13:BL13 K9:CB10 K14:CB15 C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203" customWidth="1"/>
    <col min="2" max="6" width="6.625" style="203" customWidth="1"/>
    <col min="7" max="10" width="4.625" style="203" customWidth="1"/>
    <col min="11" max="11" width="6.625" style="203" customWidth="1"/>
    <col min="12" max="12" width="8.625" style="203" customWidth="1"/>
    <col min="13" max="13" width="6.625" style="204" customWidth="1"/>
    <col min="14" max="14" width="3.625" style="204" customWidth="1"/>
    <col min="15" max="15" width="8.625" style="204" customWidth="1"/>
    <col min="16" max="16" width="6.625" style="204" customWidth="1"/>
    <col min="17" max="17" width="3.625" style="204" customWidth="1"/>
    <col min="18" max="18" width="8.625" style="203" customWidth="1"/>
    <col min="19" max="19" width="7.25" style="203" hidden="1" customWidth="1"/>
    <col min="20" max="20" width="6.625" style="203" customWidth="1"/>
    <col min="21" max="21" width="10.125" style="203" hidden="1" customWidth="1"/>
    <col min="22" max="22" width="3.625" style="203" customWidth="1"/>
    <col min="23" max="23" width="10.625" style="203" hidden="1" customWidth="1"/>
    <col min="24" max="24" width="12.625" style="203" customWidth="1"/>
    <col min="25" max="25" width="0.375" style="203" hidden="1" customWidth="1"/>
    <col min="26" max="26" width="6.625" style="203" customWidth="1"/>
    <col min="27" max="29" width="6.625" style="204" customWidth="1"/>
    <col min="30" max="36" width="4.25" style="204" customWidth="1"/>
    <col min="37" max="37" width="8.125" style="204" customWidth="1"/>
    <col min="38" max="38" width="8.875" style="204" customWidth="1"/>
    <col min="39" max="41" width="2.625" style="203" customWidth="1"/>
    <col min="42" max="16384" width="9" style="203" customWidth="1"/>
  </cols>
  <sheetData>
    <row r="1" spans="1:43" ht="27" customHeight="1">
      <c r="A1" s="205" t="s">
        <v>94</v>
      </c>
      <c r="B1" s="83"/>
      <c r="C1" s="83"/>
      <c r="D1" s="83"/>
      <c r="E1" s="83"/>
      <c r="F1" s="83"/>
      <c r="G1" s="83"/>
      <c r="H1" s="83"/>
      <c r="I1" s="83"/>
      <c r="J1" s="83"/>
      <c r="K1" s="83"/>
      <c r="L1" s="83"/>
      <c r="M1" s="1"/>
      <c r="N1" s="1"/>
      <c r="O1" s="1"/>
      <c r="P1" s="1"/>
      <c r="Q1" s="1"/>
      <c r="R1" s="83"/>
      <c r="S1" s="83"/>
      <c r="T1" s="83"/>
      <c r="U1" s="83"/>
      <c r="V1" s="83"/>
      <c r="W1" s="83"/>
      <c r="X1" s="83"/>
      <c r="Y1" s="83"/>
      <c r="Z1" s="83"/>
      <c r="AA1" s="1"/>
      <c r="AB1" s="1"/>
      <c r="AC1" s="1"/>
      <c r="AD1" s="1"/>
      <c r="AE1" s="1"/>
      <c r="AF1" s="1"/>
      <c r="AG1" s="1"/>
      <c r="AH1" s="1"/>
      <c r="AI1" s="1"/>
    </row>
    <row r="2" spans="1:43" ht="40" customHeight="1">
      <c r="A2" s="87"/>
      <c r="B2" s="85"/>
      <c r="C2" s="85"/>
      <c r="D2" s="85"/>
      <c r="E2" s="85"/>
      <c r="F2" s="85"/>
      <c r="G2" s="85"/>
      <c r="H2" s="85"/>
      <c r="I2" s="85"/>
      <c r="J2" s="85"/>
      <c r="K2" s="85"/>
      <c r="L2" s="85"/>
      <c r="M2" s="229"/>
      <c r="N2" s="229"/>
      <c r="O2" s="229"/>
      <c r="P2" s="229"/>
      <c r="Q2" s="229"/>
      <c r="R2" s="232" t="s">
        <v>20</v>
      </c>
      <c r="S2" s="233"/>
      <c r="T2" s="233"/>
      <c r="U2" s="233"/>
      <c r="V2" s="233"/>
      <c r="W2" s="233"/>
      <c r="X2" s="233"/>
      <c r="Y2" s="233"/>
      <c r="Z2" s="238"/>
      <c r="AA2" s="239">
        <f>'【変更】別表１－２（内訳書）'!AM4</f>
        <v>0</v>
      </c>
      <c r="AB2" s="97"/>
      <c r="AC2" s="97"/>
      <c r="AD2" s="97"/>
      <c r="AE2" s="97"/>
      <c r="AF2" s="97"/>
      <c r="AG2" s="107"/>
      <c r="AH2" s="76"/>
      <c r="AI2" s="76"/>
      <c r="AJ2" s="76"/>
      <c r="AK2" s="76"/>
      <c r="AL2" s="21"/>
      <c r="AM2" s="221"/>
      <c r="AN2" s="221"/>
      <c r="AO2" s="221"/>
      <c r="AP2" s="221"/>
      <c r="AQ2" s="221"/>
    </row>
    <row r="3" spans="1:43" s="204" customFormat="1" ht="30" customHeight="1">
      <c r="A3" s="87"/>
      <c r="B3" s="111"/>
      <c r="C3" s="111"/>
      <c r="D3" s="111"/>
      <c r="E3" s="111"/>
      <c r="F3" s="87"/>
      <c r="G3" s="87"/>
      <c r="H3" s="87"/>
      <c r="I3" s="87"/>
      <c r="J3" s="87"/>
      <c r="K3" s="87"/>
      <c r="L3" s="87"/>
      <c r="M3" s="21"/>
      <c r="N3" s="21"/>
      <c r="O3" s="21"/>
      <c r="P3" s="21"/>
      <c r="Q3" s="21"/>
      <c r="R3" s="87"/>
      <c r="S3" s="87"/>
      <c r="T3" s="87"/>
      <c r="U3" s="87"/>
      <c r="V3" s="87"/>
      <c r="W3" s="87"/>
      <c r="X3" s="87"/>
      <c r="Y3" s="87"/>
      <c r="Z3" s="87"/>
      <c r="AA3" s="21"/>
      <c r="AB3" s="21"/>
      <c r="AC3" s="21"/>
      <c r="AD3" s="21"/>
      <c r="AE3" s="21"/>
      <c r="AF3" s="21"/>
      <c r="AG3" s="21"/>
      <c r="AH3" s="21"/>
      <c r="AI3" s="21"/>
      <c r="AJ3" s="21"/>
      <c r="AK3" s="21"/>
      <c r="AL3" s="21"/>
      <c r="AM3" s="234"/>
      <c r="AN3" s="234"/>
      <c r="AO3" s="234"/>
      <c r="AP3" s="234"/>
      <c r="AQ3" s="203"/>
    </row>
    <row r="4" spans="1:43" s="204" customFormat="1" ht="30" customHeight="1">
      <c r="A4" s="83"/>
      <c r="B4" s="206" t="s">
        <v>11</v>
      </c>
      <c r="C4" s="82"/>
      <c r="D4" s="82"/>
      <c r="E4" s="82"/>
      <c r="F4" s="83"/>
      <c r="G4" s="83"/>
      <c r="H4" s="83"/>
      <c r="I4" s="83"/>
      <c r="J4" s="83"/>
      <c r="K4" s="83"/>
      <c r="L4" s="83"/>
      <c r="M4" s="1"/>
      <c r="N4" s="1"/>
      <c r="O4" s="1"/>
      <c r="P4" s="1"/>
      <c r="Q4" s="1"/>
      <c r="R4" s="83"/>
      <c r="S4" s="83"/>
      <c r="T4" s="83"/>
      <c r="U4" s="83"/>
      <c r="V4" s="83"/>
      <c r="W4" s="83"/>
      <c r="X4" s="83"/>
      <c r="Y4" s="83"/>
      <c r="Z4" s="83"/>
      <c r="AA4" s="1"/>
      <c r="AB4" s="1"/>
      <c r="AC4" s="1"/>
      <c r="AD4" s="1"/>
      <c r="AE4" s="1"/>
      <c r="AF4" s="1"/>
      <c r="AG4" s="1"/>
      <c r="AH4" s="1"/>
      <c r="AI4" s="1"/>
      <c r="AJ4" s="1"/>
      <c r="AK4" s="1"/>
      <c r="AL4" s="1"/>
      <c r="AM4" s="203"/>
      <c r="AN4" s="203"/>
      <c r="AO4" s="203"/>
      <c r="AP4" s="203"/>
      <c r="AQ4" s="203"/>
    </row>
    <row r="5" spans="1:43" s="204" customFormat="1" ht="60" customHeight="1">
      <c r="A5" s="83"/>
      <c r="B5" s="207" t="s">
        <v>101</v>
      </c>
      <c r="C5" s="210"/>
      <c r="D5" s="210"/>
      <c r="E5" s="210"/>
      <c r="F5" s="210"/>
      <c r="G5" s="210"/>
      <c r="H5" s="210"/>
      <c r="I5" s="89"/>
      <c r="J5" s="97"/>
      <c r="K5" s="97"/>
      <c r="L5" s="97"/>
      <c r="M5" s="97"/>
      <c r="N5" s="97"/>
      <c r="O5" s="97"/>
      <c r="P5" s="97"/>
      <c r="Q5" s="107"/>
      <c r="R5" s="83"/>
      <c r="S5" s="83"/>
      <c r="T5" s="83"/>
      <c r="U5" s="83"/>
      <c r="V5" s="83"/>
      <c r="W5" s="83"/>
      <c r="X5" s="83"/>
      <c r="Y5" s="83"/>
      <c r="Z5" s="83"/>
      <c r="AA5" s="1"/>
      <c r="AB5" s="1"/>
      <c r="AC5" s="1"/>
      <c r="AD5" s="1"/>
      <c r="AE5" s="1"/>
      <c r="AF5" s="1"/>
      <c r="AG5" s="1"/>
      <c r="AH5" s="1"/>
      <c r="AI5" s="1"/>
      <c r="AJ5" s="1"/>
      <c r="AK5" s="1"/>
      <c r="AL5" s="1"/>
      <c r="AM5" s="203"/>
      <c r="AN5" s="203"/>
      <c r="AO5" s="203"/>
      <c r="AP5" s="203"/>
      <c r="AQ5" s="203"/>
    </row>
    <row r="6" spans="1:43" s="204" customFormat="1" ht="30" customHeight="1">
      <c r="A6" s="83"/>
      <c r="B6" s="21"/>
      <c r="C6" s="21"/>
      <c r="D6" s="21"/>
      <c r="E6" s="83"/>
      <c r="F6" s="83"/>
      <c r="G6" s="83"/>
      <c r="H6" s="83"/>
      <c r="I6" s="83"/>
      <c r="J6" s="83"/>
      <c r="K6" s="83"/>
      <c r="L6" s="83"/>
      <c r="M6" s="1"/>
      <c r="N6" s="1"/>
      <c r="O6" s="1"/>
      <c r="P6" s="1"/>
      <c r="Q6" s="1"/>
      <c r="R6" s="83"/>
      <c r="S6" s="83"/>
      <c r="T6" s="83"/>
      <c r="U6" s="83"/>
      <c r="V6" s="83"/>
      <c r="W6" s="83"/>
      <c r="X6" s="83"/>
      <c r="Y6" s="83"/>
      <c r="Z6" s="83"/>
      <c r="AA6" s="1"/>
      <c r="AB6" s="1"/>
      <c r="AC6" s="1"/>
      <c r="AD6" s="1"/>
      <c r="AE6" s="1"/>
      <c r="AF6" s="1"/>
      <c r="AG6" s="1"/>
      <c r="AH6" s="1"/>
      <c r="AI6" s="1"/>
      <c r="AJ6" s="1"/>
      <c r="AK6" s="1"/>
      <c r="AL6" s="1"/>
      <c r="AM6" s="203"/>
      <c r="AN6" s="203"/>
      <c r="AO6" s="203"/>
      <c r="AP6" s="203"/>
      <c r="AQ6" s="203"/>
    </row>
    <row r="7" spans="1:43" s="204" customFormat="1" ht="30" customHeight="1">
      <c r="A7" s="83"/>
      <c r="B7" s="208" t="s">
        <v>62</v>
      </c>
      <c r="C7" s="211"/>
      <c r="D7" s="211"/>
      <c r="E7" s="211"/>
      <c r="F7" s="214"/>
      <c r="G7" s="97" t="s">
        <v>37</v>
      </c>
      <c r="H7" s="97"/>
      <c r="I7" s="97"/>
      <c r="J7" s="97"/>
      <c r="K7" s="97"/>
      <c r="L7" s="97"/>
      <c r="M7" s="97"/>
      <c r="N7" s="97"/>
      <c r="O7" s="97"/>
      <c r="P7" s="97"/>
      <c r="Q7" s="97"/>
      <c r="R7" s="97"/>
      <c r="S7" s="97"/>
      <c r="T7" s="97"/>
      <c r="U7" s="97"/>
      <c r="V7" s="97"/>
      <c r="W7" s="97"/>
      <c r="X7" s="97"/>
      <c r="Y7" s="97"/>
      <c r="Z7" s="97"/>
      <c r="AA7" s="89" t="s">
        <v>0</v>
      </c>
      <c r="AB7" s="97"/>
      <c r="AC7" s="107"/>
      <c r="AD7" s="89" t="s">
        <v>65</v>
      </c>
      <c r="AE7" s="97"/>
      <c r="AF7" s="97"/>
      <c r="AG7" s="97"/>
      <c r="AH7" s="97"/>
      <c r="AI7" s="107"/>
      <c r="AJ7" s="1"/>
      <c r="AK7" s="1"/>
      <c r="AL7" s="1"/>
      <c r="AM7" s="203"/>
      <c r="AN7" s="203"/>
      <c r="AO7" s="203"/>
      <c r="AP7" s="203"/>
      <c r="AQ7" s="203"/>
    </row>
    <row r="8" spans="1:43" s="204" customFormat="1" ht="20" customHeight="1">
      <c r="A8" s="83"/>
      <c r="B8" s="209" t="s">
        <v>61</v>
      </c>
      <c r="C8" s="212"/>
      <c r="D8" s="212"/>
      <c r="E8" s="212"/>
      <c r="F8" s="215"/>
      <c r="G8" s="217" t="s">
        <v>31</v>
      </c>
      <c r="H8" s="220"/>
      <c r="I8" s="223"/>
      <c r="J8" s="223"/>
      <c r="K8" s="226" t="s">
        <v>56</v>
      </c>
      <c r="L8" s="224"/>
      <c r="M8" s="230" t="s">
        <v>30</v>
      </c>
      <c r="N8" s="221" t="s">
        <v>47</v>
      </c>
      <c r="O8" s="224"/>
      <c r="P8" s="230" t="s">
        <v>6</v>
      </c>
      <c r="Q8" s="221" t="s">
        <v>47</v>
      </c>
      <c r="R8" s="224"/>
      <c r="S8" s="234"/>
      <c r="T8" s="230" t="s">
        <v>21</v>
      </c>
      <c r="U8" s="234"/>
      <c r="V8" s="221" t="s">
        <v>57</v>
      </c>
      <c r="W8" s="234"/>
      <c r="X8" s="236">
        <f>+I8*L8*O8*R8</f>
        <v>0</v>
      </c>
      <c r="Y8" s="234"/>
      <c r="Z8" s="230" t="s">
        <v>56</v>
      </c>
      <c r="AA8" s="240">
        <f>SUM(X8:X10)</f>
        <v>0</v>
      </c>
      <c r="AB8" s="224"/>
      <c r="AC8" s="243" t="s">
        <v>56</v>
      </c>
      <c r="AD8" s="127"/>
      <c r="AE8" s="76"/>
      <c r="AF8" s="76"/>
      <c r="AG8" s="76"/>
      <c r="AH8" s="76"/>
      <c r="AI8" s="141"/>
      <c r="AJ8" s="1"/>
      <c r="AK8" s="1"/>
      <c r="AL8" s="1"/>
      <c r="AM8" s="203"/>
      <c r="AN8" s="203"/>
      <c r="AO8" s="203"/>
      <c r="AP8" s="203"/>
      <c r="AQ8" s="203"/>
    </row>
    <row r="9" spans="1:43" s="204" customFormat="1" ht="20" customHeight="1">
      <c r="A9" s="83"/>
      <c r="B9" s="209"/>
      <c r="C9" s="212"/>
      <c r="D9" s="212"/>
      <c r="E9" s="212"/>
      <c r="F9" s="215"/>
      <c r="G9" s="218"/>
      <c r="H9" s="221"/>
      <c r="I9" s="224"/>
      <c r="J9" s="224"/>
      <c r="K9" s="227" t="s">
        <v>56</v>
      </c>
      <c r="L9" s="224"/>
      <c r="M9" s="230" t="s">
        <v>30</v>
      </c>
      <c r="N9" s="221" t="s">
        <v>47</v>
      </c>
      <c r="O9" s="224"/>
      <c r="P9" s="230" t="s">
        <v>6</v>
      </c>
      <c r="Q9" s="221" t="s">
        <v>47</v>
      </c>
      <c r="R9" s="224"/>
      <c r="S9" s="234"/>
      <c r="T9" s="230" t="s">
        <v>21</v>
      </c>
      <c r="U9" s="234"/>
      <c r="V9" s="221" t="s">
        <v>57</v>
      </c>
      <c r="W9" s="234"/>
      <c r="X9" s="236">
        <f>+I9*L9*O9*R9</f>
        <v>0</v>
      </c>
      <c r="Y9" s="234"/>
      <c r="Z9" s="230" t="s">
        <v>56</v>
      </c>
      <c r="AA9" s="240"/>
      <c r="AB9" s="224"/>
      <c r="AC9" s="243"/>
      <c r="AD9" s="127"/>
      <c r="AE9" s="76"/>
      <c r="AF9" s="76"/>
      <c r="AG9" s="76"/>
      <c r="AH9" s="76"/>
      <c r="AI9" s="141"/>
      <c r="AJ9" s="1"/>
      <c r="AK9" s="1"/>
      <c r="AL9" s="1"/>
      <c r="AM9" s="203"/>
      <c r="AN9" s="203"/>
      <c r="AO9" s="203"/>
      <c r="AP9" s="203"/>
      <c r="AQ9" s="203"/>
    </row>
    <row r="10" spans="1:43" s="204" customFormat="1" ht="20" customHeight="1">
      <c r="A10" s="83"/>
      <c r="B10" s="125"/>
      <c r="C10" s="136"/>
      <c r="D10" s="136"/>
      <c r="E10" s="136"/>
      <c r="F10" s="216"/>
      <c r="G10" s="219"/>
      <c r="H10" s="222"/>
      <c r="I10" s="225"/>
      <c r="J10" s="225"/>
      <c r="K10" s="228" t="s">
        <v>56</v>
      </c>
      <c r="L10" s="225"/>
      <c r="M10" s="231" t="s">
        <v>30</v>
      </c>
      <c r="N10" s="222" t="s">
        <v>47</v>
      </c>
      <c r="O10" s="225"/>
      <c r="P10" s="231" t="s">
        <v>6</v>
      </c>
      <c r="Q10" s="222" t="s">
        <v>47</v>
      </c>
      <c r="R10" s="225"/>
      <c r="S10" s="235"/>
      <c r="T10" s="231" t="s">
        <v>21</v>
      </c>
      <c r="U10" s="235"/>
      <c r="V10" s="222" t="s">
        <v>57</v>
      </c>
      <c r="W10" s="235"/>
      <c r="X10" s="237">
        <f>+I10*L10*O10*R10</f>
        <v>0</v>
      </c>
      <c r="Y10" s="235"/>
      <c r="Z10" s="231" t="s">
        <v>56</v>
      </c>
      <c r="AA10" s="241"/>
      <c r="AB10" s="225"/>
      <c r="AC10" s="244"/>
      <c r="AD10" s="128"/>
      <c r="AE10" s="138"/>
      <c r="AF10" s="138"/>
      <c r="AG10" s="138"/>
      <c r="AH10" s="138"/>
      <c r="AI10" s="142"/>
      <c r="AJ10" s="1"/>
      <c r="AK10" s="1"/>
      <c r="AL10" s="1"/>
      <c r="AM10" s="203"/>
      <c r="AN10" s="203"/>
      <c r="AO10" s="203"/>
      <c r="AP10" s="203"/>
      <c r="AQ10" s="203"/>
    </row>
    <row r="11" spans="1:43" s="204" customFormat="1" ht="30" customHeight="1">
      <c r="A11" s="83"/>
      <c r="B11" s="82"/>
      <c r="C11" s="82"/>
      <c r="D11" s="82"/>
      <c r="E11" s="82"/>
      <c r="F11" s="83"/>
      <c r="G11" s="83"/>
      <c r="H11" s="83"/>
      <c r="I11" s="83"/>
      <c r="J11" s="83"/>
      <c r="K11" s="83"/>
      <c r="L11" s="83"/>
      <c r="M11" s="1"/>
      <c r="N11" s="1"/>
      <c r="O11" s="1"/>
      <c r="P11" s="1"/>
      <c r="Q11" s="1"/>
      <c r="R11" s="83"/>
      <c r="S11" s="83"/>
      <c r="T11" s="83"/>
      <c r="U11" s="83"/>
      <c r="V11" s="83"/>
      <c r="W11" s="83"/>
      <c r="X11" s="83"/>
      <c r="Y11" s="83"/>
      <c r="Z11" s="83"/>
      <c r="AA11" s="1"/>
      <c r="AB11" s="1"/>
      <c r="AC11" s="1"/>
      <c r="AD11" s="1"/>
      <c r="AE11" s="1"/>
      <c r="AF11" s="1"/>
      <c r="AG11" s="1"/>
      <c r="AH11" s="1"/>
      <c r="AI11" s="1"/>
      <c r="AJ11" s="1"/>
      <c r="AK11" s="1"/>
      <c r="AL11" s="1"/>
      <c r="AM11" s="203"/>
      <c r="AN11" s="203"/>
      <c r="AO11" s="203"/>
      <c r="AP11" s="203"/>
      <c r="AQ11" s="203"/>
    </row>
    <row r="12" spans="1:43" s="204" customFormat="1" ht="30" customHeight="1">
      <c r="A12" s="83"/>
      <c r="B12" s="82"/>
      <c r="C12" s="82"/>
      <c r="D12" s="82"/>
      <c r="E12" s="82"/>
      <c r="F12" s="83"/>
      <c r="G12" s="83"/>
      <c r="H12" s="83"/>
      <c r="I12" s="83"/>
      <c r="J12" s="83"/>
      <c r="K12" s="83"/>
      <c r="L12" s="83"/>
      <c r="M12" s="1"/>
      <c r="N12" s="1"/>
      <c r="O12" s="1"/>
      <c r="P12" s="1"/>
      <c r="Q12" s="1"/>
      <c r="R12" s="83"/>
      <c r="S12" s="83"/>
      <c r="T12" s="83"/>
      <c r="U12" s="83"/>
      <c r="V12" s="83"/>
      <c r="W12" s="83"/>
      <c r="X12" s="83"/>
      <c r="Y12" s="83"/>
      <c r="Z12" s="83"/>
      <c r="AA12" s="1"/>
      <c r="AB12" s="1"/>
      <c r="AC12" s="1"/>
      <c r="AD12" s="1"/>
      <c r="AE12" s="1"/>
      <c r="AF12" s="1"/>
      <c r="AG12" s="1"/>
      <c r="AH12" s="1"/>
      <c r="AI12" s="1"/>
      <c r="AJ12" s="1"/>
      <c r="AK12" s="1"/>
      <c r="AL12" s="1"/>
      <c r="AM12" s="203"/>
      <c r="AN12" s="203"/>
      <c r="AO12" s="203"/>
      <c r="AP12" s="203"/>
      <c r="AQ12" s="203"/>
    </row>
    <row r="13" spans="1:43" s="204" customFormat="1" ht="30" customHeight="1">
      <c r="A13" s="83"/>
      <c r="B13" s="206" t="s">
        <v>92</v>
      </c>
      <c r="C13" s="82"/>
      <c r="D13" s="82"/>
      <c r="E13" s="82"/>
      <c r="F13" s="83"/>
      <c r="G13" s="83"/>
      <c r="H13" s="83"/>
      <c r="I13" s="83"/>
      <c r="J13" s="83"/>
      <c r="K13" s="83"/>
      <c r="L13" s="83"/>
      <c r="M13" s="1"/>
      <c r="N13" s="1"/>
      <c r="O13" s="1"/>
      <c r="P13" s="1"/>
      <c r="Q13" s="1"/>
      <c r="R13" s="83"/>
      <c r="S13" s="83"/>
      <c r="T13" s="83"/>
      <c r="U13" s="83"/>
      <c r="V13" s="83"/>
      <c r="W13" s="83"/>
      <c r="X13" s="83"/>
      <c r="Y13" s="83"/>
      <c r="Z13" s="83"/>
      <c r="AA13" s="1"/>
      <c r="AB13" s="1"/>
      <c r="AC13" s="1"/>
      <c r="AD13" s="1"/>
      <c r="AE13" s="1"/>
      <c r="AF13" s="1"/>
      <c r="AG13" s="1"/>
      <c r="AH13" s="1"/>
      <c r="AI13" s="1"/>
      <c r="AJ13" s="1"/>
      <c r="AK13" s="1"/>
      <c r="AL13" s="1"/>
      <c r="AM13" s="203"/>
      <c r="AN13" s="203"/>
      <c r="AO13" s="203"/>
      <c r="AP13" s="203"/>
      <c r="AQ13" s="203"/>
    </row>
    <row r="14" spans="1:43" s="204" customFormat="1" ht="30" customHeight="1">
      <c r="A14" s="83"/>
      <c r="B14" s="208" t="s">
        <v>62</v>
      </c>
      <c r="C14" s="211"/>
      <c r="D14" s="211"/>
      <c r="E14" s="211"/>
      <c r="F14" s="214"/>
      <c r="G14" s="97" t="s">
        <v>37</v>
      </c>
      <c r="H14" s="97"/>
      <c r="I14" s="97"/>
      <c r="J14" s="97"/>
      <c r="K14" s="97"/>
      <c r="L14" s="97"/>
      <c r="M14" s="97"/>
      <c r="N14" s="97"/>
      <c r="O14" s="97"/>
      <c r="P14" s="97"/>
      <c r="Q14" s="97"/>
      <c r="R14" s="97"/>
      <c r="S14" s="97"/>
      <c r="T14" s="97"/>
      <c r="U14" s="97"/>
      <c r="V14" s="97"/>
      <c r="W14" s="97"/>
      <c r="X14" s="97"/>
      <c r="Y14" s="97"/>
      <c r="Z14" s="97"/>
      <c r="AA14" s="89" t="s">
        <v>0</v>
      </c>
      <c r="AB14" s="97"/>
      <c r="AC14" s="107"/>
      <c r="AD14" s="89" t="s">
        <v>65</v>
      </c>
      <c r="AE14" s="97"/>
      <c r="AF14" s="97"/>
      <c r="AG14" s="97"/>
      <c r="AH14" s="97"/>
      <c r="AI14" s="107"/>
      <c r="AJ14" s="1"/>
      <c r="AK14" s="1"/>
      <c r="AL14" s="1"/>
      <c r="AM14" s="203"/>
      <c r="AN14" s="203"/>
      <c r="AO14" s="203"/>
      <c r="AP14" s="203"/>
      <c r="AQ14" s="203"/>
    </row>
    <row r="15" spans="1:43" s="204" customFormat="1" ht="20" customHeight="1">
      <c r="A15" s="203"/>
      <c r="B15" s="209" t="s">
        <v>54</v>
      </c>
      <c r="C15" s="212"/>
      <c r="D15" s="213"/>
      <c r="E15" s="212"/>
      <c r="F15" s="215"/>
      <c r="G15" s="217" t="s">
        <v>31</v>
      </c>
      <c r="H15" s="220"/>
      <c r="I15" s="223"/>
      <c r="J15" s="223"/>
      <c r="K15" s="226" t="s">
        <v>56</v>
      </c>
      <c r="L15" s="224"/>
      <c r="M15" s="230" t="s">
        <v>30</v>
      </c>
      <c r="N15" s="221" t="s">
        <v>47</v>
      </c>
      <c r="O15" s="224"/>
      <c r="P15" s="230" t="s">
        <v>6</v>
      </c>
      <c r="Q15" s="221" t="s">
        <v>47</v>
      </c>
      <c r="R15" s="224"/>
      <c r="S15" s="234"/>
      <c r="T15" s="230" t="s">
        <v>21</v>
      </c>
      <c r="U15" s="234"/>
      <c r="V15" s="221" t="s">
        <v>57</v>
      </c>
      <c r="W15" s="234"/>
      <c r="X15" s="236">
        <f>+I15*L15*O15*R15</f>
        <v>0</v>
      </c>
      <c r="Y15" s="234"/>
      <c r="Z15" s="230" t="s">
        <v>56</v>
      </c>
      <c r="AA15" s="240">
        <f>SUM(X15:X17)</f>
        <v>0</v>
      </c>
      <c r="AB15" s="224"/>
      <c r="AC15" s="243" t="s">
        <v>56</v>
      </c>
      <c r="AD15" s="127"/>
      <c r="AE15" s="76"/>
      <c r="AF15" s="76"/>
      <c r="AG15" s="76"/>
      <c r="AH15" s="76"/>
      <c r="AI15" s="141"/>
      <c r="AM15" s="203"/>
      <c r="AN15" s="203"/>
      <c r="AO15" s="203"/>
      <c r="AP15" s="203"/>
      <c r="AQ15" s="203"/>
    </row>
    <row r="16" spans="1:43" ht="20" customHeight="1">
      <c r="B16" s="209"/>
      <c r="C16" s="212"/>
      <c r="D16" s="213"/>
      <c r="E16" s="212"/>
      <c r="F16" s="215"/>
      <c r="G16" s="218"/>
      <c r="H16" s="221"/>
      <c r="I16" s="224"/>
      <c r="J16" s="224"/>
      <c r="K16" s="227" t="s">
        <v>56</v>
      </c>
      <c r="L16" s="224"/>
      <c r="M16" s="230" t="s">
        <v>30</v>
      </c>
      <c r="N16" s="221" t="s">
        <v>47</v>
      </c>
      <c r="O16" s="224"/>
      <c r="P16" s="230" t="s">
        <v>6</v>
      </c>
      <c r="Q16" s="221" t="s">
        <v>47</v>
      </c>
      <c r="R16" s="224"/>
      <c r="S16" s="234"/>
      <c r="T16" s="230" t="s">
        <v>21</v>
      </c>
      <c r="U16" s="234"/>
      <c r="V16" s="221" t="s">
        <v>57</v>
      </c>
      <c r="W16" s="234"/>
      <c r="X16" s="236">
        <f>+I16*L16*O16*R16</f>
        <v>0</v>
      </c>
      <c r="Y16" s="234"/>
      <c r="Z16" s="230" t="s">
        <v>56</v>
      </c>
      <c r="AA16" s="240"/>
      <c r="AB16" s="224"/>
      <c r="AC16" s="243"/>
      <c r="AD16" s="127"/>
      <c r="AE16" s="76"/>
      <c r="AF16" s="76"/>
      <c r="AG16" s="76"/>
      <c r="AH16" s="76"/>
      <c r="AI16" s="141"/>
    </row>
    <row r="17" spans="2:38" ht="20" customHeight="1">
      <c r="B17" s="125"/>
      <c r="C17" s="136"/>
      <c r="D17" s="136"/>
      <c r="E17" s="136"/>
      <c r="F17" s="216"/>
      <c r="G17" s="219"/>
      <c r="H17" s="222"/>
      <c r="I17" s="225"/>
      <c r="J17" s="225"/>
      <c r="K17" s="228" t="s">
        <v>56</v>
      </c>
      <c r="L17" s="225"/>
      <c r="M17" s="231" t="s">
        <v>30</v>
      </c>
      <c r="N17" s="222" t="s">
        <v>47</v>
      </c>
      <c r="O17" s="225"/>
      <c r="P17" s="231" t="s">
        <v>6</v>
      </c>
      <c r="Q17" s="222" t="s">
        <v>47</v>
      </c>
      <c r="R17" s="225"/>
      <c r="S17" s="235"/>
      <c r="T17" s="231" t="s">
        <v>21</v>
      </c>
      <c r="U17" s="235"/>
      <c r="V17" s="222" t="s">
        <v>57</v>
      </c>
      <c r="W17" s="235"/>
      <c r="X17" s="237">
        <f>+I17*L17*O17*R17</f>
        <v>0</v>
      </c>
      <c r="Y17" s="235"/>
      <c r="Z17" s="231" t="s">
        <v>56</v>
      </c>
      <c r="AA17" s="241"/>
      <c r="AB17" s="225"/>
      <c r="AC17" s="244"/>
      <c r="AD17" s="128"/>
      <c r="AE17" s="138"/>
      <c r="AF17" s="138"/>
      <c r="AG17" s="138"/>
      <c r="AH17" s="138"/>
      <c r="AI17" s="142"/>
    </row>
    <row r="18" spans="2:38" ht="30" customHeight="1"/>
    <row r="19" spans="2:38" ht="30" customHeight="1">
      <c r="B19" s="203" t="s">
        <v>35</v>
      </c>
    </row>
    <row r="20" spans="2:38" ht="30" customHeight="1">
      <c r="B20" s="208" t="s">
        <v>62</v>
      </c>
      <c r="C20" s="211"/>
      <c r="D20" s="211"/>
      <c r="E20" s="211"/>
      <c r="F20" s="214"/>
      <c r="G20" s="89" t="s">
        <v>37</v>
      </c>
      <c r="H20" s="97"/>
      <c r="I20" s="97"/>
      <c r="J20" s="97"/>
      <c r="K20" s="97"/>
      <c r="L20" s="97"/>
      <c r="M20" s="97"/>
      <c r="N20" s="97"/>
      <c r="O20" s="97"/>
      <c r="P20" s="97"/>
      <c r="Q20" s="97"/>
      <c r="R20" s="97"/>
      <c r="S20" s="97"/>
      <c r="T20" s="97"/>
      <c r="U20" s="97"/>
      <c r="V20" s="97"/>
      <c r="W20" s="97"/>
      <c r="X20" s="97"/>
      <c r="Y20" s="97"/>
      <c r="Z20" s="107"/>
      <c r="AA20" s="89" t="s">
        <v>0</v>
      </c>
      <c r="AB20" s="97"/>
      <c r="AC20" s="107"/>
      <c r="AG20" s="203"/>
      <c r="AH20" s="203"/>
      <c r="AI20" s="203"/>
      <c r="AJ20" s="203"/>
      <c r="AK20" s="203"/>
      <c r="AL20" s="203"/>
    </row>
    <row r="21" spans="2:38" ht="20" customHeight="1">
      <c r="B21" s="126"/>
      <c r="C21" s="137"/>
      <c r="D21" s="137"/>
      <c r="E21" s="137"/>
      <c r="F21" s="140"/>
      <c r="G21" s="126"/>
      <c r="H21" s="137"/>
      <c r="I21" s="137"/>
      <c r="J21" s="137"/>
      <c r="K21" s="137"/>
      <c r="L21" s="137"/>
      <c r="M21" s="137"/>
      <c r="N21" s="137"/>
      <c r="O21" s="137"/>
      <c r="P21" s="137"/>
      <c r="Q21" s="137"/>
      <c r="R21" s="137"/>
      <c r="S21" s="137"/>
      <c r="T21" s="137"/>
      <c r="U21" s="137"/>
      <c r="V21" s="137"/>
      <c r="W21" s="137"/>
      <c r="X21" s="137"/>
      <c r="Y21" s="137"/>
      <c r="Z21" s="140"/>
      <c r="AA21" s="242"/>
      <c r="AB21" s="223"/>
      <c r="AC21" s="243" t="s">
        <v>56</v>
      </c>
      <c r="AG21" s="203"/>
      <c r="AH21" s="203"/>
      <c r="AI21" s="203"/>
      <c r="AJ21" s="203"/>
      <c r="AK21" s="203"/>
      <c r="AL21" s="203"/>
    </row>
    <row r="22" spans="2:38" ht="20" customHeight="1">
      <c r="B22" s="127"/>
      <c r="C22" s="76"/>
      <c r="D22" s="76"/>
      <c r="E22" s="76"/>
      <c r="F22" s="141"/>
      <c r="G22" s="127"/>
      <c r="H22" s="76"/>
      <c r="I22" s="76"/>
      <c r="J22" s="76"/>
      <c r="K22" s="76"/>
      <c r="L22" s="76"/>
      <c r="M22" s="76"/>
      <c r="N22" s="76"/>
      <c r="O22" s="76"/>
      <c r="P22" s="76"/>
      <c r="Q22" s="76"/>
      <c r="R22" s="76"/>
      <c r="S22" s="76"/>
      <c r="T22" s="76"/>
      <c r="U22" s="76"/>
      <c r="V22" s="76"/>
      <c r="W22" s="76"/>
      <c r="X22" s="76"/>
      <c r="Y22" s="76"/>
      <c r="Z22" s="141"/>
      <c r="AA22" s="240"/>
      <c r="AB22" s="224"/>
      <c r="AC22" s="243"/>
      <c r="AG22" s="203"/>
      <c r="AH22" s="203"/>
      <c r="AI22" s="203"/>
      <c r="AJ22" s="203"/>
      <c r="AK22" s="203"/>
      <c r="AL22" s="203"/>
    </row>
    <row r="23" spans="2:38" ht="20" customHeight="1">
      <c r="B23" s="128"/>
      <c r="C23" s="138"/>
      <c r="D23" s="138"/>
      <c r="E23" s="138"/>
      <c r="F23" s="142"/>
      <c r="G23" s="128"/>
      <c r="H23" s="138"/>
      <c r="I23" s="138"/>
      <c r="J23" s="138"/>
      <c r="K23" s="138"/>
      <c r="L23" s="138"/>
      <c r="M23" s="138"/>
      <c r="N23" s="138"/>
      <c r="O23" s="138"/>
      <c r="P23" s="138"/>
      <c r="Q23" s="138"/>
      <c r="R23" s="138"/>
      <c r="S23" s="138"/>
      <c r="T23" s="138"/>
      <c r="U23" s="138"/>
      <c r="V23" s="138"/>
      <c r="W23" s="138"/>
      <c r="X23" s="138"/>
      <c r="Y23" s="138"/>
      <c r="Z23" s="142"/>
      <c r="AA23" s="241"/>
      <c r="AB23" s="225"/>
      <c r="AC23" s="244"/>
      <c r="AG23" s="203"/>
      <c r="AH23" s="203"/>
      <c r="AI23" s="203"/>
      <c r="AJ23" s="203"/>
      <c r="AK23" s="203"/>
      <c r="AL23" s="203"/>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I8:J10 I15:J17 L8:L10 L15:L17 O8:O10 O15:O17 I5:Q5 R8:R10 R15:R17 B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45" t="s">
        <v>95</v>
      </c>
    </row>
    <row r="2" spans="1:33" ht="24" customHeight="1">
      <c r="U2" s="283" t="s">
        <v>80</v>
      </c>
      <c r="V2" s="283"/>
      <c r="W2" s="283"/>
      <c r="X2" s="283"/>
      <c r="Y2" s="286"/>
      <c r="Z2" s="288">
        <f>'【変更】別表１－２（内訳書）'!AM4</f>
        <v>0</v>
      </c>
      <c r="AA2" s="289"/>
      <c r="AB2" s="289"/>
      <c r="AC2" s="289"/>
      <c r="AD2" s="289"/>
      <c r="AE2" s="289"/>
      <c r="AF2" s="289"/>
      <c r="AG2" s="306"/>
    </row>
    <row r="3" spans="1:33" ht="18" customHeight="1"/>
    <row r="4" spans="1:33" ht="24" customHeight="1">
      <c r="A4" s="246" t="s">
        <v>100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5" spans="1:33" ht="27.75" customHeight="1">
      <c r="A5" s="247" t="s">
        <v>96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44.25" customHeight="1">
      <c r="A6" s="6" t="s">
        <v>75</v>
      </c>
      <c r="B6" s="6"/>
      <c r="C6" s="6" t="s">
        <v>76</v>
      </c>
      <c r="D6" s="6"/>
      <c r="E6" s="6"/>
      <c r="F6" s="6"/>
      <c r="G6" s="53" t="s">
        <v>77</v>
      </c>
      <c r="H6" s="53"/>
      <c r="I6" s="53"/>
      <c r="J6" s="53"/>
      <c r="K6" s="53"/>
      <c r="L6" s="53" t="s">
        <v>99</v>
      </c>
      <c r="M6" s="53"/>
      <c r="N6" s="53"/>
      <c r="O6" s="53"/>
      <c r="P6" s="53"/>
      <c r="Q6" s="53"/>
      <c r="R6" s="53"/>
      <c r="S6" s="53"/>
      <c r="T6" s="53"/>
      <c r="U6" s="53"/>
      <c r="V6" s="53"/>
      <c r="W6" s="53"/>
      <c r="X6" s="53" t="s">
        <v>71</v>
      </c>
      <c r="Y6" s="53"/>
      <c r="Z6" s="53"/>
      <c r="AA6" s="53"/>
      <c r="AB6" s="293" t="s">
        <v>63</v>
      </c>
      <c r="AC6" s="300"/>
      <c r="AD6" s="300"/>
      <c r="AE6" s="300"/>
      <c r="AF6" s="300"/>
      <c r="AG6" s="307"/>
    </row>
    <row r="7" spans="1:33" ht="25" customHeight="1">
      <c r="A7" s="248">
        <v>1</v>
      </c>
      <c r="B7" s="248"/>
      <c r="C7" s="263"/>
      <c r="D7" s="264"/>
      <c r="E7" s="264"/>
      <c r="F7" s="266"/>
      <c r="G7" s="263"/>
      <c r="H7" s="264"/>
      <c r="I7" s="264"/>
      <c r="J7" s="264"/>
      <c r="K7" s="266"/>
      <c r="L7" s="280"/>
      <c r="M7" s="281"/>
      <c r="N7" s="281"/>
      <c r="O7" s="281"/>
      <c r="P7" s="281"/>
      <c r="Q7" s="281"/>
      <c r="R7" s="281"/>
      <c r="S7" s="281"/>
      <c r="T7" s="281"/>
      <c r="U7" s="281"/>
      <c r="V7" s="281"/>
      <c r="W7" s="284"/>
      <c r="X7" s="285"/>
      <c r="Y7" s="287"/>
      <c r="Z7" s="287"/>
      <c r="AA7" s="290"/>
      <c r="AB7" s="294"/>
      <c r="AC7" s="301"/>
      <c r="AD7" s="301"/>
      <c r="AE7" s="301"/>
      <c r="AF7" s="301"/>
      <c r="AG7" s="308"/>
    </row>
    <row r="8" spans="1:33" ht="25" customHeight="1">
      <c r="A8" s="248">
        <v>2</v>
      </c>
      <c r="B8" s="248"/>
      <c r="C8" s="263"/>
      <c r="D8" s="264"/>
      <c r="E8" s="264"/>
      <c r="F8" s="266"/>
      <c r="G8" s="263"/>
      <c r="H8" s="264"/>
      <c r="I8" s="264"/>
      <c r="J8" s="264"/>
      <c r="K8" s="266"/>
      <c r="L8" s="280"/>
      <c r="M8" s="281"/>
      <c r="N8" s="281"/>
      <c r="O8" s="281"/>
      <c r="P8" s="281"/>
      <c r="Q8" s="281"/>
      <c r="R8" s="281"/>
      <c r="S8" s="281"/>
      <c r="T8" s="281"/>
      <c r="U8" s="281"/>
      <c r="V8" s="281"/>
      <c r="W8" s="284"/>
      <c r="X8" s="285"/>
      <c r="Y8" s="287"/>
      <c r="Z8" s="287"/>
      <c r="AA8" s="290"/>
      <c r="AB8" s="294"/>
      <c r="AC8" s="301"/>
      <c r="AD8" s="301"/>
      <c r="AE8" s="301"/>
      <c r="AF8" s="301"/>
      <c r="AG8" s="308"/>
    </row>
    <row r="9" spans="1:33" ht="25" customHeight="1">
      <c r="A9" s="248">
        <v>3</v>
      </c>
      <c r="B9" s="248"/>
      <c r="C9" s="263"/>
      <c r="D9" s="264"/>
      <c r="E9" s="264"/>
      <c r="F9" s="266"/>
      <c r="G9" s="263"/>
      <c r="H9" s="264"/>
      <c r="I9" s="264"/>
      <c r="J9" s="264"/>
      <c r="K9" s="266"/>
      <c r="L9" s="280"/>
      <c r="M9" s="281"/>
      <c r="N9" s="281"/>
      <c r="O9" s="281"/>
      <c r="P9" s="281"/>
      <c r="Q9" s="281"/>
      <c r="R9" s="281"/>
      <c r="S9" s="281"/>
      <c r="T9" s="281"/>
      <c r="U9" s="281"/>
      <c r="V9" s="281"/>
      <c r="W9" s="284"/>
      <c r="X9" s="285"/>
      <c r="Y9" s="287"/>
      <c r="Z9" s="287"/>
      <c r="AA9" s="290"/>
      <c r="AB9" s="294"/>
      <c r="AC9" s="301"/>
      <c r="AD9" s="301"/>
      <c r="AE9" s="301"/>
      <c r="AF9" s="301"/>
      <c r="AG9" s="308"/>
    </row>
    <row r="10" spans="1:33" ht="25" customHeight="1">
      <c r="A10" s="248">
        <v>4</v>
      </c>
      <c r="B10" s="248"/>
      <c r="C10" s="263"/>
      <c r="D10" s="264"/>
      <c r="E10" s="264"/>
      <c r="F10" s="266"/>
      <c r="G10" s="263"/>
      <c r="H10" s="264"/>
      <c r="I10" s="264"/>
      <c r="J10" s="264"/>
      <c r="K10" s="266"/>
      <c r="L10" s="280"/>
      <c r="M10" s="281"/>
      <c r="N10" s="281"/>
      <c r="O10" s="281"/>
      <c r="P10" s="281"/>
      <c r="Q10" s="281"/>
      <c r="R10" s="281"/>
      <c r="S10" s="281"/>
      <c r="T10" s="281"/>
      <c r="U10" s="281"/>
      <c r="V10" s="281"/>
      <c r="W10" s="284"/>
      <c r="X10" s="285"/>
      <c r="Y10" s="287"/>
      <c r="Z10" s="287"/>
      <c r="AA10" s="290"/>
      <c r="AB10" s="294"/>
      <c r="AC10" s="301"/>
      <c r="AD10" s="301"/>
      <c r="AE10" s="301"/>
      <c r="AF10" s="301"/>
      <c r="AG10" s="308"/>
    </row>
    <row r="11" spans="1:33" ht="25" customHeight="1">
      <c r="A11" s="248">
        <v>5</v>
      </c>
      <c r="B11" s="248"/>
      <c r="C11" s="263"/>
      <c r="D11" s="264"/>
      <c r="E11" s="264"/>
      <c r="F11" s="266"/>
      <c r="G11" s="263"/>
      <c r="H11" s="264"/>
      <c r="I11" s="264"/>
      <c r="J11" s="264"/>
      <c r="K11" s="266"/>
      <c r="L11" s="280"/>
      <c r="M11" s="281"/>
      <c r="N11" s="281"/>
      <c r="O11" s="281"/>
      <c r="P11" s="281"/>
      <c r="Q11" s="281"/>
      <c r="R11" s="281"/>
      <c r="S11" s="281"/>
      <c r="T11" s="281"/>
      <c r="U11" s="281"/>
      <c r="V11" s="281"/>
      <c r="W11" s="284"/>
      <c r="X11" s="285"/>
      <c r="Y11" s="287"/>
      <c r="Z11" s="287"/>
      <c r="AA11" s="290"/>
      <c r="AB11" s="294"/>
      <c r="AC11" s="301"/>
      <c r="AD11" s="301"/>
      <c r="AE11" s="301"/>
      <c r="AF11" s="301"/>
      <c r="AG11" s="308"/>
    </row>
    <row r="12" spans="1:33" ht="25" customHeight="1">
      <c r="A12" s="248">
        <v>6</v>
      </c>
      <c r="B12" s="248"/>
      <c r="C12" s="263"/>
      <c r="D12" s="264"/>
      <c r="E12" s="264"/>
      <c r="F12" s="266"/>
      <c r="G12" s="263"/>
      <c r="H12" s="264"/>
      <c r="I12" s="264"/>
      <c r="J12" s="264"/>
      <c r="K12" s="266"/>
      <c r="L12" s="280"/>
      <c r="M12" s="281"/>
      <c r="N12" s="281"/>
      <c r="O12" s="281"/>
      <c r="P12" s="281"/>
      <c r="Q12" s="281"/>
      <c r="R12" s="281"/>
      <c r="S12" s="281"/>
      <c r="T12" s="281"/>
      <c r="U12" s="281"/>
      <c r="V12" s="281"/>
      <c r="W12" s="284"/>
      <c r="X12" s="285"/>
      <c r="Y12" s="287"/>
      <c r="Z12" s="287"/>
      <c r="AA12" s="290"/>
      <c r="AB12" s="294"/>
      <c r="AC12" s="301"/>
      <c r="AD12" s="301"/>
      <c r="AE12" s="301"/>
      <c r="AF12" s="301"/>
      <c r="AG12" s="308"/>
    </row>
    <row r="13" spans="1:33" ht="25" customHeight="1">
      <c r="A13" s="248">
        <v>7</v>
      </c>
      <c r="B13" s="248"/>
      <c r="C13" s="263"/>
      <c r="D13" s="264"/>
      <c r="E13" s="264"/>
      <c r="F13" s="266"/>
      <c r="G13" s="263"/>
      <c r="H13" s="264"/>
      <c r="I13" s="264"/>
      <c r="J13" s="264"/>
      <c r="K13" s="266"/>
      <c r="L13" s="280"/>
      <c r="M13" s="281"/>
      <c r="N13" s="281"/>
      <c r="O13" s="281"/>
      <c r="P13" s="281"/>
      <c r="Q13" s="281"/>
      <c r="R13" s="281"/>
      <c r="S13" s="281"/>
      <c r="T13" s="281"/>
      <c r="U13" s="281"/>
      <c r="V13" s="281"/>
      <c r="W13" s="284"/>
      <c r="X13" s="285"/>
      <c r="Y13" s="287"/>
      <c r="Z13" s="287"/>
      <c r="AA13" s="290"/>
      <c r="AB13" s="294"/>
      <c r="AC13" s="301"/>
      <c r="AD13" s="301"/>
      <c r="AE13" s="301"/>
      <c r="AF13" s="301"/>
      <c r="AG13" s="308"/>
    </row>
    <row r="14" spans="1:33" ht="25" customHeight="1">
      <c r="A14" s="248">
        <v>8</v>
      </c>
      <c r="B14" s="248"/>
      <c r="C14" s="263"/>
      <c r="D14" s="264"/>
      <c r="E14" s="264"/>
      <c r="F14" s="266"/>
      <c r="G14" s="263"/>
      <c r="H14" s="264"/>
      <c r="I14" s="264"/>
      <c r="J14" s="264"/>
      <c r="K14" s="266"/>
      <c r="L14" s="280"/>
      <c r="M14" s="281"/>
      <c r="N14" s="281"/>
      <c r="O14" s="281"/>
      <c r="P14" s="281"/>
      <c r="Q14" s="281"/>
      <c r="R14" s="281"/>
      <c r="S14" s="281"/>
      <c r="T14" s="281"/>
      <c r="U14" s="281"/>
      <c r="V14" s="281"/>
      <c r="W14" s="284"/>
      <c r="X14" s="285"/>
      <c r="Y14" s="287"/>
      <c r="Z14" s="287"/>
      <c r="AA14" s="290"/>
      <c r="AB14" s="294"/>
      <c r="AC14" s="301"/>
      <c r="AD14" s="301"/>
      <c r="AE14" s="301"/>
      <c r="AF14" s="301"/>
      <c r="AG14" s="308"/>
    </row>
    <row r="15" spans="1:33" ht="25" customHeight="1">
      <c r="A15" s="248">
        <v>9</v>
      </c>
      <c r="B15" s="248"/>
      <c r="C15" s="263"/>
      <c r="D15" s="264"/>
      <c r="E15" s="264"/>
      <c r="F15" s="266"/>
      <c r="G15" s="263"/>
      <c r="H15" s="264"/>
      <c r="I15" s="264"/>
      <c r="J15" s="264"/>
      <c r="K15" s="266"/>
      <c r="L15" s="280"/>
      <c r="M15" s="281"/>
      <c r="N15" s="281"/>
      <c r="O15" s="281"/>
      <c r="P15" s="281"/>
      <c r="Q15" s="281"/>
      <c r="R15" s="281"/>
      <c r="S15" s="281"/>
      <c r="T15" s="281"/>
      <c r="U15" s="281"/>
      <c r="V15" s="281"/>
      <c r="W15" s="284"/>
      <c r="X15" s="285"/>
      <c r="Y15" s="287"/>
      <c r="Z15" s="287"/>
      <c r="AA15" s="290"/>
      <c r="AB15" s="294"/>
      <c r="AC15" s="301"/>
      <c r="AD15" s="301"/>
      <c r="AE15" s="301"/>
      <c r="AF15" s="301"/>
      <c r="AG15" s="308"/>
    </row>
    <row r="16" spans="1:33" ht="25" customHeight="1">
      <c r="A16" s="248">
        <v>10</v>
      </c>
      <c r="B16" s="248"/>
      <c r="C16" s="263"/>
      <c r="D16" s="264"/>
      <c r="E16" s="264"/>
      <c r="F16" s="266"/>
      <c r="G16" s="263"/>
      <c r="H16" s="264"/>
      <c r="I16" s="264"/>
      <c r="J16" s="264"/>
      <c r="K16" s="266"/>
      <c r="L16" s="280"/>
      <c r="M16" s="281"/>
      <c r="N16" s="281"/>
      <c r="O16" s="281"/>
      <c r="P16" s="281"/>
      <c r="Q16" s="281"/>
      <c r="R16" s="281"/>
      <c r="S16" s="281"/>
      <c r="T16" s="281"/>
      <c r="U16" s="281"/>
      <c r="V16" s="281"/>
      <c r="W16" s="284"/>
      <c r="X16" s="285"/>
      <c r="Y16" s="287"/>
      <c r="Z16" s="287"/>
      <c r="AA16" s="290"/>
      <c r="AB16" s="294"/>
      <c r="AC16" s="301"/>
      <c r="AD16" s="301"/>
      <c r="AE16" s="301"/>
      <c r="AF16" s="301"/>
      <c r="AG16" s="308"/>
    </row>
    <row r="17" spans="1:33" ht="25" customHeight="1">
      <c r="A17" s="248">
        <v>11</v>
      </c>
      <c r="B17" s="248"/>
      <c r="C17" s="263"/>
      <c r="D17" s="264"/>
      <c r="E17" s="264"/>
      <c r="F17" s="266"/>
      <c r="G17" s="263"/>
      <c r="H17" s="264"/>
      <c r="I17" s="264"/>
      <c r="J17" s="264"/>
      <c r="K17" s="266"/>
      <c r="L17" s="280"/>
      <c r="M17" s="281"/>
      <c r="N17" s="281"/>
      <c r="O17" s="281"/>
      <c r="P17" s="281"/>
      <c r="Q17" s="281"/>
      <c r="R17" s="281"/>
      <c r="S17" s="281"/>
      <c r="T17" s="281"/>
      <c r="U17" s="281"/>
      <c r="V17" s="281"/>
      <c r="W17" s="284"/>
      <c r="X17" s="285"/>
      <c r="Y17" s="287"/>
      <c r="Z17" s="287"/>
      <c r="AA17" s="290"/>
      <c r="AB17" s="294"/>
      <c r="AC17" s="301"/>
      <c r="AD17" s="301"/>
      <c r="AE17" s="301"/>
      <c r="AF17" s="301"/>
      <c r="AG17" s="308"/>
    </row>
    <row r="18" spans="1:33" ht="25" customHeight="1">
      <c r="A18" s="248">
        <v>12</v>
      </c>
      <c r="B18" s="248"/>
      <c r="C18" s="263"/>
      <c r="D18" s="264"/>
      <c r="E18" s="264"/>
      <c r="F18" s="266"/>
      <c r="G18" s="263"/>
      <c r="H18" s="264"/>
      <c r="I18" s="264"/>
      <c r="J18" s="264"/>
      <c r="K18" s="266"/>
      <c r="L18" s="280"/>
      <c r="M18" s="281"/>
      <c r="N18" s="281"/>
      <c r="O18" s="281"/>
      <c r="P18" s="281"/>
      <c r="Q18" s="281"/>
      <c r="R18" s="281"/>
      <c r="S18" s="281"/>
      <c r="T18" s="281"/>
      <c r="U18" s="281"/>
      <c r="V18" s="281"/>
      <c r="W18" s="284"/>
      <c r="X18" s="285"/>
      <c r="Y18" s="287"/>
      <c r="Z18" s="287"/>
      <c r="AA18" s="290"/>
      <c r="AB18" s="294"/>
      <c r="AC18" s="301"/>
      <c r="AD18" s="301"/>
      <c r="AE18" s="301"/>
      <c r="AF18" s="301"/>
      <c r="AG18" s="308"/>
    </row>
    <row r="19" spans="1:33" ht="25" customHeight="1">
      <c r="A19" s="248">
        <v>13</v>
      </c>
      <c r="B19" s="248"/>
      <c r="C19" s="263"/>
      <c r="D19" s="264"/>
      <c r="E19" s="264"/>
      <c r="F19" s="266"/>
      <c r="G19" s="263"/>
      <c r="H19" s="264"/>
      <c r="I19" s="264"/>
      <c r="J19" s="264"/>
      <c r="K19" s="266"/>
      <c r="L19" s="280"/>
      <c r="M19" s="281"/>
      <c r="N19" s="281"/>
      <c r="O19" s="281"/>
      <c r="P19" s="281"/>
      <c r="Q19" s="281"/>
      <c r="R19" s="281"/>
      <c r="S19" s="281"/>
      <c r="T19" s="281"/>
      <c r="U19" s="281"/>
      <c r="V19" s="281"/>
      <c r="W19" s="284"/>
      <c r="X19" s="285"/>
      <c r="Y19" s="287"/>
      <c r="Z19" s="287"/>
      <c r="AA19" s="290"/>
      <c r="AB19" s="294"/>
      <c r="AC19" s="301"/>
      <c r="AD19" s="301"/>
      <c r="AE19" s="301"/>
      <c r="AF19" s="301"/>
      <c r="AG19" s="308"/>
    </row>
    <row r="20" spans="1:33" ht="25" customHeight="1">
      <c r="A20" s="248">
        <v>14</v>
      </c>
      <c r="B20" s="248"/>
      <c r="C20" s="263"/>
      <c r="D20" s="264"/>
      <c r="E20" s="264"/>
      <c r="F20" s="266"/>
      <c r="G20" s="263"/>
      <c r="H20" s="264"/>
      <c r="I20" s="264"/>
      <c r="J20" s="264"/>
      <c r="K20" s="266"/>
      <c r="L20" s="280"/>
      <c r="M20" s="281"/>
      <c r="N20" s="281"/>
      <c r="O20" s="281"/>
      <c r="P20" s="281"/>
      <c r="Q20" s="281"/>
      <c r="R20" s="281"/>
      <c r="S20" s="281"/>
      <c r="T20" s="281"/>
      <c r="U20" s="281"/>
      <c r="V20" s="281"/>
      <c r="W20" s="284"/>
      <c r="X20" s="285"/>
      <c r="Y20" s="287"/>
      <c r="Z20" s="287"/>
      <c r="AA20" s="290"/>
      <c r="AB20" s="294"/>
      <c r="AC20" s="301"/>
      <c r="AD20" s="301"/>
      <c r="AE20" s="301"/>
      <c r="AF20" s="301"/>
      <c r="AG20" s="308"/>
    </row>
    <row r="21" spans="1:33" ht="25" customHeight="1">
      <c r="A21" s="248">
        <v>15</v>
      </c>
      <c r="B21" s="248"/>
      <c r="C21" s="263"/>
      <c r="D21" s="264"/>
      <c r="E21" s="264"/>
      <c r="F21" s="266"/>
      <c r="G21" s="263"/>
      <c r="H21" s="264"/>
      <c r="I21" s="264"/>
      <c r="J21" s="264"/>
      <c r="K21" s="266"/>
      <c r="L21" s="280"/>
      <c r="M21" s="281"/>
      <c r="N21" s="281"/>
      <c r="O21" s="281"/>
      <c r="P21" s="281"/>
      <c r="Q21" s="281"/>
      <c r="R21" s="281"/>
      <c r="S21" s="281"/>
      <c r="T21" s="281"/>
      <c r="U21" s="281"/>
      <c r="V21" s="281"/>
      <c r="W21" s="284"/>
      <c r="X21" s="285"/>
      <c r="Y21" s="287"/>
      <c r="Z21" s="287"/>
      <c r="AA21" s="290"/>
      <c r="AB21" s="294"/>
      <c r="AC21" s="301"/>
      <c r="AD21" s="301"/>
      <c r="AE21" s="301"/>
      <c r="AF21" s="301"/>
      <c r="AG21" s="308"/>
    </row>
    <row r="22" spans="1:33" ht="11.25" customHeight="1"/>
    <row r="23" spans="1:33">
      <c r="A23" t="s">
        <v>98</v>
      </c>
    </row>
    <row r="24" spans="1:33">
      <c r="A24" t="s">
        <v>110</v>
      </c>
    </row>
    <row r="26" spans="1:33" ht="21.75" customHeight="1">
      <c r="A26" s="249" t="s">
        <v>97</v>
      </c>
      <c r="B26" s="258"/>
      <c r="C26" s="258"/>
      <c r="D26" s="265"/>
      <c r="E26" s="265"/>
      <c r="F26" s="265"/>
      <c r="G26" s="265"/>
      <c r="H26" s="265"/>
      <c r="I26" s="265"/>
      <c r="J26" s="265"/>
      <c r="K26" s="265"/>
      <c r="L26" s="265"/>
      <c r="M26" s="282"/>
      <c r="N26" s="1"/>
      <c r="O26" s="203"/>
      <c r="P26" s="203"/>
      <c r="Q26" s="203"/>
      <c r="R26" s="203"/>
      <c r="S26" s="203"/>
      <c r="T26" s="203"/>
      <c r="U26" s="203"/>
      <c r="V26" s="203"/>
      <c r="W26" s="203"/>
      <c r="X26" s="203"/>
      <c r="Y26" s="203"/>
      <c r="Z26" s="203"/>
      <c r="AA26" s="203"/>
      <c r="AB26" s="203"/>
      <c r="AC26" s="203"/>
      <c r="AD26" s="203"/>
      <c r="AE26" s="203"/>
      <c r="AF26" s="203"/>
      <c r="AG26" s="203"/>
    </row>
    <row r="27" spans="1:33" ht="26.25" customHeight="1">
      <c r="A27" s="250" t="s">
        <v>89</v>
      </c>
      <c r="B27" s="257"/>
      <c r="C27" s="257"/>
      <c r="D27" s="257"/>
      <c r="E27" s="257"/>
      <c r="F27" s="267"/>
      <c r="G27" s="274" t="s">
        <v>93</v>
      </c>
      <c r="H27" s="279"/>
      <c r="I27" s="279"/>
      <c r="J27" s="279"/>
      <c r="K27" s="279"/>
      <c r="L27" s="279"/>
      <c r="M27" s="279"/>
      <c r="N27" s="279"/>
      <c r="O27" s="279"/>
      <c r="P27" s="279"/>
      <c r="Q27" s="279"/>
      <c r="R27" s="279"/>
      <c r="S27" s="279"/>
      <c r="T27" s="279"/>
      <c r="U27" s="279"/>
      <c r="V27" s="279"/>
      <c r="W27" s="279"/>
      <c r="X27" s="279"/>
      <c r="Y27" s="279"/>
      <c r="Z27" s="279"/>
      <c r="AA27" s="291"/>
      <c r="AB27" s="295" t="s">
        <v>86</v>
      </c>
      <c r="AC27" s="279"/>
      <c r="AD27" s="279"/>
      <c r="AE27" s="279"/>
      <c r="AF27" s="279"/>
      <c r="AG27" s="309"/>
    </row>
    <row r="28" spans="1:33" ht="26.25" customHeight="1">
      <c r="A28" s="251"/>
      <c r="B28" s="259"/>
      <c r="C28" s="259"/>
      <c r="D28" s="259"/>
      <c r="E28" s="259"/>
      <c r="F28" s="268"/>
      <c r="G28" s="275"/>
      <c r="H28" s="275"/>
      <c r="I28" s="275"/>
      <c r="J28" s="275"/>
      <c r="K28" s="275"/>
      <c r="L28" s="275"/>
      <c r="M28" s="275"/>
      <c r="N28" s="275"/>
      <c r="O28" s="275"/>
      <c r="P28" s="275"/>
      <c r="Q28" s="275"/>
      <c r="R28" s="275"/>
      <c r="S28" s="275"/>
      <c r="T28" s="275"/>
      <c r="U28" s="275"/>
      <c r="V28" s="275"/>
      <c r="W28" s="275"/>
      <c r="X28" s="275"/>
      <c r="Y28" s="275"/>
      <c r="Z28" s="275"/>
      <c r="AA28" s="275"/>
      <c r="AB28" s="296"/>
      <c r="AC28" s="302"/>
      <c r="AD28" s="302"/>
      <c r="AE28" s="302"/>
      <c r="AF28" s="302"/>
      <c r="AG28" s="310"/>
    </row>
    <row r="29" spans="1:33" ht="26.25" customHeight="1">
      <c r="A29" s="252"/>
      <c r="B29" s="260"/>
      <c r="C29" s="260"/>
      <c r="D29" s="260"/>
      <c r="E29" s="260"/>
      <c r="F29" s="269"/>
      <c r="G29" s="276"/>
      <c r="H29" s="275"/>
      <c r="I29" s="275"/>
      <c r="J29" s="275"/>
      <c r="K29" s="275"/>
      <c r="L29" s="275"/>
      <c r="M29" s="275"/>
      <c r="N29" s="275"/>
      <c r="O29" s="275"/>
      <c r="P29" s="275"/>
      <c r="Q29" s="275"/>
      <c r="R29" s="275"/>
      <c r="S29" s="275"/>
      <c r="T29" s="275"/>
      <c r="U29" s="275"/>
      <c r="V29" s="275"/>
      <c r="W29" s="275"/>
      <c r="X29" s="275"/>
      <c r="Y29" s="275"/>
      <c r="Z29" s="275"/>
      <c r="AA29" s="292"/>
      <c r="AB29" s="296"/>
      <c r="AC29" s="302"/>
      <c r="AD29" s="302"/>
      <c r="AE29" s="302"/>
      <c r="AF29" s="302"/>
      <c r="AG29" s="310"/>
    </row>
    <row r="30" spans="1:33" ht="26.25" customHeight="1">
      <c r="A30" s="253"/>
      <c r="B30" s="261"/>
      <c r="C30" s="261"/>
      <c r="D30" s="261"/>
      <c r="E30" s="261"/>
      <c r="F30" s="270"/>
      <c r="G30" s="276"/>
      <c r="H30" s="275"/>
      <c r="I30" s="275"/>
      <c r="J30" s="275"/>
      <c r="K30" s="275"/>
      <c r="L30" s="275"/>
      <c r="M30" s="275"/>
      <c r="N30" s="275"/>
      <c r="O30" s="275"/>
      <c r="P30" s="275"/>
      <c r="Q30" s="275"/>
      <c r="R30" s="275"/>
      <c r="S30" s="275"/>
      <c r="T30" s="275"/>
      <c r="U30" s="275"/>
      <c r="V30" s="275"/>
      <c r="W30" s="275"/>
      <c r="X30" s="275"/>
      <c r="Y30" s="275"/>
      <c r="Z30" s="275"/>
      <c r="AA30" s="292"/>
      <c r="AB30" s="296"/>
      <c r="AC30" s="302"/>
      <c r="AD30" s="302"/>
      <c r="AE30" s="302"/>
      <c r="AF30" s="302"/>
      <c r="AG30" s="310"/>
    </row>
    <row r="31" spans="1:33" ht="26.25" customHeight="1">
      <c r="A31" s="254"/>
      <c r="B31" s="53"/>
      <c r="C31" s="53"/>
      <c r="D31" s="53"/>
      <c r="E31" s="53"/>
      <c r="F31" s="271"/>
      <c r="G31" s="277"/>
      <c r="H31" s="277"/>
      <c r="I31" s="277"/>
      <c r="J31" s="277"/>
      <c r="K31" s="277"/>
      <c r="L31" s="277"/>
      <c r="M31" s="277"/>
      <c r="N31" s="277"/>
      <c r="O31" s="277"/>
      <c r="P31" s="277"/>
      <c r="Q31" s="277"/>
      <c r="R31" s="277"/>
      <c r="S31" s="277"/>
      <c r="T31" s="277"/>
      <c r="U31" s="277"/>
      <c r="V31" s="277"/>
      <c r="W31" s="277"/>
      <c r="X31" s="277"/>
      <c r="Y31" s="277"/>
      <c r="Z31" s="277"/>
      <c r="AA31" s="277"/>
      <c r="AB31" s="297"/>
      <c r="AC31" s="303"/>
      <c r="AD31" s="303"/>
      <c r="AE31" s="303"/>
      <c r="AF31" s="303"/>
      <c r="AG31" s="311"/>
    </row>
    <row r="32" spans="1:33" ht="26.25" customHeight="1">
      <c r="A32" s="255"/>
      <c r="B32" s="262"/>
      <c r="C32" s="262"/>
      <c r="D32" s="262"/>
      <c r="E32" s="262"/>
      <c r="F32" s="272"/>
      <c r="G32" s="278"/>
      <c r="H32" s="278"/>
      <c r="I32" s="278"/>
      <c r="J32" s="278"/>
      <c r="K32" s="278"/>
      <c r="L32" s="278"/>
      <c r="M32" s="278"/>
      <c r="N32" s="278"/>
      <c r="O32" s="278"/>
      <c r="P32" s="278"/>
      <c r="Q32" s="278"/>
      <c r="R32" s="278"/>
      <c r="S32" s="278"/>
      <c r="T32" s="278"/>
      <c r="U32" s="278"/>
      <c r="V32" s="278"/>
      <c r="W32" s="278"/>
      <c r="X32" s="278"/>
      <c r="Y32" s="278"/>
      <c r="Z32" s="278"/>
      <c r="AA32" s="278"/>
      <c r="AB32" s="298"/>
      <c r="AC32" s="304"/>
      <c r="AD32" s="304"/>
      <c r="AE32" s="304"/>
      <c r="AF32" s="304"/>
      <c r="AG32" s="312"/>
    </row>
    <row r="33" spans="1:33" ht="26.25" customHeight="1">
      <c r="A33" s="256"/>
      <c r="B33" s="235"/>
      <c r="C33" s="160"/>
      <c r="D33" s="235"/>
      <c r="E33" s="235"/>
      <c r="F33" s="273"/>
      <c r="G33" s="222" t="s">
        <v>90</v>
      </c>
      <c r="H33" s="222"/>
      <c r="I33" s="222"/>
      <c r="J33" s="222"/>
      <c r="K33" s="222"/>
      <c r="L33" s="222"/>
      <c r="M33" s="222"/>
      <c r="N33" s="222"/>
      <c r="O33" s="222"/>
      <c r="P33" s="222"/>
      <c r="Q33" s="222"/>
      <c r="R33" s="222"/>
      <c r="S33" s="222"/>
      <c r="T33" s="222"/>
      <c r="U33" s="222"/>
      <c r="V33" s="222"/>
      <c r="W33" s="222"/>
      <c r="X33" s="222"/>
      <c r="Y33" s="222"/>
      <c r="Z33" s="222"/>
      <c r="AA33" s="222"/>
      <c r="AB33" s="299">
        <f>SUM(AB28:AG32)</f>
        <v>0</v>
      </c>
      <c r="AC33" s="305"/>
      <c r="AD33" s="305"/>
      <c r="AE33" s="305"/>
      <c r="AF33" s="305"/>
      <c r="AG33" s="313"/>
    </row>
    <row r="35" spans="1:33">
      <c r="A35" t="s">
        <v>102</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18"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ColWidth="5.6640625" defaultRowHeight="12" customHeight="1"/>
  <cols>
    <col min="1" max="1" width="5.6640625" style="314"/>
    <col min="2" max="2" width="31.88671875" style="314" customWidth="1"/>
    <col min="3" max="11" width="5.6640625" style="314"/>
    <col min="12" max="12" width="7.109375" style="314" customWidth="1"/>
    <col min="13" max="13" width="15.44140625" style="314" customWidth="1"/>
    <col min="14" max="14" width="16.21875" style="314" customWidth="1"/>
    <col min="15" max="15" width="11.21875" style="314" customWidth="1"/>
    <col min="16" max="16384" width="5.6640625" style="314"/>
  </cols>
  <sheetData>
    <row r="1" spans="1:22" s="82" customFormat="1" ht="12" customHeight="1">
      <c r="A1" s="82" t="s">
        <v>117</v>
      </c>
    </row>
    <row r="2" spans="1:22" s="82" customFormat="1" ht="26.25" customHeight="1">
      <c r="A2" s="315" t="s">
        <v>79</v>
      </c>
      <c r="B2" s="331"/>
      <c r="C2" s="331"/>
      <c r="D2" s="331"/>
      <c r="E2" s="331"/>
      <c r="F2" s="331"/>
      <c r="G2" s="331"/>
      <c r="H2" s="331"/>
      <c r="I2" s="331"/>
      <c r="J2" s="435"/>
      <c r="K2" s="448"/>
      <c r="L2" s="448"/>
      <c r="M2" s="448"/>
      <c r="N2" s="448"/>
      <c r="O2" s="448"/>
      <c r="P2" s="448"/>
      <c r="Q2" s="314"/>
      <c r="R2" s="314"/>
      <c r="S2" s="314"/>
      <c r="T2" s="314"/>
      <c r="U2" s="314"/>
      <c r="V2" s="314"/>
    </row>
    <row r="3" spans="1:22" s="82" customFormat="1" ht="12" customHeight="1">
      <c r="A3" s="316"/>
      <c r="B3" s="314"/>
      <c r="C3" s="314"/>
      <c r="D3" s="314"/>
      <c r="E3" s="314"/>
      <c r="F3" s="314"/>
      <c r="G3" s="314"/>
      <c r="H3" s="314"/>
      <c r="I3" s="314"/>
      <c r="J3" s="314"/>
      <c r="K3" s="314"/>
      <c r="L3" s="314"/>
      <c r="M3" s="314"/>
      <c r="N3" s="314"/>
      <c r="O3" s="314"/>
      <c r="P3" s="314"/>
      <c r="Q3" s="314"/>
      <c r="R3" s="314"/>
      <c r="S3" s="314"/>
      <c r="T3" s="314"/>
      <c r="U3" s="314"/>
      <c r="V3" s="314"/>
    </row>
    <row r="4" spans="1:22" s="82" customFormat="1" ht="30" customHeight="1">
      <c r="A4" s="316"/>
      <c r="B4" s="332" t="s">
        <v>106</v>
      </c>
      <c r="D4" s="371" t="s">
        <v>159</v>
      </c>
      <c r="E4" s="382"/>
      <c r="F4" s="382"/>
      <c r="G4" s="382"/>
      <c r="H4" s="382"/>
      <c r="I4" s="422"/>
      <c r="J4" s="436"/>
      <c r="K4" s="314"/>
      <c r="L4" s="314"/>
      <c r="M4" s="314"/>
      <c r="N4" s="314"/>
      <c r="O4" s="314"/>
      <c r="P4" s="314"/>
    </row>
    <row r="5" spans="1:22" s="82" customFormat="1" ht="24.75" customHeight="1">
      <c r="B5" s="333">
        <f>'【変更】別表１－２（内訳書）'!AM4</f>
        <v>0</v>
      </c>
      <c r="C5" s="357"/>
      <c r="D5" s="372" t="s">
        <v>34</v>
      </c>
      <c r="E5" s="383"/>
      <c r="F5" s="383"/>
      <c r="G5" s="383"/>
      <c r="H5" s="383"/>
      <c r="I5" s="423"/>
      <c r="J5" s="436"/>
      <c r="K5" s="357"/>
      <c r="L5" s="314"/>
      <c r="M5" s="314"/>
      <c r="N5" s="314"/>
    </row>
    <row r="6" spans="1:22" s="82" customFormat="1" ht="12" customHeight="1">
      <c r="B6" s="316"/>
      <c r="C6" s="344"/>
      <c r="D6" s="344"/>
      <c r="E6" s="344"/>
      <c r="F6" s="344"/>
      <c r="M6" s="314"/>
    </row>
    <row r="7" spans="1:22" s="82" customFormat="1" ht="12" customHeight="1">
      <c r="A7" s="82" t="s">
        <v>118</v>
      </c>
      <c r="B7" s="334"/>
      <c r="C7" s="314"/>
      <c r="D7" s="314"/>
      <c r="E7" s="314"/>
      <c r="F7" s="314"/>
      <c r="I7" s="314"/>
      <c r="J7" s="314"/>
      <c r="K7" s="314"/>
      <c r="L7" s="314"/>
      <c r="M7" s="314"/>
      <c r="N7" s="314"/>
      <c r="O7" s="314"/>
      <c r="P7" s="314"/>
      <c r="Q7" s="314"/>
      <c r="R7" s="314"/>
      <c r="S7" s="314"/>
      <c r="T7" s="314"/>
      <c r="U7" s="314"/>
    </row>
    <row r="8" spans="1:22" s="82" customFormat="1" ht="12" customHeight="1">
      <c r="A8" s="317" t="s">
        <v>78</v>
      </c>
      <c r="B8" s="335"/>
      <c r="C8" s="358"/>
      <c r="D8" s="373" t="s">
        <v>145</v>
      </c>
      <c r="E8" s="373"/>
      <c r="F8" s="373"/>
      <c r="G8" s="373"/>
      <c r="H8" s="373"/>
      <c r="I8" s="373"/>
      <c r="J8" s="437"/>
      <c r="M8" s="314"/>
    </row>
    <row r="9" spans="1:22" s="82" customFormat="1" ht="12" customHeight="1">
      <c r="A9" s="318" t="s">
        <v>119</v>
      </c>
      <c r="B9" s="336"/>
      <c r="C9" s="359" t="s">
        <v>156</v>
      </c>
      <c r="D9" s="374" t="s">
        <v>160</v>
      </c>
      <c r="E9" s="384"/>
      <c r="F9" s="384"/>
      <c r="G9" s="384"/>
      <c r="H9" s="384"/>
      <c r="I9" s="384"/>
      <c r="J9" s="438"/>
      <c r="M9" s="314"/>
    </row>
    <row r="10" spans="1:22" s="82" customFormat="1" ht="12" customHeight="1">
      <c r="A10" s="319"/>
      <c r="B10" s="337"/>
      <c r="C10" s="360"/>
      <c r="D10" s="375"/>
      <c r="E10" s="386"/>
      <c r="F10" s="386"/>
      <c r="G10" s="386"/>
      <c r="H10" s="408"/>
      <c r="I10" s="346" t="s">
        <v>154</v>
      </c>
      <c r="J10" s="346" t="s">
        <v>176</v>
      </c>
      <c r="M10" s="314"/>
    </row>
    <row r="11" spans="1:22" s="82" customFormat="1" ht="12" customHeight="1">
      <c r="A11" s="319"/>
      <c r="B11" s="337"/>
      <c r="C11" s="360"/>
      <c r="D11" s="375"/>
      <c r="E11" s="386"/>
      <c r="F11" s="386"/>
      <c r="G11" s="386"/>
      <c r="H11" s="408"/>
      <c r="I11" s="346"/>
      <c r="J11" s="346"/>
      <c r="M11" s="314"/>
    </row>
    <row r="12" spans="1:22" s="82" customFormat="1" ht="12" customHeight="1">
      <c r="A12" s="320"/>
      <c r="B12" s="338"/>
      <c r="C12" s="361"/>
      <c r="D12" s="376"/>
      <c r="E12" s="385"/>
      <c r="F12" s="385"/>
      <c r="G12" s="385"/>
      <c r="H12" s="409"/>
      <c r="I12" s="347"/>
      <c r="J12" s="347"/>
      <c r="M12" s="314"/>
    </row>
    <row r="13" spans="1:22" s="82" customFormat="1" ht="12" customHeight="1">
      <c r="A13" s="321" t="s">
        <v>49</v>
      </c>
      <c r="B13" s="339" t="s">
        <v>1</v>
      </c>
      <c r="C13" s="362"/>
      <c r="D13" s="377" t="s">
        <v>161</v>
      </c>
      <c r="E13" s="380" t="s">
        <v>91</v>
      </c>
      <c r="F13" s="394"/>
      <c r="G13" s="394"/>
      <c r="H13" s="410"/>
      <c r="I13" s="424"/>
      <c r="J13" s="439"/>
      <c r="M13" s="314"/>
    </row>
    <row r="14" spans="1:22" ht="12" customHeight="1">
      <c r="A14" s="322"/>
      <c r="B14" s="340" t="s">
        <v>130</v>
      </c>
      <c r="C14" s="363"/>
      <c r="D14" s="378"/>
      <c r="E14" s="387" t="s">
        <v>164</v>
      </c>
      <c r="F14" s="396"/>
      <c r="G14" s="396"/>
      <c r="H14" s="411"/>
      <c r="I14" s="425"/>
      <c r="J14" s="440"/>
    </row>
    <row r="15" spans="1:22" ht="12" customHeight="1">
      <c r="A15" s="322"/>
      <c r="B15" s="341" t="s">
        <v>131</v>
      </c>
      <c r="C15" s="364"/>
      <c r="D15" s="378"/>
      <c r="E15" s="388" t="s">
        <v>165</v>
      </c>
      <c r="F15" s="397"/>
      <c r="G15" s="397"/>
      <c r="H15" s="412"/>
      <c r="I15" s="426"/>
      <c r="J15" s="440"/>
      <c r="K15" s="344"/>
      <c r="L15" s="452"/>
    </row>
    <row r="16" spans="1:22" ht="12" customHeight="1">
      <c r="A16" s="322"/>
      <c r="B16" s="341" t="s">
        <v>132</v>
      </c>
      <c r="C16" s="364"/>
      <c r="D16" s="378"/>
      <c r="E16" s="388" t="s">
        <v>14</v>
      </c>
      <c r="F16" s="397"/>
      <c r="G16" s="397"/>
      <c r="H16" s="412"/>
      <c r="I16" s="426"/>
      <c r="J16" s="440"/>
      <c r="K16" s="344"/>
      <c r="L16" s="452"/>
    </row>
    <row r="17" spans="1:25" ht="12" customHeight="1">
      <c r="A17" s="322"/>
      <c r="B17" s="341" t="s">
        <v>133</v>
      </c>
      <c r="C17" s="364"/>
      <c r="D17" s="378"/>
      <c r="E17" s="388" t="s">
        <v>166</v>
      </c>
      <c r="F17" s="397"/>
      <c r="G17" s="397"/>
      <c r="H17" s="412"/>
      <c r="I17" s="426"/>
      <c r="J17" s="440"/>
      <c r="K17" s="344"/>
      <c r="L17" s="452"/>
    </row>
    <row r="18" spans="1:25" ht="12" customHeight="1">
      <c r="A18" s="322"/>
      <c r="B18" s="341" t="s">
        <v>134</v>
      </c>
      <c r="C18" s="364"/>
      <c r="D18" s="378"/>
      <c r="E18" s="388" t="s">
        <v>167</v>
      </c>
      <c r="F18" s="397"/>
      <c r="G18" s="397"/>
      <c r="H18" s="412"/>
      <c r="I18" s="426"/>
      <c r="J18" s="440"/>
      <c r="K18" s="344"/>
      <c r="L18" s="452"/>
    </row>
    <row r="19" spans="1:25" ht="12" customHeight="1">
      <c r="A19" s="322"/>
      <c r="B19" s="341" t="s">
        <v>135</v>
      </c>
      <c r="C19" s="364"/>
      <c r="D19" s="378"/>
      <c r="E19" s="389" t="s">
        <v>168</v>
      </c>
      <c r="F19" s="398"/>
      <c r="G19" s="398"/>
      <c r="H19" s="413"/>
      <c r="I19" s="427"/>
      <c r="J19" s="441"/>
      <c r="K19" s="344"/>
      <c r="L19" s="452"/>
    </row>
    <row r="20" spans="1:25" ht="12" customHeight="1">
      <c r="A20" s="322"/>
      <c r="B20" s="341" t="s">
        <v>136</v>
      </c>
      <c r="C20" s="364"/>
      <c r="D20" s="378"/>
      <c r="E20" s="390" t="s">
        <v>2</v>
      </c>
      <c r="F20" s="399"/>
      <c r="G20" s="399"/>
      <c r="H20" s="414"/>
      <c r="I20" s="428">
        <f>SUM(I13:I19)</f>
        <v>0</v>
      </c>
      <c r="J20" s="442"/>
      <c r="K20" s="344"/>
      <c r="L20" s="452"/>
    </row>
    <row r="21" spans="1:25" ht="12" customHeight="1">
      <c r="A21" s="322"/>
      <c r="B21" s="341" t="s">
        <v>137</v>
      </c>
      <c r="C21" s="364"/>
      <c r="D21" s="378"/>
      <c r="E21" s="391" t="s">
        <v>169</v>
      </c>
      <c r="F21" s="400" t="s">
        <v>170</v>
      </c>
      <c r="G21" s="403"/>
      <c r="H21" s="415"/>
      <c r="I21" s="429"/>
      <c r="J21" s="443"/>
      <c r="K21" s="344"/>
      <c r="L21" s="452"/>
    </row>
    <row r="22" spans="1:25" ht="12" customHeight="1">
      <c r="A22" s="322"/>
      <c r="B22" s="341" t="s">
        <v>138</v>
      </c>
      <c r="C22" s="364"/>
      <c r="D22" s="378"/>
      <c r="E22" s="392"/>
      <c r="F22" s="401" t="s">
        <v>171</v>
      </c>
      <c r="G22" s="397"/>
      <c r="H22" s="412"/>
      <c r="I22" s="426"/>
      <c r="J22" s="444"/>
      <c r="K22" s="344"/>
      <c r="L22" s="452"/>
    </row>
    <row r="23" spans="1:25" ht="12" customHeight="1">
      <c r="A23" s="322"/>
      <c r="B23" s="342" t="s">
        <v>139</v>
      </c>
      <c r="C23" s="365"/>
      <c r="D23" s="379"/>
      <c r="E23" s="393"/>
      <c r="F23" s="402" t="s">
        <v>172</v>
      </c>
      <c r="G23" s="398"/>
      <c r="H23" s="413"/>
      <c r="I23" s="365"/>
      <c r="J23" s="445"/>
      <c r="K23" s="344"/>
      <c r="L23" s="452"/>
    </row>
    <row r="24" spans="1:25" ht="12" customHeight="1">
      <c r="A24" s="322"/>
      <c r="B24" s="343" t="s">
        <v>2</v>
      </c>
      <c r="C24" s="366">
        <f>SUM(C13:C23)</f>
        <v>0</v>
      </c>
      <c r="D24" s="380" t="s">
        <v>162</v>
      </c>
      <c r="E24" s="394"/>
      <c r="F24" s="394"/>
      <c r="G24" s="394"/>
      <c r="H24" s="410"/>
      <c r="I24" s="430"/>
      <c r="J24" s="446"/>
      <c r="K24" s="344"/>
      <c r="L24" s="452"/>
    </row>
    <row r="25" spans="1:25" ht="12" customHeight="1">
      <c r="A25" s="323"/>
      <c r="D25" s="381" t="s">
        <v>163</v>
      </c>
      <c r="E25" s="395"/>
      <c r="F25" s="395"/>
      <c r="G25" s="395"/>
      <c r="H25" s="416"/>
      <c r="I25" s="431"/>
      <c r="J25" s="447"/>
      <c r="K25" s="344"/>
      <c r="L25" s="344"/>
    </row>
    <row r="26" spans="1:25" ht="12" customHeight="1">
      <c r="A26" s="324"/>
      <c r="B26" s="344"/>
      <c r="C26" s="344"/>
      <c r="D26" s="344"/>
      <c r="E26" s="344"/>
      <c r="F26" s="344"/>
      <c r="G26" s="344"/>
      <c r="H26" s="344"/>
      <c r="I26" s="344"/>
      <c r="J26" s="344"/>
      <c r="K26" s="344"/>
      <c r="L26" s="344"/>
      <c r="N26" s="344"/>
      <c r="O26" s="344"/>
      <c r="P26" s="344"/>
      <c r="Q26" s="344"/>
      <c r="R26" s="344"/>
      <c r="S26" s="344"/>
      <c r="T26" s="324"/>
      <c r="U26" s="344"/>
      <c r="V26" s="344"/>
      <c r="W26" s="344"/>
      <c r="X26" s="344"/>
      <c r="Y26" s="452"/>
    </row>
    <row r="27" spans="1:25" ht="12" customHeight="1">
      <c r="A27" s="82" t="s">
        <v>120</v>
      </c>
      <c r="B27" s="344"/>
      <c r="C27" s="344"/>
      <c r="D27" s="344"/>
      <c r="E27" s="344"/>
      <c r="F27" s="344"/>
      <c r="G27" s="344"/>
      <c r="H27" s="344"/>
      <c r="I27" s="344"/>
      <c r="J27" s="344"/>
      <c r="K27" s="344"/>
      <c r="L27" s="344"/>
      <c r="N27" s="344"/>
      <c r="O27" s="344"/>
      <c r="P27" s="344"/>
      <c r="Q27" s="344"/>
      <c r="R27" s="344"/>
      <c r="S27" s="344"/>
      <c r="T27" s="344"/>
      <c r="U27" s="344"/>
      <c r="V27" s="344"/>
      <c r="W27" s="344"/>
      <c r="X27" s="344"/>
      <c r="Y27" s="344"/>
    </row>
    <row r="28" spans="1:25" ht="12" customHeight="1">
      <c r="A28" s="325" t="s">
        <v>122</v>
      </c>
      <c r="B28" s="345" t="s">
        <v>141</v>
      </c>
      <c r="C28" s="325" t="s">
        <v>158</v>
      </c>
      <c r="D28" s="325" t="s">
        <v>157</v>
      </c>
      <c r="E28" s="325"/>
      <c r="F28" s="325"/>
      <c r="G28" s="404"/>
      <c r="H28" s="329" t="s">
        <v>174</v>
      </c>
      <c r="I28" s="329"/>
      <c r="J28" s="329"/>
      <c r="K28" s="449"/>
      <c r="L28" s="449"/>
      <c r="M28" s="449"/>
      <c r="N28" s="454"/>
      <c r="O28" s="449"/>
      <c r="P28" s="449"/>
      <c r="Q28" s="449"/>
      <c r="R28" s="449"/>
      <c r="S28" s="449"/>
      <c r="T28" s="344"/>
    </row>
    <row r="29" spans="1:25" ht="18.75" customHeight="1">
      <c r="A29" s="325"/>
      <c r="B29" s="346"/>
      <c r="C29" s="325"/>
      <c r="D29" s="325" t="s">
        <v>19</v>
      </c>
      <c r="E29" s="325" t="s">
        <v>29</v>
      </c>
      <c r="F29" s="325" t="s">
        <v>25</v>
      </c>
      <c r="G29" s="404" t="s">
        <v>173</v>
      </c>
      <c r="H29" s="328" t="s">
        <v>18</v>
      </c>
      <c r="I29" s="432" t="s">
        <v>175</v>
      </c>
      <c r="J29" s="432" t="s">
        <v>177</v>
      </c>
      <c r="K29" s="449"/>
      <c r="L29" s="449" t="s">
        <v>38</v>
      </c>
      <c r="M29" s="449" t="s">
        <v>179</v>
      </c>
      <c r="N29" s="454" t="s">
        <v>181</v>
      </c>
      <c r="O29" s="449"/>
      <c r="P29" s="449"/>
      <c r="Q29" s="449"/>
      <c r="R29" s="449"/>
      <c r="S29" s="449"/>
      <c r="T29" s="344"/>
    </row>
    <row r="30" spans="1:25" ht="20.25" customHeight="1">
      <c r="A30" s="325"/>
      <c r="B30" s="347"/>
      <c r="C30" s="325"/>
      <c r="D30" s="325"/>
      <c r="E30" s="325"/>
      <c r="F30" s="325"/>
      <c r="G30" s="404"/>
      <c r="H30" s="417"/>
      <c r="I30" s="417"/>
      <c r="J30" s="417"/>
      <c r="K30" s="449"/>
      <c r="L30" s="449" t="str">
        <f>IF(COUNTIF(C31:C40,"○")&gt;0,"○"," ")</f>
        <v xml:space="preserve"> </v>
      </c>
      <c r="M30" s="449" t="str">
        <f>IF(COUNTIF(C42:C44,"○")&gt;0,"○"," ")</f>
        <v xml:space="preserve"> </v>
      </c>
      <c r="N30" s="449" t="str">
        <f>IF(COUNTIF(C45:C46,"○")&gt;0,"○"," ")</f>
        <v xml:space="preserve"> </v>
      </c>
      <c r="O30" s="449"/>
      <c r="P30" s="449"/>
      <c r="Q30" s="449"/>
      <c r="R30" s="449"/>
      <c r="S30" s="449"/>
      <c r="T30" s="344"/>
    </row>
    <row r="31" spans="1:25" ht="12" customHeight="1">
      <c r="A31" s="326" t="s">
        <v>123</v>
      </c>
      <c r="B31" s="348" t="s">
        <v>142</v>
      </c>
      <c r="C31" s="367"/>
      <c r="D31" s="367"/>
      <c r="E31" s="367"/>
      <c r="F31" s="367"/>
      <c r="G31" s="405"/>
      <c r="H31" s="370"/>
      <c r="I31" s="367"/>
      <c r="J31" s="367"/>
      <c r="L31" s="314" t="s">
        <v>178</v>
      </c>
      <c r="M31" s="453" t="s">
        <v>180</v>
      </c>
      <c r="N31" s="453" t="s">
        <v>52</v>
      </c>
      <c r="O31" s="386"/>
      <c r="P31" s="337"/>
      <c r="Q31" s="337"/>
      <c r="R31" s="337"/>
      <c r="S31" s="337"/>
    </row>
    <row r="32" spans="1:25" ht="12" customHeight="1">
      <c r="A32" s="326"/>
      <c r="B32" s="349" t="s">
        <v>143</v>
      </c>
      <c r="C32" s="368"/>
      <c r="D32" s="368"/>
      <c r="E32" s="368"/>
      <c r="F32" s="368"/>
      <c r="G32" s="406"/>
      <c r="H32" s="418"/>
      <c r="I32" s="433"/>
      <c r="J32" s="433"/>
      <c r="L32" s="449" t="str">
        <f>IF(COUNTIF(H31:H47,"○")&gt;0,"○"," ")</f>
        <v xml:space="preserve"> </v>
      </c>
      <c r="M32" s="449" t="str">
        <f>IF(COUNTIF(I31:I47,"○")&gt;0,"○"," ")</f>
        <v xml:space="preserve"> </v>
      </c>
      <c r="N32" s="449" t="str">
        <f>IF(COUNTIF(J31:J47,"○")&gt;0,"○"," ")</f>
        <v xml:space="preserve"> </v>
      </c>
      <c r="O32" s="386"/>
      <c r="P32" s="337"/>
      <c r="Q32" s="337"/>
      <c r="R32" s="337"/>
      <c r="S32" s="337"/>
    </row>
    <row r="33" spans="1:19" ht="12" customHeight="1">
      <c r="A33" s="326"/>
      <c r="B33" s="350" t="s">
        <v>144</v>
      </c>
      <c r="C33" s="368"/>
      <c r="D33" s="368"/>
      <c r="E33" s="368"/>
      <c r="F33" s="368"/>
      <c r="G33" s="406"/>
      <c r="H33" s="418"/>
      <c r="I33" s="433"/>
      <c r="J33" s="433"/>
      <c r="K33" s="450"/>
      <c r="L33" s="450"/>
      <c r="M33" s="450"/>
      <c r="N33" s="337"/>
      <c r="O33" s="386"/>
      <c r="P33" s="337"/>
      <c r="Q33" s="337"/>
      <c r="R33" s="337"/>
      <c r="S33" s="337"/>
    </row>
    <row r="34" spans="1:19" ht="12" customHeight="1">
      <c r="A34" s="326"/>
      <c r="B34" s="350" t="s">
        <v>146</v>
      </c>
      <c r="C34" s="368"/>
      <c r="D34" s="368"/>
      <c r="E34" s="368"/>
      <c r="F34" s="368"/>
      <c r="G34" s="406"/>
      <c r="H34" s="418"/>
      <c r="I34" s="433"/>
      <c r="J34" s="433"/>
      <c r="K34" s="451"/>
      <c r="L34" s="451"/>
      <c r="M34" s="451"/>
      <c r="N34" s="337"/>
      <c r="O34" s="386"/>
      <c r="P34" s="337"/>
      <c r="Q34" s="337"/>
      <c r="R34" s="337"/>
      <c r="S34" s="337"/>
    </row>
    <row r="35" spans="1:19" ht="12" customHeight="1">
      <c r="A35" s="326"/>
      <c r="B35" s="350" t="s">
        <v>140</v>
      </c>
      <c r="C35" s="368"/>
      <c r="D35" s="368"/>
      <c r="E35" s="368"/>
      <c r="F35" s="368"/>
      <c r="G35" s="406"/>
      <c r="H35" s="418"/>
      <c r="I35" s="433"/>
      <c r="J35" s="433"/>
      <c r="K35" s="451"/>
      <c r="L35" s="451"/>
      <c r="M35" s="451"/>
      <c r="N35" s="337"/>
      <c r="O35" s="386"/>
      <c r="P35" s="337"/>
      <c r="Q35" s="337"/>
      <c r="R35" s="337"/>
      <c r="S35" s="337"/>
    </row>
    <row r="36" spans="1:19" ht="12" customHeight="1">
      <c r="A36" s="326"/>
      <c r="B36" s="350" t="s">
        <v>147</v>
      </c>
      <c r="C36" s="368"/>
      <c r="D36" s="368"/>
      <c r="E36" s="368"/>
      <c r="F36" s="368"/>
      <c r="G36" s="406"/>
      <c r="H36" s="418"/>
      <c r="I36" s="433"/>
      <c r="J36" s="433"/>
      <c r="K36" s="451"/>
      <c r="L36" s="451"/>
      <c r="M36" s="451"/>
      <c r="N36" s="337"/>
      <c r="O36" s="386"/>
      <c r="P36" s="337"/>
      <c r="Q36" s="337"/>
      <c r="R36" s="337"/>
      <c r="S36" s="337"/>
    </row>
    <row r="37" spans="1:19" ht="12" customHeight="1">
      <c r="A37" s="326"/>
      <c r="B37" s="350" t="s">
        <v>148</v>
      </c>
      <c r="C37" s="368"/>
      <c r="D37" s="368"/>
      <c r="E37" s="368"/>
      <c r="F37" s="368"/>
      <c r="G37" s="406"/>
      <c r="H37" s="418"/>
      <c r="I37" s="433"/>
      <c r="J37" s="433"/>
      <c r="K37" s="451"/>
      <c r="L37" s="451"/>
      <c r="M37" s="451"/>
      <c r="N37" s="337"/>
      <c r="O37" s="386"/>
      <c r="P37" s="337"/>
      <c r="Q37" s="337"/>
      <c r="R37" s="337"/>
      <c r="S37" s="337"/>
    </row>
    <row r="38" spans="1:19" ht="12" customHeight="1">
      <c r="A38" s="326"/>
      <c r="B38" s="350" t="s">
        <v>149</v>
      </c>
      <c r="C38" s="368"/>
      <c r="D38" s="368"/>
      <c r="E38" s="368"/>
      <c r="F38" s="368"/>
      <c r="G38" s="406"/>
      <c r="H38" s="418"/>
      <c r="I38" s="433"/>
      <c r="J38" s="433"/>
      <c r="K38" s="451"/>
      <c r="L38" s="451"/>
      <c r="M38" s="451"/>
      <c r="N38" s="337"/>
      <c r="O38" s="386"/>
      <c r="P38" s="337"/>
      <c r="Q38" s="337"/>
      <c r="R38" s="337"/>
      <c r="S38" s="337"/>
    </row>
    <row r="39" spans="1:19" ht="12" customHeight="1">
      <c r="A39" s="326"/>
      <c r="B39" s="350" t="s">
        <v>150</v>
      </c>
      <c r="C39" s="368"/>
      <c r="D39" s="368"/>
      <c r="E39" s="368"/>
      <c r="F39" s="368"/>
      <c r="G39" s="406"/>
      <c r="H39" s="418"/>
      <c r="I39" s="433"/>
      <c r="J39" s="433"/>
      <c r="K39" s="451"/>
      <c r="L39" s="451"/>
      <c r="M39" s="451"/>
      <c r="N39" s="386"/>
      <c r="O39" s="386"/>
      <c r="P39" s="386"/>
      <c r="Q39" s="386"/>
      <c r="R39" s="386"/>
      <c r="S39" s="386"/>
    </row>
    <row r="40" spans="1:19" ht="12" customHeight="1">
      <c r="A40" s="326"/>
      <c r="B40" s="351" t="s">
        <v>23</v>
      </c>
      <c r="C40" s="369"/>
      <c r="D40" s="369"/>
      <c r="E40" s="369"/>
      <c r="F40" s="369"/>
      <c r="G40" s="407"/>
      <c r="H40" s="419"/>
      <c r="I40" s="434"/>
      <c r="J40" s="434"/>
      <c r="K40" s="451"/>
      <c r="L40" s="451"/>
      <c r="M40" s="451"/>
      <c r="N40" s="386"/>
      <c r="O40" s="386"/>
      <c r="P40" s="386"/>
      <c r="Q40" s="386"/>
      <c r="R40" s="386"/>
      <c r="S40" s="386"/>
    </row>
    <row r="41" spans="1:19" ht="12" customHeight="1">
      <c r="A41" s="327" t="s">
        <v>124</v>
      </c>
      <c r="B41" s="352"/>
      <c r="C41" s="370"/>
      <c r="D41" s="370"/>
      <c r="E41" s="370"/>
      <c r="F41" s="370"/>
      <c r="G41" s="370"/>
      <c r="H41" s="370"/>
      <c r="I41" s="370"/>
      <c r="J41" s="370"/>
    </row>
    <row r="42" spans="1:19" ht="12" customHeight="1">
      <c r="A42" s="328" t="s">
        <v>125</v>
      </c>
      <c r="B42" s="353" t="s">
        <v>151</v>
      </c>
      <c r="C42" s="367"/>
      <c r="D42" s="367"/>
      <c r="E42" s="367"/>
      <c r="F42" s="367"/>
      <c r="G42" s="367"/>
      <c r="H42" s="370"/>
      <c r="I42" s="370"/>
      <c r="J42" s="370"/>
    </row>
    <row r="43" spans="1:19" ht="12" customHeight="1">
      <c r="A43" s="329"/>
      <c r="B43" s="354" t="s">
        <v>40</v>
      </c>
      <c r="C43" s="368"/>
      <c r="D43" s="368"/>
      <c r="E43" s="368"/>
      <c r="F43" s="368"/>
      <c r="G43" s="368"/>
      <c r="H43" s="420"/>
      <c r="I43" s="420"/>
      <c r="J43" s="420"/>
    </row>
    <row r="44" spans="1:19" ht="12" customHeight="1">
      <c r="A44" s="329"/>
      <c r="B44" s="355" t="s">
        <v>152</v>
      </c>
      <c r="C44" s="369"/>
      <c r="D44" s="369"/>
      <c r="E44" s="369"/>
      <c r="F44" s="369"/>
      <c r="G44" s="369"/>
      <c r="H44" s="421"/>
      <c r="I44" s="421"/>
      <c r="J44" s="421"/>
    </row>
    <row r="45" spans="1:19" ht="12" customHeight="1">
      <c r="A45" s="328" t="s">
        <v>126</v>
      </c>
      <c r="B45" s="353" t="s">
        <v>153</v>
      </c>
      <c r="C45" s="367"/>
      <c r="D45" s="367"/>
      <c r="E45" s="367"/>
      <c r="F45" s="367"/>
      <c r="G45" s="367"/>
      <c r="H45" s="370"/>
      <c r="I45" s="370"/>
      <c r="J45" s="370"/>
    </row>
    <row r="46" spans="1:19" ht="12" customHeight="1">
      <c r="A46" s="329"/>
      <c r="B46" s="355" t="s">
        <v>155</v>
      </c>
      <c r="C46" s="369"/>
      <c r="D46" s="369"/>
      <c r="E46" s="369"/>
      <c r="F46" s="369"/>
      <c r="G46" s="369"/>
      <c r="H46" s="421"/>
      <c r="I46" s="421"/>
      <c r="J46" s="421"/>
    </row>
    <row r="47" spans="1:19" ht="12" customHeight="1">
      <c r="A47" s="330" t="s">
        <v>127</v>
      </c>
      <c r="B47" s="356"/>
      <c r="C47" s="369"/>
      <c r="D47" s="369"/>
      <c r="E47" s="369"/>
      <c r="F47" s="369"/>
      <c r="G47" s="369"/>
      <c r="H47" s="369"/>
      <c r="I47" s="369"/>
      <c r="J47" s="369"/>
    </row>
    <row r="49" spans="1:1" ht="12" customHeight="1">
      <c r="A49" s="314" t="s">
        <v>121</v>
      </c>
    </row>
    <row r="50" spans="1:1" ht="12" customHeight="1">
      <c r="A50" s="314" t="s">
        <v>128</v>
      </c>
    </row>
    <row r="51" spans="1:1" ht="12" customHeight="1">
      <c r="A51" s="314" t="s">
        <v>129</v>
      </c>
    </row>
  </sheetData>
  <mergeCells count="5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5">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s>
  <printOptions horizontalCentered="1"/>
  <pageMargins left="0" right="0" top="0" bottom="0"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A1:S8"/>
  <sheetViews>
    <sheetView showGridLines="0" workbookViewId="0"/>
  </sheetViews>
  <sheetFormatPr defaultRowHeight="13.5"/>
  <cols>
    <col min="1" max="1" width="3.875" style="83" customWidth="1"/>
    <col min="2" max="2" width="5.5" style="83" customWidth="1"/>
    <col min="3" max="3" width="6.375" style="83" customWidth="1"/>
    <col min="4" max="4" width="5.5" style="83" customWidth="1"/>
    <col min="5" max="6" width="7.375" style="83" customWidth="1"/>
    <col min="7" max="7" width="7.75" style="83" customWidth="1"/>
    <col min="8" max="12" width="7.625" style="83" customWidth="1"/>
    <col min="13" max="14" width="7.5" style="83" customWidth="1"/>
    <col min="15" max="19" width="7.375" style="83" customWidth="1"/>
    <col min="20" max="16384" width="9" style="83" customWidth="1"/>
  </cols>
  <sheetData>
    <row r="1" spans="1:19" ht="29.25" customHeight="1">
      <c r="A1" s="455" t="s">
        <v>115</v>
      </c>
      <c r="B1" s="203"/>
      <c r="C1" s="203"/>
      <c r="D1" s="203"/>
      <c r="E1" s="203"/>
      <c r="F1" s="203"/>
      <c r="G1" s="203"/>
      <c r="H1" s="203"/>
      <c r="I1" s="203"/>
      <c r="J1" s="203"/>
      <c r="K1" s="203"/>
      <c r="L1" s="203"/>
      <c r="M1" s="203"/>
    </row>
    <row r="2" spans="1:19" ht="21" customHeight="1">
      <c r="B2" s="462"/>
      <c r="C2" s="462"/>
      <c r="D2" s="462"/>
      <c r="E2" s="462"/>
      <c r="F2" s="462"/>
      <c r="G2" s="480"/>
      <c r="H2" s="480"/>
      <c r="I2" s="480"/>
      <c r="J2" s="480"/>
      <c r="K2" s="480"/>
      <c r="L2" s="480"/>
      <c r="M2" s="480"/>
    </row>
    <row r="3" spans="1:19" ht="23.25" customHeight="1">
      <c r="A3" s="456" t="s">
        <v>105</v>
      </c>
      <c r="B3" s="456"/>
      <c r="C3" s="456"/>
      <c r="D3" s="456"/>
      <c r="E3" s="456"/>
      <c r="F3" s="456"/>
      <c r="G3" s="1"/>
      <c r="H3" s="1"/>
      <c r="I3" s="1"/>
      <c r="J3" s="1"/>
      <c r="K3" s="1"/>
      <c r="L3" s="1"/>
      <c r="M3" s="1"/>
    </row>
    <row r="4" spans="1:19" s="83" customFormat="1" ht="21.75" customHeight="1">
      <c r="A4" s="457"/>
      <c r="B4" s="463" t="s">
        <v>106</v>
      </c>
      <c r="C4" s="467"/>
      <c r="D4" s="471"/>
      <c r="E4" s="474" t="s">
        <v>104</v>
      </c>
      <c r="F4" s="474" t="s">
        <v>107</v>
      </c>
      <c r="G4" s="481" t="s">
        <v>108</v>
      </c>
      <c r="H4" s="486" t="s">
        <v>109</v>
      </c>
      <c r="I4" s="461"/>
      <c r="J4" s="461"/>
      <c r="K4" s="461"/>
      <c r="L4" s="494"/>
      <c r="M4" s="497" t="s">
        <v>50</v>
      </c>
      <c r="N4" s="497"/>
      <c r="O4" s="497"/>
      <c r="P4" s="506" t="s">
        <v>113</v>
      </c>
      <c r="Q4" s="509"/>
      <c r="R4" s="509"/>
      <c r="S4" s="510"/>
    </row>
    <row r="5" spans="1:19" s="83" customFormat="1" ht="21.75" customHeight="1">
      <c r="A5" s="458"/>
      <c r="B5" s="464"/>
      <c r="C5" s="468"/>
      <c r="D5" s="472"/>
      <c r="E5" s="475"/>
      <c r="F5" s="475"/>
      <c r="G5" s="482"/>
      <c r="H5" s="487" t="s">
        <v>38</v>
      </c>
      <c r="I5" s="490" t="s">
        <v>39</v>
      </c>
      <c r="J5" s="345" t="s">
        <v>33</v>
      </c>
      <c r="K5" s="345" t="s">
        <v>28</v>
      </c>
      <c r="L5" s="495" t="s">
        <v>112</v>
      </c>
      <c r="M5" s="498" t="s">
        <v>18</v>
      </c>
      <c r="N5" s="501" t="s">
        <v>103</v>
      </c>
      <c r="O5" s="503" t="s">
        <v>111</v>
      </c>
      <c r="P5" s="507" t="s">
        <v>19</v>
      </c>
      <c r="Q5" s="501" t="s">
        <v>17</v>
      </c>
      <c r="R5" s="501" t="s">
        <v>25</v>
      </c>
      <c r="S5" s="511" t="s">
        <v>114</v>
      </c>
    </row>
    <row r="6" spans="1:19" s="83" customFormat="1" ht="46.5" customHeight="1">
      <c r="A6" s="459"/>
      <c r="B6" s="465"/>
      <c r="C6" s="469"/>
      <c r="D6" s="473"/>
      <c r="E6" s="476"/>
      <c r="F6" s="476"/>
      <c r="G6" s="483"/>
      <c r="H6" s="488"/>
      <c r="I6" s="491"/>
      <c r="J6" s="493"/>
      <c r="K6" s="493"/>
      <c r="L6" s="483"/>
      <c r="M6" s="499"/>
      <c r="N6" s="502"/>
      <c r="O6" s="504"/>
      <c r="P6" s="508"/>
      <c r="Q6" s="502"/>
      <c r="R6" s="502"/>
      <c r="S6" s="512"/>
    </row>
    <row r="7" spans="1:19" s="83" customFormat="1" ht="34.5" customHeight="1">
      <c r="A7" s="460">
        <v>1</v>
      </c>
      <c r="B7" s="466">
        <f>'【変更】別表１－２（内訳書）'!AM4</f>
        <v>0</v>
      </c>
      <c r="C7" s="470"/>
      <c r="D7" s="470"/>
      <c r="E7" s="477">
        <f>別表６個票!J4</f>
        <v>0</v>
      </c>
      <c r="F7" s="479">
        <f>別表６個票!J5</f>
        <v>0</v>
      </c>
      <c r="G7" s="484">
        <f>別表６個票!C24</f>
        <v>0</v>
      </c>
      <c r="H7" s="489" t="str">
        <f>IF(COUNTIF(別表６個票!C31:C40,"○")&gt;0,"○","")</f>
        <v/>
      </c>
      <c r="I7" s="492">
        <f>別表６個票!C41</f>
        <v>0</v>
      </c>
      <c r="J7" s="492" t="str">
        <f>IF(COUNTIF(別表６個票!C42:C44,"○")&gt;0,"○","")</f>
        <v/>
      </c>
      <c r="K7" s="492" t="str">
        <f>IF(COUNTIF(別表６個票!C45:C46,"○")&gt;0,"○","")</f>
        <v/>
      </c>
      <c r="L7" s="496">
        <f>別表６個票!C47</f>
        <v>0</v>
      </c>
      <c r="M7" s="500" t="str">
        <f>IF(COUNTIF(別表６個票!H31:H47,"○")&gt;0,"○","")</f>
        <v/>
      </c>
      <c r="N7" s="500" t="str">
        <f>IF(COUNTIF(別表６個票!I31:I47,"○")&gt;0,"○","")</f>
        <v/>
      </c>
      <c r="O7" s="505" t="str">
        <f>IF(COUNTIF(別表６個票!J31:J47,"○")&gt;0,"○","")</f>
        <v/>
      </c>
      <c r="P7" s="500" t="str">
        <f>IF(別表６個票!I13&gt;=1,"○","")</f>
        <v/>
      </c>
      <c r="Q7" s="500" t="str">
        <f>IF(SUM(別表６個票!I14,別表６個票!I17)&gt;=1,"○","")</f>
        <v/>
      </c>
      <c r="R7" s="500" t="str">
        <f>IF(SUM(別表６個票!I15,別表６個票!I17,別表６個票!I18)&gt;=1,"○","")</f>
        <v/>
      </c>
      <c r="S7" s="505" t="str">
        <f>IF(SUM(別表６個票!I16,別表６個票!I18)&gt;=1,"○","")</f>
        <v/>
      </c>
    </row>
    <row r="8" spans="1:19" s="83" customFormat="1" ht="14.25" customHeight="1">
      <c r="A8" s="461"/>
      <c r="B8" s="461"/>
      <c r="C8" s="461"/>
      <c r="D8" s="461"/>
      <c r="E8" s="478"/>
      <c r="F8" s="15"/>
      <c r="G8" s="485"/>
      <c r="H8" s="115"/>
      <c r="I8" s="115"/>
      <c r="J8" s="115"/>
      <c r="K8" s="115"/>
      <c r="L8" s="115"/>
      <c r="M8" s="15"/>
    </row>
  </sheetData>
  <mergeCells count="22">
    <mergeCell ref="H4:L4"/>
    <mergeCell ref="M4:O4"/>
    <mergeCell ref="P4:S4"/>
    <mergeCell ref="B7:D7"/>
    <mergeCell ref="A8:D8"/>
    <mergeCell ref="H8:L8"/>
    <mergeCell ref="B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【変更】別表１－２（内訳書）</vt:lpstr>
      <vt:lpstr>別表２（活動概要）</vt:lpstr>
      <vt:lpstr>別表３（委員会・研修等）</vt:lpstr>
      <vt:lpstr>別表４（家庭教育支援員）</vt:lpstr>
      <vt:lpstr>別表５（学習活動）</vt:lpstr>
      <vt:lpstr>別表６個票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2024-03-27T00:38:42Z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2024-03-27T00:38:42Z</vt:filetime>
  </property>
</Properties>
</file>