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Sheet1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8" i="4"/>
  <c r="K47"/>
  <c r="K46"/>
  <c r="K45"/>
  <c r="K44"/>
  <c r="K43"/>
  <c r="K42"/>
  <c r="K41"/>
  <c r="K37"/>
  <c r="K36"/>
  <c r="K35"/>
  <c r="K34"/>
  <c r="K33"/>
  <c r="K32"/>
  <c r="K28"/>
  <c r="K27"/>
  <c r="K26"/>
  <c r="K25"/>
  <c r="K24"/>
  <c r="K23"/>
  <c r="K19"/>
  <c r="K18"/>
  <c r="K17"/>
  <c r="K16"/>
  <c r="K15"/>
  <c r="K11"/>
  <c r="K10"/>
  <c r="K9"/>
  <c r="K8"/>
  <c r="K7"/>
  <c r="K6"/>
  <c r="K5"/>
</calcChain>
</file>

<file path=xl/sharedStrings.xml><?xml version="1.0" encoding="utf-8"?>
<sst xmlns="http://schemas.openxmlformats.org/spreadsheetml/2006/main" count="187" uniqueCount="72">
  <si>
    <t>高知県所有の指定管理者制度導入施設に係る運営経費について</t>
    <rPh sb="0" eb="3">
      <t>コウチケン</t>
    </rPh>
    <rPh sb="3" eb="5">
      <t>ショユウ</t>
    </rPh>
    <rPh sb="6" eb="8">
      <t>シテイ</t>
    </rPh>
    <rPh sb="8" eb="10">
      <t>カンリ</t>
    </rPh>
    <rPh sb="10" eb="11">
      <t>シャ</t>
    </rPh>
    <rPh sb="11" eb="13">
      <t>セイド</t>
    </rPh>
    <rPh sb="13" eb="15">
      <t>ドウニュウ</t>
    </rPh>
    <rPh sb="15" eb="17">
      <t>シセツ</t>
    </rPh>
    <rPh sb="18" eb="19">
      <t>カカ</t>
    </rPh>
    <rPh sb="20" eb="22">
      <t>ウンエイ</t>
    </rPh>
    <rPh sb="22" eb="24">
      <t>ケイヒ</t>
    </rPh>
    <phoneticPr fontId="1"/>
  </si>
  <si>
    <t>１、公園（大規模公園、都市機関公園、特殊公園）</t>
    <phoneticPr fontId="1"/>
  </si>
  <si>
    <t>施設名</t>
    <rPh sb="0" eb="2">
      <t>シセツ</t>
    </rPh>
    <rPh sb="2" eb="3">
      <t>メイ</t>
    </rPh>
    <phoneticPr fontId="1"/>
  </si>
  <si>
    <t>区分Ａ</t>
    <rPh sb="0" eb="2">
      <t>クブン</t>
    </rPh>
    <phoneticPr fontId="1"/>
  </si>
  <si>
    <t>区分</t>
    <rPh sb="0" eb="2">
      <t>クブン</t>
    </rPh>
    <phoneticPr fontId="1"/>
  </si>
  <si>
    <t>所管課</t>
    <rPh sb="0" eb="2">
      <t>ショカン</t>
    </rPh>
    <rPh sb="2" eb="3">
      <t>カ</t>
    </rPh>
    <phoneticPr fontId="1"/>
  </si>
  <si>
    <t>人件費（千円）</t>
    <rPh sb="0" eb="3">
      <t>ジンケンヒ</t>
    </rPh>
    <rPh sb="4" eb="6">
      <t>センエン</t>
    </rPh>
    <phoneticPr fontId="1"/>
  </si>
  <si>
    <t>その他（千円）</t>
    <rPh sb="2" eb="3">
      <t>タ</t>
    </rPh>
    <rPh sb="4" eb="6">
      <t>センエン</t>
    </rPh>
    <phoneticPr fontId="1"/>
  </si>
  <si>
    <t>その他</t>
    <rPh sb="2" eb="3">
      <t>タ</t>
    </rPh>
    <phoneticPr fontId="1"/>
  </si>
  <si>
    <t>費用計（千円）</t>
    <rPh sb="0" eb="2">
      <t>ヒヨウ</t>
    </rPh>
    <rPh sb="2" eb="3">
      <t>ケイ</t>
    </rPh>
    <rPh sb="4" eb="6">
      <t>センエン</t>
    </rPh>
    <phoneticPr fontId="1"/>
  </si>
  <si>
    <t>延床面積（㎡）</t>
    <rPh sb="0" eb="1">
      <t>ノベ</t>
    </rPh>
    <rPh sb="1" eb="2">
      <t>ユカ</t>
    </rPh>
    <rPh sb="2" eb="4">
      <t>メンセキ</t>
    </rPh>
    <phoneticPr fontId="1"/>
  </si>
  <si>
    <t>公園面積（㎡）</t>
    <rPh sb="0" eb="2">
      <t>コウエン</t>
    </rPh>
    <rPh sb="2" eb="4">
      <t>メンセキ</t>
    </rPh>
    <phoneticPr fontId="1"/>
  </si>
  <si>
    <t>費用計/延床面積（千円）</t>
    <rPh sb="0" eb="2">
      <t>ヒヨウ</t>
    </rPh>
    <rPh sb="2" eb="3">
      <t>ケイ</t>
    </rPh>
    <rPh sb="4" eb="5">
      <t>ノベ</t>
    </rPh>
    <rPh sb="5" eb="6">
      <t>ユカ</t>
    </rPh>
    <rPh sb="6" eb="8">
      <t>メンセキ</t>
    </rPh>
    <rPh sb="9" eb="11">
      <t>センエン</t>
    </rPh>
    <phoneticPr fontId="1"/>
  </si>
  <si>
    <t>牧野植物園</t>
  </si>
  <si>
    <t>公園（大規模公園、都市機関公園、特殊公園）</t>
    <rPh sb="0" eb="2">
      <t>コウエン</t>
    </rPh>
    <rPh sb="3" eb="6">
      <t>ダイキボ</t>
    </rPh>
    <rPh sb="6" eb="8">
      <t>コウエン</t>
    </rPh>
    <rPh sb="9" eb="11">
      <t>トシ</t>
    </rPh>
    <rPh sb="11" eb="13">
      <t>キカン</t>
    </rPh>
    <rPh sb="13" eb="15">
      <t>コウエン</t>
    </rPh>
    <rPh sb="16" eb="18">
      <t>トクシュ</t>
    </rPh>
    <rPh sb="18" eb="20">
      <t>コウエン</t>
    </rPh>
    <phoneticPr fontId="1"/>
  </si>
  <si>
    <t>林業振興・環境部環境共生課</t>
  </si>
  <si>
    <t>室戸広域公園</t>
  </si>
  <si>
    <t>公園</t>
    <rPh sb="0" eb="2">
      <t>コウエン</t>
    </rPh>
    <phoneticPr fontId="1"/>
  </si>
  <si>
    <t>土木部公園下水道課</t>
  </si>
  <si>
    <t>のいち動物公園</t>
  </si>
  <si>
    <t>春野総合運動公園</t>
  </si>
  <si>
    <t>土佐西南大規模公園（大方・佐賀地区）</t>
  </si>
  <si>
    <t>土佐西南大規模公園（中村地区）</t>
  </si>
  <si>
    <t>高知県立高知公園</t>
  </si>
  <si>
    <t>教育委員会事務局文化財課</t>
    <rPh sb="5" eb="8">
      <t>ジムキョク</t>
    </rPh>
    <phoneticPr fontId="1"/>
  </si>
  <si>
    <t>２、公園（その他）</t>
    <rPh sb="7" eb="8">
      <t>タ</t>
    </rPh>
    <phoneticPr fontId="1"/>
  </si>
  <si>
    <t>甫喜ヶ峰森林公園</t>
  </si>
  <si>
    <t>公園（その他）</t>
    <rPh sb="0" eb="2">
      <t>コウエン</t>
    </rPh>
    <rPh sb="5" eb="6">
      <t>タ</t>
    </rPh>
    <phoneticPr fontId="1"/>
  </si>
  <si>
    <t>林業振興・環境部林業環境政策課</t>
  </si>
  <si>
    <t>高知県立月見山こどもの森</t>
  </si>
  <si>
    <t>池公園</t>
  </si>
  <si>
    <t>甲浦港海岸緑地公園</t>
  </si>
  <si>
    <t>土木部港湾・海岸課</t>
  </si>
  <si>
    <t>手結港海岸緑地公園</t>
  </si>
  <si>
    <t>３、市民文化系施設</t>
    <phoneticPr fontId="1"/>
  </si>
  <si>
    <t>美術館</t>
  </si>
  <si>
    <t>市民文化系施設</t>
    <rPh sb="0" eb="2">
      <t>シミン</t>
    </rPh>
    <rPh sb="2" eb="5">
      <t>ブンカケイ</t>
    </rPh>
    <rPh sb="5" eb="7">
      <t>シセツ</t>
    </rPh>
    <phoneticPr fontId="1"/>
  </si>
  <si>
    <t>文化生活部文化振興課</t>
    <rPh sb="7" eb="9">
      <t>シンコウ</t>
    </rPh>
    <phoneticPr fontId="1"/>
  </si>
  <si>
    <t>歴史民俗資料館</t>
  </si>
  <si>
    <t>坂本龍馬記念館</t>
  </si>
  <si>
    <t>文学館</t>
  </si>
  <si>
    <t>県民文化ホール</t>
  </si>
  <si>
    <t>高知県立埋蔵文化財センター</t>
  </si>
  <si>
    <t>４、社会教育系施設</t>
    <rPh sb="2" eb="4">
      <t>シャカイ</t>
    </rPh>
    <rPh sb="4" eb="6">
      <t>キョウイク</t>
    </rPh>
    <phoneticPr fontId="1"/>
  </si>
  <si>
    <t>高知県立ふくし交流プラザ</t>
  </si>
  <si>
    <t>行政系施設</t>
    <rPh sb="0" eb="2">
      <t>ギョウセイ</t>
    </rPh>
    <rPh sb="2" eb="3">
      <t>ケイ</t>
    </rPh>
    <rPh sb="3" eb="5">
      <t>シセツ</t>
    </rPh>
    <phoneticPr fontId="3"/>
  </si>
  <si>
    <t>社会教育系施設</t>
    <rPh sb="0" eb="2">
      <t>シャカイ</t>
    </rPh>
    <rPh sb="2" eb="4">
      <t>キョウイク</t>
    </rPh>
    <rPh sb="4" eb="5">
      <t>ケイ</t>
    </rPh>
    <rPh sb="5" eb="7">
      <t>シセツ</t>
    </rPh>
    <phoneticPr fontId="1"/>
  </si>
  <si>
    <t>地域福祉部地域福祉政策課</t>
  </si>
  <si>
    <t>交通安全こどもセンター</t>
  </si>
  <si>
    <t>文化生活部県民生活・男女共同参画課</t>
  </si>
  <si>
    <t>こうち男女共同参画センター</t>
  </si>
  <si>
    <t>人権啓発センター</t>
  </si>
  <si>
    <t>文化生活部人権課</t>
  </si>
  <si>
    <t>地域職業訓練センター</t>
  </si>
  <si>
    <t>商工労働部雇用労働政策課</t>
  </si>
  <si>
    <t>森林研修センター情報交流館</t>
  </si>
  <si>
    <t>５、スポーツ・レクリエーション系施設</t>
    <rPh sb="15" eb="16">
      <t>ケイ</t>
    </rPh>
    <rPh sb="16" eb="18">
      <t>シセツ</t>
    </rPh>
    <phoneticPr fontId="1"/>
  </si>
  <si>
    <t>障害者スポーツセンター</t>
  </si>
  <si>
    <t>スポーツ・レクリエーション系施設</t>
    <rPh sb="13" eb="14">
      <t>ケイ</t>
    </rPh>
    <rPh sb="14" eb="16">
      <t>シセツ</t>
    </rPh>
    <phoneticPr fontId="1"/>
  </si>
  <si>
    <t>地域福祉部障害保健福祉課</t>
  </si>
  <si>
    <t>室戸体育館</t>
  </si>
  <si>
    <t>青少年体育館</t>
  </si>
  <si>
    <t>教育委員会事務局生涯学習課</t>
    <rPh sb="5" eb="8">
      <t>ジムキョク</t>
    </rPh>
    <phoneticPr fontId="1"/>
  </si>
  <si>
    <t>県民体育館</t>
  </si>
  <si>
    <t>教育委員会事務局スポーツ健康教育課</t>
    <rPh sb="0" eb="2">
      <t>キョウイク</t>
    </rPh>
    <rPh sb="2" eb="5">
      <t>イインカイ</t>
    </rPh>
    <rPh sb="5" eb="8">
      <t>ジムキョク</t>
    </rPh>
    <phoneticPr fontId="1"/>
  </si>
  <si>
    <t>武道館</t>
  </si>
  <si>
    <t>弓道場</t>
  </si>
  <si>
    <t>香北青少年の家</t>
  </si>
  <si>
    <t>高知青少年の家</t>
  </si>
  <si>
    <t>※１　「平成27年度公の施設の指定管理者における業務状況評価」から市町村振興課で作成。</t>
    <rPh sb="4" eb="6">
      <t>ヘイセイ</t>
    </rPh>
    <rPh sb="8" eb="10">
      <t>ネンド</t>
    </rPh>
    <rPh sb="10" eb="11">
      <t>オオヤケ</t>
    </rPh>
    <rPh sb="12" eb="14">
      <t>シセツ</t>
    </rPh>
    <rPh sb="15" eb="17">
      <t>シテイ</t>
    </rPh>
    <rPh sb="17" eb="20">
      <t>カンリシャ</t>
    </rPh>
    <rPh sb="24" eb="26">
      <t>ギョウム</t>
    </rPh>
    <rPh sb="26" eb="28">
      <t>ジョウキョウ</t>
    </rPh>
    <rPh sb="28" eb="30">
      <t>ヒョウカ</t>
    </rPh>
    <rPh sb="33" eb="36">
      <t>シチョウソン</t>
    </rPh>
    <rPh sb="36" eb="39">
      <t>シンコウカ</t>
    </rPh>
    <rPh sb="40" eb="42">
      <t>サクセイ</t>
    </rPh>
    <phoneticPr fontId="1"/>
  </si>
  <si>
    <t>※２　係留施設（宇佐漁港プレジャーボート棟保管施設、高知港係留施設等）は除く。</t>
    <rPh sb="3" eb="5">
      <t>ケイリュウ</t>
    </rPh>
    <rPh sb="5" eb="7">
      <t>シセツ</t>
    </rPh>
    <rPh sb="8" eb="10">
      <t>ウサ</t>
    </rPh>
    <rPh sb="10" eb="12">
      <t>ギョコウ</t>
    </rPh>
    <rPh sb="20" eb="21">
      <t>トウ</t>
    </rPh>
    <rPh sb="21" eb="23">
      <t>ホカン</t>
    </rPh>
    <rPh sb="23" eb="25">
      <t>シセツ</t>
    </rPh>
    <rPh sb="26" eb="28">
      <t>コウチ</t>
    </rPh>
    <rPh sb="28" eb="29">
      <t>コウ</t>
    </rPh>
    <rPh sb="29" eb="31">
      <t>ケイリュウ</t>
    </rPh>
    <rPh sb="31" eb="34">
      <t>シセツトウ</t>
    </rPh>
    <rPh sb="36" eb="37">
      <t>ノゾ</t>
    </rPh>
    <phoneticPr fontId="1"/>
  </si>
  <si>
    <t>※３　費用のうちその他は、事業費、管理運営費等。</t>
    <rPh sb="3" eb="5">
      <t>ヒヨウ</t>
    </rPh>
    <rPh sb="10" eb="11">
      <t>タ</t>
    </rPh>
    <rPh sb="13" eb="16">
      <t>ジギョウヒ</t>
    </rPh>
    <rPh sb="17" eb="19">
      <t>カンリ</t>
    </rPh>
    <rPh sb="19" eb="23">
      <t>ウンエイヒトウ</t>
    </rPh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</si>
</sst>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40" fontId="0" fillId="0" borderId="1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40" fontId="0" fillId="0" borderId="1" xfId="1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40" fontId="0" fillId="0" borderId="3" xfId="1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38" fontId="0" fillId="0" borderId="4" xfId="1" applyFont="1" applyFill="1" applyBorder="1">
      <alignment vertical="center"/>
    </xf>
    <xf numFmtId="40" fontId="0" fillId="0" borderId="4" xfId="1" applyNumberFormat="1" applyFont="1" applyFill="1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40" fontId="0" fillId="0" borderId="1" xfId="1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38" fontId="0" fillId="0" borderId="0" xfId="1" applyFont="1" applyFill="1" applyBorder="1">
      <alignment vertical="center"/>
    </xf>
    <xf numFmtId="40" fontId="0" fillId="0" borderId="0" xfId="1" applyNumberFormat="1" applyFont="1" applyFill="1" applyBorder="1">
      <alignment vertical="center"/>
    </xf>
    <xf numFmtId="0" fontId="0" fillId="0" borderId="1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2"/>
  <sheetViews>
    <sheetView tabSelected="1" workbookViewId="0">
      <selection activeCell="K6" sqref="K6"/>
    </sheetView>
  </sheetViews>
  <sheetFormatPr defaultRowHeight="13.5"/>
  <cols>
    <col min="1" max="1" width="3.625" customWidth="1"/>
    <col min="2" max="2" width="35.125" bestFit="1" customWidth="1"/>
    <col min="3" max="3" width="11" hidden="1" customWidth="1"/>
    <col min="4" max="4" width="40.875" hidden="1" customWidth="1"/>
    <col min="5" max="5" width="35" bestFit="1" customWidth="1"/>
    <col min="6" max="6" width="13.125" bestFit="1" customWidth="1"/>
    <col min="7" max="7" width="13" bestFit="1" customWidth="1"/>
    <col min="8" max="10" width="13.125" bestFit="1" customWidth="1"/>
    <col min="11" max="11" width="22.625" bestFit="1" customWidth="1"/>
  </cols>
  <sheetData>
    <row r="1" spans="2:11" ht="17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/>
      <c r="C2" s="2"/>
      <c r="D2" s="2"/>
      <c r="E2" s="2"/>
      <c r="F2" s="2"/>
      <c r="G2" s="2"/>
      <c r="H2" s="2"/>
      <c r="I2" s="2"/>
      <c r="J2" s="2"/>
    </row>
    <row r="3" spans="2:11">
      <c r="B3" t="s">
        <v>1</v>
      </c>
    </row>
    <row r="4" spans="2:1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4" t="s">
        <v>7</v>
      </c>
      <c r="H4" s="4" t="s">
        <v>9</v>
      </c>
      <c r="I4" s="5" t="s">
        <v>10</v>
      </c>
      <c r="J4" s="6" t="s">
        <v>11</v>
      </c>
      <c r="K4" s="6" t="s">
        <v>12</v>
      </c>
    </row>
    <row r="5" spans="2:11">
      <c r="B5" s="7" t="s">
        <v>13</v>
      </c>
      <c r="C5" s="7" t="s">
        <v>8</v>
      </c>
      <c r="D5" s="7" t="s">
        <v>14</v>
      </c>
      <c r="E5" s="7" t="s">
        <v>15</v>
      </c>
      <c r="F5" s="8">
        <v>178391</v>
      </c>
      <c r="G5" s="8">
        <v>240717</v>
      </c>
      <c r="H5" s="8">
        <v>419108</v>
      </c>
      <c r="I5" s="9">
        <v>11582.44</v>
      </c>
      <c r="J5" s="8">
        <v>60000</v>
      </c>
      <c r="K5" s="10">
        <f>H5/I5</f>
        <v>36.184776264759407</v>
      </c>
    </row>
    <row r="6" spans="2:11">
      <c r="B6" s="11" t="s">
        <v>16</v>
      </c>
      <c r="C6" s="11" t="s">
        <v>17</v>
      </c>
      <c r="D6" s="11" t="s">
        <v>14</v>
      </c>
      <c r="E6" s="11" t="s">
        <v>18</v>
      </c>
      <c r="F6" s="12">
        <v>10088</v>
      </c>
      <c r="G6" s="12">
        <v>9244</v>
      </c>
      <c r="H6" s="12">
        <v>19332</v>
      </c>
      <c r="I6" s="13">
        <v>1971.19</v>
      </c>
      <c r="J6" s="12">
        <v>744000</v>
      </c>
      <c r="K6" s="14">
        <f t="shared" ref="K6:K11" si="0">H6/I6</f>
        <v>9.8072737787833741</v>
      </c>
    </row>
    <row r="7" spans="2:11">
      <c r="B7" s="11" t="s">
        <v>19</v>
      </c>
      <c r="C7" s="11" t="s">
        <v>17</v>
      </c>
      <c r="D7" s="11" t="s">
        <v>14</v>
      </c>
      <c r="E7" s="11" t="s">
        <v>18</v>
      </c>
      <c r="F7" s="12">
        <v>229304</v>
      </c>
      <c r="G7" s="12">
        <v>178594</v>
      </c>
      <c r="H7" s="12">
        <v>407898</v>
      </c>
      <c r="I7" s="13">
        <v>7956.5</v>
      </c>
      <c r="J7" s="12">
        <v>199000</v>
      </c>
      <c r="K7" s="14">
        <f t="shared" si="0"/>
        <v>51.266008923521646</v>
      </c>
    </row>
    <row r="8" spans="2:11">
      <c r="B8" s="11" t="s">
        <v>20</v>
      </c>
      <c r="C8" s="11" t="s">
        <v>17</v>
      </c>
      <c r="D8" s="11" t="s">
        <v>14</v>
      </c>
      <c r="E8" s="11" t="s">
        <v>18</v>
      </c>
      <c r="F8" s="12">
        <v>85355</v>
      </c>
      <c r="G8" s="12">
        <v>215997</v>
      </c>
      <c r="H8" s="12">
        <v>301352</v>
      </c>
      <c r="I8" s="13">
        <v>69418.87</v>
      </c>
      <c r="J8" s="12">
        <v>597000</v>
      </c>
      <c r="K8" s="14">
        <f t="shared" si="0"/>
        <v>4.3410674936080067</v>
      </c>
    </row>
    <row r="9" spans="2:11">
      <c r="B9" s="11" t="s">
        <v>21</v>
      </c>
      <c r="C9" s="11" t="s">
        <v>17</v>
      </c>
      <c r="D9" s="11" t="s">
        <v>14</v>
      </c>
      <c r="E9" s="11" t="s">
        <v>18</v>
      </c>
      <c r="F9" s="12">
        <v>14616</v>
      </c>
      <c r="G9" s="12">
        <v>49492</v>
      </c>
      <c r="H9" s="12">
        <v>64108</v>
      </c>
      <c r="I9" s="13">
        <v>7533.77</v>
      </c>
      <c r="J9" s="12">
        <v>451000</v>
      </c>
      <c r="K9" s="14">
        <f t="shared" si="0"/>
        <v>8.5094182593840788</v>
      </c>
    </row>
    <row r="10" spans="2:11">
      <c r="B10" s="11" t="s">
        <v>22</v>
      </c>
      <c r="C10" s="11" t="s">
        <v>17</v>
      </c>
      <c r="D10" s="11" t="s">
        <v>14</v>
      </c>
      <c r="E10" s="11" t="s">
        <v>18</v>
      </c>
      <c r="F10" s="12">
        <v>26557</v>
      </c>
      <c r="G10" s="12">
        <v>15933</v>
      </c>
      <c r="H10" s="12">
        <v>42490</v>
      </c>
      <c r="I10" s="13">
        <v>1961.31</v>
      </c>
      <c r="J10" s="12">
        <v>346000</v>
      </c>
      <c r="K10" s="14">
        <f t="shared" si="0"/>
        <v>21.664091856973148</v>
      </c>
    </row>
    <row r="11" spans="2:11">
      <c r="B11" s="11" t="s">
        <v>23</v>
      </c>
      <c r="C11" s="11" t="s">
        <v>17</v>
      </c>
      <c r="D11" s="11" t="s">
        <v>14</v>
      </c>
      <c r="E11" s="11" t="s">
        <v>24</v>
      </c>
      <c r="F11" s="12">
        <v>96358</v>
      </c>
      <c r="G11" s="12">
        <v>48728</v>
      </c>
      <c r="H11" s="12">
        <v>145086</v>
      </c>
      <c r="I11" s="13">
        <v>545.28</v>
      </c>
      <c r="J11" s="12">
        <v>102925</v>
      </c>
      <c r="K11" s="14">
        <f t="shared" si="0"/>
        <v>266.07614436619718</v>
      </c>
    </row>
    <row r="12" spans="2:11">
      <c r="B12" s="15"/>
      <c r="C12" s="16"/>
      <c r="D12" s="16"/>
      <c r="E12" s="17"/>
      <c r="F12" s="18"/>
      <c r="G12" s="18"/>
      <c r="H12" s="18"/>
      <c r="I12" s="19"/>
      <c r="J12" s="18"/>
      <c r="K12" s="20"/>
    </row>
    <row r="13" spans="2:11" s="24" customFormat="1">
      <c r="B13" s="20" t="s">
        <v>25</v>
      </c>
      <c r="C13" s="16"/>
      <c r="D13" s="16"/>
      <c r="E13" s="21"/>
      <c r="F13" s="22"/>
      <c r="G13" s="22"/>
      <c r="H13" s="22"/>
      <c r="I13" s="23"/>
      <c r="J13" s="22"/>
      <c r="K13" s="15"/>
    </row>
    <row r="14" spans="2:11">
      <c r="B14" s="25" t="s">
        <v>2</v>
      </c>
      <c r="C14" s="25" t="s">
        <v>3</v>
      </c>
      <c r="D14" s="25" t="s">
        <v>4</v>
      </c>
      <c r="E14" s="25" t="s">
        <v>5</v>
      </c>
      <c r="F14" s="6" t="s">
        <v>6</v>
      </c>
      <c r="G14" s="6" t="s">
        <v>7</v>
      </c>
      <c r="H14" s="6" t="s">
        <v>9</v>
      </c>
      <c r="I14" s="26" t="s">
        <v>10</v>
      </c>
      <c r="J14" s="6" t="s">
        <v>11</v>
      </c>
      <c r="K14" s="6" t="s">
        <v>12</v>
      </c>
    </row>
    <row r="15" spans="2:11">
      <c r="B15" s="11" t="s">
        <v>26</v>
      </c>
      <c r="C15" s="11" t="s">
        <v>8</v>
      </c>
      <c r="D15" s="11" t="s">
        <v>27</v>
      </c>
      <c r="E15" s="11" t="s">
        <v>28</v>
      </c>
      <c r="F15" s="12">
        <v>16545</v>
      </c>
      <c r="G15" s="12">
        <v>5642</v>
      </c>
      <c r="H15" s="12">
        <v>22187</v>
      </c>
      <c r="I15" s="13">
        <v>751.41</v>
      </c>
      <c r="J15" s="12">
        <v>1020000</v>
      </c>
      <c r="K15" s="14">
        <f>H15/I15</f>
        <v>29.527155614112136</v>
      </c>
    </row>
    <row r="16" spans="2:11">
      <c r="B16" s="11" t="s">
        <v>29</v>
      </c>
      <c r="C16" s="11" t="s">
        <v>17</v>
      </c>
      <c r="D16" s="11" t="s">
        <v>27</v>
      </c>
      <c r="E16" s="11" t="s">
        <v>15</v>
      </c>
      <c r="F16" s="12">
        <v>6261</v>
      </c>
      <c r="G16" s="12">
        <v>2266</v>
      </c>
      <c r="H16" s="12">
        <v>8527</v>
      </c>
      <c r="I16" s="13">
        <v>373.35</v>
      </c>
      <c r="J16" s="12">
        <v>200000</v>
      </c>
      <c r="K16" s="14">
        <f t="shared" ref="K16:K19" si="1">H16/I16</f>
        <v>22.839158966117584</v>
      </c>
    </row>
    <row r="17" spans="2:11">
      <c r="B17" s="11" t="s">
        <v>30</v>
      </c>
      <c r="C17" s="11" t="s">
        <v>17</v>
      </c>
      <c r="D17" s="11" t="s">
        <v>27</v>
      </c>
      <c r="E17" s="11" t="s">
        <v>18</v>
      </c>
      <c r="F17" s="12">
        <v>4135</v>
      </c>
      <c r="G17" s="12">
        <v>4630</v>
      </c>
      <c r="H17" s="12">
        <v>8765</v>
      </c>
      <c r="I17" s="13">
        <v>173.45</v>
      </c>
      <c r="J17" s="12">
        <v>35000</v>
      </c>
      <c r="K17" s="14">
        <f t="shared" si="1"/>
        <v>50.533294897665037</v>
      </c>
    </row>
    <row r="18" spans="2:11">
      <c r="B18" s="11" t="s">
        <v>31</v>
      </c>
      <c r="C18" s="11" t="s">
        <v>8</v>
      </c>
      <c r="D18" s="11" t="s">
        <v>27</v>
      </c>
      <c r="E18" s="11" t="s">
        <v>32</v>
      </c>
      <c r="F18" s="12">
        <v>3211</v>
      </c>
      <c r="G18" s="12">
        <v>1495</v>
      </c>
      <c r="H18" s="12">
        <v>4706</v>
      </c>
      <c r="I18" s="13">
        <v>399.67</v>
      </c>
      <c r="J18" s="12">
        <v>23000</v>
      </c>
      <c r="K18" s="14">
        <f t="shared" si="1"/>
        <v>11.774714139164811</v>
      </c>
    </row>
    <row r="19" spans="2:11">
      <c r="B19" s="11" t="s">
        <v>33</v>
      </c>
      <c r="C19" s="11" t="s">
        <v>8</v>
      </c>
      <c r="D19" s="11" t="s">
        <v>27</v>
      </c>
      <c r="E19" s="11" t="s">
        <v>32</v>
      </c>
      <c r="F19" s="12">
        <v>5494</v>
      </c>
      <c r="G19" s="12">
        <v>5694</v>
      </c>
      <c r="H19" s="12">
        <v>11188</v>
      </c>
      <c r="I19" s="13">
        <v>1393.91</v>
      </c>
      <c r="J19" s="12">
        <v>27000</v>
      </c>
      <c r="K19" s="14">
        <f t="shared" si="1"/>
        <v>8.0263431641928094</v>
      </c>
    </row>
    <row r="20" spans="2:11">
      <c r="B20" s="20"/>
      <c r="C20" s="20"/>
      <c r="D20" s="20"/>
      <c r="E20" s="20"/>
      <c r="F20" s="20"/>
      <c r="G20" s="20"/>
      <c r="H20" s="20"/>
      <c r="I20" s="20"/>
      <c r="J20" s="20"/>
      <c r="K20" s="27"/>
    </row>
    <row r="21" spans="2:11">
      <c r="B21" s="20" t="s">
        <v>34</v>
      </c>
      <c r="C21" s="20"/>
      <c r="D21" s="20"/>
      <c r="E21" s="20"/>
      <c r="F21" s="20"/>
      <c r="G21" s="20"/>
      <c r="H21" s="20"/>
      <c r="I21" s="20"/>
      <c r="J21" s="20"/>
      <c r="K21" s="27"/>
    </row>
    <row r="22" spans="2:11">
      <c r="B22" s="25" t="s">
        <v>2</v>
      </c>
      <c r="C22" s="25" t="s">
        <v>3</v>
      </c>
      <c r="D22" s="25" t="s">
        <v>4</v>
      </c>
      <c r="E22" s="25" t="s">
        <v>5</v>
      </c>
      <c r="F22" s="6" t="s">
        <v>6</v>
      </c>
      <c r="G22" s="6" t="s">
        <v>7</v>
      </c>
      <c r="H22" s="6" t="s">
        <v>9</v>
      </c>
      <c r="I22" s="26" t="s">
        <v>10</v>
      </c>
      <c r="J22" s="6" t="s">
        <v>11</v>
      </c>
      <c r="K22" s="6" t="s">
        <v>12</v>
      </c>
    </row>
    <row r="23" spans="2:11">
      <c r="B23" s="11" t="s">
        <v>35</v>
      </c>
      <c r="C23" s="11" t="s">
        <v>8</v>
      </c>
      <c r="D23" s="11" t="s">
        <v>36</v>
      </c>
      <c r="E23" s="11" t="s">
        <v>37</v>
      </c>
      <c r="F23" s="12">
        <v>173819</v>
      </c>
      <c r="G23" s="12">
        <v>285950</v>
      </c>
      <c r="H23" s="12">
        <v>459769</v>
      </c>
      <c r="I23" s="13">
        <v>11723.72</v>
      </c>
      <c r="J23" s="11"/>
      <c r="K23" s="14">
        <f>H23/I23</f>
        <v>39.216989146789587</v>
      </c>
    </row>
    <row r="24" spans="2:11">
      <c r="B24" s="11" t="s">
        <v>38</v>
      </c>
      <c r="C24" s="11" t="s">
        <v>8</v>
      </c>
      <c r="D24" s="11" t="s">
        <v>36</v>
      </c>
      <c r="E24" s="11" t="s">
        <v>37</v>
      </c>
      <c r="F24" s="12">
        <v>72833</v>
      </c>
      <c r="G24" s="12">
        <v>84720</v>
      </c>
      <c r="H24" s="12">
        <v>157553</v>
      </c>
      <c r="I24" s="13">
        <v>4617.08</v>
      </c>
      <c r="J24" s="11"/>
      <c r="K24" s="14">
        <f t="shared" ref="K24:K28" si="2">H24/I24</f>
        <v>34.123948469595504</v>
      </c>
    </row>
    <row r="25" spans="2:11">
      <c r="B25" s="11" t="s">
        <v>39</v>
      </c>
      <c r="C25" s="11" t="s">
        <v>8</v>
      </c>
      <c r="D25" s="11" t="s">
        <v>36</v>
      </c>
      <c r="E25" s="11" t="s">
        <v>37</v>
      </c>
      <c r="F25" s="12">
        <v>54362</v>
      </c>
      <c r="G25" s="12">
        <v>58077</v>
      </c>
      <c r="H25" s="12">
        <v>112439</v>
      </c>
      <c r="I25" s="13">
        <v>1841.62</v>
      </c>
      <c r="J25" s="11"/>
      <c r="K25" s="14">
        <f t="shared" si="2"/>
        <v>61.054397758495242</v>
      </c>
    </row>
    <row r="26" spans="2:11">
      <c r="B26" s="11" t="s">
        <v>40</v>
      </c>
      <c r="C26" s="11" t="s">
        <v>8</v>
      </c>
      <c r="D26" s="11" t="s">
        <v>36</v>
      </c>
      <c r="E26" s="11" t="s">
        <v>37</v>
      </c>
      <c r="F26" s="12">
        <v>63491</v>
      </c>
      <c r="G26" s="12">
        <v>62906</v>
      </c>
      <c r="H26" s="12">
        <v>126397</v>
      </c>
      <c r="I26" s="13">
        <v>2926.4</v>
      </c>
      <c r="J26" s="11"/>
      <c r="K26" s="14">
        <f t="shared" si="2"/>
        <v>43.191976489885185</v>
      </c>
    </row>
    <row r="27" spans="2:11">
      <c r="B27" s="11" t="s">
        <v>41</v>
      </c>
      <c r="C27" s="11" t="s">
        <v>8</v>
      </c>
      <c r="D27" s="11" t="s">
        <v>36</v>
      </c>
      <c r="E27" s="11" t="s">
        <v>37</v>
      </c>
      <c r="F27" s="12">
        <v>128445</v>
      </c>
      <c r="G27" s="12">
        <v>97642</v>
      </c>
      <c r="H27" s="12">
        <v>226087</v>
      </c>
      <c r="I27" s="13">
        <v>11842.77</v>
      </c>
      <c r="J27" s="11"/>
      <c r="K27" s="14">
        <f t="shared" si="2"/>
        <v>19.090719485390665</v>
      </c>
    </row>
    <row r="28" spans="2:11">
      <c r="B28" s="11" t="s">
        <v>42</v>
      </c>
      <c r="C28" s="11" t="s">
        <v>8</v>
      </c>
      <c r="D28" s="11" t="s">
        <v>36</v>
      </c>
      <c r="E28" s="11" t="s">
        <v>24</v>
      </c>
      <c r="F28" s="12">
        <v>27135</v>
      </c>
      <c r="G28" s="12">
        <v>20779</v>
      </c>
      <c r="H28" s="12">
        <v>47914</v>
      </c>
      <c r="I28" s="13">
        <v>4136.16</v>
      </c>
      <c r="J28" s="11"/>
      <c r="K28" s="14">
        <f t="shared" si="2"/>
        <v>11.584174693435457</v>
      </c>
    </row>
    <row r="29" spans="2:11">
      <c r="B29" s="15"/>
      <c r="C29" s="15"/>
      <c r="D29" s="15"/>
      <c r="E29" s="15"/>
      <c r="F29" s="28"/>
      <c r="G29" s="28"/>
      <c r="H29" s="28"/>
      <c r="I29" s="29"/>
      <c r="J29" s="15"/>
      <c r="K29" s="20"/>
    </row>
    <row r="30" spans="2:11">
      <c r="B30" s="20" t="s">
        <v>43</v>
      </c>
      <c r="C30" s="20"/>
      <c r="D30" s="20"/>
      <c r="E30" s="20"/>
      <c r="F30" s="20"/>
      <c r="G30" s="20"/>
      <c r="H30" s="20"/>
      <c r="I30" s="20"/>
      <c r="J30" s="20"/>
      <c r="K30" s="20"/>
    </row>
    <row r="31" spans="2:11">
      <c r="B31" s="25" t="s">
        <v>2</v>
      </c>
      <c r="C31" s="25" t="s">
        <v>3</v>
      </c>
      <c r="D31" s="25" t="s">
        <v>4</v>
      </c>
      <c r="E31" s="25" t="s">
        <v>5</v>
      </c>
      <c r="F31" s="6" t="s">
        <v>6</v>
      </c>
      <c r="G31" s="6" t="s">
        <v>7</v>
      </c>
      <c r="H31" s="6" t="s">
        <v>9</v>
      </c>
      <c r="I31" s="26" t="s">
        <v>10</v>
      </c>
      <c r="J31" s="6" t="s">
        <v>11</v>
      </c>
      <c r="K31" s="6" t="s">
        <v>12</v>
      </c>
    </row>
    <row r="32" spans="2:11">
      <c r="B32" s="11" t="s">
        <v>44</v>
      </c>
      <c r="C32" s="11" t="s">
        <v>45</v>
      </c>
      <c r="D32" s="11" t="s">
        <v>46</v>
      </c>
      <c r="E32" s="30" t="s">
        <v>47</v>
      </c>
      <c r="F32" s="12">
        <v>30312</v>
      </c>
      <c r="G32" s="12">
        <v>60214</v>
      </c>
      <c r="H32" s="12">
        <v>90526</v>
      </c>
      <c r="I32" s="13">
        <v>7965.24</v>
      </c>
      <c r="J32" s="11"/>
      <c r="K32" s="14">
        <f>H32/I32</f>
        <v>11.365131496351648</v>
      </c>
    </row>
    <row r="33" spans="2:11">
      <c r="B33" s="11" t="s">
        <v>48</v>
      </c>
      <c r="C33" s="11" t="s">
        <v>8</v>
      </c>
      <c r="D33" s="11" t="s">
        <v>46</v>
      </c>
      <c r="E33" s="11" t="s">
        <v>49</v>
      </c>
      <c r="F33" s="12">
        <v>10571</v>
      </c>
      <c r="G33" s="12">
        <v>5592</v>
      </c>
      <c r="H33" s="12">
        <v>16163</v>
      </c>
      <c r="I33" s="13">
        <v>454.82</v>
      </c>
      <c r="J33" s="11"/>
      <c r="K33" s="14">
        <f t="shared" ref="K33:K37" si="3">H33/I33</f>
        <v>35.537135570115652</v>
      </c>
    </row>
    <row r="34" spans="2:11">
      <c r="B34" s="11" t="s">
        <v>50</v>
      </c>
      <c r="C34" s="11" t="s">
        <v>45</v>
      </c>
      <c r="D34" s="11" t="s">
        <v>46</v>
      </c>
      <c r="E34" s="11" t="s">
        <v>49</v>
      </c>
      <c r="F34" s="12">
        <v>29548</v>
      </c>
      <c r="G34" s="12">
        <v>40862</v>
      </c>
      <c r="H34" s="12">
        <v>70410</v>
      </c>
      <c r="I34" s="13">
        <v>4962.8900000000003</v>
      </c>
      <c r="J34" s="11"/>
      <c r="K34" s="14">
        <f t="shared" si="3"/>
        <v>14.187298126696339</v>
      </c>
    </row>
    <row r="35" spans="2:11">
      <c r="B35" s="11" t="s">
        <v>51</v>
      </c>
      <c r="C35" s="11" t="s">
        <v>8</v>
      </c>
      <c r="D35" s="11" t="s">
        <v>46</v>
      </c>
      <c r="E35" s="11" t="s">
        <v>52</v>
      </c>
      <c r="F35" s="12">
        <v>304</v>
      </c>
      <c r="G35" s="12">
        <v>10171</v>
      </c>
      <c r="H35" s="12">
        <v>10475</v>
      </c>
      <c r="I35" s="13">
        <v>1443.81</v>
      </c>
      <c r="J35" s="11"/>
      <c r="K35" s="14">
        <f t="shared" si="3"/>
        <v>7.255109744356945</v>
      </c>
    </row>
    <row r="36" spans="2:11">
      <c r="B36" s="11" t="s">
        <v>53</v>
      </c>
      <c r="C36" s="11" t="s">
        <v>45</v>
      </c>
      <c r="D36" s="11" t="s">
        <v>46</v>
      </c>
      <c r="E36" s="11" t="s">
        <v>54</v>
      </c>
      <c r="F36" s="12">
        <v>5121</v>
      </c>
      <c r="G36" s="12">
        <v>6741</v>
      </c>
      <c r="H36" s="12">
        <v>11862</v>
      </c>
      <c r="I36" s="13">
        <v>1835.4</v>
      </c>
      <c r="J36" s="11"/>
      <c r="K36" s="14">
        <f t="shared" si="3"/>
        <v>6.4628963713631906</v>
      </c>
    </row>
    <row r="37" spans="2:11">
      <c r="B37" s="11" t="s">
        <v>55</v>
      </c>
      <c r="C37" s="11" t="s">
        <v>8</v>
      </c>
      <c r="D37" s="11" t="s">
        <v>46</v>
      </c>
      <c r="E37" s="11" t="s">
        <v>28</v>
      </c>
      <c r="F37" s="12">
        <v>13126</v>
      </c>
      <c r="G37" s="12">
        <v>16991</v>
      </c>
      <c r="H37" s="12">
        <v>30117</v>
      </c>
      <c r="I37" s="13">
        <v>1483.61</v>
      </c>
      <c r="J37" s="11"/>
      <c r="K37" s="14">
        <f t="shared" si="3"/>
        <v>20.299809249061411</v>
      </c>
    </row>
    <row r="38" spans="2:11"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2:11">
      <c r="B39" s="20" t="s">
        <v>56</v>
      </c>
      <c r="C39" s="20"/>
      <c r="D39" s="20"/>
      <c r="E39" s="20"/>
      <c r="F39" s="20"/>
      <c r="G39" s="20"/>
      <c r="H39" s="20"/>
      <c r="I39" s="20"/>
      <c r="J39" s="20"/>
      <c r="K39" s="20"/>
    </row>
    <row r="40" spans="2:11">
      <c r="B40" s="25" t="s">
        <v>2</v>
      </c>
      <c r="C40" s="25" t="s">
        <v>3</v>
      </c>
      <c r="D40" s="25" t="s">
        <v>4</v>
      </c>
      <c r="E40" s="25" t="s">
        <v>5</v>
      </c>
      <c r="F40" s="6" t="s">
        <v>6</v>
      </c>
      <c r="G40" s="6" t="s">
        <v>7</v>
      </c>
      <c r="H40" s="6" t="s">
        <v>9</v>
      </c>
      <c r="I40" s="26" t="s">
        <v>10</v>
      </c>
      <c r="J40" s="6" t="s">
        <v>11</v>
      </c>
      <c r="K40" s="6" t="s">
        <v>12</v>
      </c>
    </row>
    <row r="41" spans="2:11">
      <c r="B41" s="11" t="s">
        <v>57</v>
      </c>
      <c r="C41" s="11" t="s">
        <v>8</v>
      </c>
      <c r="D41" s="11" t="s">
        <v>58</v>
      </c>
      <c r="E41" s="11" t="s">
        <v>59</v>
      </c>
      <c r="F41" s="12">
        <v>35094</v>
      </c>
      <c r="G41" s="12">
        <v>19790</v>
      </c>
      <c r="H41" s="12">
        <v>54884</v>
      </c>
      <c r="I41" s="13">
        <v>2646.72</v>
      </c>
      <c r="J41" s="11"/>
      <c r="K41" s="14">
        <f>H41/I41</f>
        <v>20.736609841615284</v>
      </c>
    </row>
    <row r="42" spans="2:11">
      <c r="B42" s="11" t="s">
        <v>60</v>
      </c>
      <c r="C42" s="11" t="s">
        <v>17</v>
      </c>
      <c r="D42" s="11" t="s">
        <v>58</v>
      </c>
      <c r="E42" s="11" t="s">
        <v>18</v>
      </c>
      <c r="F42" s="12">
        <v>3414</v>
      </c>
      <c r="G42" s="12">
        <v>3736</v>
      </c>
      <c r="H42" s="12">
        <v>7150</v>
      </c>
      <c r="I42" s="13">
        <v>2435.3200000000002</v>
      </c>
      <c r="J42" s="11"/>
      <c r="K42" s="14">
        <f t="shared" ref="K42:K48" si="4">H42/I42</f>
        <v>2.9359591347338334</v>
      </c>
    </row>
    <row r="43" spans="2:11">
      <c r="B43" s="11" t="s">
        <v>61</v>
      </c>
      <c r="C43" s="11" t="s">
        <v>8</v>
      </c>
      <c r="D43" s="11" t="s">
        <v>58</v>
      </c>
      <c r="E43" s="11" t="s">
        <v>62</v>
      </c>
      <c r="F43" s="12">
        <v>19342</v>
      </c>
      <c r="G43" s="12">
        <v>19296</v>
      </c>
      <c r="H43" s="12">
        <v>38638</v>
      </c>
      <c r="I43" s="13">
        <v>5229.54</v>
      </c>
      <c r="J43" s="11"/>
      <c r="K43" s="14">
        <f t="shared" si="4"/>
        <v>7.3884127475839172</v>
      </c>
    </row>
    <row r="44" spans="2:11">
      <c r="B44" s="11" t="s">
        <v>63</v>
      </c>
      <c r="C44" s="11" t="s">
        <v>8</v>
      </c>
      <c r="D44" s="11" t="s">
        <v>58</v>
      </c>
      <c r="E44" s="11" t="s">
        <v>64</v>
      </c>
      <c r="F44" s="12">
        <v>52060</v>
      </c>
      <c r="G44" s="12">
        <v>56335</v>
      </c>
      <c r="H44" s="12">
        <v>108395</v>
      </c>
      <c r="I44" s="13">
        <v>8938.58</v>
      </c>
      <c r="J44" s="11"/>
      <c r="K44" s="14">
        <f t="shared" si="4"/>
        <v>12.126646514323305</v>
      </c>
    </row>
    <row r="45" spans="2:11">
      <c r="B45" s="11" t="s">
        <v>65</v>
      </c>
      <c r="C45" s="11" t="s">
        <v>8</v>
      </c>
      <c r="D45" s="11" t="s">
        <v>58</v>
      </c>
      <c r="E45" s="11" t="s">
        <v>64</v>
      </c>
      <c r="F45" s="12">
        <v>12100</v>
      </c>
      <c r="G45" s="12">
        <v>11699</v>
      </c>
      <c r="H45" s="12">
        <v>23799</v>
      </c>
      <c r="I45" s="13">
        <v>3611.93</v>
      </c>
      <c r="J45" s="11"/>
      <c r="K45" s="14">
        <f t="shared" si="4"/>
        <v>6.588998125655813</v>
      </c>
    </row>
    <row r="46" spans="2:11">
      <c r="B46" s="11" t="s">
        <v>66</v>
      </c>
      <c r="C46" s="11" t="s">
        <v>8</v>
      </c>
      <c r="D46" s="11" t="s">
        <v>58</v>
      </c>
      <c r="E46" s="11" t="s">
        <v>64</v>
      </c>
      <c r="F46" s="12">
        <v>11581</v>
      </c>
      <c r="G46" s="12">
        <v>8133</v>
      </c>
      <c r="H46" s="12">
        <v>19714</v>
      </c>
      <c r="I46" s="13">
        <v>1821.1</v>
      </c>
      <c r="J46" s="11"/>
      <c r="K46" s="14">
        <f t="shared" si="4"/>
        <v>10.825325352808742</v>
      </c>
    </row>
    <row r="47" spans="2:11">
      <c r="B47" s="11" t="s">
        <v>67</v>
      </c>
      <c r="C47" s="11" t="s">
        <v>8</v>
      </c>
      <c r="D47" s="11" t="s">
        <v>58</v>
      </c>
      <c r="E47" s="11" t="s">
        <v>62</v>
      </c>
      <c r="F47" s="12">
        <v>24313</v>
      </c>
      <c r="G47" s="12">
        <v>15018</v>
      </c>
      <c r="H47" s="12">
        <v>39331</v>
      </c>
      <c r="I47" s="13">
        <v>1774.43</v>
      </c>
      <c r="J47" s="11"/>
      <c r="K47" s="14">
        <f t="shared" si="4"/>
        <v>22.165427771171586</v>
      </c>
    </row>
    <row r="48" spans="2:11">
      <c r="B48" s="11" t="s">
        <v>68</v>
      </c>
      <c r="C48" s="11" t="s">
        <v>8</v>
      </c>
      <c r="D48" s="11" t="s">
        <v>58</v>
      </c>
      <c r="E48" s="11" t="s">
        <v>62</v>
      </c>
      <c r="F48" s="12">
        <v>9597</v>
      </c>
      <c r="G48" s="12">
        <v>10043</v>
      </c>
      <c r="H48" s="12">
        <v>19640</v>
      </c>
      <c r="I48" s="13">
        <v>1230.3900000000001</v>
      </c>
      <c r="J48" s="11"/>
      <c r="K48" s="14">
        <f t="shared" si="4"/>
        <v>15.962418420175716</v>
      </c>
    </row>
    <row r="50" spans="2:2">
      <c r="B50" t="s">
        <v>69</v>
      </c>
    </row>
    <row r="51" spans="2:2">
      <c r="B51" t="s">
        <v>70</v>
      </c>
    </row>
    <row r="52" spans="2:2">
      <c r="B52" t="s">
        <v>71</v>
      </c>
    </row>
  </sheetData>
  <mergeCells count="1">
    <mergeCell ref="B1:K1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2017-08-29T01:29:55Z</dcterms:modified>
</cp:coreProperties>
</file>