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<sst xmlns="http://schemas.openxmlformats.org/spreadsheetml/2006/main" xmlns:r="http://schemas.openxmlformats.org/officeDocument/2006/relationships" count="561" uniqueCount="561">
  <si>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</si>
  <si>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</si>
  <si>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</si>
  <si>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</si>
  <si>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</si>
  <si>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</si>
  <si>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</si>
  <si>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</si>
  <si>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</si>
  <si>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</si>
  <si>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</si>
  <si>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</si>
  <si>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</si>
  <si>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</si>
  <si>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</si>
  <si>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</si>
  <si>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</si>
  <si>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</si>
  <si>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</si>
  <si>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</si>
  <si>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</si>
  <si>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</si>
  <si>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</si>
  <si>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</si>
  <si>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</si>
  <si>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</si>
  <si>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</si>
  <si>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</si>
  <si>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</si>
  <si>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</si>
  <si>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</si>
  <si>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</si>
  <si>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</si>
  <si>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</si>
  <si>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</si>
  <si>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</si>
  <si>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</si>
  <si>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</si>
  <si>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</si>
  <si>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</si>
  <si>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</si>
  <si>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</si>
  <si>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</si>
  <si>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</si>
  <si>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</si>
  <si>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</si>
  <si>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</si>
  <si>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</si>
  <si>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</si>
  <si>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</si>
  <si>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</si>
  <si>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</si>
  <si>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</si>
  <si>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</si>
  <si>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</si>
  <si>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</si>
  <si>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</si>
  <si>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</si>
  <si>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</si>
  <si>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</si>
  <si>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</si>
  <si>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</si>
  <si>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</si>
  <si>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その他特定目的基金</t>
    <rPh sb="2" eb="3">
      <t>タ</t>
    </rPh>
    <rPh sb="3" eb="5">
      <t>トクテイ</t>
    </rPh>
    <rPh sb="5" eb="7">
      <t>モクテキ</t>
    </rPh>
    <rPh sb="7" eb="9">
      <t>キキン</t>
    </rPh>
    <phoneticPr fontId="6"/>
  </si>
  <si>
    <t>×</t>
  </si>
  <si>
    <t>公債費負担比率</t>
    <rPh sb="0" eb="3">
      <t>コウサイヒ</t>
    </rPh>
    <rPh sb="3" eb="5">
      <t>フタン</t>
    </rPh>
    <rPh sb="5" eb="7">
      <t>ヒリツ</t>
    </rPh>
    <phoneticPr fontId="6"/>
  </si>
  <si>
    <t>黒字額</t>
    <rPh sb="0" eb="2">
      <t>クロジ</t>
    </rPh>
    <rPh sb="2" eb="3">
      <t>ガク</t>
    </rPh>
    <phoneticPr fontId="36"/>
  </si>
  <si>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</si>
  <si>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</si>
  <si>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</si>
  <si>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</si>
  <si>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</si>
  <si>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</si>
  <si>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</si>
  <si>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</si>
  <si>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</si>
  <si>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</si>
  <si>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</si>
  <si>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</si>
  <si>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</si>
  <si>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病院事業特別会計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</si>
  <si>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</si>
  <si>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</si>
  <si>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</si>
  <si>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</si>
  <si>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</si>
  <si>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</si>
  <si>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</si>
  <si>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</si>
  <si>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</si>
  <si>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</si>
  <si>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</si>
  <si>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</si>
  <si>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</si>
  <si>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</si>
  <si>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</si>
  <si>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</si>
  <si>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</si>
  <si>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 10.22</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</si>
  <si>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</si>
  <si>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</si>
  <si>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</si>
  <si>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</si>
  <si>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</si>
  <si>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</si>
  <si>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</si>
  <si>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</si>
  <si>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</si>
  <si>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</si>
  <si>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</si>
  <si>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</si>
  <si>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</si>
  <si>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</si>
  <si>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</si>
  <si>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</si>
  <si>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</si>
  <si>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</si>
  <si>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</si>
  <si>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</si>
  <si>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</si>
  <si>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</si>
  <si>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</si>
  <si>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</si>
  <si>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</si>
  <si>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</si>
  <si>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</si>
  <si>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</si>
  <si>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</si>
  <si>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</si>
  <si>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</si>
  <si>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</si>
  <si>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</si>
  <si>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</si>
  <si>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</si>
  <si>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</si>
  <si>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</si>
  <si>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</si>
  <si>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</si>
  <si>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</si>
  <si>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</si>
  <si>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</si>
  <si>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</si>
  <si>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</si>
  <si>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Ⅲ－２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</si>
  <si>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</si>
  <si>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</si>
  <si>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</si>
  <si>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</si>
  <si>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</si>
  <si>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</si>
  <si>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</si>
  <si>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</si>
  <si>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</si>
  <si>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</si>
  <si>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</si>
  <si>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</si>
  <si>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</si>
  <si>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</si>
  <si>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</si>
  <si>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</si>
  <si>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</si>
  <si>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</si>
  <si>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</si>
  <si>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</si>
  <si>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構成比</t>
    <rPh sb="0" eb="3">
      <t>コウセイヒ</t>
    </rPh>
    <phoneticPr fontId="6"/>
  </si>
  <si>
    <t>使用料</t>
  </si>
  <si>
    <t>佐川町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</si>
  <si>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</si>
  <si>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</si>
  <si>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</si>
  <si>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</si>
  <si>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</si>
  <si>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</si>
  <si>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</si>
  <si>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</si>
  <si>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</si>
  <si>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</si>
  <si>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</si>
  <si>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</si>
  <si>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</si>
  <si>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</si>
  <si>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</si>
  <si>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</si>
  <si>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</si>
  <si>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</si>
  <si>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</si>
  <si>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</si>
  <si>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</si>
  <si>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学校給食特別会計</t>
  </si>
  <si>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</si>
  <si>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</si>
  <si>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</si>
  <si>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</si>
  <si>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</si>
  <si>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</si>
  <si>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</si>
  <si>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</si>
  <si>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</si>
  <si>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</si>
  <si>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</si>
  <si>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-6.0</t>
  </si>
  <si>
    <t>形式収支</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</si>
  <si>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</si>
  <si>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</si>
  <si>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</si>
  <si>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</si>
  <si>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</si>
  <si>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</si>
  <si>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</si>
  <si>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</si>
  <si>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</si>
  <si>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</si>
  <si>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</si>
  <si>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</si>
  <si>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</si>
  <si>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</si>
  <si>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</si>
  <si>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</si>
  <si>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</si>
  <si>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</si>
  <si>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</si>
  <si>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</si>
  <si>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</si>
  <si>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</si>
  <si>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</si>
  <si>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</si>
  <si>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</si>
  <si>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</si>
  <si>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</si>
  <si>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</si>
  <si>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</si>
  <si>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</si>
  <si>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</si>
  <si>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</si>
  <si>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</si>
  <si>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</si>
  <si>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</si>
  <si>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</si>
  <si>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-1.7</t>
  </si>
  <si>
    <t>経常経費充当一般財源等</t>
  </si>
  <si>
    <t>-1.8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</si>
  <si>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</si>
  <si>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</si>
  <si>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</si>
  <si>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</si>
  <si>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</si>
  <si>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</si>
  <si>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</si>
  <si>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</si>
  <si>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</si>
  <si>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</si>
  <si>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</si>
  <si>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</si>
  <si>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</si>
  <si>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</si>
  <si>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</si>
  <si>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</si>
  <si>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</si>
  <si>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</si>
  <si>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</si>
  <si>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</si>
  <si>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</si>
  <si>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</si>
  <si>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</si>
  <si>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</si>
  <si>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</si>
  <si>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</si>
  <si>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</si>
  <si>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</si>
  <si>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</si>
  <si>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</si>
  <si>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</si>
  <si>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</si>
  <si>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</si>
  <si>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</si>
  <si>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</si>
  <si>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</si>
  <si>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</si>
  <si>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</si>
  <si>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</si>
  <si>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</si>
  <si>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</si>
  <si>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 6.67</t>
  </si>
  <si>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</si>
  <si>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</si>
  <si>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</si>
  <si>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</si>
  <si>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</si>
  <si>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</si>
  <si>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</si>
  <si>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</si>
  <si>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</si>
  <si>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</si>
  <si>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</si>
  <si>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</si>
  <si>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</si>
  <si>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</si>
  <si>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</si>
  <si>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</si>
  <si>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</si>
  <si>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</si>
  <si>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</si>
  <si>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</si>
  <si>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</si>
  <si>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</si>
  <si>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</si>
  <si>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</si>
  <si>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</si>
  <si>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</si>
  <si>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</si>
  <si>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</si>
  <si>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</si>
  <si>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目的税</t>
  </si>
  <si>
    <t>高知県佐川町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</si>
  <si>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</si>
  <si>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</si>
  <si>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</si>
  <si>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</si>
  <si>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</si>
  <si>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</si>
  <si>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</si>
  <si>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</si>
  <si>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</si>
  <si>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</si>
  <si>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</si>
  <si>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</si>
  <si>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</si>
  <si>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</si>
  <si>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</si>
  <si>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</si>
  <si>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</si>
  <si>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</si>
  <si>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</si>
  <si>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</si>
  <si>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</si>
  <si>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</si>
  <si>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</si>
  <si>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</si>
  <si>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</si>
  <si>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</si>
  <si>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</si>
  <si>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</si>
  <si>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</si>
  <si>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</si>
  <si>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</si>
  <si>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</si>
  <si>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</si>
  <si>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</si>
  <si>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</si>
  <si>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</si>
  <si>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</si>
  <si>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</si>
  <si>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</si>
  <si>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</si>
  <si>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</si>
  <si>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</si>
  <si>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</si>
  <si>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</si>
  <si>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</si>
  <si>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</si>
  <si>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</si>
  <si>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</si>
  <si>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</si>
  <si>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</si>
  <si>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</si>
  <si>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</si>
  <si>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</si>
  <si>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</si>
  <si>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</si>
  <si>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</si>
  <si>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</si>
  <si>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</si>
  <si>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</si>
  <si>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</si>
  <si>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</si>
  <si>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</si>
  <si>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</si>
  <si>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</si>
  <si>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</si>
  <si>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水道事業特別会計</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</si>
  <si>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</si>
  <si>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</si>
  <si>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</si>
  <si>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</si>
  <si>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</si>
  <si>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</si>
  <si>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</si>
  <si>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</si>
  <si>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</si>
  <si>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</si>
  <si>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</si>
  <si>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</si>
  <si>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</si>
  <si>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</si>
  <si>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</si>
  <si>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</si>
  <si>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</si>
  <si>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</si>
  <si>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</si>
  <si>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公共施設整備基金</t>
  </si>
  <si>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</si>
  <si>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</si>
  <si>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</si>
  <si>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</si>
  <si>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</si>
  <si>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介護サービス事業基金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</si>
  <si>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</si>
  <si>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</si>
  <si>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</si>
  <si>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</si>
  <si>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</si>
  <si>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</si>
  <si>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</si>
  <si>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</si>
  <si>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</si>
  <si>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</si>
  <si>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</si>
  <si>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</si>
  <si>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</si>
  <si>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</si>
  <si>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</si>
  <si>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</si>
  <si>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加入世帯数(世帯)</t>
  </si>
  <si>
    <t>　繰出金</t>
  </si>
  <si>
    <t>地方債</t>
  </si>
  <si>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</si>
  <si>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</si>
  <si>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</si>
  <si>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</si>
  <si>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</si>
  <si>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</si>
  <si>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</si>
  <si>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</si>
  <si>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</si>
  <si>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</si>
  <si>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</si>
  <si>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</si>
  <si>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</si>
  <si>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</si>
  <si>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</si>
  <si>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</si>
  <si>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</si>
  <si>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</si>
  <si>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</si>
  <si>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</si>
  <si>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</si>
  <si>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</si>
  <si>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</si>
  <si>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</si>
  <si>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</si>
  <si>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</si>
  <si>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</si>
  <si>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</si>
  <si>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</si>
  <si>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</si>
  <si>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</si>
  <si>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</si>
  <si>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</si>
  <si>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</si>
  <si>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</si>
  <si>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</si>
  <si>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</si>
  <si>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</si>
  <si>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</si>
  <si>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</si>
  <si>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</si>
  <si>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</si>
  <si>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</si>
  <si>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</si>
  <si>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</si>
  <si>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</si>
  <si>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</si>
  <si>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</si>
  <si>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</si>
  <si>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</si>
  <si>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</si>
  <si>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</si>
  <si>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</si>
  <si>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</si>
  <si>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</si>
  <si>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</si>
  <si>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</si>
  <si>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</si>
  <si>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</si>
  <si>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</si>
  <si>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</si>
  <si>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</si>
  <si>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将来負担比率については、ここ数年マイナスで推移している。また、実質公債費比率については、地方債の新規発行の抑制を行ってきたことから減少傾向が続いており、平成２６年度以降は類似団体平均も下回っている。しかし、今後、借入検討している大型事業があり、実質公債費比率が上昇することも想定されることから、引き続き公債費の適正化に取り組んでいく必要がある。</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</si>
  <si>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</si>
  <si>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</si>
  <si>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</si>
  <si>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</si>
  <si>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</si>
  <si>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</si>
  <si>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</si>
  <si>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</si>
  <si>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</si>
  <si>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</si>
  <si>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</si>
  <si>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</si>
  <si>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</si>
  <si>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</si>
  <si>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</si>
  <si>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</si>
  <si>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</si>
  <si>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</si>
  <si>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</si>
  <si>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</si>
  <si>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</si>
  <si>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</si>
  <si>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</si>
  <si>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</si>
  <si>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</si>
  <si>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</si>
  <si>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</si>
  <si>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</si>
  <si>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</si>
  <si>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</si>
  <si>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</si>
  <si>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</si>
  <si>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</si>
  <si>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</si>
  <si>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</si>
  <si>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</si>
  <si>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</si>
  <si>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</si>
  <si>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高知県後期高齢者医療広域連合（特別会計）</t>
  </si>
  <si>
    <t>H27</t>
  </si>
  <si>
    <t>H28</t>
  </si>
  <si>
    <t>H30</t>
  </si>
  <si>
    <t>R01</t>
  </si>
  <si>
    <t>▲ 2.20</t>
  </si>
  <si>
    <t>▲ 3.74</t>
  </si>
  <si>
    <t>その他会計（赤字）</t>
  </si>
  <si>
    <t>（百万円）</t>
  </si>
  <si>
    <t>H27末</t>
  </si>
  <si>
    <t>H26末</t>
  </si>
  <si>
    <t>H28末</t>
  </si>
  <si>
    <t>H29末</t>
  </si>
  <si>
    <t>H30末</t>
  </si>
  <si>
    <t>‐</t>
  </si>
  <si>
    <t>高吾北広域町村事務組合(一般会計)</t>
  </si>
  <si>
    <t>高吾北広域町村事務組合(特別養護老人ホーム特別会計)</t>
  </si>
  <si>
    <t>高吾北広域町村事務組合(養護老人ホーム特別会計)</t>
  </si>
  <si>
    <t>高吾北広域町村事務組合(障害者支援施設特別会計)</t>
  </si>
  <si>
    <t>高吾北広域町村事務組合(ふるさと市町村圏特別会計)</t>
  </si>
  <si>
    <t>日高村佐川町学校組合</t>
  </si>
  <si>
    <t>高知県広域食肉センター事務組合</t>
    <rPh sb="0" eb="3">
      <t>コウチケン</t>
    </rPh>
    <rPh sb="3" eb="5">
      <t>コウイキ</t>
    </rPh>
    <rPh sb="5" eb="7">
      <t>ショクニク</t>
    </rPh>
    <rPh sb="11" eb="13">
      <t>ジム</t>
    </rPh>
    <rPh sb="13" eb="15">
      <t>クミアイ</t>
    </rPh>
    <phoneticPr fontId="6"/>
  </si>
  <si>
    <t>こうち人づくり広域連合</t>
    <rPh sb="3" eb="4">
      <t>ヒト</t>
    </rPh>
    <rPh sb="7" eb="9">
      <t>コウイキ</t>
    </rPh>
    <rPh sb="9" eb="11">
      <t>レンゴウ</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</si>
  <si>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</si>
  <si>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</si>
  <si>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</si>
  <si>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ふるさと納税寄附金基金</t>
  </si>
  <si>
    <t>福祉基金</t>
  </si>
  <si>
    <t>国内外交流基金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</si>
  <si>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</si>
  <si>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</si>
  <si>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</si>
  <si>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</si>
  <si>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</si>
  <si>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地方債の新規発行を抑制してきた結果、将来負担比率はマイナスとなっている。一方で有形固定資産減価償却率は類似団体より高い水準にあるが、平成27年度に策定した公共施設等総合管理計画において、公共施設等の延べ床面積を20％削減するという目標を掲げており、今後それぞれの公共施設等について個別施設計画を策定し、当該計画に基づいた施設の維持管理を適切に進めていく。</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</si>
</sst>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76877</c:v>
                </c:pt>
                <c:pt idx="1">
                  <c:v>129734</c:v>
                </c:pt>
                <c:pt idx="2">
                  <c:v>75410</c:v>
                </c:pt>
                <c:pt idx="3">
                  <c:v>67348</c:v>
                </c:pt>
                <c:pt idx="4">
                  <c:v>86395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5.38</c:v>
                </c:pt>
                <c:pt idx="1">
                  <c:v>7.2</c:v>
                </c:pt>
                <c:pt idx="2">
                  <c:v>5.09</c:v>
                </c:pt>
                <c:pt idx="3">
                  <c:v>0.1</c:v>
                </c:pt>
                <c:pt idx="4">
                  <c:v>2.73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62.56</c:v>
                </c:pt>
                <c:pt idx="1">
                  <c:v>58.54</c:v>
                </c:pt>
                <c:pt idx="2">
                  <c:v>61.06</c:v>
                </c:pt>
                <c:pt idx="3">
                  <c:v>59.19</c:v>
                </c:pt>
                <c:pt idx="4">
                  <c:v>57.71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-2.2000000000000002</c:v>
                </c:pt>
                <c:pt idx="1">
                  <c:v>-6.67</c:v>
                </c:pt>
                <c:pt idx="2">
                  <c:v>-3.74</c:v>
                </c:pt>
                <c:pt idx="3">
                  <c:v>-10.220000000000001</c:v>
                </c:pt>
                <c:pt idx="4">
                  <c:v>0.76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0.26</c:v>
                </c:pt>
                <c:pt idx="2">
                  <c:v>#N/A</c:v>
                </c:pt>
                <c:pt idx="3">
                  <c:v>0.26</c:v>
                </c:pt>
                <c:pt idx="4">
                  <c:v>#N/A</c:v>
                </c:pt>
                <c:pt idx="5">
                  <c:v>0.28999999999999998</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8.e-002</c:v>
                </c:pt>
                <c:pt idx="2">
                  <c:v>#N/A</c:v>
                </c:pt>
                <c:pt idx="3">
                  <c:v>9.e-002</c:v>
                </c:pt>
                <c:pt idx="4">
                  <c:v>#N/A</c:v>
                </c:pt>
                <c:pt idx="5">
                  <c:v>9.e-002</c:v>
                </c:pt>
                <c:pt idx="6">
                  <c:v>#N/A</c:v>
                </c:pt>
                <c:pt idx="7">
                  <c:v>0.1</c:v>
                </c:pt>
                <c:pt idx="8">
                  <c:v>#N/A</c:v>
                </c:pt>
                <c:pt idx="9">
                  <c:v>0.11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0.96</c:v>
                </c:pt>
                <c:pt idx="4">
                  <c:v>#N/A</c:v>
                </c:pt>
                <c:pt idx="5">
                  <c:v>0.79</c:v>
                </c:pt>
                <c:pt idx="6">
                  <c:v>#N/A</c:v>
                </c:pt>
                <c:pt idx="7">
                  <c:v>0.26</c:v>
                </c:pt>
                <c:pt idx="8">
                  <c:v>#N/A</c:v>
                </c:pt>
                <c:pt idx="9">
                  <c:v>0.69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0.48</c:v>
                </c:pt>
                <c:pt idx="2">
                  <c:v>#N/A</c:v>
                </c:pt>
                <c:pt idx="3">
                  <c:v>1.1200000000000001</c:v>
                </c:pt>
                <c:pt idx="4">
                  <c:v>#N/A</c:v>
                </c:pt>
                <c:pt idx="5">
                  <c:v>0.93</c:v>
                </c:pt>
                <c:pt idx="6">
                  <c:v>#N/A</c:v>
                </c:pt>
                <c:pt idx="7">
                  <c:v>2</c:v>
                </c:pt>
                <c:pt idx="8">
                  <c:v>#N/A</c:v>
                </c:pt>
                <c:pt idx="9">
                  <c:v>1.76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5.12</c:v>
                </c:pt>
                <c:pt idx="2">
                  <c:v>#N/A</c:v>
                </c:pt>
                <c:pt idx="3">
                  <c:v>6.94</c:v>
                </c:pt>
                <c:pt idx="4">
                  <c:v>#N/A</c:v>
                </c:pt>
                <c:pt idx="5">
                  <c:v>4.79</c:v>
                </c:pt>
                <c:pt idx="6">
                  <c:v>#N/A</c:v>
                </c:pt>
                <c:pt idx="7">
                  <c:v>9.e-002</c:v>
                </c:pt>
                <c:pt idx="8">
                  <c:v>#N/A</c:v>
                </c:pt>
                <c:pt idx="9">
                  <c:v>2.73</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5.81</c:v>
                </c:pt>
                <c:pt idx="2">
                  <c:v>#N/A</c:v>
                </c:pt>
                <c:pt idx="3">
                  <c:v>6.95</c:v>
                </c:pt>
                <c:pt idx="4">
                  <c:v>#N/A</c:v>
                </c:pt>
                <c:pt idx="5">
                  <c:v>7.67</c:v>
                </c:pt>
                <c:pt idx="6">
                  <c:v>#N/A</c:v>
                </c:pt>
                <c:pt idx="7">
                  <c:v>7.84</c:v>
                </c:pt>
                <c:pt idx="8">
                  <c:v>#N/A</c:v>
                </c:pt>
                <c:pt idx="9">
                  <c:v>7.78</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15.45</c:v>
                </c:pt>
                <c:pt idx="2">
                  <c:v>#N/A</c:v>
                </c:pt>
                <c:pt idx="3">
                  <c:v>18.28</c:v>
                </c:pt>
                <c:pt idx="4">
                  <c:v>#N/A</c:v>
                </c:pt>
                <c:pt idx="5">
                  <c:v>16.989999999999998</c:v>
                </c:pt>
                <c:pt idx="6">
                  <c:v>#N/A</c:v>
                </c:pt>
                <c:pt idx="7">
                  <c:v>19.579999999999998</c:v>
                </c:pt>
                <c:pt idx="8">
                  <c:v>#N/A</c:v>
                </c:pt>
                <c:pt idx="9">
                  <c:v>20.77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629</c:v>
                </c:pt>
                <c:pt idx="5">
                  <c:v>583</c:v>
                </c:pt>
                <c:pt idx="8">
                  <c:v>569</c:v>
                </c:pt>
                <c:pt idx="11">
                  <c:v>501</c:v>
                </c:pt>
                <c:pt idx="14">
                  <c:v>478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37</c:v>
                </c:pt>
                <c:pt idx="6">
                  <c:v>11</c:v>
                </c:pt>
                <c:pt idx="9">
                  <c:v>21</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185</c:v>
                </c:pt>
                <c:pt idx="3">
                  <c:v>184</c:v>
                </c:pt>
                <c:pt idx="6">
                  <c:v>183</c:v>
                </c:pt>
                <c:pt idx="9">
                  <c:v>150</c:v>
                </c:pt>
                <c:pt idx="12">
                  <c:v>162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632</c:v>
                </c:pt>
                <c:pt idx="3">
                  <c:v>533</c:v>
                </c:pt>
                <c:pt idx="6">
                  <c:v>526</c:v>
                </c:pt>
                <c:pt idx="9">
                  <c:v>476</c:v>
                </c:pt>
                <c:pt idx="12">
                  <c:v>408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210</c:v>
                </c:pt>
                <c:pt idx="2">
                  <c:v>#N/A</c:v>
                </c:pt>
                <c:pt idx="3">
                  <c:v>#N/A</c:v>
                </c:pt>
                <c:pt idx="4">
                  <c:v>171</c:v>
                </c:pt>
                <c:pt idx="5">
                  <c:v>#N/A</c:v>
                </c:pt>
                <c:pt idx="6">
                  <c:v>#N/A</c:v>
                </c:pt>
                <c:pt idx="7">
                  <c:v>151</c:v>
                </c:pt>
                <c:pt idx="8">
                  <c:v>#N/A</c:v>
                </c:pt>
                <c:pt idx="9">
                  <c:v>#N/A</c:v>
                </c:pt>
                <c:pt idx="10">
                  <c:v>146</c:v>
                </c:pt>
                <c:pt idx="11">
                  <c:v>#N/A</c:v>
                </c:pt>
                <c:pt idx="12">
                  <c:v>#N/A</c:v>
                </c:pt>
                <c:pt idx="13">
                  <c:v>112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4884</c:v>
                </c:pt>
                <c:pt idx="5">
                  <c:v>5169</c:v>
                </c:pt>
                <c:pt idx="8">
                  <c:v>4896</c:v>
                </c:pt>
                <c:pt idx="11">
                  <c:v>4844</c:v>
                </c:pt>
                <c:pt idx="14">
                  <c:v>4755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76</c:v>
                </c:pt>
                <c:pt idx="5">
                  <c:v>68</c:v>
                </c:pt>
                <c:pt idx="8">
                  <c:v>58</c:v>
                </c:pt>
                <c:pt idx="11">
                  <c:v>74</c:v>
                </c:pt>
                <c:pt idx="14">
                  <c:v>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4844</c:v>
                </c:pt>
                <c:pt idx="5">
                  <c:v>4661</c:v>
                </c:pt>
                <c:pt idx="8">
                  <c:v>4916</c:v>
                </c:pt>
                <c:pt idx="11">
                  <c:v>4887</c:v>
                </c:pt>
                <c:pt idx="14">
                  <c:v>4859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638</c:v>
                </c:pt>
                <c:pt idx="3">
                  <c:v>668</c:v>
                </c:pt>
                <c:pt idx="6">
                  <c:v>551</c:v>
                </c:pt>
                <c:pt idx="9">
                  <c:v>507</c:v>
                </c:pt>
                <c:pt idx="12">
                  <c:v>480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155</c:v>
                </c:pt>
                <c:pt idx="3">
                  <c:v>145</c:v>
                </c:pt>
                <c:pt idx="6">
                  <c:v>155</c:v>
                </c:pt>
                <c:pt idx="9">
                  <c:v>342</c:v>
                </c:pt>
                <c:pt idx="12">
                  <c:v>473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1947</c:v>
                </c:pt>
                <c:pt idx="3">
                  <c:v>1814</c:v>
                </c:pt>
                <c:pt idx="6">
                  <c:v>1690</c:v>
                </c:pt>
                <c:pt idx="9">
                  <c:v>1552</c:v>
                </c:pt>
                <c:pt idx="12">
                  <c:v>1617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4427</c:v>
                </c:pt>
                <c:pt idx="3">
                  <c:v>4667</c:v>
                </c:pt>
                <c:pt idx="6">
                  <c:v>4648</c:v>
                </c:pt>
                <c:pt idx="9">
                  <c:v>4602</c:v>
                </c:pt>
                <c:pt idx="12">
                  <c:v>4625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2424</c:v>
                </c:pt>
                <c:pt idx="1">
                  <c:v>2322</c:v>
                </c:pt>
                <c:pt idx="2">
                  <c:v>2252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724</c:v>
                </c:pt>
                <c:pt idx="1">
                  <c:v>727</c:v>
                </c:pt>
                <c:pt idx="2">
                  <c:v>729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1288</c:v>
                </c:pt>
                <c:pt idx="1">
                  <c:v>1346</c:v>
                </c:pt>
                <c:pt idx="2">
                  <c:v>1341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{42CD27C9-3387-41C7-94A0-054E41D04FE9}</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{E238BA1C-3D6C-4B29-B17D-C0D151DE2365}</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{E757D8EE-8849-4B0D-B2A7-22B846EC74CA}</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{C922699B-CCB2-46F3-AA35-6F85A4EFBBA2}</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{3EC539D9-49D8-45E5-A914-1372AE164C84}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{BB45C115-20A0-4124-A982-DCFD8A30A977}</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{25BDC103-5027-4C5F-AAB0-00F42BB09CB5}</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{D9853567-2346-4190-B5BD-DB7340D2F7B2}</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{78804F38-7354-4171-BC24-2335B7A3EAFD}</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56.2</c:v>
                </c:pt>
                <c:pt idx="8">
                  <c:v>58.6</c:v>
                </c:pt>
                <c:pt idx="16">
                  <c:v>60.1</c:v>
                </c:pt>
                <c:pt idx="24">
                  <c:v>61.8</c:v>
                </c:pt>
                <c:pt idx="32">
                  <c:v>63.2</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{7A3A83CA-0221-485A-A3EC-20570B5B27B0}</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{15C4B544-5622-4A44-B2B6-6FDDF9D3F075}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{09E255CC-12D1-4752-A136-AA897C9AB740}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{6A662620-F623-4DB0-B632-AEBB173FB54A}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{9AB26CE5-C145-48AB-B0DD-54BC7244C6D5}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{9A4E554F-A362-40D6-9870-E8F0149770CC}</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{063D24EC-5D9F-4975-A9A8-C733AACE766B}</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{6FA4778C-2383-416F-BD0F-DEB076FC5005}</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{C943901F-7FFC-49E8-90B3-C28700199A8D}</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5"/>
          <c:min val="51.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6"/>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03587051618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{32A35A1E-8110-4FD0-9FA1-316B9C53C980}</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{AAA5E761-892E-4AC4-91EB-FFF6B6D1DD4C}</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{171CA3F1-B553-4CE5-94BD-0FAC1A57C623}</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{D2946CAE-F243-4A4A-9B20-3EB74EEDFC82}</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{DC985CEA-A4F9-4819-A05F-A8FF95870083}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{32F05EFD-618F-449C-A694-B1A5A10C5C69}</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{A1A34099-6BBC-4AA1-B64D-870BE2AC8FCC}</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{0FCEEB37-6609-48DE-A075-02B59BD87A16}</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{89A76EE6-CE49-4FCA-A5B9-C6739539F075}</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6.6</c:v>
                </c:pt>
                <c:pt idx="8">
                  <c:v>5.0999999999999996</c:v>
                </c:pt>
                <c:pt idx="16">
                  <c:v>5.0999999999999996</c:v>
                </c:pt>
                <c:pt idx="24">
                  <c:v>4.5</c:v>
                </c:pt>
                <c:pt idx="32">
                  <c:v>3.9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{2082343E-57D0-49E9-87FA-ADBAFE0FA230}</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{B797B386-BB9A-4001-89D6-AE2F314ADC5C}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{98EF2205-26DB-418F-B97C-B0F032C740CD}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{25B2A2A3-BC97-4564-B478-396BFEC44847}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{ED48D790-14ED-471C-81E0-02408BBC42B8}</c15:txfldGUID>
                      <c15:f>#REF!</c15:f>
                      <c15:dlblFieldTableCache>
                        <c:ptCount val="1"/>
                        <c:pt idx="0">
                          <c:v>#REF!</c:v>
                        </c:pt>
                      </c15:dlblFieldTableCache>
                    </c15:dlblFTEntry>
                  </c15:dlblFieldTable>
                </c:ext>
              </c:extLst>
            </c:dLbl>
            <c:dLbl>
              <c:idx val="8"/>
              <c:layout>
                <c:manualLayout>
                  <c:x val="-4.5160355153971307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{08745A00-4DA9-45A7-87BD-6792E03D8915}</c15:txfldGUID>
                      <c15:f>'公会計指標分析・財政指標組合せ分析表'!$BX$72</c15:f>
                      <c15:dlblFieldTableCache>
                        <c:ptCount val="1"/>
                        <c:pt idx="0">
                          <c:v>H28</c:v>
                        </c:pt>
                      </c15:dlblFieldTableCache>
                    </c15:dlblFTEntry>
                  </c15:dlblFieldTable>
                </c:ext>
              </c:extLst>
            </c:dLbl>
            <c:dLbl>
              <c:idx val="16"/>
              <c:layout>
                <c:manualLayout>
                  <c:x val="-1.82356280842499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{335C0D1E-6E76-43EB-BDC1-7037F9A82620}</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{FFC4EB82-B88C-4198-9020-D2F560E8E85B}</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{468F8525-84B9-4A1C-B451-6E49CF8533A8}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
          <c:min val="7.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343129767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6"/>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は類似団体と比較して低い水準にあり、年々減少している。これは、近年の新発債抑制による自然減のため、元利償還金が減少していること、また、償還のピークが過ぎたことによるものである。ただし、近年の大型事業の財源として借り入れた地方債の元金償還が始まるため、元利償還金が今後増加する見込みがある。今後も、引き続き、緊急度・住民ニーズを的確に把握した事業を選択することにより、起債に大きく頼ることのない財政運営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前年度より、充当可能財源等が減少し、将来負担額の公営企業債等繰入見込額、組合負担等見込額等が増加したが、前年度と同様に該当がない。</a:t>
          </a:r>
        </a:p>
        <a:p>
          <a:r>
            <a:rPr kumimoji="1" lang="ja-JP" altLang="en-US" sz="1400">
              <a:latin typeface="ＭＳ ゴシック"/>
              <a:ea typeface="ＭＳ ゴシック"/>
            </a:rPr>
            <a:t>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高知県佐川町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ふるさと納税寄附金基金の積立による増となった一方で、ふるさと納税寄附金基金や財政調整基金の取り崩しにより全体としては7,300万円の減となった。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今後いくつかの町単独大型事業等が予定されていること、またインフラ長寿命化のために継続して費用が必要になることから、基金での財源確保を図る。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基金を活用していくに当たって、使途等基金の利活用がしづらくなっている基金について、統合等を行い、より活用しやすいように改善し、基金の活用の活性化を図る。さらに、ふるさと納税寄附金基金については、寄附者の指定した使途に沿った事業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町の施設等の拡充と整備をするため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・ふるさと納税寄附金基金・・・　ふるさと納税寄附者の思いを実現するための事業を展開することにより、幸せなまちづくりを推進すること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・福祉基金・・・町民福祉に関する施策を推進する経費に充当するため3,572万円を取崩したことによる減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・ふるさと納税寄附金基金・・・ふるさと納税による寄附金及び基金利子を1億7,719万円積立てたことによる増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・ふるさと納税寄附金基金・・・ふるさと納税による寄附金を全額積み立てるとともに、寄附目的に沿った事業への充当のため取崩を行う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・消防防災施設整備基金・・・　将来の大規模災害へ備えるため、当面の間、300万円（年額）を継続して積立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財源不足に対応するために取り崩したことによる減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今後いくつかの町単独大型事業等が予定されていること、またインフラ長寿命化のために継続して費用が必要になることから、基金での財源確保を図る。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基金利子の積立による増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財政状況の悪化による財源不足への備えとして、現状の金額を確保する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12,704
12,643
100.80
7,057,338
6,825,877
106,558
3,901,790
4,624,902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45" name="テキスト ボックス 4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当町では、有形固定資産減価償却率は類似団体より高い水準にあるが、平成</a:t>
          </a:r>
          <a:r>
            <a:rPr kumimoji="1" lang="en-US" altLang="ja-JP" sz="1100">
              <a:latin typeface="ＭＳ Ｐゴシック"/>
              <a:ea typeface="ＭＳ Ｐゴシック"/>
            </a:rPr>
            <a:t>27</a:t>
          </a:r>
          <a:r>
            <a:rPr kumimoji="1" lang="ja-JP" altLang="en-US" sz="1100">
              <a:latin typeface="ＭＳ Ｐゴシック"/>
              <a:ea typeface="ＭＳ Ｐゴシック"/>
            </a:rPr>
            <a:t>年度に策定した公共施設等総合管理計画において、公共施設等の延べ床面積を</a:t>
          </a:r>
          <a:r>
            <a:rPr kumimoji="1" lang="en-US" altLang="ja-JP" sz="1100">
              <a:latin typeface="ＭＳ Ｐゴシック"/>
              <a:ea typeface="ＭＳ Ｐゴシック"/>
            </a:rPr>
            <a:t>20</a:t>
          </a:r>
          <a:r>
            <a:rPr kumimoji="1" lang="ja-JP" altLang="en-US" sz="1100">
              <a:latin typeface="ＭＳ Ｐゴシック"/>
              <a:ea typeface="ＭＳ Ｐゴシック"/>
            </a:rPr>
            <a:t>％削減するという目標を掲げており、今後それぞれの公共施設等について個別施設計画を策定し、当該計画に基づいた施設の維持管理を適切に進めていく。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9575" cy="224155"/>
    <xdr:sp macro="" textlink="">
      <xdr:nvSpPr>
        <xdr:cNvPr id="61" name="テキスト ボックス 60"/>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140" cy="224155"/>
    <xdr:sp macro="" textlink="">
      <xdr:nvSpPr>
        <xdr:cNvPr id="63" name="テキスト ボックス 6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140" cy="224155"/>
    <xdr:sp macro="" textlink="">
      <xdr:nvSpPr>
        <xdr:cNvPr id="65" name="テキスト ボックス 6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140" cy="224155"/>
    <xdr:sp macro="" textlink="">
      <xdr:nvSpPr>
        <xdr:cNvPr id="67" name="テキスト ボックス 6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140" cy="224155"/>
    <xdr:sp macro="" textlink="">
      <xdr:nvSpPr>
        <xdr:cNvPr id="69" name="テキスト ボックス 6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140" cy="224155"/>
    <xdr:sp macro="" textlink="">
      <xdr:nvSpPr>
        <xdr:cNvPr id="71" name="テキスト ボックス 7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140" cy="224155"/>
    <xdr:sp macro="" textlink="">
      <xdr:nvSpPr>
        <xdr:cNvPr id="73" name="テキスト ボックス 7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75" name="テキスト ボックス 7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132715</xdr:rowOff>
    </xdr:from>
    <xdr:to xmlns:xdr="http://schemas.openxmlformats.org/drawingml/2006/spreadsheetDrawing">
      <xdr:col>23</xdr:col>
      <xdr:colOff>85090</xdr:colOff>
      <xdr:row>34</xdr:row>
      <xdr:rowOff>29845</xdr:rowOff>
    </xdr:to>
    <xdr:cxnSp macro="">
      <xdr:nvCxnSpPr>
        <xdr:cNvPr id="77" name="直線コネクタ 76"/>
        <xdr:cNvCxnSpPr/>
      </xdr:nvCxnSpPr>
      <xdr:spPr>
        <a:xfrm flipV="1">
          <a:off x="4760595" y="519049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33655</xdr:rowOff>
    </xdr:from>
    <xdr:ext cx="403860" cy="258445"/>
    <xdr:sp macro="" textlink="">
      <xdr:nvSpPr>
        <xdr:cNvPr id="78" name="有形固定資産減価償却率最小値テキスト"/>
        <xdr:cNvSpPr txBox="1"/>
      </xdr:nvSpPr>
      <xdr:spPr>
        <a:xfrm>
          <a:off x="4813300" y="663448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29845</xdr:rowOff>
    </xdr:from>
    <xdr:to xmlns:xdr="http://schemas.openxmlformats.org/drawingml/2006/spreadsheetDrawing">
      <xdr:col>23</xdr:col>
      <xdr:colOff>174625</xdr:colOff>
      <xdr:row>34</xdr:row>
      <xdr:rowOff>29845</xdr:rowOff>
    </xdr:to>
    <xdr:cxnSp macro="">
      <xdr:nvCxnSpPr>
        <xdr:cNvPr id="79" name="直線コネクタ 78"/>
        <xdr:cNvCxnSpPr/>
      </xdr:nvCxnSpPr>
      <xdr:spPr>
        <a:xfrm>
          <a:off x="4673600" y="663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79375</xdr:rowOff>
    </xdr:from>
    <xdr:ext cx="403860" cy="258445"/>
    <xdr:sp macro="" textlink="">
      <xdr:nvSpPr>
        <xdr:cNvPr id="80" name="有形固定資産減価償却率最大値テキスト"/>
        <xdr:cNvSpPr txBox="1"/>
      </xdr:nvSpPr>
      <xdr:spPr>
        <a:xfrm>
          <a:off x="4813300" y="496570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25</xdr:row>
      <xdr:rowOff>132715</xdr:rowOff>
    </xdr:from>
    <xdr:to xmlns:xdr="http://schemas.openxmlformats.org/drawingml/2006/spreadsheetDrawing">
      <xdr:col>23</xdr:col>
      <xdr:colOff>174625</xdr:colOff>
      <xdr:row>25</xdr:row>
      <xdr:rowOff>132715</xdr:rowOff>
    </xdr:to>
    <xdr:cxnSp macro="">
      <xdr:nvCxnSpPr>
        <xdr:cNvPr id="81" name="直線コネクタ 80"/>
        <xdr:cNvCxnSpPr/>
      </xdr:nvCxnSpPr>
      <xdr:spPr>
        <a:xfrm>
          <a:off x="4673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97790</xdr:rowOff>
    </xdr:from>
    <xdr:ext cx="403860" cy="257810"/>
    <xdr:sp macro="" textlink="">
      <xdr:nvSpPr>
        <xdr:cNvPr id="82" name="有形固定資産減価償却率平均値テキスト"/>
        <xdr:cNvSpPr txBox="1"/>
      </xdr:nvSpPr>
      <xdr:spPr>
        <a:xfrm>
          <a:off x="4813300" y="566991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74930</xdr:rowOff>
    </xdr:from>
    <xdr:to xmlns:xdr="http://schemas.openxmlformats.org/drawingml/2006/spreadsheetDrawing">
      <xdr:col>23</xdr:col>
      <xdr:colOff>136525</xdr:colOff>
      <xdr:row>30</xdr:row>
      <xdr:rowOff>5080</xdr:rowOff>
    </xdr:to>
    <xdr:sp macro="" textlink="">
      <xdr:nvSpPr>
        <xdr:cNvPr id="83" name="フローチャート: 判断 82"/>
        <xdr:cNvSpPr/>
      </xdr:nvSpPr>
      <xdr:spPr>
        <a:xfrm>
          <a:off x="4711700" y="58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77470</xdr:rowOff>
    </xdr:from>
    <xdr:to xmlns:xdr="http://schemas.openxmlformats.org/drawingml/2006/spreadsheetDrawing">
      <xdr:col>19</xdr:col>
      <xdr:colOff>187325</xdr:colOff>
      <xdr:row>30</xdr:row>
      <xdr:rowOff>7620</xdr:rowOff>
    </xdr:to>
    <xdr:sp macro="" textlink="">
      <xdr:nvSpPr>
        <xdr:cNvPr id="84" name="フローチャート: 判断 83"/>
        <xdr:cNvSpPr/>
      </xdr:nvSpPr>
      <xdr:spPr>
        <a:xfrm>
          <a:off x="4000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55880</xdr:rowOff>
    </xdr:from>
    <xdr:to xmlns:xdr="http://schemas.openxmlformats.org/drawingml/2006/spreadsheetDrawing">
      <xdr:col>15</xdr:col>
      <xdr:colOff>187325</xdr:colOff>
      <xdr:row>29</xdr:row>
      <xdr:rowOff>157480</xdr:rowOff>
    </xdr:to>
    <xdr:sp macro="" textlink="">
      <xdr:nvSpPr>
        <xdr:cNvPr id="85" name="フローチャート: 判断 84"/>
        <xdr:cNvSpPr/>
      </xdr:nvSpPr>
      <xdr:spPr>
        <a:xfrm>
          <a:off x="3238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11430</xdr:rowOff>
    </xdr:from>
    <xdr:to xmlns:xdr="http://schemas.openxmlformats.org/drawingml/2006/spreadsheetDrawing">
      <xdr:col>11</xdr:col>
      <xdr:colOff>187325</xdr:colOff>
      <xdr:row>28</xdr:row>
      <xdr:rowOff>113030</xdr:rowOff>
    </xdr:to>
    <xdr:sp macro="" textlink="">
      <xdr:nvSpPr>
        <xdr:cNvPr id="86" name="フローチャート: 判断 85"/>
        <xdr:cNvSpPr/>
      </xdr:nvSpPr>
      <xdr:spPr>
        <a:xfrm>
          <a:off x="2476500" y="558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52070</xdr:rowOff>
    </xdr:from>
    <xdr:to xmlns:xdr="http://schemas.openxmlformats.org/drawingml/2006/spreadsheetDrawing">
      <xdr:col>7</xdr:col>
      <xdr:colOff>187325</xdr:colOff>
      <xdr:row>28</xdr:row>
      <xdr:rowOff>153670</xdr:rowOff>
    </xdr:to>
    <xdr:sp macro="" textlink="">
      <xdr:nvSpPr>
        <xdr:cNvPr id="87" name="フローチャート: 判断 86"/>
        <xdr:cNvSpPr/>
      </xdr:nvSpPr>
      <xdr:spPr>
        <a:xfrm>
          <a:off x="1714500" y="562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88" name="テキスト ボックス 8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89" name="テキスト ボックス 8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90" name="テキスト ボックス 8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91" name="テキスト ボックス 9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92" name="テキスト ボックス 9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11430</xdr:rowOff>
    </xdr:from>
    <xdr:to xmlns:xdr="http://schemas.openxmlformats.org/drawingml/2006/spreadsheetDrawing">
      <xdr:col>23</xdr:col>
      <xdr:colOff>136525</xdr:colOff>
      <xdr:row>30</xdr:row>
      <xdr:rowOff>113030</xdr:rowOff>
    </xdr:to>
    <xdr:sp macro="" textlink="">
      <xdr:nvSpPr>
        <xdr:cNvPr id="93" name="楕円 92"/>
        <xdr:cNvSpPr/>
      </xdr:nvSpPr>
      <xdr:spPr>
        <a:xfrm>
          <a:off x="4711700" y="59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161290</xdr:rowOff>
    </xdr:from>
    <xdr:ext cx="403860" cy="259080"/>
    <xdr:sp macro="" textlink="">
      <xdr:nvSpPr>
        <xdr:cNvPr id="94" name="有形固定資産減価償却率該当値テキスト"/>
        <xdr:cNvSpPr txBox="1"/>
      </xdr:nvSpPr>
      <xdr:spPr>
        <a:xfrm>
          <a:off x="4813300" y="5904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139700</xdr:rowOff>
    </xdr:from>
    <xdr:to xmlns:xdr="http://schemas.openxmlformats.org/drawingml/2006/spreadsheetDrawing">
      <xdr:col>19</xdr:col>
      <xdr:colOff>187325</xdr:colOff>
      <xdr:row>30</xdr:row>
      <xdr:rowOff>69850</xdr:rowOff>
    </xdr:to>
    <xdr:sp macro="" textlink="">
      <xdr:nvSpPr>
        <xdr:cNvPr id="95" name="楕円 94"/>
        <xdr:cNvSpPr/>
      </xdr:nvSpPr>
      <xdr:spPr>
        <a:xfrm>
          <a:off x="400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19050</xdr:rowOff>
    </xdr:from>
    <xdr:to xmlns:xdr="http://schemas.openxmlformats.org/drawingml/2006/spreadsheetDrawing">
      <xdr:col>23</xdr:col>
      <xdr:colOff>85725</xdr:colOff>
      <xdr:row>30</xdr:row>
      <xdr:rowOff>62230</xdr:rowOff>
    </xdr:to>
    <xdr:cxnSp macro="">
      <xdr:nvCxnSpPr>
        <xdr:cNvPr id="96" name="直線コネクタ 95"/>
        <xdr:cNvCxnSpPr/>
      </xdr:nvCxnSpPr>
      <xdr:spPr>
        <a:xfrm>
          <a:off x="4051300" y="5934075"/>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86995</xdr:rowOff>
    </xdr:from>
    <xdr:to xmlns:xdr="http://schemas.openxmlformats.org/drawingml/2006/spreadsheetDrawing">
      <xdr:col>15</xdr:col>
      <xdr:colOff>187325</xdr:colOff>
      <xdr:row>30</xdr:row>
      <xdr:rowOff>17780</xdr:rowOff>
    </xdr:to>
    <xdr:sp macro="" textlink="">
      <xdr:nvSpPr>
        <xdr:cNvPr id="97" name="楕円 96"/>
        <xdr:cNvSpPr/>
      </xdr:nvSpPr>
      <xdr:spPr>
        <a:xfrm>
          <a:off x="3238500" y="58305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137795</xdr:rowOff>
    </xdr:from>
    <xdr:to xmlns:xdr="http://schemas.openxmlformats.org/drawingml/2006/spreadsheetDrawing">
      <xdr:col>19</xdr:col>
      <xdr:colOff>136525</xdr:colOff>
      <xdr:row>30</xdr:row>
      <xdr:rowOff>19050</xdr:rowOff>
    </xdr:to>
    <xdr:cxnSp macro="">
      <xdr:nvCxnSpPr>
        <xdr:cNvPr id="98" name="直線コネクタ 97"/>
        <xdr:cNvCxnSpPr/>
      </xdr:nvCxnSpPr>
      <xdr:spPr>
        <a:xfrm>
          <a:off x="3289300" y="5881370"/>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40640</xdr:rowOff>
    </xdr:from>
    <xdr:to xmlns:xdr="http://schemas.openxmlformats.org/drawingml/2006/spreadsheetDrawing">
      <xdr:col>11</xdr:col>
      <xdr:colOff>187325</xdr:colOff>
      <xdr:row>29</xdr:row>
      <xdr:rowOff>142240</xdr:rowOff>
    </xdr:to>
    <xdr:sp macro="" textlink="">
      <xdr:nvSpPr>
        <xdr:cNvPr id="99" name="楕円 98"/>
        <xdr:cNvSpPr/>
      </xdr:nvSpPr>
      <xdr:spPr>
        <a:xfrm>
          <a:off x="2476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91440</xdr:rowOff>
    </xdr:from>
    <xdr:to xmlns:xdr="http://schemas.openxmlformats.org/drawingml/2006/spreadsheetDrawing">
      <xdr:col>15</xdr:col>
      <xdr:colOff>136525</xdr:colOff>
      <xdr:row>29</xdr:row>
      <xdr:rowOff>137795</xdr:rowOff>
    </xdr:to>
    <xdr:cxnSp macro="">
      <xdr:nvCxnSpPr>
        <xdr:cNvPr id="100" name="直線コネクタ 99"/>
        <xdr:cNvCxnSpPr/>
      </xdr:nvCxnSpPr>
      <xdr:spPr>
        <a:xfrm>
          <a:off x="2527300" y="583501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138430</xdr:rowOff>
    </xdr:from>
    <xdr:to xmlns:xdr="http://schemas.openxmlformats.org/drawingml/2006/spreadsheetDrawing">
      <xdr:col>7</xdr:col>
      <xdr:colOff>187325</xdr:colOff>
      <xdr:row>29</xdr:row>
      <xdr:rowOff>68580</xdr:rowOff>
    </xdr:to>
    <xdr:sp macro="" textlink="">
      <xdr:nvSpPr>
        <xdr:cNvPr id="101" name="楕円 100"/>
        <xdr:cNvSpPr/>
      </xdr:nvSpPr>
      <xdr:spPr>
        <a:xfrm>
          <a:off x="1714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17780</xdr:rowOff>
    </xdr:from>
    <xdr:to xmlns:xdr="http://schemas.openxmlformats.org/drawingml/2006/spreadsheetDrawing">
      <xdr:col>11</xdr:col>
      <xdr:colOff>136525</xdr:colOff>
      <xdr:row>29</xdr:row>
      <xdr:rowOff>91440</xdr:rowOff>
    </xdr:to>
    <xdr:cxnSp macro="">
      <xdr:nvCxnSpPr>
        <xdr:cNvPr id="102" name="直線コネクタ 101"/>
        <xdr:cNvCxnSpPr/>
      </xdr:nvCxnSpPr>
      <xdr:spPr>
        <a:xfrm>
          <a:off x="1765300" y="5761355"/>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24130</xdr:rowOff>
    </xdr:from>
    <xdr:ext cx="403860" cy="259080"/>
    <xdr:sp macro="" textlink="">
      <xdr:nvSpPr>
        <xdr:cNvPr id="103" name="n_1aveValue有形固定資産減価償却率"/>
        <xdr:cNvSpPr txBox="1"/>
      </xdr:nvSpPr>
      <xdr:spPr>
        <a:xfrm>
          <a:off x="3836035" y="5596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2540</xdr:rowOff>
    </xdr:from>
    <xdr:ext cx="403860" cy="259080"/>
    <xdr:sp macro="" textlink="">
      <xdr:nvSpPr>
        <xdr:cNvPr id="104" name="n_2aveValue有形固定資産減価償却率"/>
        <xdr:cNvSpPr txBox="1"/>
      </xdr:nvSpPr>
      <xdr:spPr>
        <a:xfrm>
          <a:off x="3086735" y="55746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129540</xdr:rowOff>
    </xdr:from>
    <xdr:ext cx="403860" cy="259080"/>
    <xdr:sp macro="" textlink="">
      <xdr:nvSpPr>
        <xdr:cNvPr id="105" name="n_3aveValue有形固定資産減価償却率"/>
        <xdr:cNvSpPr txBox="1"/>
      </xdr:nvSpPr>
      <xdr:spPr>
        <a:xfrm>
          <a:off x="2324735" y="53587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170180</xdr:rowOff>
    </xdr:from>
    <xdr:ext cx="403860" cy="259080"/>
    <xdr:sp macro="" textlink="">
      <xdr:nvSpPr>
        <xdr:cNvPr id="106" name="n_4aveValue有形固定資産減価償却率"/>
        <xdr:cNvSpPr txBox="1"/>
      </xdr:nvSpPr>
      <xdr:spPr>
        <a:xfrm>
          <a:off x="1562735" y="5399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60960</xdr:rowOff>
    </xdr:from>
    <xdr:ext cx="403860" cy="259080"/>
    <xdr:sp macro="" textlink="">
      <xdr:nvSpPr>
        <xdr:cNvPr id="107" name="n_1mainValue有形固定資産減価償却率"/>
        <xdr:cNvSpPr txBox="1"/>
      </xdr:nvSpPr>
      <xdr:spPr>
        <a:xfrm>
          <a:off x="3836035" y="5975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8255</xdr:rowOff>
    </xdr:from>
    <xdr:ext cx="403860" cy="257810"/>
    <xdr:sp macro="" textlink="">
      <xdr:nvSpPr>
        <xdr:cNvPr id="108" name="n_2mainValue有形固定資産減価償却率"/>
        <xdr:cNvSpPr txBox="1"/>
      </xdr:nvSpPr>
      <xdr:spPr>
        <a:xfrm>
          <a:off x="3086735" y="5923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133350</xdr:rowOff>
    </xdr:from>
    <xdr:ext cx="403860" cy="257810"/>
    <xdr:sp macro="" textlink="">
      <xdr:nvSpPr>
        <xdr:cNvPr id="109" name="n_3mainValue有形固定資産減価償却率"/>
        <xdr:cNvSpPr txBox="1"/>
      </xdr:nvSpPr>
      <xdr:spPr>
        <a:xfrm>
          <a:off x="2324735" y="58769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59690</xdr:rowOff>
    </xdr:from>
    <xdr:ext cx="403860" cy="259080"/>
    <xdr:sp macro="" textlink="">
      <xdr:nvSpPr>
        <xdr:cNvPr id="110" name="n_4mainValue有形固定資産減価償却率"/>
        <xdr:cNvSpPr txBox="1"/>
      </xdr:nvSpPr>
      <xdr:spPr>
        <a:xfrm>
          <a:off x="1562735" y="5803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[ 275.3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地方債の新規発行を抑制してきたことにより、償還額は縮小しており、全国平均、県平均、類似団体平均を下回っている。今後は、地方債の新規発行を行う事業が予定されており、償還額が増加していく予測となっている。引き続き事務事業の見直しによるさらなる財政状況</a:t>
          </a:r>
          <a:r>
            <a:rPr kumimoji="1" lang="ja-JP" altLang="en-US" sz="1100">
              <a:latin typeface="ＭＳ Ｐゴシック"/>
              <a:ea typeface="ＭＳ Ｐゴシック"/>
            </a:rPr>
            <a:t>の改善を図っていく。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26" name="テキスト ボックス 125"/>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28" name="テキスト ボックス 12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9575" cy="224155"/>
    <xdr:sp macro="" textlink="">
      <xdr:nvSpPr>
        <xdr:cNvPr id="130" name="テキスト ボックス 129"/>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9575" cy="225425"/>
    <xdr:sp macro="" textlink="">
      <xdr:nvSpPr>
        <xdr:cNvPr id="132" name="テキスト ボックス 131"/>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9575" cy="224155"/>
    <xdr:sp macro="" textlink="">
      <xdr:nvSpPr>
        <xdr:cNvPr id="134" name="テキスト ボックス 133"/>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34</xdr:row>
      <xdr:rowOff>96520</xdr:rowOff>
    </xdr:to>
    <xdr:cxnSp macro="">
      <xdr:nvCxnSpPr>
        <xdr:cNvPr id="139" name="直線コネクタ 138"/>
        <xdr:cNvCxnSpPr/>
      </xdr:nvCxnSpPr>
      <xdr:spPr>
        <a:xfrm flipV="1">
          <a:off x="14793595" y="5313045"/>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100330</xdr:rowOff>
    </xdr:from>
    <xdr:ext cx="559435" cy="257810"/>
    <xdr:sp macro="" textlink="">
      <xdr:nvSpPr>
        <xdr:cNvPr id="140" name="債務償還比率最小値テキスト"/>
        <xdr:cNvSpPr txBox="1"/>
      </xdr:nvSpPr>
      <xdr:spPr>
        <a:xfrm>
          <a:off x="14846300" y="6701155"/>
          <a:ext cx="5594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96520</xdr:rowOff>
    </xdr:from>
    <xdr:to xmlns:xdr="http://schemas.openxmlformats.org/drawingml/2006/spreadsheetDrawing">
      <xdr:col>76</xdr:col>
      <xdr:colOff>111125</xdr:colOff>
      <xdr:row>34</xdr:row>
      <xdr:rowOff>96520</xdr:rowOff>
    </xdr:to>
    <xdr:cxnSp macro="">
      <xdr:nvCxnSpPr>
        <xdr:cNvPr id="141" name="直線コネクタ 140"/>
        <xdr:cNvCxnSpPr/>
      </xdr:nvCxnSpPr>
      <xdr:spPr>
        <a:xfrm>
          <a:off x="14706600" y="669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090" cy="257810"/>
    <xdr:sp macro="" textlink="">
      <xdr:nvSpPr>
        <xdr:cNvPr id="142" name="債務償還比率最大値テキスト"/>
        <xdr:cNvSpPr txBox="1"/>
      </xdr:nvSpPr>
      <xdr:spPr>
        <a:xfrm>
          <a:off x="14846300" y="508825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121285</xdr:rowOff>
    </xdr:from>
    <xdr:ext cx="468630" cy="257810"/>
    <xdr:sp macro="" textlink="">
      <xdr:nvSpPr>
        <xdr:cNvPr id="144" name="債務償還比率平均値テキスト"/>
        <xdr:cNvSpPr txBox="1"/>
      </xdr:nvSpPr>
      <xdr:spPr>
        <a:xfrm>
          <a:off x="14846300" y="586486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143510</xdr:rowOff>
    </xdr:from>
    <xdr:to xmlns:xdr="http://schemas.openxmlformats.org/drawingml/2006/spreadsheetDrawing">
      <xdr:col>76</xdr:col>
      <xdr:colOff>73025</xdr:colOff>
      <xdr:row>30</xdr:row>
      <xdr:rowOff>73025</xdr:rowOff>
    </xdr:to>
    <xdr:sp macro="" textlink="">
      <xdr:nvSpPr>
        <xdr:cNvPr id="145" name="フローチャート: 判断 144"/>
        <xdr:cNvSpPr/>
      </xdr:nvSpPr>
      <xdr:spPr>
        <a:xfrm>
          <a:off x="14744700" y="58870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70485</xdr:rowOff>
    </xdr:from>
    <xdr:to xmlns:xdr="http://schemas.openxmlformats.org/drawingml/2006/spreadsheetDrawing">
      <xdr:col>72</xdr:col>
      <xdr:colOff>123825</xdr:colOff>
      <xdr:row>30</xdr:row>
      <xdr:rowOff>635</xdr:rowOff>
    </xdr:to>
    <xdr:sp macro="" textlink="">
      <xdr:nvSpPr>
        <xdr:cNvPr id="146" name="フローチャート: 判断 145"/>
        <xdr:cNvSpPr/>
      </xdr:nvSpPr>
      <xdr:spPr>
        <a:xfrm>
          <a:off x="140335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60960</xdr:rowOff>
    </xdr:from>
    <xdr:to xmlns:xdr="http://schemas.openxmlformats.org/drawingml/2006/spreadsheetDrawing">
      <xdr:col>68</xdr:col>
      <xdr:colOff>123825</xdr:colOff>
      <xdr:row>29</xdr:row>
      <xdr:rowOff>162560</xdr:rowOff>
    </xdr:to>
    <xdr:sp macro="" textlink="">
      <xdr:nvSpPr>
        <xdr:cNvPr id="147" name="フローチャート: 判断 146"/>
        <xdr:cNvSpPr/>
      </xdr:nvSpPr>
      <xdr:spPr>
        <a:xfrm>
          <a:off x="13271500" y="580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50165</xdr:rowOff>
    </xdr:from>
    <xdr:to xmlns:xdr="http://schemas.openxmlformats.org/drawingml/2006/spreadsheetDrawing">
      <xdr:col>64</xdr:col>
      <xdr:colOff>123825</xdr:colOff>
      <xdr:row>29</xdr:row>
      <xdr:rowOff>151765</xdr:rowOff>
    </xdr:to>
    <xdr:sp macro="" textlink="">
      <xdr:nvSpPr>
        <xdr:cNvPr id="148" name="フローチャート: 判断 147"/>
        <xdr:cNvSpPr/>
      </xdr:nvSpPr>
      <xdr:spPr>
        <a:xfrm>
          <a:off x="12509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76835</xdr:rowOff>
    </xdr:from>
    <xdr:to xmlns:xdr="http://schemas.openxmlformats.org/drawingml/2006/spreadsheetDrawing">
      <xdr:col>60</xdr:col>
      <xdr:colOff>123825</xdr:colOff>
      <xdr:row>30</xdr:row>
      <xdr:rowOff>6985</xdr:rowOff>
    </xdr:to>
    <xdr:sp macro="" textlink="">
      <xdr:nvSpPr>
        <xdr:cNvPr id="149" name="フローチャート: 判断 148"/>
        <xdr:cNvSpPr/>
      </xdr:nvSpPr>
      <xdr:spPr>
        <a:xfrm>
          <a:off x="117475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50" name="テキスト ボックス 149"/>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51" name="テキスト ボックス 150"/>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52" name="テキスト ボックス 151"/>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53" name="テキスト ボックス 152"/>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54" name="テキスト ボックス 153"/>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20320</xdr:rowOff>
    </xdr:from>
    <xdr:to xmlns:xdr="http://schemas.openxmlformats.org/drawingml/2006/spreadsheetDrawing">
      <xdr:col>76</xdr:col>
      <xdr:colOff>73025</xdr:colOff>
      <xdr:row>28</xdr:row>
      <xdr:rowOff>121920</xdr:rowOff>
    </xdr:to>
    <xdr:sp macro="" textlink="">
      <xdr:nvSpPr>
        <xdr:cNvPr id="155" name="楕円 154"/>
        <xdr:cNvSpPr/>
      </xdr:nvSpPr>
      <xdr:spPr>
        <a:xfrm>
          <a:off x="147447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43180</xdr:rowOff>
    </xdr:from>
    <xdr:ext cx="468630" cy="257810"/>
    <xdr:sp macro="" textlink="">
      <xdr:nvSpPr>
        <xdr:cNvPr id="156" name="債務償還比率該当値テキスト"/>
        <xdr:cNvSpPr txBox="1"/>
      </xdr:nvSpPr>
      <xdr:spPr>
        <a:xfrm>
          <a:off x="14846300" y="54438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95250</xdr:rowOff>
    </xdr:from>
    <xdr:to xmlns:xdr="http://schemas.openxmlformats.org/drawingml/2006/spreadsheetDrawing">
      <xdr:col>72</xdr:col>
      <xdr:colOff>123825</xdr:colOff>
      <xdr:row>29</xdr:row>
      <xdr:rowOff>25400</xdr:rowOff>
    </xdr:to>
    <xdr:sp macro="" textlink="">
      <xdr:nvSpPr>
        <xdr:cNvPr id="157" name="楕円 156"/>
        <xdr:cNvSpPr/>
      </xdr:nvSpPr>
      <xdr:spPr>
        <a:xfrm>
          <a:off x="14033500" y="56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71120</xdr:rowOff>
    </xdr:from>
    <xdr:to xmlns:xdr="http://schemas.openxmlformats.org/drawingml/2006/spreadsheetDrawing">
      <xdr:col>76</xdr:col>
      <xdr:colOff>22225</xdr:colOff>
      <xdr:row>28</xdr:row>
      <xdr:rowOff>146050</xdr:rowOff>
    </xdr:to>
    <xdr:cxnSp macro="">
      <xdr:nvCxnSpPr>
        <xdr:cNvPr id="158" name="直線コネクタ 157"/>
        <xdr:cNvCxnSpPr/>
      </xdr:nvCxnSpPr>
      <xdr:spPr>
        <a:xfrm flipV="1">
          <a:off x="14084300" y="5643245"/>
          <a:ext cx="711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22225</xdr:rowOff>
    </xdr:from>
    <xdr:to xmlns:xdr="http://schemas.openxmlformats.org/drawingml/2006/spreadsheetDrawing">
      <xdr:col>68</xdr:col>
      <xdr:colOff>123825</xdr:colOff>
      <xdr:row>28</xdr:row>
      <xdr:rowOff>123825</xdr:rowOff>
    </xdr:to>
    <xdr:sp macro="" textlink="">
      <xdr:nvSpPr>
        <xdr:cNvPr id="159" name="楕円 158"/>
        <xdr:cNvSpPr/>
      </xdr:nvSpPr>
      <xdr:spPr>
        <a:xfrm>
          <a:off x="13271500" y="55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73025</xdr:rowOff>
    </xdr:from>
    <xdr:to xmlns:xdr="http://schemas.openxmlformats.org/drawingml/2006/spreadsheetDrawing">
      <xdr:col>72</xdr:col>
      <xdr:colOff>73025</xdr:colOff>
      <xdr:row>28</xdr:row>
      <xdr:rowOff>146050</xdr:rowOff>
    </xdr:to>
    <xdr:cxnSp macro="">
      <xdr:nvCxnSpPr>
        <xdr:cNvPr id="160" name="直線コネクタ 159"/>
        <xdr:cNvCxnSpPr/>
      </xdr:nvCxnSpPr>
      <xdr:spPr>
        <a:xfrm>
          <a:off x="13322300" y="5645150"/>
          <a:ext cx="762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75565</xdr:rowOff>
    </xdr:from>
    <xdr:to xmlns:xdr="http://schemas.openxmlformats.org/drawingml/2006/spreadsheetDrawing">
      <xdr:col>64</xdr:col>
      <xdr:colOff>123825</xdr:colOff>
      <xdr:row>29</xdr:row>
      <xdr:rowOff>6350</xdr:rowOff>
    </xdr:to>
    <xdr:sp macro="" textlink="">
      <xdr:nvSpPr>
        <xdr:cNvPr id="161" name="楕円 160"/>
        <xdr:cNvSpPr/>
      </xdr:nvSpPr>
      <xdr:spPr>
        <a:xfrm>
          <a:off x="12509500" y="56476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73025</xdr:rowOff>
    </xdr:from>
    <xdr:to xmlns:xdr="http://schemas.openxmlformats.org/drawingml/2006/spreadsheetDrawing">
      <xdr:col>68</xdr:col>
      <xdr:colOff>73025</xdr:colOff>
      <xdr:row>28</xdr:row>
      <xdr:rowOff>126365</xdr:rowOff>
    </xdr:to>
    <xdr:cxnSp macro="">
      <xdr:nvCxnSpPr>
        <xdr:cNvPr id="162" name="直線コネクタ 161"/>
        <xdr:cNvCxnSpPr/>
      </xdr:nvCxnSpPr>
      <xdr:spPr>
        <a:xfrm flipV="1">
          <a:off x="12560300" y="5645150"/>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97790</xdr:rowOff>
    </xdr:from>
    <xdr:to xmlns:xdr="http://schemas.openxmlformats.org/drawingml/2006/spreadsheetDrawing">
      <xdr:col>60</xdr:col>
      <xdr:colOff>123825</xdr:colOff>
      <xdr:row>28</xdr:row>
      <xdr:rowOff>27305</xdr:rowOff>
    </xdr:to>
    <xdr:sp macro="" textlink="">
      <xdr:nvSpPr>
        <xdr:cNvPr id="163" name="楕円 162"/>
        <xdr:cNvSpPr/>
      </xdr:nvSpPr>
      <xdr:spPr>
        <a:xfrm>
          <a:off x="11747500" y="54984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147955</xdr:rowOff>
    </xdr:from>
    <xdr:to xmlns:xdr="http://schemas.openxmlformats.org/drawingml/2006/spreadsheetDrawing">
      <xdr:col>64</xdr:col>
      <xdr:colOff>73025</xdr:colOff>
      <xdr:row>28</xdr:row>
      <xdr:rowOff>126365</xdr:rowOff>
    </xdr:to>
    <xdr:cxnSp macro="">
      <xdr:nvCxnSpPr>
        <xdr:cNvPr id="164" name="直線コネクタ 163"/>
        <xdr:cNvCxnSpPr/>
      </xdr:nvCxnSpPr>
      <xdr:spPr>
        <a:xfrm>
          <a:off x="11798300" y="5548630"/>
          <a:ext cx="762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163195</xdr:rowOff>
    </xdr:from>
    <xdr:ext cx="468630" cy="259080"/>
    <xdr:sp macro="" textlink="">
      <xdr:nvSpPr>
        <xdr:cNvPr id="165" name="n_1aveValue債務償還比率"/>
        <xdr:cNvSpPr txBox="1"/>
      </xdr:nvSpPr>
      <xdr:spPr>
        <a:xfrm>
          <a:off x="13836650" y="5906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153670</xdr:rowOff>
    </xdr:from>
    <xdr:ext cx="468630" cy="259080"/>
    <xdr:sp macro="" textlink="">
      <xdr:nvSpPr>
        <xdr:cNvPr id="166" name="n_2aveValue債務償還比率"/>
        <xdr:cNvSpPr txBox="1"/>
      </xdr:nvSpPr>
      <xdr:spPr>
        <a:xfrm>
          <a:off x="13087350" y="58972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143510</xdr:rowOff>
    </xdr:from>
    <xdr:ext cx="468630" cy="257810"/>
    <xdr:sp macro="" textlink="">
      <xdr:nvSpPr>
        <xdr:cNvPr id="167" name="n_3aveValue債務償還比率"/>
        <xdr:cNvSpPr txBox="1"/>
      </xdr:nvSpPr>
      <xdr:spPr>
        <a:xfrm>
          <a:off x="12325350" y="5887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169545</xdr:rowOff>
    </xdr:from>
    <xdr:ext cx="468630" cy="257810"/>
    <xdr:sp macro="" textlink="">
      <xdr:nvSpPr>
        <xdr:cNvPr id="168" name="n_4aveValue債務償還比率"/>
        <xdr:cNvSpPr txBox="1"/>
      </xdr:nvSpPr>
      <xdr:spPr>
        <a:xfrm>
          <a:off x="11563350" y="5913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41910</xdr:rowOff>
    </xdr:from>
    <xdr:ext cx="468630" cy="257810"/>
    <xdr:sp macro="" textlink="">
      <xdr:nvSpPr>
        <xdr:cNvPr id="169" name="n_1mainValue債務償還比率"/>
        <xdr:cNvSpPr txBox="1"/>
      </xdr:nvSpPr>
      <xdr:spPr>
        <a:xfrm>
          <a:off x="13836650" y="54425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140335</xdr:rowOff>
    </xdr:from>
    <xdr:ext cx="468630" cy="259080"/>
    <xdr:sp macro="" textlink="">
      <xdr:nvSpPr>
        <xdr:cNvPr id="170" name="n_2mainValue債務償還比率"/>
        <xdr:cNvSpPr txBox="1"/>
      </xdr:nvSpPr>
      <xdr:spPr>
        <a:xfrm>
          <a:off x="13087350" y="5369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22225</xdr:rowOff>
    </xdr:from>
    <xdr:ext cx="468630" cy="258445"/>
    <xdr:sp macro="" textlink="">
      <xdr:nvSpPr>
        <xdr:cNvPr id="171" name="n_3mainValue債務償還比率"/>
        <xdr:cNvSpPr txBox="1"/>
      </xdr:nvSpPr>
      <xdr:spPr>
        <a:xfrm>
          <a:off x="12325350" y="54229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43815</xdr:rowOff>
    </xdr:from>
    <xdr:ext cx="468630" cy="257810"/>
    <xdr:sp macro="" textlink="">
      <xdr:nvSpPr>
        <xdr:cNvPr id="172" name="n_4mainValue債務償還比率"/>
        <xdr:cNvSpPr txBox="1"/>
      </xdr:nvSpPr>
      <xdr:spPr>
        <a:xfrm>
          <a:off x="11563350" y="5273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75" name="テキスト ボックス 174"/>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76" name="テキスト ボックス 175"/>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77" name="テキスト ボックス 176"/>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78" name="テキスト ボックス 177"/>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12,704
12,643
100.80
7,057,338
6,825,877
106,558
3,901,790
4,624,902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135255</xdr:rowOff>
    </xdr:from>
    <xdr:to xmlns:xdr="http://schemas.openxmlformats.org/drawingml/2006/spreadsheetDrawing">
      <xdr:col>24</xdr:col>
      <xdr:colOff>62865</xdr:colOff>
      <xdr:row>41</xdr:row>
      <xdr:rowOff>160020</xdr:rowOff>
    </xdr:to>
    <xdr:cxnSp macro="">
      <xdr:nvCxnSpPr>
        <xdr:cNvPr id="57" name="直線コネクタ 56"/>
        <xdr:cNvCxnSpPr/>
      </xdr:nvCxnSpPr>
      <xdr:spPr>
        <a:xfrm flipV="1">
          <a:off x="4634865" y="5964555"/>
          <a:ext cx="0" cy="1224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163830</xdr:rowOff>
    </xdr:from>
    <xdr:ext cx="405130" cy="259080"/>
    <xdr:sp macro="" textlink="">
      <xdr:nvSpPr>
        <xdr:cNvPr id="58" name="【道路】&#10;有形固定資産減価償却率最小値テキスト"/>
        <xdr:cNvSpPr txBox="1"/>
      </xdr:nvSpPr>
      <xdr:spPr>
        <a:xfrm>
          <a:off x="4673600" y="719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160020</xdr:rowOff>
    </xdr:from>
    <xdr:to xmlns:xdr="http://schemas.openxmlformats.org/drawingml/2006/spreadsheetDrawing">
      <xdr:col>24</xdr:col>
      <xdr:colOff>152400</xdr:colOff>
      <xdr:row>41</xdr:row>
      <xdr:rowOff>160020</xdr:rowOff>
    </xdr:to>
    <xdr:cxnSp macro="">
      <xdr:nvCxnSpPr>
        <xdr:cNvPr id="59" name="直線コネクタ 58"/>
        <xdr:cNvCxnSpPr/>
      </xdr:nvCxnSpPr>
      <xdr:spPr>
        <a:xfrm>
          <a:off x="4546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81915</xdr:rowOff>
    </xdr:from>
    <xdr:ext cx="405130" cy="259080"/>
    <xdr:sp macro="" textlink="">
      <xdr:nvSpPr>
        <xdr:cNvPr id="60" name="【道路】&#10;有形固定資産減価償却率最大値テキスト"/>
        <xdr:cNvSpPr txBox="1"/>
      </xdr:nvSpPr>
      <xdr:spPr>
        <a:xfrm>
          <a:off x="4673600" y="5739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135255</xdr:rowOff>
    </xdr:from>
    <xdr:to xmlns:xdr="http://schemas.openxmlformats.org/drawingml/2006/spreadsheetDrawing">
      <xdr:col>24</xdr:col>
      <xdr:colOff>152400</xdr:colOff>
      <xdr:row>34</xdr:row>
      <xdr:rowOff>135255</xdr:rowOff>
    </xdr:to>
    <xdr:cxnSp macro="">
      <xdr:nvCxnSpPr>
        <xdr:cNvPr id="61" name="直線コネクタ 60"/>
        <xdr:cNvCxnSpPr/>
      </xdr:nvCxnSpPr>
      <xdr:spPr>
        <a:xfrm>
          <a:off x="4546600" y="596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133985</xdr:rowOff>
    </xdr:from>
    <xdr:ext cx="405130" cy="257810"/>
    <xdr:sp macro="" textlink="">
      <xdr:nvSpPr>
        <xdr:cNvPr id="62" name="【道路】&#10;有形固定資産減価償却率平均値テキスト"/>
        <xdr:cNvSpPr txBox="1"/>
      </xdr:nvSpPr>
      <xdr:spPr>
        <a:xfrm>
          <a:off x="4673600" y="63061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111125</xdr:rowOff>
    </xdr:from>
    <xdr:to xmlns:xdr="http://schemas.openxmlformats.org/drawingml/2006/spreadsheetDrawing">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128270</xdr:rowOff>
    </xdr:from>
    <xdr:to xmlns:xdr="http://schemas.openxmlformats.org/drawingml/2006/spreadsheetDrawing">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107315</xdr:rowOff>
    </xdr:from>
    <xdr:to xmlns:xdr="http://schemas.openxmlformats.org/drawingml/2006/spreadsheetDrawing">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80645</xdr:rowOff>
    </xdr:from>
    <xdr:to xmlns:xdr="http://schemas.openxmlformats.org/drawingml/2006/spreadsheetDrawing">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137795</xdr:rowOff>
    </xdr:from>
    <xdr:to xmlns:xdr="http://schemas.openxmlformats.org/drawingml/2006/spreadsheetDrawing">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8255</xdr:rowOff>
    </xdr:from>
    <xdr:to xmlns:xdr="http://schemas.openxmlformats.org/drawingml/2006/spreadsheetDrawing">
      <xdr:col>24</xdr:col>
      <xdr:colOff>114300</xdr:colOff>
      <xdr:row>38</xdr:row>
      <xdr:rowOff>109855</xdr:rowOff>
    </xdr:to>
    <xdr:sp macro="" textlink="">
      <xdr:nvSpPr>
        <xdr:cNvPr id="73" name="楕円 72"/>
        <xdr:cNvSpPr/>
      </xdr:nvSpPr>
      <xdr:spPr>
        <a:xfrm>
          <a:off x="4584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158115</xdr:rowOff>
    </xdr:from>
    <xdr:ext cx="405130" cy="257810"/>
    <xdr:sp macro="" textlink="">
      <xdr:nvSpPr>
        <xdr:cNvPr id="74" name="【道路】&#10;有形固定資産減価償却率該当値テキスト"/>
        <xdr:cNvSpPr txBox="1"/>
      </xdr:nvSpPr>
      <xdr:spPr>
        <a:xfrm>
          <a:off x="4673600" y="65017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139700</xdr:rowOff>
    </xdr:from>
    <xdr:to xmlns:xdr="http://schemas.openxmlformats.org/drawingml/2006/spreadsheetDrawing">
      <xdr:col>20</xdr:col>
      <xdr:colOff>38100</xdr:colOff>
      <xdr:row>38</xdr:row>
      <xdr:rowOff>69850</xdr:rowOff>
    </xdr:to>
    <xdr:sp macro="" textlink="">
      <xdr:nvSpPr>
        <xdr:cNvPr id="75" name="楕円 74"/>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19050</xdr:rowOff>
    </xdr:from>
    <xdr:to xmlns:xdr="http://schemas.openxmlformats.org/drawingml/2006/spreadsheetDrawing">
      <xdr:col>24</xdr:col>
      <xdr:colOff>63500</xdr:colOff>
      <xdr:row>38</xdr:row>
      <xdr:rowOff>59055</xdr:rowOff>
    </xdr:to>
    <xdr:cxnSp macro="">
      <xdr:nvCxnSpPr>
        <xdr:cNvPr id="76" name="直線コネクタ 75"/>
        <xdr:cNvCxnSpPr/>
      </xdr:nvCxnSpPr>
      <xdr:spPr>
        <a:xfrm>
          <a:off x="3797300" y="65341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97790</xdr:rowOff>
    </xdr:from>
    <xdr:to xmlns:xdr="http://schemas.openxmlformats.org/drawingml/2006/spreadsheetDrawing">
      <xdr:col>15</xdr:col>
      <xdr:colOff>101600</xdr:colOff>
      <xdr:row>38</xdr:row>
      <xdr:rowOff>27940</xdr:rowOff>
    </xdr:to>
    <xdr:sp macro="" textlink="">
      <xdr:nvSpPr>
        <xdr:cNvPr id="77" name="楕円 76"/>
        <xdr:cNvSpPr/>
      </xdr:nvSpPr>
      <xdr:spPr>
        <a:xfrm>
          <a:off x="2857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148590</xdr:rowOff>
    </xdr:from>
    <xdr:to xmlns:xdr="http://schemas.openxmlformats.org/drawingml/2006/spreadsheetDrawing">
      <xdr:col>19</xdr:col>
      <xdr:colOff>177800</xdr:colOff>
      <xdr:row>38</xdr:row>
      <xdr:rowOff>19050</xdr:rowOff>
    </xdr:to>
    <xdr:cxnSp macro="">
      <xdr:nvCxnSpPr>
        <xdr:cNvPr id="78" name="直線コネクタ 77"/>
        <xdr:cNvCxnSpPr/>
      </xdr:nvCxnSpPr>
      <xdr:spPr>
        <a:xfrm>
          <a:off x="2908300" y="64922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63500</xdr:rowOff>
    </xdr:from>
    <xdr:to xmlns:xdr="http://schemas.openxmlformats.org/drawingml/2006/spreadsheetDrawing">
      <xdr:col>10</xdr:col>
      <xdr:colOff>165100</xdr:colOff>
      <xdr:row>37</xdr:row>
      <xdr:rowOff>165100</xdr:rowOff>
    </xdr:to>
    <xdr:sp macro="" textlink="">
      <xdr:nvSpPr>
        <xdr:cNvPr id="79" name="楕円 78"/>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114300</xdr:rowOff>
    </xdr:from>
    <xdr:to xmlns:xdr="http://schemas.openxmlformats.org/drawingml/2006/spreadsheetDrawing">
      <xdr:col>15</xdr:col>
      <xdr:colOff>50800</xdr:colOff>
      <xdr:row>37</xdr:row>
      <xdr:rowOff>148590</xdr:rowOff>
    </xdr:to>
    <xdr:cxnSp macro="">
      <xdr:nvCxnSpPr>
        <xdr:cNvPr id="80" name="直線コネクタ 79"/>
        <xdr:cNvCxnSpPr/>
      </xdr:nvCxnSpPr>
      <xdr:spPr>
        <a:xfrm>
          <a:off x="2019300" y="64579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78740</xdr:rowOff>
    </xdr:from>
    <xdr:to xmlns:xdr="http://schemas.openxmlformats.org/drawingml/2006/spreadsheetDrawing">
      <xdr:col>6</xdr:col>
      <xdr:colOff>38100</xdr:colOff>
      <xdr:row>38</xdr:row>
      <xdr:rowOff>8890</xdr:rowOff>
    </xdr:to>
    <xdr:sp macro="" textlink="">
      <xdr:nvSpPr>
        <xdr:cNvPr id="81" name="楕円 80"/>
        <xdr:cNvSpPr/>
      </xdr:nvSpPr>
      <xdr:spPr>
        <a:xfrm>
          <a:off x="1079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114300</xdr:rowOff>
    </xdr:from>
    <xdr:to xmlns:xdr="http://schemas.openxmlformats.org/drawingml/2006/spreadsheetDrawing">
      <xdr:col>10</xdr:col>
      <xdr:colOff>114300</xdr:colOff>
      <xdr:row>37</xdr:row>
      <xdr:rowOff>129540</xdr:rowOff>
    </xdr:to>
    <xdr:cxnSp macro="">
      <xdr:nvCxnSpPr>
        <xdr:cNvPr id="82" name="直線コネクタ 81"/>
        <xdr:cNvCxnSpPr/>
      </xdr:nvCxnSpPr>
      <xdr:spPr>
        <a:xfrm flipV="1">
          <a:off x="1130300" y="6457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74930</xdr:rowOff>
    </xdr:from>
    <xdr:ext cx="405130" cy="257810"/>
    <xdr:sp macro="" textlink="">
      <xdr:nvSpPr>
        <xdr:cNvPr id="83" name="n_1aveValue【道路】&#10;有形固定資産減価償却率"/>
        <xdr:cNvSpPr txBox="1"/>
      </xdr:nvSpPr>
      <xdr:spPr>
        <a:xfrm>
          <a:off x="3582035" y="6247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29210</xdr:rowOff>
    </xdr:from>
    <xdr:ext cx="403860" cy="257810"/>
    <xdr:sp macro="" textlink="">
      <xdr:nvSpPr>
        <xdr:cNvPr id="84" name="n_2aveValue【道路】&#10;有形固定資産減価償却率"/>
        <xdr:cNvSpPr txBox="1"/>
      </xdr:nvSpPr>
      <xdr:spPr>
        <a:xfrm>
          <a:off x="2705735" y="6544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1905</xdr:rowOff>
    </xdr:from>
    <xdr:ext cx="403860" cy="259080"/>
    <xdr:sp macro="" textlink="">
      <xdr:nvSpPr>
        <xdr:cNvPr id="85" name="n_3aveValue【道路】&#10;有形固定資産減価償却率"/>
        <xdr:cNvSpPr txBox="1"/>
      </xdr:nvSpPr>
      <xdr:spPr>
        <a:xfrm>
          <a:off x="1816735" y="65170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84455</xdr:rowOff>
    </xdr:from>
    <xdr:ext cx="403860" cy="259080"/>
    <xdr:sp macro="" textlink="">
      <xdr:nvSpPr>
        <xdr:cNvPr id="86" name="n_4aveValue【道路】&#10;有形固定資産減価償却率"/>
        <xdr:cNvSpPr txBox="1"/>
      </xdr:nvSpPr>
      <xdr:spPr>
        <a:xfrm>
          <a:off x="927735" y="6085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60960</xdr:rowOff>
    </xdr:from>
    <xdr:ext cx="405130" cy="259080"/>
    <xdr:sp macro="" textlink="">
      <xdr:nvSpPr>
        <xdr:cNvPr id="87" name="n_1mainValue【道路】&#10;有形固定資産減価償却率"/>
        <xdr:cNvSpPr txBox="1"/>
      </xdr:nvSpPr>
      <xdr:spPr>
        <a:xfrm>
          <a:off x="3582035" y="657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44450</xdr:rowOff>
    </xdr:from>
    <xdr:ext cx="403860" cy="259080"/>
    <xdr:sp macro="" textlink="">
      <xdr:nvSpPr>
        <xdr:cNvPr id="88" name="n_2mainValue【道路】&#10;有形固定資産減価償却率"/>
        <xdr:cNvSpPr txBox="1"/>
      </xdr:nvSpPr>
      <xdr:spPr>
        <a:xfrm>
          <a:off x="2705735" y="6216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10160</xdr:rowOff>
    </xdr:from>
    <xdr:ext cx="403860" cy="259080"/>
    <xdr:sp macro="" textlink="">
      <xdr:nvSpPr>
        <xdr:cNvPr id="89" name="n_3mainValue【道路】&#10;有形固定資産減価償却率"/>
        <xdr:cNvSpPr txBox="1"/>
      </xdr:nvSpPr>
      <xdr:spPr>
        <a:xfrm>
          <a:off x="1816735" y="6182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3860" cy="259080"/>
    <xdr:sp macro="" textlink="">
      <xdr:nvSpPr>
        <xdr:cNvPr id="90" name="n_4mainValue【道路】&#10;有形固定資産減価償却率"/>
        <xdr:cNvSpPr txBox="1"/>
      </xdr:nvSpPr>
      <xdr:spPr>
        <a:xfrm>
          <a:off x="927735" y="6515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2" name="テキスト ボックス 101"/>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810"/>
    <xdr:sp macro="" textlink="">
      <xdr:nvSpPr>
        <xdr:cNvPr id="104" name="テキスト ボックス 103"/>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810"/>
    <xdr:sp macro="" textlink="">
      <xdr:nvSpPr>
        <xdr:cNvPr id="110" name="テキスト ボックス 109"/>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360" cy="259080"/>
    <xdr:sp macro="" textlink="">
      <xdr:nvSpPr>
        <xdr:cNvPr id="112" name="テキスト ボックス 111"/>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124460</xdr:rowOff>
    </xdr:from>
    <xdr:to xmlns:xdr="http://schemas.openxmlformats.org/drawingml/2006/spreadsheetDrawing">
      <xdr:col>54</xdr:col>
      <xdr:colOff>189865</xdr:colOff>
      <xdr:row>42</xdr:row>
      <xdr:rowOff>635</xdr:rowOff>
    </xdr:to>
    <xdr:cxnSp macro="">
      <xdr:nvCxnSpPr>
        <xdr:cNvPr id="114" name="直線コネクタ 113"/>
        <xdr:cNvCxnSpPr/>
      </xdr:nvCxnSpPr>
      <xdr:spPr>
        <a:xfrm flipV="1">
          <a:off x="10476865" y="595376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4445</xdr:rowOff>
    </xdr:from>
    <xdr:ext cx="469900" cy="259080"/>
    <xdr:sp macro="" textlink="">
      <xdr:nvSpPr>
        <xdr:cNvPr id="115" name="【道路】&#10;一人当たり延長最小値テキスト"/>
        <xdr:cNvSpPr txBox="1"/>
      </xdr:nvSpPr>
      <xdr:spPr>
        <a:xfrm>
          <a:off x="10515600" y="720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635</xdr:rowOff>
    </xdr:from>
    <xdr:to xmlns:xdr="http://schemas.openxmlformats.org/drawingml/2006/spreadsheetDrawing">
      <xdr:col>55</xdr:col>
      <xdr:colOff>88900</xdr:colOff>
      <xdr:row>42</xdr:row>
      <xdr:rowOff>635</xdr:rowOff>
    </xdr:to>
    <xdr:cxnSp macro="">
      <xdr:nvCxnSpPr>
        <xdr:cNvPr id="116" name="直線コネクタ 115"/>
        <xdr:cNvCxnSpPr/>
      </xdr:nvCxnSpPr>
      <xdr:spPr>
        <a:xfrm>
          <a:off x="10388600" y="720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71120</xdr:rowOff>
    </xdr:from>
    <xdr:ext cx="534670" cy="259080"/>
    <xdr:sp macro="" textlink="">
      <xdr:nvSpPr>
        <xdr:cNvPr id="117" name="【道路】&#10;一人当たり延長最大値テキスト"/>
        <xdr:cNvSpPr txBox="1"/>
      </xdr:nvSpPr>
      <xdr:spPr>
        <a:xfrm>
          <a:off x="10515600" y="5728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124460</xdr:rowOff>
    </xdr:from>
    <xdr:to xmlns:xdr="http://schemas.openxmlformats.org/drawingml/2006/spreadsheetDrawing">
      <xdr:col>55</xdr:col>
      <xdr:colOff>88900</xdr:colOff>
      <xdr:row>34</xdr:row>
      <xdr:rowOff>124460</xdr:rowOff>
    </xdr:to>
    <xdr:cxnSp macro="">
      <xdr:nvCxnSpPr>
        <xdr:cNvPr id="118" name="直線コネクタ 117"/>
        <xdr:cNvCxnSpPr/>
      </xdr:nvCxnSpPr>
      <xdr:spPr>
        <a:xfrm>
          <a:off x="10388600" y="595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81915</xdr:rowOff>
    </xdr:from>
    <xdr:ext cx="534670" cy="259080"/>
    <xdr:sp macro="" textlink="">
      <xdr:nvSpPr>
        <xdr:cNvPr id="119" name="【道路】&#10;一人当たり延長平均値テキスト"/>
        <xdr:cNvSpPr txBox="1"/>
      </xdr:nvSpPr>
      <xdr:spPr>
        <a:xfrm>
          <a:off x="10515600" y="67684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103505</xdr:rowOff>
    </xdr:from>
    <xdr:to xmlns:xdr="http://schemas.openxmlformats.org/drawingml/2006/spreadsheetDrawing">
      <xdr:col>55</xdr:col>
      <xdr:colOff>50800</xdr:colOff>
      <xdr:row>40</xdr:row>
      <xdr:rowOff>33655</xdr:rowOff>
    </xdr:to>
    <xdr:sp macro="" textlink="">
      <xdr:nvSpPr>
        <xdr:cNvPr id="120" name="フローチャート: 判断 119"/>
        <xdr:cNvSpPr/>
      </xdr:nvSpPr>
      <xdr:spPr>
        <a:xfrm>
          <a:off x="10426700" y="67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123825</xdr:rowOff>
    </xdr:from>
    <xdr:to xmlns:xdr="http://schemas.openxmlformats.org/drawingml/2006/spreadsheetDrawing">
      <xdr:col>50</xdr:col>
      <xdr:colOff>165100</xdr:colOff>
      <xdr:row>40</xdr:row>
      <xdr:rowOff>53975</xdr:rowOff>
    </xdr:to>
    <xdr:sp macro="" textlink="">
      <xdr:nvSpPr>
        <xdr:cNvPr id="121" name="フローチャート: 判断 120"/>
        <xdr:cNvSpPr/>
      </xdr:nvSpPr>
      <xdr:spPr>
        <a:xfrm>
          <a:off x="9588500" y="68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125730</xdr:rowOff>
    </xdr:from>
    <xdr:to xmlns:xdr="http://schemas.openxmlformats.org/drawingml/2006/spreadsheetDrawing">
      <xdr:col>46</xdr:col>
      <xdr:colOff>38100</xdr:colOff>
      <xdr:row>40</xdr:row>
      <xdr:rowOff>55880</xdr:rowOff>
    </xdr:to>
    <xdr:sp macro="" textlink="">
      <xdr:nvSpPr>
        <xdr:cNvPr id="122" name="フローチャート: 判断 121"/>
        <xdr:cNvSpPr/>
      </xdr:nvSpPr>
      <xdr:spPr>
        <a:xfrm>
          <a:off x="8699500" y="68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152400</xdr:rowOff>
    </xdr:from>
    <xdr:to xmlns:xdr="http://schemas.openxmlformats.org/drawingml/2006/spreadsheetDrawing">
      <xdr:col>41</xdr:col>
      <xdr:colOff>101600</xdr:colOff>
      <xdr:row>40</xdr:row>
      <xdr:rowOff>82550</xdr:rowOff>
    </xdr:to>
    <xdr:sp macro="" textlink="">
      <xdr:nvSpPr>
        <xdr:cNvPr id="123" name="フローチャート: 判断 122"/>
        <xdr:cNvSpPr/>
      </xdr:nvSpPr>
      <xdr:spPr>
        <a:xfrm>
          <a:off x="7810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88900</xdr:rowOff>
    </xdr:from>
    <xdr:to xmlns:xdr="http://schemas.openxmlformats.org/drawingml/2006/spreadsheetDrawing">
      <xdr:col>36</xdr:col>
      <xdr:colOff>165100</xdr:colOff>
      <xdr:row>40</xdr:row>
      <xdr:rowOff>19050</xdr:rowOff>
    </xdr:to>
    <xdr:sp macro="" textlink="">
      <xdr:nvSpPr>
        <xdr:cNvPr id="124" name="フローチャート: 判断 123"/>
        <xdr:cNvSpPr/>
      </xdr:nvSpPr>
      <xdr:spPr>
        <a:xfrm>
          <a:off x="6921500" y="677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90170</xdr:rowOff>
    </xdr:from>
    <xdr:to xmlns:xdr="http://schemas.openxmlformats.org/drawingml/2006/spreadsheetDrawing">
      <xdr:col>55</xdr:col>
      <xdr:colOff>50800</xdr:colOff>
      <xdr:row>40</xdr:row>
      <xdr:rowOff>20320</xdr:rowOff>
    </xdr:to>
    <xdr:sp macro="" textlink="">
      <xdr:nvSpPr>
        <xdr:cNvPr id="130" name="楕円 129"/>
        <xdr:cNvSpPr/>
      </xdr:nvSpPr>
      <xdr:spPr>
        <a:xfrm>
          <a:off x="10426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113030</xdr:rowOff>
    </xdr:from>
    <xdr:ext cx="534670" cy="259080"/>
    <xdr:sp macro="" textlink="">
      <xdr:nvSpPr>
        <xdr:cNvPr id="131" name="【道路】&#10;一人当たり延長該当値テキスト"/>
        <xdr:cNvSpPr txBox="1"/>
      </xdr:nvSpPr>
      <xdr:spPr>
        <a:xfrm>
          <a:off x="10515600" y="6628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97790</xdr:rowOff>
    </xdr:from>
    <xdr:to xmlns:xdr="http://schemas.openxmlformats.org/drawingml/2006/spreadsheetDrawing">
      <xdr:col>50</xdr:col>
      <xdr:colOff>165100</xdr:colOff>
      <xdr:row>40</xdr:row>
      <xdr:rowOff>27305</xdr:rowOff>
    </xdr:to>
    <xdr:sp macro="" textlink="">
      <xdr:nvSpPr>
        <xdr:cNvPr id="132" name="楕円 131"/>
        <xdr:cNvSpPr/>
      </xdr:nvSpPr>
      <xdr:spPr>
        <a:xfrm>
          <a:off x="95885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140970</xdr:rowOff>
    </xdr:from>
    <xdr:to xmlns:xdr="http://schemas.openxmlformats.org/drawingml/2006/spreadsheetDrawing">
      <xdr:col>55</xdr:col>
      <xdr:colOff>0</xdr:colOff>
      <xdr:row>39</xdr:row>
      <xdr:rowOff>147955</xdr:rowOff>
    </xdr:to>
    <xdr:cxnSp macro="">
      <xdr:nvCxnSpPr>
        <xdr:cNvPr id="133" name="直線コネクタ 132"/>
        <xdr:cNvCxnSpPr/>
      </xdr:nvCxnSpPr>
      <xdr:spPr>
        <a:xfrm flipV="1">
          <a:off x="9639300" y="68275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101600</xdr:rowOff>
    </xdr:from>
    <xdr:to xmlns:xdr="http://schemas.openxmlformats.org/drawingml/2006/spreadsheetDrawing">
      <xdr:col>46</xdr:col>
      <xdr:colOff>38100</xdr:colOff>
      <xdr:row>40</xdr:row>
      <xdr:rowOff>31750</xdr:rowOff>
    </xdr:to>
    <xdr:sp macro="" textlink="">
      <xdr:nvSpPr>
        <xdr:cNvPr id="134" name="楕円 133"/>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147955</xdr:rowOff>
    </xdr:from>
    <xdr:to xmlns:xdr="http://schemas.openxmlformats.org/drawingml/2006/spreadsheetDrawing">
      <xdr:col>50</xdr:col>
      <xdr:colOff>114300</xdr:colOff>
      <xdr:row>39</xdr:row>
      <xdr:rowOff>152400</xdr:rowOff>
    </xdr:to>
    <xdr:cxnSp macro="">
      <xdr:nvCxnSpPr>
        <xdr:cNvPr id="135" name="直線コネクタ 134"/>
        <xdr:cNvCxnSpPr/>
      </xdr:nvCxnSpPr>
      <xdr:spPr>
        <a:xfrm flipV="1">
          <a:off x="8750300" y="68345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106045</xdr:rowOff>
    </xdr:from>
    <xdr:to xmlns:xdr="http://schemas.openxmlformats.org/drawingml/2006/spreadsheetDrawing">
      <xdr:col>41</xdr:col>
      <xdr:colOff>101600</xdr:colOff>
      <xdr:row>40</xdr:row>
      <xdr:rowOff>36195</xdr:rowOff>
    </xdr:to>
    <xdr:sp macro="" textlink="">
      <xdr:nvSpPr>
        <xdr:cNvPr id="136" name="楕円 135"/>
        <xdr:cNvSpPr/>
      </xdr:nvSpPr>
      <xdr:spPr>
        <a:xfrm>
          <a:off x="7810500" y="67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152400</xdr:rowOff>
    </xdr:from>
    <xdr:to xmlns:xdr="http://schemas.openxmlformats.org/drawingml/2006/spreadsheetDrawing">
      <xdr:col>45</xdr:col>
      <xdr:colOff>177800</xdr:colOff>
      <xdr:row>39</xdr:row>
      <xdr:rowOff>156845</xdr:rowOff>
    </xdr:to>
    <xdr:cxnSp macro="">
      <xdr:nvCxnSpPr>
        <xdr:cNvPr id="137" name="直線コネクタ 136"/>
        <xdr:cNvCxnSpPr/>
      </xdr:nvCxnSpPr>
      <xdr:spPr>
        <a:xfrm flipV="1">
          <a:off x="7861300" y="68389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73660</xdr:rowOff>
    </xdr:from>
    <xdr:to xmlns:xdr="http://schemas.openxmlformats.org/drawingml/2006/spreadsheetDrawing">
      <xdr:col>36</xdr:col>
      <xdr:colOff>165100</xdr:colOff>
      <xdr:row>38</xdr:row>
      <xdr:rowOff>3810</xdr:rowOff>
    </xdr:to>
    <xdr:sp macro="" textlink="">
      <xdr:nvSpPr>
        <xdr:cNvPr id="138" name="楕円 137"/>
        <xdr:cNvSpPr/>
      </xdr:nvSpPr>
      <xdr:spPr>
        <a:xfrm>
          <a:off x="6921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124460</xdr:rowOff>
    </xdr:from>
    <xdr:to xmlns:xdr="http://schemas.openxmlformats.org/drawingml/2006/spreadsheetDrawing">
      <xdr:col>41</xdr:col>
      <xdr:colOff>50800</xdr:colOff>
      <xdr:row>39</xdr:row>
      <xdr:rowOff>156845</xdr:rowOff>
    </xdr:to>
    <xdr:cxnSp macro="">
      <xdr:nvCxnSpPr>
        <xdr:cNvPr id="139" name="直線コネクタ 138"/>
        <xdr:cNvCxnSpPr/>
      </xdr:nvCxnSpPr>
      <xdr:spPr>
        <a:xfrm>
          <a:off x="6972300" y="6468110"/>
          <a:ext cx="889000" cy="375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45085</xdr:rowOff>
    </xdr:from>
    <xdr:ext cx="534670" cy="258445"/>
    <xdr:sp macro="" textlink="">
      <xdr:nvSpPr>
        <xdr:cNvPr id="140" name="n_1aveValue【道路】&#10;一人当たり延長"/>
        <xdr:cNvSpPr txBox="1"/>
      </xdr:nvSpPr>
      <xdr:spPr>
        <a:xfrm>
          <a:off x="9359265" y="6903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47625</xdr:rowOff>
    </xdr:from>
    <xdr:ext cx="533400" cy="259080"/>
    <xdr:sp macro="" textlink="">
      <xdr:nvSpPr>
        <xdr:cNvPr id="141" name="n_2aveValue【道路】&#10;一人当たり延長"/>
        <xdr:cNvSpPr txBox="1"/>
      </xdr:nvSpPr>
      <xdr:spPr>
        <a:xfrm>
          <a:off x="8482965" y="6905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73660</xdr:rowOff>
    </xdr:from>
    <xdr:ext cx="533400" cy="259080"/>
    <xdr:sp macro="" textlink="">
      <xdr:nvSpPr>
        <xdr:cNvPr id="142" name="n_3aveValue【道路】&#10;一人当たり延長"/>
        <xdr:cNvSpPr txBox="1"/>
      </xdr:nvSpPr>
      <xdr:spPr>
        <a:xfrm>
          <a:off x="7593965" y="6931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10160</xdr:rowOff>
    </xdr:from>
    <xdr:ext cx="533400" cy="259080"/>
    <xdr:sp macro="" textlink="">
      <xdr:nvSpPr>
        <xdr:cNvPr id="143" name="n_4aveValue【道路】&#10;一人当たり延長"/>
        <xdr:cNvSpPr txBox="1"/>
      </xdr:nvSpPr>
      <xdr:spPr>
        <a:xfrm>
          <a:off x="6704965" y="6868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43815</xdr:rowOff>
    </xdr:from>
    <xdr:ext cx="534670" cy="257810"/>
    <xdr:sp macro="" textlink="">
      <xdr:nvSpPr>
        <xdr:cNvPr id="144" name="n_1mainValue【道路】&#10;一人当たり延長"/>
        <xdr:cNvSpPr txBox="1"/>
      </xdr:nvSpPr>
      <xdr:spPr>
        <a:xfrm>
          <a:off x="9359265" y="65589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48260</xdr:rowOff>
    </xdr:from>
    <xdr:ext cx="533400" cy="259080"/>
    <xdr:sp macro="" textlink="">
      <xdr:nvSpPr>
        <xdr:cNvPr id="145" name="n_2mainValue【道路】&#10;一人当たり延長"/>
        <xdr:cNvSpPr txBox="1"/>
      </xdr:nvSpPr>
      <xdr:spPr>
        <a:xfrm>
          <a:off x="8482965" y="6563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52705</xdr:rowOff>
    </xdr:from>
    <xdr:ext cx="533400" cy="257810"/>
    <xdr:sp macro="" textlink="">
      <xdr:nvSpPr>
        <xdr:cNvPr id="146" name="n_3mainValue【道路】&#10;一人当たり延長"/>
        <xdr:cNvSpPr txBox="1"/>
      </xdr:nvSpPr>
      <xdr:spPr>
        <a:xfrm>
          <a:off x="7593965" y="65678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20320</xdr:rowOff>
    </xdr:from>
    <xdr:ext cx="533400" cy="257810"/>
    <xdr:sp macro="" textlink="">
      <xdr:nvSpPr>
        <xdr:cNvPr id="147" name="n_4mainValue【道路】&#10;一人当たり延長"/>
        <xdr:cNvSpPr txBox="1"/>
      </xdr:nvSpPr>
      <xdr:spPr>
        <a:xfrm>
          <a:off x="6704965" y="6192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6" name="テキスト ボックス 1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8" name="テキスト ボックス 157"/>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60" name="テキスト ボックス 159"/>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4" name="テキスト ボックス 163"/>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8" name="テキスト ボックス 167"/>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70" name="テキスト ボックス 169"/>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53975</xdr:rowOff>
    </xdr:from>
    <xdr:to xmlns:xdr="http://schemas.openxmlformats.org/drawingml/2006/spreadsheetDrawing">
      <xdr:col>24</xdr:col>
      <xdr:colOff>62865</xdr:colOff>
      <xdr:row>64</xdr:row>
      <xdr:rowOff>130810</xdr:rowOff>
    </xdr:to>
    <xdr:cxnSp macro="">
      <xdr:nvCxnSpPr>
        <xdr:cNvPr id="173" name="直線コネクタ 172"/>
        <xdr:cNvCxnSpPr/>
      </xdr:nvCxnSpPr>
      <xdr:spPr>
        <a:xfrm flipV="1">
          <a:off x="4634865" y="9483725"/>
          <a:ext cx="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7810"/>
    <xdr:sp macro="" textlink="">
      <xdr:nvSpPr>
        <xdr:cNvPr id="174" name="【橋りょう・トンネル】&#10;有形固定資産減価償却率最小値テキスト"/>
        <xdr:cNvSpPr txBox="1"/>
      </xdr:nvSpPr>
      <xdr:spPr>
        <a:xfrm>
          <a:off x="4673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5" name="直線コネクタ 174"/>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635</xdr:rowOff>
    </xdr:from>
    <xdr:ext cx="340360" cy="259080"/>
    <xdr:sp macro="" textlink="">
      <xdr:nvSpPr>
        <xdr:cNvPr id="176" name="【橋りょう・トンネル】&#10;有形固定資産減価償却率最大値テキスト"/>
        <xdr:cNvSpPr txBox="1"/>
      </xdr:nvSpPr>
      <xdr:spPr>
        <a:xfrm>
          <a:off x="4673600" y="92589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53975</xdr:rowOff>
    </xdr:from>
    <xdr:to xmlns:xdr="http://schemas.openxmlformats.org/drawingml/2006/spreadsheetDrawing">
      <xdr:col>24</xdr:col>
      <xdr:colOff>152400</xdr:colOff>
      <xdr:row>55</xdr:row>
      <xdr:rowOff>53975</xdr:rowOff>
    </xdr:to>
    <xdr:cxnSp macro="">
      <xdr:nvCxnSpPr>
        <xdr:cNvPr id="177" name="直線コネクタ 176"/>
        <xdr:cNvCxnSpPr/>
      </xdr:nvCxnSpPr>
      <xdr:spPr>
        <a:xfrm>
          <a:off x="4546600" y="9483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58420</xdr:rowOff>
    </xdr:from>
    <xdr:ext cx="405130" cy="259080"/>
    <xdr:sp macro="" textlink="">
      <xdr:nvSpPr>
        <xdr:cNvPr id="178" name="【橋りょう・トンネル】&#10;有形固定資産減価償却率平均値テキスト"/>
        <xdr:cNvSpPr txBox="1"/>
      </xdr:nvSpPr>
      <xdr:spPr>
        <a:xfrm>
          <a:off x="4673600" y="10345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80010</xdr:rowOff>
    </xdr:from>
    <xdr:to xmlns:xdr="http://schemas.openxmlformats.org/drawingml/2006/spreadsheetDrawing">
      <xdr:col>24</xdr:col>
      <xdr:colOff>114300</xdr:colOff>
      <xdr:row>61</xdr:row>
      <xdr:rowOff>10160</xdr:rowOff>
    </xdr:to>
    <xdr:sp macro="" textlink="">
      <xdr:nvSpPr>
        <xdr:cNvPr id="179" name="フローチャート: 判断 178"/>
        <xdr:cNvSpPr/>
      </xdr:nvSpPr>
      <xdr:spPr>
        <a:xfrm>
          <a:off x="45847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57150</xdr:rowOff>
    </xdr:from>
    <xdr:to xmlns:xdr="http://schemas.openxmlformats.org/drawingml/2006/spreadsheetDrawing">
      <xdr:col>20</xdr:col>
      <xdr:colOff>38100</xdr:colOff>
      <xdr:row>60</xdr:row>
      <xdr:rowOff>158750</xdr:rowOff>
    </xdr:to>
    <xdr:sp macro="" textlink="">
      <xdr:nvSpPr>
        <xdr:cNvPr id="180" name="フローチャート: 判断 179"/>
        <xdr:cNvSpPr/>
      </xdr:nvSpPr>
      <xdr:spPr>
        <a:xfrm>
          <a:off x="3746500" y="103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42545</xdr:rowOff>
    </xdr:from>
    <xdr:to xmlns:xdr="http://schemas.openxmlformats.org/drawingml/2006/spreadsheetDrawing">
      <xdr:col>15</xdr:col>
      <xdr:colOff>101600</xdr:colOff>
      <xdr:row>60</xdr:row>
      <xdr:rowOff>144145</xdr:rowOff>
    </xdr:to>
    <xdr:sp macro="" textlink="">
      <xdr:nvSpPr>
        <xdr:cNvPr id="181" name="フローチャート: 判断 180"/>
        <xdr:cNvSpPr/>
      </xdr:nvSpPr>
      <xdr:spPr>
        <a:xfrm>
          <a:off x="2857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137160</xdr:rowOff>
    </xdr:from>
    <xdr:to xmlns:xdr="http://schemas.openxmlformats.org/drawingml/2006/spreadsheetDrawing">
      <xdr:col>10</xdr:col>
      <xdr:colOff>165100</xdr:colOff>
      <xdr:row>60</xdr:row>
      <xdr:rowOff>67310</xdr:rowOff>
    </xdr:to>
    <xdr:sp macro="" textlink="">
      <xdr:nvSpPr>
        <xdr:cNvPr id="182" name="フローチャート: 判断 181"/>
        <xdr:cNvSpPr/>
      </xdr:nvSpPr>
      <xdr:spPr>
        <a:xfrm>
          <a:off x="196850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99695</xdr:rowOff>
    </xdr:from>
    <xdr:to xmlns:xdr="http://schemas.openxmlformats.org/drawingml/2006/spreadsheetDrawing">
      <xdr:col>6</xdr:col>
      <xdr:colOff>38100</xdr:colOff>
      <xdr:row>60</xdr:row>
      <xdr:rowOff>29845</xdr:rowOff>
    </xdr:to>
    <xdr:sp macro="" textlink="">
      <xdr:nvSpPr>
        <xdr:cNvPr id="183" name="フローチャート: 判断 182"/>
        <xdr:cNvSpPr/>
      </xdr:nvSpPr>
      <xdr:spPr>
        <a:xfrm>
          <a:off x="1079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4" name="テキスト ボックス 1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5" name="テキスト ボックス 1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6" name="テキスト ボックス 1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7" name="テキスト ボックス 1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8" name="テキスト ボックス 1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133985</xdr:rowOff>
    </xdr:from>
    <xdr:to xmlns:xdr="http://schemas.openxmlformats.org/drawingml/2006/spreadsheetDrawing">
      <xdr:col>24</xdr:col>
      <xdr:colOff>114300</xdr:colOff>
      <xdr:row>59</xdr:row>
      <xdr:rowOff>64135</xdr:rowOff>
    </xdr:to>
    <xdr:sp macro="" textlink="">
      <xdr:nvSpPr>
        <xdr:cNvPr id="189" name="楕円 188"/>
        <xdr:cNvSpPr/>
      </xdr:nvSpPr>
      <xdr:spPr>
        <a:xfrm>
          <a:off x="4584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156845</xdr:rowOff>
    </xdr:from>
    <xdr:ext cx="405130" cy="257810"/>
    <xdr:sp macro="" textlink="">
      <xdr:nvSpPr>
        <xdr:cNvPr id="190" name="【橋りょう・トンネル】&#10;有形固定資産減価償却率該当値テキスト"/>
        <xdr:cNvSpPr txBox="1"/>
      </xdr:nvSpPr>
      <xdr:spPr>
        <a:xfrm>
          <a:off x="4673600" y="99294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107315</xdr:rowOff>
    </xdr:from>
    <xdr:to xmlns:xdr="http://schemas.openxmlformats.org/drawingml/2006/spreadsheetDrawing">
      <xdr:col>20</xdr:col>
      <xdr:colOff>38100</xdr:colOff>
      <xdr:row>59</xdr:row>
      <xdr:rowOff>37465</xdr:rowOff>
    </xdr:to>
    <xdr:sp macro="" textlink="">
      <xdr:nvSpPr>
        <xdr:cNvPr id="191" name="楕円 190"/>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158115</xdr:rowOff>
    </xdr:from>
    <xdr:to xmlns:xdr="http://schemas.openxmlformats.org/drawingml/2006/spreadsheetDrawing">
      <xdr:col>24</xdr:col>
      <xdr:colOff>63500</xdr:colOff>
      <xdr:row>59</xdr:row>
      <xdr:rowOff>13335</xdr:rowOff>
    </xdr:to>
    <xdr:cxnSp macro="">
      <xdr:nvCxnSpPr>
        <xdr:cNvPr id="192" name="直線コネクタ 191"/>
        <xdr:cNvCxnSpPr/>
      </xdr:nvCxnSpPr>
      <xdr:spPr>
        <a:xfrm>
          <a:off x="3797300" y="1010221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81280</xdr:rowOff>
    </xdr:from>
    <xdr:to xmlns:xdr="http://schemas.openxmlformats.org/drawingml/2006/spreadsheetDrawing">
      <xdr:col>15</xdr:col>
      <xdr:colOff>101600</xdr:colOff>
      <xdr:row>59</xdr:row>
      <xdr:rowOff>11430</xdr:rowOff>
    </xdr:to>
    <xdr:sp macro="" textlink="">
      <xdr:nvSpPr>
        <xdr:cNvPr id="193" name="楕円 192"/>
        <xdr:cNvSpPr/>
      </xdr:nvSpPr>
      <xdr:spPr>
        <a:xfrm>
          <a:off x="2857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132080</xdr:rowOff>
    </xdr:from>
    <xdr:to xmlns:xdr="http://schemas.openxmlformats.org/drawingml/2006/spreadsheetDrawing">
      <xdr:col>19</xdr:col>
      <xdr:colOff>177800</xdr:colOff>
      <xdr:row>58</xdr:row>
      <xdr:rowOff>158115</xdr:rowOff>
    </xdr:to>
    <xdr:cxnSp macro="">
      <xdr:nvCxnSpPr>
        <xdr:cNvPr id="194" name="直線コネクタ 193"/>
        <xdr:cNvCxnSpPr/>
      </xdr:nvCxnSpPr>
      <xdr:spPr>
        <a:xfrm>
          <a:off x="2908300" y="100761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57150</xdr:rowOff>
    </xdr:from>
    <xdr:to xmlns:xdr="http://schemas.openxmlformats.org/drawingml/2006/spreadsheetDrawing">
      <xdr:col>10</xdr:col>
      <xdr:colOff>165100</xdr:colOff>
      <xdr:row>58</xdr:row>
      <xdr:rowOff>158750</xdr:rowOff>
    </xdr:to>
    <xdr:sp macro="" textlink="">
      <xdr:nvSpPr>
        <xdr:cNvPr id="195" name="楕円 194"/>
        <xdr:cNvSpPr/>
      </xdr:nvSpPr>
      <xdr:spPr>
        <a:xfrm>
          <a:off x="1968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107950</xdr:rowOff>
    </xdr:from>
    <xdr:to xmlns:xdr="http://schemas.openxmlformats.org/drawingml/2006/spreadsheetDrawing">
      <xdr:col>15</xdr:col>
      <xdr:colOff>50800</xdr:colOff>
      <xdr:row>58</xdr:row>
      <xdr:rowOff>132080</xdr:rowOff>
    </xdr:to>
    <xdr:cxnSp macro="">
      <xdr:nvCxnSpPr>
        <xdr:cNvPr id="196" name="直線コネクタ 195"/>
        <xdr:cNvCxnSpPr/>
      </xdr:nvCxnSpPr>
      <xdr:spPr>
        <a:xfrm>
          <a:off x="2019300" y="100520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48895</xdr:rowOff>
    </xdr:from>
    <xdr:to xmlns:xdr="http://schemas.openxmlformats.org/drawingml/2006/spreadsheetDrawing">
      <xdr:col>6</xdr:col>
      <xdr:colOff>38100</xdr:colOff>
      <xdr:row>58</xdr:row>
      <xdr:rowOff>150495</xdr:rowOff>
    </xdr:to>
    <xdr:sp macro="" textlink="">
      <xdr:nvSpPr>
        <xdr:cNvPr id="197" name="楕円 196"/>
        <xdr:cNvSpPr/>
      </xdr:nvSpPr>
      <xdr:spPr>
        <a:xfrm>
          <a:off x="1079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99695</xdr:rowOff>
    </xdr:from>
    <xdr:to xmlns:xdr="http://schemas.openxmlformats.org/drawingml/2006/spreadsheetDrawing">
      <xdr:col>10</xdr:col>
      <xdr:colOff>114300</xdr:colOff>
      <xdr:row>58</xdr:row>
      <xdr:rowOff>107950</xdr:rowOff>
    </xdr:to>
    <xdr:cxnSp macro="">
      <xdr:nvCxnSpPr>
        <xdr:cNvPr id="198" name="直線コネクタ 197"/>
        <xdr:cNvCxnSpPr/>
      </xdr:nvCxnSpPr>
      <xdr:spPr>
        <a:xfrm>
          <a:off x="1130300" y="100437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149860</xdr:rowOff>
    </xdr:from>
    <xdr:ext cx="405130" cy="259080"/>
    <xdr:sp macro="" textlink="">
      <xdr:nvSpPr>
        <xdr:cNvPr id="199" name="n_1aveValue【橋りょう・トンネル】&#10;有形固定資産減価償却率"/>
        <xdr:cNvSpPr txBox="1"/>
      </xdr:nvSpPr>
      <xdr:spPr>
        <a:xfrm>
          <a:off x="3582035" y="10436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135255</xdr:rowOff>
    </xdr:from>
    <xdr:ext cx="403860" cy="257810"/>
    <xdr:sp macro="" textlink="">
      <xdr:nvSpPr>
        <xdr:cNvPr id="200" name="n_2aveValue【橋りょう・トンネル】&#10;有形固定資産減価償却率"/>
        <xdr:cNvSpPr txBox="1"/>
      </xdr:nvSpPr>
      <xdr:spPr>
        <a:xfrm>
          <a:off x="2705735" y="104222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58420</xdr:rowOff>
    </xdr:from>
    <xdr:ext cx="403860" cy="259080"/>
    <xdr:sp macro="" textlink="">
      <xdr:nvSpPr>
        <xdr:cNvPr id="201" name="n_3aveValue【橋りょう・トンネル】&#10;有形固定資産減価償却率"/>
        <xdr:cNvSpPr txBox="1"/>
      </xdr:nvSpPr>
      <xdr:spPr>
        <a:xfrm>
          <a:off x="1816735" y="10345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20955</xdr:rowOff>
    </xdr:from>
    <xdr:ext cx="403860" cy="257810"/>
    <xdr:sp macro="" textlink="">
      <xdr:nvSpPr>
        <xdr:cNvPr id="202" name="n_4aveValue【橋りょう・トンネル】&#10;有形固定資産減価償却率"/>
        <xdr:cNvSpPr txBox="1"/>
      </xdr:nvSpPr>
      <xdr:spPr>
        <a:xfrm>
          <a:off x="927735" y="103079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53975</xdr:rowOff>
    </xdr:from>
    <xdr:ext cx="405130" cy="257810"/>
    <xdr:sp macro="" textlink="">
      <xdr:nvSpPr>
        <xdr:cNvPr id="203" name="n_1mainValue【橋りょう・トンネル】&#10;有形固定資産減価償却率"/>
        <xdr:cNvSpPr txBox="1"/>
      </xdr:nvSpPr>
      <xdr:spPr>
        <a:xfrm>
          <a:off x="3582035" y="98266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27940</xdr:rowOff>
    </xdr:from>
    <xdr:ext cx="403860" cy="259080"/>
    <xdr:sp macro="" textlink="">
      <xdr:nvSpPr>
        <xdr:cNvPr id="204" name="n_2mainValue【橋りょう・トンネル】&#10;有形固定資産減価償却率"/>
        <xdr:cNvSpPr txBox="1"/>
      </xdr:nvSpPr>
      <xdr:spPr>
        <a:xfrm>
          <a:off x="2705735" y="9800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3810</xdr:rowOff>
    </xdr:from>
    <xdr:ext cx="403860" cy="259080"/>
    <xdr:sp macro="" textlink="">
      <xdr:nvSpPr>
        <xdr:cNvPr id="205" name="n_3mainValue【橋りょう・トンネル】&#10;有形固定資産減価償却率"/>
        <xdr:cNvSpPr txBox="1"/>
      </xdr:nvSpPr>
      <xdr:spPr>
        <a:xfrm>
          <a:off x="1816735" y="9776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167005</xdr:rowOff>
    </xdr:from>
    <xdr:ext cx="403860" cy="257810"/>
    <xdr:sp macro="" textlink="">
      <xdr:nvSpPr>
        <xdr:cNvPr id="206" name="n_4mainValue【橋りょう・トンネル】&#10;有形固定資産減価償却率"/>
        <xdr:cNvSpPr txBox="1"/>
      </xdr:nvSpPr>
      <xdr:spPr>
        <a:xfrm>
          <a:off x="927735" y="97682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5" name="テキスト ボックス 2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650" cy="259080"/>
    <xdr:sp macro="" textlink="">
      <xdr:nvSpPr>
        <xdr:cNvPr id="218" name="テキスト ボックス 217"/>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360" cy="259080"/>
    <xdr:sp macro="" textlink="">
      <xdr:nvSpPr>
        <xdr:cNvPr id="220" name="テキスト ボックス 219"/>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360" cy="257810"/>
    <xdr:sp macro="" textlink="">
      <xdr:nvSpPr>
        <xdr:cNvPr id="222" name="テキスト ボックス 221"/>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360" cy="259080"/>
    <xdr:sp macro="" textlink="">
      <xdr:nvSpPr>
        <xdr:cNvPr id="224" name="テキスト ボックス 223"/>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4530" cy="259080"/>
    <xdr:sp macro="" textlink="">
      <xdr:nvSpPr>
        <xdr:cNvPr id="226" name="テキスト ボックス 225"/>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28" name="テキスト ボックス 227"/>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109855</xdr:rowOff>
    </xdr:from>
    <xdr:to xmlns:xdr="http://schemas.openxmlformats.org/drawingml/2006/spreadsheetDrawing">
      <xdr:col>54</xdr:col>
      <xdr:colOff>189865</xdr:colOff>
      <xdr:row>64</xdr:row>
      <xdr:rowOff>74930</xdr:rowOff>
    </xdr:to>
    <xdr:cxnSp macro="">
      <xdr:nvCxnSpPr>
        <xdr:cNvPr id="230" name="直線コネクタ 229"/>
        <xdr:cNvCxnSpPr/>
      </xdr:nvCxnSpPr>
      <xdr:spPr>
        <a:xfrm flipV="1">
          <a:off x="10476865" y="9539605"/>
          <a:ext cx="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78105</xdr:rowOff>
    </xdr:from>
    <xdr:ext cx="469900" cy="257810"/>
    <xdr:sp macro="" textlink="">
      <xdr:nvSpPr>
        <xdr:cNvPr id="231" name="【橋りょう・トンネル】&#10;一人当たり有形固定資産（償却資産）額最小値テキスト"/>
        <xdr:cNvSpPr txBox="1"/>
      </xdr:nvSpPr>
      <xdr:spPr>
        <a:xfrm>
          <a:off x="10515600" y="110509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74930</xdr:rowOff>
    </xdr:from>
    <xdr:to xmlns:xdr="http://schemas.openxmlformats.org/drawingml/2006/spreadsheetDrawing">
      <xdr:col>55</xdr:col>
      <xdr:colOff>88900</xdr:colOff>
      <xdr:row>64</xdr:row>
      <xdr:rowOff>74930</xdr:rowOff>
    </xdr:to>
    <xdr:cxnSp macro="">
      <xdr:nvCxnSpPr>
        <xdr:cNvPr id="232" name="直線コネクタ 231"/>
        <xdr:cNvCxnSpPr/>
      </xdr:nvCxnSpPr>
      <xdr:spPr>
        <a:xfrm>
          <a:off x="10388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57150</xdr:rowOff>
    </xdr:from>
    <xdr:ext cx="690245" cy="259080"/>
    <xdr:sp macro="" textlink="">
      <xdr:nvSpPr>
        <xdr:cNvPr id="233" name="【橋りょう・トンネル】&#10;一人当たり有形固定資産（償却資産）額最大値テキスト"/>
        <xdr:cNvSpPr txBox="1"/>
      </xdr:nvSpPr>
      <xdr:spPr>
        <a:xfrm>
          <a:off x="10515600" y="9315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1,188,255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109855</xdr:rowOff>
    </xdr:from>
    <xdr:to xmlns:xdr="http://schemas.openxmlformats.org/drawingml/2006/spreadsheetDrawing">
      <xdr:col>55</xdr:col>
      <xdr:colOff>88900</xdr:colOff>
      <xdr:row>55</xdr:row>
      <xdr:rowOff>109855</xdr:rowOff>
    </xdr:to>
    <xdr:cxnSp macro="">
      <xdr:nvCxnSpPr>
        <xdr:cNvPr id="234" name="直線コネクタ 233"/>
        <xdr:cNvCxnSpPr/>
      </xdr:nvCxnSpPr>
      <xdr:spPr>
        <a:xfrm>
          <a:off x="10388600" y="953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27940</xdr:rowOff>
    </xdr:from>
    <xdr:ext cx="598805" cy="259080"/>
    <xdr:sp macro="" textlink="">
      <xdr:nvSpPr>
        <xdr:cNvPr id="235" name="【橋りょう・トンネル】&#10;一人当たり有形固定資産（償却資産）額平均値テキスト"/>
        <xdr:cNvSpPr txBox="1"/>
      </xdr:nvSpPr>
      <xdr:spPr>
        <a:xfrm>
          <a:off x="10515600" y="10486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5080</xdr:rowOff>
    </xdr:from>
    <xdr:to xmlns:xdr="http://schemas.openxmlformats.org/drawingml/2006/spreadsheetDrawing">
      <xdr:col>55</xdr:col>
      <xdr:colOff>50800</xdr:colOff>
      <xdr:row>62</xdr:row>
      <xdr:rowOff>106680</xdr:rowOff>
    </xdr:to>
    <xdr:sp macro="" textlink="">
      <xdr:nvSpPr>
        <xdr:cNvPr id="236" name="フローチャート: 判断 235"/>
        <xdr:cNvSpPr/>
      </xdr:nvSpPr>
      <xdr:spPr>
        <a:xfrm>
          <a:off x="104267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17780</xdr:rowOff>
    </xdr:from>
    <xdr:to xmlns:xdr="http://schemas.openxmlformats.org/drawingml/2006/spreadsheetDrawing">
      <xdr:col>50</xdr:col>
      <xdr:colOff>165100</xdr:colOff>
      <xdr:row>62</xdr:row>
      <xdr:rowOff>119380</xdr:rowOff>
    </xdr:to>
    <xdr:sp macro="" textlink="">
      <xdr:nvSpPr>
        <xdr:cNvPr id="237" name="フローチャート: 判断 236"/>
        <xdr:cNvSpPr/>
      </xdr:nvSpPr>
      <xdr:spPr>
        <a:xfrm>
          <a:off x="9588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35560</xdr:rowOff>
    </xdr:from>
    <xdr:to xmlns:xdr="http://schemas.openxmlformats.org/drawingml/2006/spreadsheetDrawing">
      <xdr:col>46</xdr:col>
      <xdr:colOff>38100</xdr:colOff>
      <xdr:row>62</xdr:row>
      <xdr:rowOff>137160</xdr:rowOff>
    </xdr:to>
    <xdr:sp macro="" textlink="">
      <xdr:nvSpPr>
        <xdr:cNvPr id="238" name="フローチャート: 判断 2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52070</xdr:rowOff>
    </xdr:from>
    <xdr:to xmlns:xdr="http://schemas.openxmlformats.org/drawingml/2006/spreadsheetDrawing">
      <xdr:col>41</xdr:col>
      <xdr:colOff>101600</xdr:colOff>
      <xdr:row>62</xdr:row>
      <xdr:rowOff>153035</xdr:rowOff>
    </xdr:to>
    <xdr:sp macro="" textlink="">
      <xdr:nvSpPr>
        <xdr:cNvPr id="239" name="フローチャート: 判断 238"/>
        <xdr:cNvSpPr/>
      </xdr:nvSpPr>
      <xdr:spPr>
        <a:xfrm>
          <a:off x="78105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39370</xdr:rowOff>
    </xdr:from>
    <xdr:to xmlns:xdr="http://schemas.openxmlformats.org/drawingml/2006/spreadsheetDrawing">
      <xdr:col>36</xdr:col>
      <xdr:colOff>165100</xdr:colOff>
      <xdr:row>62</xdr:row>
      <xdr:rowOff>140970</xdr:rowOff>
    </xdr:to>
    <xdr:sp macro="" textlink="">
      <xdr:nvSpPr>
        <xdr:cNvPr id="240" name="フローチャート: 判断 239"/>
        <xdr:cNvSpPr/>
      </xdr:nvSpPr>
      <xdr:spPr>
        <a:xfrm>
          <a:off x="6921500" y="1066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1" name="テキスト ボックス 240"/>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2" name="テキスト ボックス 241"/>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3" name="テキスト ボックス 242"/>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4" name="テキスト ボックス 243"/>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5" name="テキスト ボックス 244"/>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12065</xdr:rowOff>
    </xdr:from>
    <xdr:to xmlns:xdr="http://schemas.openxmlformats.org/drawingml/2006/spreadsheetDrawing">
      <xdr:col>55</xdr:col>
      <xdr:colOff>50800</xdr:colOff>
      <xdr:row>62</xdr:row>
      <xdr:rowOff>113665</xdr:rowOff>
    </xdr:to>
    <xdr:sp macro="" textlink="">
      <xdr:nvSpPr>
        <xdr:cNvPr id="246" name="楕円 245"/>
        <xdr:cNvSpPr/>
      </xdr:nvSpPr>
      <xdr:spPr>
        <a:xfrm>
          <a:off x="10426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161925</xdr:rowOff>
    </xdr:from>
    <xdr:ext cx="598805" cy="259080"/>
    <xdr:sp macro="" textlink="">
      <xdr:nvSpPr>
        <xdr:cNvPr id="247" name="【橋りょう・トンネル】&#10;一人当たり有形固定資産（償却資産）額該当値テキスト"/>
        <xdr:cNvSpPr txBox="1"/>
      </xdr:nvSpPr>
      <xdr:spPr>
        <a:xfrm>
          <a:off x="10515600" y="10620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18415</xdr:rowOff>
    </xdr:from>
    <xdr:to xmlns:xdr="http://schemas.openxmlformats.org/drawingml/2006/spreadsheetDrawing">
      <xdr:col>50</xdr:col>
      <xdr:colOff>165100</xdr:colOff>
      <xdr:row>62</xdr:row>
      <xdr:rowOff>120650</xdr:rowOff>
    </xdr:to>
    <xdr:sp macro="" textlink="">
      <xdr:nvSpPr>
        <xdr:cNvPr id="248" name="楕円 247"/>
        <xdr:cNvSpPr/>
      </xdr:nvSpPr>
      <xdr:spPr>
        <a:xfrm>
          <a:off x="9588500" y="10648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63500</xdr:rowOff>
    </xdr:from>
    <xdr:to xmlns:xdr="http://schemas.openxmlformats.org/drawingml/2006/spreadsheetDrawing">
      <xdr:col>55</xdr:col>
      <xdr:colOff>0</xdr:colOff>
      <xdr:row>62</xdr:row>
      <xdr:rowOff>69215</xdr:rowOff>
    </xdr:to>
    <xdr:cxnSp macro="">
      <xdr:nvCxnSpPr>
        <xdr:cNvPr id="249" name="直線コネクタ 248"/>
        <xdr:cNvCxnSpPr/>
      </xdr:nvCxnSpPr>
      <xdr:spPr>
        <a:xfrm flipV="1">
          <a:off x="9639300" y="106934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22225</xdr:rowOff>
    </xdr:from>
    <xdr:to xmlns:xdr="http://schemas.openxmlformats.org/drawingml/2006/spreadsheetDrawing">
      <xdr:col>46</xdr:col>
      <xdr:colOff>38100</xdr:colOff>
      <xdr:row>62</xdr:row>
      <xdr:rowOff>123825</xdr:rowOff>
    </xdr:to>
    <xdr:sp macro="" textlink="">
      <xdr:nvSpPr>
        <xdr:cNvPr id="250" name="楕円 249"/>
        <xdr:cNvSpPr/>
      </xdr:nvSpPr>
      <xdr:spPr>
        <a:xfrm>
          <a:off x="8699500" y="106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69215</xdr:rowOff>
    </xdr:from>
    <xdr:to xmlns:xdr="http://schemas.openxmlformats.org/drawingml/2006/spreadsheetDrawing">
      <xdr:col>50</xdr:col>
      <xdr:colOff>114300</xdr:colOff>
      <xdr:row>62</xdr:row>
      <xdr:rowOff>73025</xdr:rowOff>
    </xdr:to>
    <xdr:cxnSp macro="">
      <xdr:nvCxnSpPr>
        <xdr:cNvPr id="251" name="直線コネクタ 250"/>
        <xdr:cNvCxnSpPr/>
      </xdr:nvCxnSpPr>
      <xdr:spPr>
        <a:xfrm flipV="1">
          <a:off x="8750300" y="106991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26035</xdr:rowOff>
    </xdr:from>
    <xdr:to xmlns:xdr="http://schemas.openxmlformats.org/drawingml/2006/spreadsheetDrawing">
      <xdr:col>41</xdr:col>
      <xdr:colOff>101600</xdr:colOff>
      <xdr:row>62</xdr:row>
      <xdr:rowOff>127635</xdr:rowOff>
    </xdr:to>
    <xdr:sp macro="" textlink="">
      <xdr:nvSpPr>
        <xdr:cNvPr id="252" name="楕円 251"/>
        <xdr:cNvSpPr/>
      </xdr:nvSpPr>
      <xdr:spPr>
        <a:xfrm>
          <a:off x="78105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73025</xdr:rowOff>
    </xdr:from>
    <xdr:to xmlns:xdr="http://schemas.openxmlformats.org/drawingml/2006/spreadsheetDrawing">
      <xdr:col>45</xdr:col>
      <xdr:colOff>177800</xdr:colOff>
      <xdr:row>62</xdr:row>
      <xdr:rowOff>76835</xdr:rowOff>
    </xdr:to>
    <xdr:cxnSp macro="">
      <xdr:nvCxnSpPr>
        <xdr:cNvPr id="253" name="直線コネクタ 252"/>
        <xdr:cNvCxnSpPr/>
      </xdr:nvCxnSpPr>
      <xdr:spPr>
        <a:xfrm flipV="1">
          <a:off x="7861300" y="107029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33655</xdr:rowOff>
    </xdr:from>
    <xdr:to xmlns:xdr="http://schemas.openxmlformats.org/drawingml/2006/spreadsheetDrawing">
      <xdr:col>36</xdr:col>
      <xdr:colOff>165100</xdr:colOff>
      <xdr:row>62</xdr:row>
      <xdr:rowOff>135255</xdr:rowOff>
    </xdr:to>
    <xdr:sp macro="" textlink="">
      <xdr:nvSpPr>
        <xdr:cNvPr id="254" name="楕円 253"/>
        <xdr:cNvSpPr/>
      </xdr:nvSpPr>
      <xdr:spPr>
        <a:xfrm>
          <a:off x="69215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76835</xdr:rowOff>
    </xdr:from>
    <xdr:to xmlns:xdr="http://schemas.openxmlformats.org/drawingml/2006/spreadsheetDrawing">
      <xdr:col>41</xdr:col>
      <xdr:colOff>50800</xdr:colOff>
      <xdr:row>62</xdr:row>
      <xdr:rowOff>84455</xdr:rowOff>
    </xdr:to>
    <xdr:cxnSp macro="">
      <xdr:nvCxnSpPr>
        <xdr:cNvPr id="255" name="直線コネクタ 254"/>
        <xdr:cNvCxnSpPr/>
      </xdr:nvCxnSpPr>
      <xdr:spPr>
        <a:xfrm flipV="1">
          <a:off x="6972300" y="107067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135890</xdr:rowOff>
    </xdr:from>
    <xdr:ext cx="597535" cy="259080"/>
    <xdr:sp macro="" textlink="">
      <xdr:nvSpPr>
        <xdr:cNvPr id="256" name="n_1aveValue【橋りょう・トンネル】&#10;一人当たり有形固定資産（償却資産）額"/>
        <xdr:cNvSpPr txBox="1"/>
      </xdr:nvSpPr>
      <xdr:spPr>
        <a:xfrm>
          <a:off x="9326880" y="10422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128270</xdr:rowOff>
    </xdr:from>
    <xdr:ext cx="597535" cy="259080"/>
    <xdr:sp macro="" textlink="">
      <xdr:nvSpPr>
        <xdr:cNvPr id="257" name="n_2aveValue【橋りょう・トンネル】&#10;一人当たり有形固定資産（償却資産）額"/>
        <xdr:cNvSpPr txBox="1"/>
      </xdr:nvSpPr>
      <xdr:spPr>
        <a:xfrm>
          <a:off x="8450580" y="10758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144145</xdr:rowOff>
    </xdr:from>
    <xdr:ext cx="597535" cy="257810"/>
    <xdr:sp macro="" textlink="">
      <xdr:nvSpPr>
        <xdr:cNvPr id="258" name="n_3aveValue【橋りょう・トンネル】&#10;一人当たり有形固定資産（償却資産）額"/>
        <xdr:cNvSpPr txBox="1"/>
      </xdr:nvSpPr>
      <xdr:spPr>
        <a:xfrm>
          <a:off x="7561580" y="107740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132715</xdr:rowOff>
    </xdr:from>
    <xdr:ext cx="597535" cy="257810"/>
    <xdr:sp macro="" textlink="">
      <xdr:nvSpPr>
        <xdr:cNvPr id="259" name="n_4aveValue【橋りょう・トンネル】&#10;一人当たり有形固定資産（償却資産）額"/>
        <xdr:cNvSpPr txBox="1"/>
      </xdr:nvSpPr>
      <xdr:spPr>
        <a:xfrm>
          <a:off x="6672580" y="107626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111125</xdr:rowOff>
    </xdr:from>
    <xdr:ext cx="597535" cy="257810"/>
    <xdr:sp macro="" textlink="">
      <xdr:nvSpPr>
        <xdr:cNvPr id="260" name="n_1mainValue【橋りょう・トンネル】&#10;一人当たり有形固定資産（償却資産）額"/>
        <xdr:cNvSpPr txBox="1"/>
      </xdr:nvSpPr>
      <xdr:spPr>
        <a:xfrm>
          <a:off x="9326880" y="107410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140335</xdr:rowOff>
    </xdr:from>
    <xdr:ext cx="597535" cy="259080"/>
    <xdr:sp macro="" textlink="">
      <xdr:nvSpPr>
        <xdr:cNvPr id="261" name="n_2mainValue【橋りょう・トンネル】&#10;一人当たり有形固定資産（償却資産）額"/>
        <xdr:cNvSpPr txBox="1"/>
      </xdr:nvSpPr>
      <xdr:spPr>
        <a:xfrm>
          <a:off x="8450580" y="104273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144145</xdr:rowOff>
    </xdr:from>
    <xdr:ext cx="597535" cy="257810"/>
    <xdr:sp macro="" textlink="">
      <xdr:nvSpPr>
        <xdr:cNvPr id="262" name="n_3mainValue【橋りょう・トンネル】&#10;一人当たり有形固定資産（償却資産）額"/>
        <xdr:cNvSpPr txBox="1"/>
      </xdr:nvSpPr>
      <xdr:spPr>
        <a:xfrm>
          <a:off x="7561580" y="104311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151765</xdr:rowOff>
    </xdr:from>
    <xdr:ext cx="597535" cy="259080"/>
    <xdr:sp macro="" textlink="">
      <xdr:nvSpPr>
        <xdr:cNvPr id="263" name="n_4mainValue【橋りょう・トンネル】&#10;一人当たり有形固定資産（償却資産）額"/>
        <xdr:cNvSpPr txBox="1"/>
      </xdr:nvSpPr>
      <xdr:spPr>
        <a:xfrm>
          <a:off x="6672580" y="104387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2" name="テキスト ボックス 271"/>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4" name="テキスト ボックス 273"/>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276" name="テキスト ボックス 275"/>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82" name="テキスト ボックス 281"/>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286" name="テキスト ボックス 285"/>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93345</xdr:rowOff>
    </xdr:from>
    <xdr:to xmlns:xdr="http://schemas.openxmlformats.org/drawingml/2006/spreadsheetDrawing">
      <xdr:col>24</xdr:col>
      <xdr:colOff>62865</xdr:colOff>
      <xdr:row>86</xdr:row>
      <xdr:rowOff>114300</xdr:rowOff>
    </xdr:to>
    <xdr:cxnSp macro="">
      <xdr:nvCxnSpPr>
        <xdr:cNvPr id="288" name="直線コネクタ 287"/>
        <xdr:cNvCxnSpPr/>
      </xdr:nvCxnSpPr>
      <xdr:spPr>
        <a:xfrm flipV="1">
          <a:off x="4634865" y="1329499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40640</xdr:rowOff>
    </xdr:from>
    <xdr:ext cx="405130" cy="257810"/>
    <xdr:sp macro="" textlink="">
      <xdr:nvSpPr>
        <xdr:cNvPr id="291" name="【公営住宅】&#10;有形固定資産減価償却率最大値テキスト"/>
        <xdr:cNvSpPr txBox="1"/>
      </xdr:nvSpPr>
      <xdr:spPr>
        <a:xfrm>
          <a:off x="4673600" y="13070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93345</xdr:rowOff>
    </xdr:from>
    <xdr:to xmlns:xdr="http://schemas.openxmlformats.org/drawingml/2006/spreadsheetDrawing">
      <xdr:col>24</xdr:col>
      <xdr:colOff>152400</xdr:colOff>
      <xdr:row>77</xdr:row>
      <xdr:rowOff>93345</xdr:rowOff>
    </xdr:to>
    <xdr:cxnSp macro="">
      <xdr:nvCxnSpPr>
        <xdr:cNvPr id="292" name="直線コネクタ 291"/>
        <xdr:cNvCxnSpPr/>
      </xdr:nvCxnSpPr>
      <xdr:spPr>
        <a:xfrm>
          <a:off x="4546600" y="1329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73025</xdr:rowOff>
    </xdr:from>
    <xdr:ext cx="405130" cy="259080"/>
    <xdr:sp macro="" textlink="">
      <xdr:nvSpPr>
        <xdr:cNvPr id="293" name="【公営住宅】&#10;有形固定資産減価償却率平均値テキスト"/>
        <xdr:cNvSpPr txBox="1"/>
      </xdr:nvSpPr>
      <xdr:spPr>
        <a:xfrm>
          <a:off x="4673600" y="1396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50165</xdr:rowOff>
    </xdr:from>
    <xdr:to xmlns:xdr="http://schemas.openxmlformats.org/drawingml/2006/spreadsheetDrawing">
      <xdr:col>24</xdr:col>
      <xdr:colOff>114300</xdr:colOff>
      <xdr:row>82</xdr:row>
      <xdr:rowOff>151765</xdr:rowOff>
    </xdr:to>
    <xdr:sp macro="" textlink="">
      <xdr:nvSpPr>
        <xdr:cNvPr id="294" name="フローチャート: 判断 293"/>
        <xdr:cNvSpPr/>
      </xdr:nvSpPr>
      <xdr:spPr>
        <a:xfrm>
          <a:off x="45847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34925</xdr:rowOff>
    </xdr:from>
    <xdr:to xmlns:xdr="http://schemas.openxmlformats.org/drawingml/2006/spreadsheetDrawing">
      <xdr:col>20</xdr:col>
      <xdr:colOff>38100</xdr:colOff>
      <xdr:row>82</xdr:row>
      <xdr:rowOff>136525</xdr:rowOff>
    </xdr:to>
    <xdr:sp macro="" textlink="">
      <xdr:nvSpPr>
        <xdr:cNvPr id="295" name="フローチャート: 判断 294"/>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48260</xdr:rowOff>
    </xdr:from>
    <xdr:to xmlns:xdr="http://schemas.openxmlformats.org/drawingml/2006/spreadsheetDrawing">
      <xdr:col>15</xdr:col>
      <xdr:colOff>101600</xdr:colOff>
      <xdr:row>82</xdr:row>
      <xdr:rowOff>149860</xdr:rowOff>
    </xdr:to>
    <xdr:sp macro="" textlink="">
      <xdr:nvSpPr>
        <xdr:cNvPr id="296" name="フローチャート: 判断 295"/>
        <xdr:cNvSpPr/>
      </xdr:nvSpPr>
      <xdr:spPr>
        <a:xfrm>
          <a:off x="285750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44450</xdr:rowOff>
    </xdr:from>
    <xdr:to xmlns:xdr="http://schemas.openxmlformats.org/drawingml/2006/spreadsheetDrawing">
      <xdr:col>10</xdr:col>
      <xdr:colOff>165100</xdr:colOff>
      <xdr:row>82</xdr:row>
      <xdr:rowOff>146050</xdr:rowOff>
    </xdr:to>
    <xdr:sp macro="" textlink="">
      <xdr:nvSpPr>
        <xdr:cNvPr id="297" name="フローチャート: 判断 296"/>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57785</xdr:rowOff>
    </xdr:from>
    <xdr:to xmlns:xdr="http://schemas.openxmlformats.org/drawingml/2006/spreadsheetDrawing">
      <xdr:col>6</xdr:col>
      <xdr:colOff>38100</xdr:colOff>
      <xdr:row>82</xdr:row>
      <xdr:rowOff>159385</xdr:rowOff>
    </xdr:to>
    <xdr:sp macro="" textlink="">
      <xdr:nvSpPr>
        <xdr:cNvPr id="298" name="フローチャート: 判断 297"/>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55880</xdr:rowOff>
    </xdr:from>
    <xdr:to xmlns:xdr="http://schemas.openxmlformats.org/drawingml/2006/spreadsheetDrawing">
      <xdr:col>24</xdr:col>
      <xdr:colOff>114300</xdr:colOff>
      <xdr:row>84</xdr:row>
      <xdr:rowOff>157480</xdr:rowOff>
    </xdr:to>
    <xdr:sp macro="" textlink="">
      <xdr:nvSpPr>
        <xdr:cNvPr id="304" name="楕円 303"/>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34290</xdr:rowOff>
    </xdr:from>
    <xdr:ext cx="405130" cy="259080"/>
    <xdr:sp macro="" textlink="">
      <xdr:nvSpPr>
        <xdr:cNvPr id="305" name="【公営住宅】&#10;有形固定資産減価償却率該当値テキスト"/>
        <xdr:cNvSpPr txBox="1"/>
      </xdr:nvSpPr>
      <xdr:spPr>
        <a:xfrm>
          <a:off x="4673600" y="14436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8255</xdr:rowOff>
    </xdr:from>
    <xdr:to xmlns:xdr="http://schemas.openxmlformats.org/drawingml/2006/spreadsheetDrawing">
      <xdr:col>20</xdr:col>
      <xdr:colOff>38100</xdr:colOff>
      <xdr:row>84</xdr:row>
      <xdr:rowOff>109855</xdr:rowOff>
    </xdr:to>
    <xdr:sp macro="" textlink="">
      <xdr:nvSpPr>
        <xdr:cNvPr id="306" name="楕円 305"/>
        <xdr:cNvSpPr/>
      </xdr:nvSpPr>
      <xdr:spPr>
        <a:xfrm>
          <a:off x="3746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59055</xdr:rowOff>
    </xdr:from>
    <xdr:to xmlns:xdr="http://schemas.openxmlformats.org/drawingml/2006/spreadsheetDrawing">
      <xdr:col>24</xdr:col>
      <xdr:colOff>63500</xdr:colOff>
      <xdr:row>84</xdr:row>
      <xdr:rowOff>106680</xdr:rowOff>
    </xdr:to>
    <xdr:cxnSp macro="">
      <xdr:nvCxnSpPr>
        <xdr:cNvPr id="307" name="直線コネクタ 306"/>
        <xdr:cNvCxnSpPr/>
      </xdr:nvCxnSpPr>
      <xdr:spPr>
        <a:xfrm>
          <a:off x="3797300" y="1446085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132080</xdr:rowOff>
    </xdr:from>
    <xdr:to xmlns:xdr="http://schemas.openxmlformats.org/drawingml/2006/spreadsheetDrawing">
      <xdr:col>15</xdr:col>
      <xdr:colOff>101600</xdr:colOff>
      <xdr:row>84</xdr:row>
      <xdr:rowOff>62230</xdr:rowOff>
    </xdr:to>
    <xdr:sp macro="" textlink="">
      <xdr:nvSpPr>
        <xdr:cNvPr id="308" name="楕円 307"/>
        <xdr:cNvSpPr/>
      </xdr:nvSpPr>
      <xdr:spPr>
        <a:xfrm>
          <a:off x="2857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11430</xdr:rowOff>
    </xdr:from>
    <xdr:to xmlns:xdr="http://schemas.openxmlformats.org/drawingml/2006/spreadsheetDrawing">
      <xdr:col>19</xdr:col>
      <xdr:colOff>177800</xdr:colOff>
      <xdr:row>84</xdr:row>
      <xdr:rowOff>59055</xdr:rowOff>
    </xdr:to>
    <xdr:cxnSp macro="">
      <xdr:nvCxnSpPr>
        <xdr:cNvPr id="309" name="直線コネクタ 308"/>
        <xdr:cNvCxnSpPr/>
      </xdr:nvCxnSpPr>
      <xdr:spPr>
        <a:xfrm>
          <a:off x="2908300" y="144132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88265</xdr:rowOff>
    </xdr:from>
    <xdr:to xmlns:xdr="http://schemas.openxmlformats.org/drawingml/2006/spreadsheetDrawing">
      <xdr:col>10</xdr:col>
      <xdr:colOff>165100</xdr:colOff>
      <xdr:row>84</xdr:row>
      <xdr:rowOff>18415</xdr:rowOff>
    </xdr:to>
    <xdr:sp macro="" textlink="">
      <xdr:nvSpPr>
        <xdr:cNvPr id="310" name="楕円 309"/>
        <xdr:cNvSpPr/>
      </xdr:nvSpPr>
      <xdr:spPr>
        <a:xfrm>
          <a:off x="1968500" y="143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139065</xdr:rowOff>
    </xdr:from>
    <xdr:to xmlns:xdr="http://schemas.openxmlformats.org/drawingml/2006/spreadsheetDrawing">
      <xdr:col>15</xdr:col>
      <xdr:colOff>50800</xdr:colOff>
      <xdr:row>84</xdr:row>
      <xdr:rowOff>11430</xdr:rowOff>
    </xdr:to>
    <xdr:cxnSp macro="">
      <xdr:nvCxnSpPr>
        <xdr:cNvPr id="311" name="直線コネクタ 310"/>
        <xdr:cNvCxnSpPr/>
      </xdr:nvCxnSpPr>
      <xdr:spPr>
        <a:xfrm>
          <a:off x="2019300" y="143694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97790</xdr:rowOff>
    </xdr:from>
    <xdr:to xmlns:xdr="http://schemas.openxmlformats.org/drawingml/2006/spreadsheetDrawing">
      <xdr:col>6</xdr:col>
      <xdr:colOff>38100</xdr:colOff>
      <xdr:row>84</xdr:row>
      <xdr:rowOff>27940</xdr:rowOff>
    </xdr:to>
    <xdr:sp macro="" textlink="">
      <xdr:nvSpPr>
        <xdr:cNvPr id="312" name="楕円 311"/>
        <xdr:cNvSpPr/>
      </xdr:nvSpPr>
      <xdr:spPr>
        <a:xfrm>
          <a:off x="10795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139065</xdr:rowOff>
    </xdr:from>
    <xdr:to xmlns:xdr="http://schemas.openxmlformats.org/drawingml/2006/spreadsheetDrawing">
      <xdr:col>10</xdr:col>
      <xdr:colOff>114300</xdr:colOff>
      <xdr:row>83</xdr:row>
      <xdr:rowOff>148590</xdr:rowOff>
    </xdr:to>
    <xdr:cxnSp macro="">
      <xdr:nvCxnSpPr>
        <xdr:cNvPr id="313" name="直線コネクタ 312"/>
        <xdr:cNvCxnSpPr/>
      </xdr:nvCxnSpPr>
      <xdr:spPr>
        <a:xfrm flipV="1">
          <a:off x="1130300" y="143694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153035</xdr:rowOff>
    </xdr:from>
    <xdr:ext cx="405130" cy="259080"/>
    <xdr:sp macro="" textlink="">
      <xdr:nvSpPr>
        <xdr:cNvPr id="314" name="n_1aveValue【公営住宅】&#10;有形固定資産減価償却率"/>
        <xdr:cNvSpPr txBox="1"/>
      </xdr:nvSpPr>
      <xdr:spPr>
        <a:xfrm>
          <a:off x="3582035" y="1386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166370</xdr:rowOff>
    </xdr:from>
    <xdr:ext cx="403860" cy="257810"/>
    <xdr:sp macro="" textlink="">
      <xdr:nvSpPr>
        <xdr:cNvPr id="315" name="n_2aveValue【公営住宅】&#10;有形固定資産減価償却率"/>
        <xdr:cNvSpPr txBox="1"/>
      </xdr:nvSpPr>
      <xdr:spPr>
        <a:xfrm>
          <a:off x="2705735" y="138823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162560</xdr:rowOff>
    </xdr:from>
    <xdr:ext cx="403860" cy="259080"/>
    <xdr:sp macro="" textlink="">
      <xdr:nvSpPr>
        <xdr:cNvPr id="316" name="n_3aveValue【公営住宅】&#10;有形固定資産減価償却率"/>
        <xdr:cNvSpPr txBox="1"/>
      </xdr:nvSpPr>
      <xdr:spPr>
        <a:xfrm>
          <a:off x="1816735" y="13878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4445</xdr:rowOff>
    </xdr:from>
    <xdr:ext cx="403860" cy="259080"/>
    <xdr:sp macro="" textlink="">
      <xdr:nvSpPr>
        <xdr:cNvPr id="317" name="n_4aveValue【公営住宅】&#10;有形固定資産減価償却率"/>
        <xdr:cNvSpPr txBox="1"/>
      </xdr:nvSpPr>
      <xdr:spPr>
        <a:xfrm>
          <a:off x="927735" y="13891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100965</xdr:rowOff>
    </xdr:from>
    <xdr:ext cx="405130" cy="257810"/>
    <xdr:sp macro="" textlink="">
      <xdr:nvSpPr>
        <xdr:cNvPr id="318" name="n_1mainValue【公営住宅】&#10;有形固定資産減価償却率"/>
        <xdr:cNvSpPr txBox="1"/>
      </xdr:nvSpPr>
      <xdr:spPr>
        <a:xfrm>
          <a:off x="3582035" y="145027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53340</xdr:rowOff>
    </xdr:from>
    <xdr:ext cx="403860" cy="257810"/>
    <xdr:sp macro="" textlink="">
      <xdr:nvSpPr>
        <xdr:cNvPr id="319" name="n_2mainValue【公営住宅】&#10;有形固定資産減価償却率"/>
        <xdr:cNvSpPr txBox="1"/>
      </xdr:nvSpPr>
      <xdr:spPr>
        <a:xfrm>
          <a:off x="2705735" y="144551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9525</xdr:rowOff>
    </xdr:from>
    <xdr:ext cx="403860" cy="257810"/>
    <xdr:sp macro="" textlink="">
      <xdr:nvSpPr>
        <xdr:cNvPr id="320" name="n_3mainValue【公営住宅】&#10;有形固定資産減価償却率"/>
        <xdr:cNvSpPr txBox="1"/>
      </xdr:nvSpPr>
      <xdr:spPr>
        <a:xfrm>
          <a:off x="1816735" y="144113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19050</xdr:rowOff>
    </xdr:from>
    <xdr:ext cx="403860" cy="257810"/>
    <xdr:sp macro="" textlink="">
      <xdr:nvSpPr>
        <xdr:cNvPr id="321" name="n_4mainValue【公営住宅】&#10;有形固定資産減価償却率"/>
        <xdr:cNvSpPr txBox="1"/>
      </xdr:nvSpPr>
      <xdr:spPr>
        <a:xfrm>
          <a:off x="927735" y="14420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0" name="テキスト ボックス 329"/>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2" name="直線コネクタ 3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33" name="テキスト ボックス 332"/>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4" name="直線コネクタ 3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335" name="テキスト ボックス 334"/>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37" name="テキスト ボックス 336"/>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339" name="テキスト ボックス 338"/>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0" name="直線コネクタ 3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341" name="テキスト ボックス 340"/>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3" name="テキスト ボックス 342"/>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107315</xdr:rowOff>
    </xdr:from>
    <xdr:to xmlns:xdr="http://schemas.openxmlformats.org/drawingml/2006/spreadsheetDrawing">
      <xdr:col>54</xdr:col>
      <xdr:colOff>189865</xdr:colOff>
      <xdr:row>86</xdr:row>
      <xdr:rowOff>104140</xdr:rowOff>
    </xdr:to>
    <xdr:cxnSp macro="">
      <xdr:nvCxnSpPr>
        <xdr:cNvPr id="345" name="直線コネクタ 344"/>
        <xdr:cNvCxnSpPr/>
      </xdr:nvCxnSpPr>
      <xdr:spPr>
        <a:xfrm flipV="1">
          <a:off x="10476865" y="13480415"/>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107950</xdr:rowOff>
    </xdr:from>
    <xdr:ext cx="469900" cy="259080"/>
    <xdr:sp macro="" textlink="">
      <xdr:nvSpPr>
        <xdr:cNvPr id="346" name="【公営住宅】&#10;一人当たり面積最小値テキスト"/>
        <xdr:cNvSpPr txBox="1"/>
      </xdr:nvSpPr>
      <xdr:spPr>
        <a:xfrm>
          <a:off x="10515600" y="14852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104140</xdr:rowOff>
    </xdr:from>
    <xdr:to xmlns:xdr="http://schemas.openxmlformats.org/drawingml/2006/spreadsheetDrawing">
      <xdr:col>55</xdr:col>
      <xdr:colOff>88900</xdr:colOff>
      <xdr:row>86</xdr:row>
      <xdr:rowOff>104140</xdr:rowOff>
    </xdr:to>
    <xdr:cxnSp macro="">
      <xdr:nvCxnSpPr>
        <xdr:cNvPr id="347" name="直線コネクタ 346"/>
        <xdr:cNvCxnSpPr/>
      </xdr:nvCxnSpPr>
      <xdr:spPr>
        <a:xfrm>
          <a:off x="10388600" y="1484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53975</xdr:rowOff>
    </xdr:from>
    <xdr:ext cx="469900" cy="257810"/>
    <xdr:sp macro="" textlink="">
      <xdr:nvSpPr>
        <xdr:cNvPr id="348" name="【公営住宅】&#10;一人当たり面積最大値テキスト"/>
        <xdr:cNvSpPr txBox="1"/>
      </xdr:nvSpPr>
      <xdr:spPr>
        <a:xfrm>
          <a:off x="10515600" y="132556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107315</xdr:rowOff>
    </xdr:from>
    <xdr:to xmlns:xdr="http://schemas.openxmlformats.org/drawingml/2006/spreadsheetDrawing">
      <xdr:col>55</xdr:col>
      <xdr:colOff>88900</xdr:colOff>
      <xdr:row>78</xdr:row>
      <xdr:rowOff>107315</xdr:rowOff>
    </xdr:to>
    <xdr:cxnSp macro="">
      <xdr:nvCxnSpPr>
        <xdr:cNvPr id="349" name="直線コネクタ 348"/>
        <xdr:cNvCxnSpPr/>
      </xdr:nvCxnSpPr>
      <xdr:spPr>
        <a:xfrm>
          <a:off x="10388600" y="1348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119380</xdr:rowOff>
    </xdr:from>
    <xdr:ext cx="469900" cy="259080"/>
    <xdr:sp macro="" textlink="">
      <xdr:nvSpPr>
        <xdr:cNvPr id="350" name="【公営住宅】&#10;一人当たり面積平均値テキスト"/>
        <xdr:cNvSpPr txBox="1"/>
      </xdr:nvSpPr>
      <xdr:spPr>
        <a:xfrm>
          <a:off x="10515600" y="14521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140335</xdr:rowOff>
    </xdr:from>
    <xdr:to xmlns:xdr="http://schemas.openxmlformats.org/drawingml/2006/spreadsheetDrawing">
      <xdr:col>55</xdr:col>
      <xdr:colOff>50800</xdr:colOff>
      <xdr:row>85</xdr:row>
      <xdr:rowOff>70485</xdr:rowOff>
    </xdr:to>
    <xdr:sp macro="" textlink="">
      <xdr:nvSpPr>
        <xdr:cNvPr id="351" name="フローチャート: 判断 350"/>
        <xdr:cNvSpPr/>
      </xdr:nvSpPr>
      <xdr:spPr>
        <a:xfrm>
          <a:off x="10426700" y="1454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137160</xdr:rowOff>
    </xdr:from>
    <xdr:to xmlns:xdr="http://schemas.openxmlformats.org/drawingml/2006/spreadsheetDrawing">
      <xdr:col>50</xdr:col>
      <xdr:colOff>165100</xdr:colOff>
      <xdr:row>85</xdr:row>
      <xdr:rowOff>67310</xdr:rowOff>
    </xdr:to>
    <xdr:sp macro="" textlink="">
      <xdr:nvSpPr>
        <xdr:cNvPr id="352" name="フローチャート: 判断 351"/>
        <xdr:cNvSpPr/>
      </xdr:nvSpPr>
      <xdr:spPr>
        <a:xfrm>
          <a:off x="9588500" y="1453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169545</xdr:rowOff>
    </xdr:from>
    <xdr:to xmlns:xdr="http://schemas.openxmlformats.org/drawingml/2006/spreadsheetDrawing">
      <xdr:col>46</xdr:col>
      <xdr:colOff>38100</xdr:colOff>
      <xdr:row>85</xdr:row>
      <xdr:rowOff>99695</xdr:rowOff>
    </xdr:to>
    <xdr:sp macro="" textlink="">
      <xdr:nvSpPr>
        <xdr:cNvPr id="353" name="フローチャート: 判断 352"/>
        <xdr:cNvSpPr/>
      </xdr:nvSpPr>
      <xdr:spPr>
        <a:xfrm>
          <a:off x="86995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151765</xdr:rowOff>
    </xdr:from>
    <xdr:to xmlns:xdr="http://schemas.openxmlformats.org/drawingml/2006/spreadsheetDrawing">
      <xdr:col>41</xdr:col>
      <xdr:colOff>101600</xdr:colOff>
      <xdr:row>85</xdr:row>
      <xdr:rowOff>81915</xdr:rowOff>
    </xdr:to>
    <xdr:sp macro="" textlink="">
      <xdr:nvSpPr>
        <xdr:cNvPr id="354" name="フローチャート: 判断 353"/>
        <xdr:cNvSpPr/>
      </xdr:nvSpPr>
      <xdr:spPr>
        <a:xfrm>
          <a:off x="7810500" y="1455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91440</xdr:rowOff>
    </xdr:from>
    <xdr:to xmlns:xdr="http://schemas.openxmlformats.org/drawingml/2006/spreadsheetDrawing">
      <xdr:col>36</xdr:col>
      <xdr:colOff>165100</xdr:colOff>
      <xdr:row>85</xdr:row>
      <xdr:rowOff>21590</xdr:rowOff>
    </xdr:to>
    <xdr:sp macro="" textlink="">
      <xdr:nvSpPr>
        <xdr:cNvPr id="355" name="フローチャート: 判断 354"/>
        <xdr:cNvSpPr/>
      </xdr:nvSpPr>
      <xdr:spPr>
        <a:xfrm>
          <a:off x="6921500" y="1449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64770</xdr:rowOff>
    </xdr:from>
    <xdr:to xmlns:xdr="http://schemas.openxmlformats.org/drawingml/2006/spreadsheetDrawing">
      <xdr:col>55</xdr:col>
      <xdr:colOff>50800</xdr:colOff>
      <xdr:row>84</xdr:row>
      <xdr:rowOff>166370</xdr:rowOff>
    </xdr:to>
    <xdr:sp macro="" textlink="">
      <xdr:nvSpPr>
        <xdr:cNvPr id="361" name="楕円 360"/>
        <xdr:cNvSpPr/>
      </xdr:nvSpPr>
      <xdr:spPr>
        <a:xfrm>
          <a:off x="10426700" y="144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87630</xdr:rowOff>
    </xdr:from>
    <xdr:ext cx="469900" cy="257810"/>
    <xdr:sp macro="" textlink="">
      <xdr:nvSpPr>
        <xdr:cNvPr id="362" name="【公営住宅】&#10;一人当たり面積該当値テキスト"/>
        <xdr:cNvSpPr txBox="1"/>
      </xdr:nvSpPr>
      <xdr:spPr>
        <a:xfrm>
          <a:off x="10515600" y="143179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70485</xdr:rowOff>
    </xdr:from>
    <xdr:to xmlns:xdr="http://schemas.openxmlformats.org/drawingml/2006/spreadsheetDrawing">
      <xdr:col>50</xdr:col>
      <xdr:colOff>165100</xdr:colOff>
      <xdr:row>85</xdr:row>
      <xdr:rowOff>635</xdr:rowOff>
    </xdr:to>
    <xdr:sp macro="" textlink="">
      <xdr:nvSpPr>
        <xdr:cNvPr id="363" name="楕円 362"/>
        <xdr:cNvSpPr/>
      </xdr:nvSpPr>
      <xdr:spPr>
        <a:xfrm>
          <a:off x="9588500" y="144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115570</xdr:rowOff>
    </xdr:from>
    <xdr:to xmlns:xdr="http://schemas.openxmlformats.org/drawingml/2006/spreadsheetDrawing">
      <xdr:col>55</xdr:col>
      <xdr:colOff>0</xdr:colOff>
      <xdr:row>84</xdr:row>
      <xdr:rowOff>121285</xdr:rowOff>
    </xdr:to>
    <xdr:cxnSp macro="">
      <xdr:nvCxnSpPr>
        <xdr:cNvPr id="364" name="直線コネクタ 363"/>
        <xdr:cNvCxnSpPr/>
      </xdr:nvCxnSpPr>
      <xdr:spPr>
        <a:xfrm flipV="1">
          <a:off x="9639300" y="1451737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74930</xdr:rowOff>
    </xdr:from>
    <xdr:to xmlns:xdr="http://schemas.openxmlformats.org/drawingml/2006/spreadsheetDrawing">
      <xdr:col>46</xdr:col>
      <xdr:colOff>38100</xdr:colOff>
      <xdr:row>85</xdr:row>
      <xdr:rowOff>4445</xdr:rowOff>
    </xdr:to>
    <xdr:sp macro="" textlink="">
      <xdr:nvSpPr>
        <xdr:cNvPr id="365" name="楕円 364"/>
        <xdr:cNvSpPr/>
      </xdr:nvSpPr>
      <xdr:spPr>
        <a:xfrm>
          <a:off x="8699500" y="14476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121285</xdr:rowOff>
    </xdr:from>
    <xdr:to xmlns:xdr="http://schemas.openxmlformats.org/drawingml/2006/spreadsheetDrawing">
      <xdr:col>50</xdr:col>
      <xdr:colOff>114300</xdr:colOff>
      <xdr:row>84</xdr:row>
      <xdr:rowOff>125095</xdr:rowOff>
    </xdr:to>
    <xdr:cxnSp macro="">
      <xdr:nvCxnSpPr>
        <xdr:cNvPr id="366" name="直線コネクタ 365"/>
        <xdr:cNvCxnSpPr/>
      </xdr:nvCxnSpPr>
      <xdr:spPr>
        <a:xfrm flipV="1">
          <a:off x="8750300" y="145230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74930</xdr:rowOff>
    </xdr:from>
    <xdr:to xmlns:xdr="http://schemas.openxmlformats.org/drawingml/2006/spreadsheetDrawing">
      <xdr:col>41</xdr:col>
      <xdr:colOff>101600</xdr:colOff>
      <xdr:row>85</xdr:row>
      <xdr:rowOff>5080</xdr:rowOff>
    </xdr:to>
    <xdr:sp macro="" textlink="">
      <xdr:nvSpPr>
        <xdr:cNvPr id="367" name="楕円 366"/>
        <xdr:cNvSpPr/>
      </xdr:nvSpPr>
      <xdr:spPr>
        <a:xfrm>
          <a:off x="7810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125095</xdr:rowOff>
    </xdr:from>
    <xdr:to xmlns:xdr="http://schemas.openxmlformats.org/drawingml/2006/spreadsheetDrawing">
      <xdr:col>45</xdr:col>
      <xdr:colOff>177800</xdr:colOff>
      <xdr:row>84</xdr:row>
      <xdr:rowOff>125730</xdr:rowOff>
    </xdr:to>
    <xdr:cxnSp macro="">
      <xdr:nvCxnSpPr>
        <xdr:cNvPr id="368" name="直線コネクタ 367"/>
        <xdr:cNvCxnSpPr/>
      </xdr:nvCxnSpPr>
      <xdr:spPr>
        <a:xfrm flipV="1">
          <a:off x="7861300" y="14526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76200</xdr:rowOff>
    </xdr:from>
    <xdr:to xmlns:xdr="http://schemas.openxmlformats.org/drawingml/2006/spreadsheetDrawing">
      <xdr:col>36</xdr:col>
      <xdr:colOff>165100</xdr:colOff>
      <xdr:row>85</xdr:row>
      <xdr:rowOff>6350</xdr:rowOff>
    </xdr:to>
    <xdr:sp macro="" textlink="">
      <xdr:nvSpPr>
        <xdr:cNvPr id="369" name="楕円 368"/>
        <xdr:cNvSpPr/>
      </xdr:nvSpPr>
      <xdr:spPr>
        <a:xfrm>
          <a:off x="6921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125730</xdr:rowOff>
    </xdr:from>
    <xdr:to xmlns:xdr="http://schemas.openxmlformats.org/drawingml/2006/spreadsheetDrawing">
      <xdr:col>41</xdr:col>
      <xdr:colOff>50800</xdr:colOff>
      <xdr:row>84</xdr:row>
      <xdr:rowOff>127000</xdr:rowOff>
    </xdr:to>
    <xdr:cxnSp macro="">
      <xdr:nvCxnSpPr>
        <xdr:cNvPr id="370" name="直線コネクタ 369"/>
        <xdr:cNvCxnSpPr/>
      </xdr:nvCxnSpPr>
      <xdr:spPr>
        <a:xfrm flipV="1">
          <a:off x="6972300" y="14527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58420</xdr:rowOff>
    </xdr:from>
    <xdr:ext cx="469900" cy="259080"/>
    <xdr:sp macro="" textlink="">
      <xdr:nvSpPr>
        <xdr:cNvPr id="371" name="n_1aveValue【公営住宅】&#10;一人当たり面積"/>
        <xdr:cNvSpPr txBox="1"/>
      </xdr:nvSpPr>
      <xdr:spPr>
        <a:xfrm>
          <a:off x="9391650" y="14631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90805</xdr:rowOff>
    </xdr:from>
    <xdr:ext cx="468630" cy="258445"/>
    <xdr:sp macro="" textlink="">
      <xdr:nvSpPr>
        <xdr:cNvPr id="372" name="n_2aveValue【公営住宅】&#10;一人当たり面積"/>
        <xdr:cNvSpPr txBox="1"/>
      </xdr:nvSpPr>
      <xdr:spPr>
        <a:xfrm>
          <a:off x="8515350" y="146640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73025</xdr:rowOff>
    </xdr:from>
    <xdr:ext cx="468630" cy="259080"/>
    <xdr:sp macro="" textlink="">
      <xdr:nvSpPr>
        <xdr:cNvPr id="373" name="n_3aveValue【公営住宅】&#10;一人当たり面積"/>
        <xdr:cNvSpPr txBox="1"/>
      </xdr:nvSpPr>
      <xdr:spPr>
        <a:xfrm>
          <a:off x="7626350" y="14646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12700</xdr:rowOff>
    </xdr:from>
    <xdr:ext cx="468630" cy="259080"/>
    <xdr:sp macro="" textlink="">
      <xdr:nvSpPr>
        <xdr:cNvPr id="374" name="n_4aveValue【公営住宅】&#10;一人当たり面積"/>
        <xdr:cNvSpPr txBox="1"/>
      </xdr:nvSpPr>
      <xdr:spPr>
        <a:xfrm>
          <a:off x="6737350" y="14585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17780</xdr:rowOff>
    </xdr:from>
    <xdr:ext cx="469900" cy="257810"/>
    <xdr:sp macro="" textlink="">
      <xdr:nvSpPr>
        <xdr:cNvPr id="375" name="n_1mainValue【公営住宅】&#10;一人当たり面積"/>
        <xdr:cNvSpPr txBox="1"/>
      </xdr:nvSpPr>
      <xdr:spPr>
        <a:xfrm>
          <a:off x="9391650" y="14248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20955</xdr:rowOff>
    </xdr:from>
    <xdr:ext cx="468630" cy="257810"/>
    <xdr:sp macro="" textlink="">
      <xdr:nvSpPr>
        <xdr:cNvPr id="376" name="n_2mainValue【公営住宅】&#10;一人当たり面積"/>
        <xdr:cNvSpPr txBox="1"/>
      </xdr:nvSpPr>
      <xdr:spPr>
        <a:xfrm>
          <a:off x="8515350" y="142513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21590</xdr:rowOff>
    </xdr:from>
    <xdr:ext cx="468630" cy="259080"/>
    <xdr:sp macro="" textlink="">
      <xdr:nvSpPr>
        <xdr:cNvPr id="377" name="n_3mainValue【公営住宅】&#10;一人当たり面積"/>
        <xdr:cNvSpPr txBox="1"/>
      </xdr:nvSpPr>
      <xdr:spPr>
        <a:xfrm>
          <a:off x="7626350" y="14251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22860</xdr:rowOff>
    </xdr:from>
    <xdr:ext cx="468630" cy="259080"/>
    <xdr:sp macro="" textlink="">
      <xdr:nvSpPr>
        <xdr:cNvPr id="378" name="n_4mainValue【公営住宅】&#10;一人当たり面積"/>
        <xdr:cNvSpPr txBox="1"/>
      </xdr:nvSpPr>
      <xdr:spPr>
        <a:xfrm>
          <a:off x="6737350" y="14253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3" name="テキスト ボックス 402"/>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05" name="テキスト ボックス 404"/>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6" name="直線コネクタ 4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407" name="テキスト ボックス 406"/>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8" name="直線コネクタ 4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409" name="テキスト ボックス 408"/>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0" name="直線コネクタ 4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1" name="テキスト ボックス 4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2" name="直線コネクタ 4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3" name="テキスト ボックス 4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4" name="直線コネクタ 4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415" name="テキスト ボックス 414"/>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820" cy="259080"/>
    <xdr:sp macro="" textlink="">
      <xdr:nvSpPr>
        <xdr:cNvPr id="417" name="テキスト ボックス 416"/>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30480</xdr:rowOff>
    </xdr:from>
    <xdr:to xmlns:xdr="http://schemas.openxmlformats.org/drawingml/2006/spreadsheetDrawing">
      <xdr:col>85</xdr:col>
      <xdr:colOff>126365</xdr:colOff>
      <xdr:row>42</xdr:row>
      <xdr:rowOff>38100</xdr:rowOff>
    </xdr:to>
    <xdr:cxnSp macro="">
      <xdr:nvCxnSpPr>
        <xdr:cNvPr id="419" name="直線コネクタ 418"/>
        <xdr:cNvCxnSpPr/>
      </xdr:nvCxnSpPr>
      <xdr:spPr>
        <a:xfrm flipV="1">
          <a:off x="16318865" y="58597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810"/>
    <xdr:sp macro="" textlink="">
      <xdr:nvSpPr>
        <xdr:cNvPr id="420" name="【認定こども園・幼稚園・保育所】&#10;有形固定資産減価償却率最小値テキスト"/>
        <xdr:cNvSpPr txBox="1"/>
      </xdr:nvSpPr>
      <xdr:spPr>
        <a:xfrm>
          <a:off x="16357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21" name="直線コネクタ 420"/>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148590</xdr:rowOff>
    </xdr:from>
    <xdr:ext cx="405130" cy="259080"/>
    <xdr:sp macro="" textlink="">
      <xdr:nvSpPr>
        <xdr:cNvPr id="422" name="【認定こども園・幼稚園・保育所】&#10;有形固定資産減価償却率最大値テキスト"/>
        <xdr:cNvSpPr txBox="1"/>
      </xdr:nvSpPr>
      <xdr:spPr>
        <a:xfrm>
          <a:off x="16357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30480</xdr:rowOff>
    </xdr:from>
    <xdr:to xmlns:xdr="http://schemas.openxmlformats.org/drawingml/2006/spreadsheetDrawing">
      <xdr:col>86</xdr:col>
      <xdr:colOff>25400</xdr:colOff>
      <xdr:row>34</xdr:row>
      <xdr:rowOff>30480</xdr:rowOff>
    </xdr:to>
    <xdr:cxnSp macro="">
      <xdr:nvCxnSpPr>
        <xdr:cNvPr id="423" name="直線コネクタ 422"/>
        <xdr:cNvCxnSpPr/>
      </xdr:nvCxnSpPr>
      <xdr:spPr>
        <a:xfrm>
          <a:off x="16230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110490</xdr:rowOff>
    </xdr:from>
    <xdr:ext cx="405130" cy="257810"/>
    <xdr:sp macro="" textlink="">
      <xdr:nvSpPr>
        <xdr:cNvPr id="424" name="【認定こども園・幼稚園・保育所】&#10;有形固定資産減価償却率平均値テキスト"/>
        <xdr:cNvSpPr txBox="1"/>
      </xdr:nvSpPr>
      <xdr:spPr>
        <a:xfrm>
          <a:off x="16357600" y="62826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132080</xdr:rowOff>
    </xdr:from>
    <xdr:to xmlns:xdr="http://schemas.openxmlformats.org/drawingml/2006/spreadsheetDrawing">
      <xdr:col>85</xdr:col>
      <xdr:colOff>177800</xdr:colOff>
      <xdr:row>37</xdr:row>
      <xdr:rowOff>62230</xdr:rowOff>
    </xdr:to>
    <xdr:sp macro="" textlink="">
      <xdr:nvSpPr>
        <xdr:cNvPr id="425" name="フローチャート: 判断 424"/>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130175</xdr:rowOff>
    </xdr:from>
    <xdr:to xmlns:xdr="http://schemas.openxmlformats.org/drawingml/2006/spreadsheetDrawing">
      <xdr:col>81</xdr:col>
      <xdr:colOff>101600</xdr:colOff>
      <xdr:row>37</xdr:row>
      <xdr:rowOff>60325</xdr:rowOff>
    </xdr:to>
    <xdr:sp macro="" textlink="">
      <xdr:nvSpPr>
        <xdr:cNvPr id="426" name="フローチャート: 判断 425"/>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86360</xdr:rowOff>
    </xdr:from>
    <xdr:to xmlns:xdr="http://schemas.openxmlformats.org/drawingml/2006/spreadsheetDrawing">
      <xdr:col>76</xdr:col>
      <xdr:colOff>165100</xdr:colOff>
      <xdr:row>37</xdr:row>
      <xdr:rowOff>16510</xdr:rowOff>
    </xdr:to>
    <xdr:sp macro="" textlink="">
      <xdr:nvSpPr>
        <xdr:cNvPr id="427" name="フローチャート: 判断 426"/>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145415</xdr:rowOff>
    </xdr:from>
    <xdr:to xmlns:xdr="http://schemas.openxmlformats.org/drawingml/2006/spreadsheetDrawing">
      <xdr:col>72</xdr:col>
      <xdr:colOff>38100</xdr:colOff>
      <xdr:row>37</xdr:row>
      <xdr:rowOff>75565</xdr:rowOff>
    </xdr:to>
    <xdr:sp macro="" textlink="">
      <xdr:nvSpPr>
        <xdr:cNvPr id="428" name="フローチャート: 判断 427"/>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124460</xdr:rowOff>
    </xdr:from>
    <xdr:to xmlns:xdr="http://schemas.openxmlformats.org/drawingml/2006/spreadsheetDrawing">
      <xdr:col>67</xdr:col>
      <xdr:colOff>101600</xdr:colOff>
      <xdr:row>37</xdr:row>
      <xdr:rowOff>54610</xdr:rowOff>
    </xdr:to>
    <xdr:sp macro="" textlink="">
      <xdr:nvSpPr>
        <xdr:cNvPr id="429" name="フローチャート: 判断 428"/>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0" name="テキスト ボックス 4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1" name="テキスト ボックス 4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2" name="テキスト ボックス 4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3" name="テキスト ボックス 4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4" name="テキスト ボックス 4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101600</xdr:rowOff>
    </xdr:from>
    <xdr:to xmlns:xdr="http://schemas.openxmlformats.org/drawingml/2006/spreadsheetDrawing">
      <xdr:col>85</xdr:col>
      <xdr:colOff>177800</xdr:colOff>
      <xdr:row>36</xdr:row>
      <xdr:rowOff>31750</xdr:rowOff>
    </xdr:to>
    <xdr:sp macro="" textlink="">
      <xdr:nvSpPr>
        <xdr:cNvPr id="435" name="楕円 434"/>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124460</xdr:rowOff>
    </xdr:from>
    <xdr:ext cx="405130" cy="259080"/>
    <xdr:sp macro="" textlink="">
      <xdr:nvSpPr>
        <xdr:cNvPr id="436" name="【認定こども園・幼稚園・保育所】&#10;有形固定資産減価償却率該当値テキスト"/>
        <xdr:cNvSpPr txBox="1"/>
      </xdr:nvSpPr>
      <xdr:spPr>
        <a:xfrm>
          <a:off x="16357600" y="59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40640</xdr:rowOff>
    </xdr:from>
    <xdr:to xmlns:xdr="http://schemas.openxmlformats.org/drawingml/2006/spreadsheetDrawing">
      <xdr:col>81</xdr:col>
      <xdr:colOff>101600</xdr:colOff>
      <xdr:row>35</xdr:row>
      <xdr:rowOff>142240</xdr:rowOff>
    </xdr:to>
    <xdr:sp macro="" textlink="">
      <xdr:nvSpPr>
        <xdr:cNvPr id="437" name="楕円 436"/>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91440</xdr:rowOff>
    </xdr:from>
    <xdr:to xmlns:xdr="http://schemas.openxmlformats.org/drawingml/2006/spreadsheetDrawing">
      <xdr:col>85</xdr:col>
      <xdr:colOff>127000</xdr:colOff>
      <xdr:row>35</xdr:row>
      <xdr:rowOff>152400</xdr:rowOff>
    </xdr:to>
    <xdr:cxnSp macro="">
      <xdr:nvCxnSpPr>
        <xdr:cNvPr id="438" name="直線コネクタ 437"/>
        <xdr:cNvCxnSpPr/>
      </xdr:nvCxnSpPr>
      <xdr:spPr>
        <a:xfrm>
          <a:off x="15481300" y="609219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147320</xdr:rowOff>
    </xdr:from>
    <xdr:to xmlns:xdr="http://schemas.openxmlformats.org/drawingml/2006/spreadsheetDrawing">
      <xdr:col>76</xdr:col>
      <xdr:colOff>165100</xdr:colOff>
      <xdr:row>35</xdr:row>
      <xdr:rowOff>77470</xdr:rowOff>
    </xdr:to>
    <xdr:sp macro="" textlink="">
      <xdr:nvSpPr>
        <xdr:cNvPr id="439" name="楕円 438"/>
        <xdr:cNvSpPr/>
      </xdr:nvSpPr>
      <xdr:spPr>
        <a:xfrm>
          <a:off x="14541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26670</xdr:rowOff>
    </xdr:from>
    <xdr:to xmlns:xdr="http://schemas.openxmlformats.org/drawingml/2006/spreadsheetDrawing">
      <xdr:col>81</xdr:col>
      <xdr:colOff>50800</xdr:colOff>
      <xdr:row>35</xdr:row>
      <xdr:rowOff>91440</xdr:rowOff>
    </xdr:to>
    <xdr:cxnSp macro="">
      <xdr:nvCxnSpPr>
        <xdr:cNvPr id="440" name="直線コネクタ 439"/>
        <xdr:cNvCxnSpPr/>
      </xdr:nvCxnSpPr>
      <xdr:spPr>
        <a:xfrm>
          <a:off x="14592300" y="60274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90170</xdr:rowOff>
    </xdr:from>
    <xdr:to xmlns:xdr="http://schemas.openxmlformats.org/drawingml/2006/spreadsheetDrawing">
      <xdr:col>72</xdr:col>
      <xdr:colOff>38100</xdr:colOff>
      <xdr:row>35</xdr:row>
      <xdr:rowOff>20320</xdr:rowOff>
    </xdr:to>
    <xdr:sp macro="" textlink="">
      <xdr:nvSpPr>
        <xdr:cNvPr id="441" name="楕円 440"/>
        <xdr:cNvSpPr/>
      </xdr:nvSpPr>
      <xdr:spPr>
        <a:xfrm>
          <a:off x="13652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140970</xdr:rowOff>
    </xdr:from>
    <xdr:to xmlns:xdr="http://schemas.openxmlformats.org/drawingml/2006/spreadsheetDrawing">
      <xdr:col>76</xdr:col>
      <xdr:colOff>114300</xdr:colOff>
      <xdr:row>35</xdr:row>
      <xdr:rowOff>26670</xdr:rowOff>
    </xdr:to>
    <xdr:cxnSp macro="">
      <xdr:nvCxnSpPr>
        <xdr:cNvPr id="442" name="直線コネクタ 441"/>
        <xdr:cNvCxnSpPr/>
      </xdr:nvCxnSpPr>
      <xdr:spPr>
        <a:xfrm>
          <a:off x="13703300" y="59702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63500</xdr:rowOff>
    </xdr:from>
    <xdr:to xmlns:xdr="http://schemas.openxmlformats.org/drawingml/2006/spreadsheetDrawing">
      <xdr:col>67</xdr:col>
      <xdr:colOff>101600</xdr:colOff>
      <xdr:row>40</xdr:row>
      <xdr:rowOff>165100</xdr:rowOff>
    </xdr:to>
    <xdr:sp macro="" textlink="">
      <xdr:nvSpPr>
        <xdr:cNvPr id="443" name="楕円 442"/>
        <xdr:cNvSpPr/>
      </xdr:nvSpPr>
      <xdr:spPr>
        <a:xfrm>
          <a:off x="12763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140970</xdr:rowOff>
    </xdr:from>
    <xdr:to xmlns:xdr="http://schemas.openxmlformats.org/drawingml/2006/spreadsheetDrawing">
      <xdr:col>71</xdr:col>
      <xdr:colOff>177800</xdr:colOff>
      <xdr:row>40</xdr:row>
      <xdr:rowOff>114300</xdr:rowOff>
    </xdr:to>
    <xdr:cxnSp macro="">
      <xdr:nvCxnSpPr>
        <xdr:cNvPr id="444" name="直線コネクタ 443"/>
        <xdr:cNvCxnSpPr/>
      </xdr:nvCxnSpPr>
      <xdr:spPr>
        <a:xfrm flipV="1">
          <a:off x="12814300" y="5970270"/>
          <a:ext cx="889000" cy="1002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52070</xdr:rowOff>
    </xdr:from>
    <xdr:ext cx="405130" cy="257810"/>
    <xdr:sp macro="" textlink="">
      <xdr:nvSpPr>
        <xdr:cNvPr id="445" name="n_1aveValue【認定こども園・幼稚園・保育所】&#10;有形固定資産減価償却率"/>
        <xdr:cNvSpPr txBox="1"/>
      </xdr:nvSpPr>
      <xdr:spPr>
        <a:xfrm>
          <a:off x="15266035" y="63957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7620</xdr:rowOff>
    </xdr:from>
    <xdr:ext cx="403860" cy="257810"/>
    <xdr:sp macro="" textlink="">
      <xdr:nvSpPr>
        <xdr:cNvPr id="446" name="n_2aveValue【認定こども園・幼稚園・保育所】&#10;有形固定資産減価償却率"/>
        <xdr:cNvSpPr txBox="1"/>
      </xdr:nvSpPr>
      <xdr:spPr>
        <a:xfrm>
          <a:off x="14389735" y="63512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66675</xdr:rowOff>
    </xdr:from>
    <xdr:ext cx="403860" cy="257810"/>
    <xdr:sp macro="" textlink="">
      <xdr:nvSpPr>
        <xdr:cNvPr id="447" name="n_3aveValue【認定こども園・幼稚園・保育所】&#10;有形固定資産減価償却率"/>
        <xdr:cNvSpPr txBox="1"/>
      </xdr:nvSpPr>
      <xdr:spPr>
        <a:xfrm>
          <a:off x="13500735" y="64103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71120</xdr:rowOff>
    </xdr:from>
    <xdr:ext cx="403860" cy="259080"/>
    <xdr:sp macro="" textlink="">
      <xdr:nvSpPr>
        <xdr:cNvPr id="448" name="n_4aveValue【認定こども園・幼稚園・保育所】&#10;有形固定資産減価償却率"/>
        <xdr:cNvSpPr txBox="1"/>
      </xdr:nvSpPr>
      <xdr:spPr>
        <a:xfrm>
          <a:off x="12611735" y="6071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158750</xdr:rowOff>
    </xdr:from>
    <xdr:ext cx="405130" cy="259080"/>
    <xdr:sp macro="" textlink="">
      <xdr:nvSpPr>
        <xdr:cNvPr id="449" name="n_1mainValue【認定こども園・幼稚園・保育所】&#10;有形固定資産減価償却率"/>
        <xdr:cNvSpPr txBox="1"/>
      </xdr:nvSpPr>
      <xdr:spPr>
        <a:xfrm>
          <a:off x="15266035" y="581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93980</xdr:rowOff>
    </xdr:from>
    <xdr:ext cx="403860" cy="259080"/>
    <xdr:sp macro="" textlink="">
      <xdr:nvSpPr>
        <xdr:cNvPr id="450" name="n_2mainValue【認定こども園・幼稚園・保育所】&#10;有形固定資産減価償却率"/>
        <xdr:cNvSpPr txBox="1"/>
      </xdr:nvSpPr>
      <xdr:spPr>
        <a:xfrm>
          <a:off x="14389735" y="5751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36830</xdr:rowOff>
    </xdr:from>
    <xdr:ext cx="403860" cy="259080"/>
    <xdr:sp macro="" textlink="">
      <xdr:nvSpPr>
        <xdr:cNvPr id="451" name="n_3mainValue【認定こども園・幼稚園・保育所】&#10;有形固定資産減価償却率"/>
        <xdr:cNvSpPr txBox="1"/>
      </xdr:nvSpPr>
      <xdr:spPr>
        <a:xfrm>
          <a:off x="13500735" y="5694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156210</xdr:rowOff>
    </xdr:from>
    <xdr:ext cx="403860" cy="257810"/>
    <xdr:sp macro="" textlink="">
      <xdr:nvSpPr>
        <xdr:cNvPr id="452" name="n_4mainValue【認定こども園・幼稚園・保育所】&#10;有形固定資産減価償却率"/>
        <xdr:cNvSpPr txBox="1"/>
      </xdr:nvSpPr>
      <xdr:spPr>
        <a:xfrm>
          <a:off x="12611735" y="7014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1" name="テキスト ボックス 460"/>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2" name="直線コネクタ 4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3" name="直線コネクタ 4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090" cy="259080"/>
    <xdr:sp macro="" textlink="">
      <xdr:nvSpPr>
        <xdr:cNvPr id="464" name="テキスト ボックス 463"/>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5" name="直線コネクタ 4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090" cy="259080"/>
    <xdr:sp macro="" textlink="">
      <xdr:nvSpPr>
        <xdr:cNvPr id="466" name="テキスト ボックス 465"/>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7" name="直線コネクタ 4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090" cy="259080"/>
    <xdr:sp macro="" textlink="">
      <xdr:nvSpPr>
        <xdr:cNvPr id="468" name="テキスト ボックス 467"/>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9" name="直線コネクタ 4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090" cy="259080"/>
    <xdr:sp macro="" textlink="">
      <xdr:nvSpPr>
        <xdr:cNvPr id="470" name="テキスト ボックス 469"/>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72" name="テキスト ボックス 471"/>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114935</xdr:rowOff>
    </xdr:from>
    <xdr:to xmlns:xdr="http://schemas.openxmlformats.org/drawingml/2006/spreadsheetDrawing">
      <xdr:col>116</xdr:col>
      <xdr:colOff>62865</xdr:colOff>
      <xdr:row>41</xdr:row>
      <xdr:rowOff>87630</xdr:rowOff>
    </xdr:to>
    <xdr:cxnSp macro="">
      <xdr:nvCxnSpPr>
        <xdr:cNvPr id="474" name="直線コネクタ 473"/>
        <xdr:cNvCxnSpPr/>
      </xdr:nvCxnSpPr>
      <xdr:spPr>
        <a:xfrm flipV="1">
          <a:off x="22160865" y="5944235"/>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91440</xdr:rowOff>
    </xdr:from>
    <xdr:ext cx="469900" cy="259080"/>
    <xdr:sp macro="" textlink="">
      <xdr:nvSpPr>
        <xdr:cNvPr id="475" name="【認定こども園・幼稚園・保育所】&#10;一人当たり面積最小値テキスト"/>
        <xdr:cNvSpPr txBox="1"/>
      </xdr:nvSpPr>
      <xdr:spPr>
        <a:xfrm>
          <a:off x="22199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87630</xdr:rowOff>
    </xdr:from>
    <xdr:to xmlns:xdr="http://schemas.openxmlformats.org/drawingml/2006/spreadsheetDrawing">
      <xdr:col>116</xdr:col>
      <xdr:colOff>152400</xdr:colOff>
      <xdr:row>41</xdr:row>
      <xdr:rowOff>87630</xdr:rowOff>
    </xdr:to>
    <xdr:cxnSp macro="">
      <xdr:nvCxnSpPr>
        <xdr:cNvPr id="476" name="直線コネクタ 475"/>
        <xdr:cNvCxnSpPr/>
      </xdr:nvCxnSpPr>
      <xdr:spPr>
        <a:xfrm>
          <a:off x="22072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61595</xdr:rowOff>
    </xdr:from>
    <xdr:ext cx="469900" cy="259080"/>
    <xdr:sp macro="" textlink="">
      <xdr:nvSpPr>
        <xdr:cNvPr id="477" name="【認定こども園・幼稚園・保育所】&#10;一人当たり面積最大値テキスト"/>
        <xdr:cNvSpPr txBox="1"/>
      </xdr:nvSpPr>
      <xdr:spPr>
        <a:xfrm>
          <a:off x="22199600" y="5719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114935</xdr:rowOff>
    </xdr:from>
    <xdr:to xmlns:xdr="http://schemas.openxmlformats.org/drawingml/2006/spreadsheetDrawing">
      <xdr:col>116</xdr:col>
      <xdr:colOff>152400</xdr:colOff>
      <xdr:row>34</xdr:row>
      <xdr:rowOff>114935</xdr:rowOff>
    </xdr:to>
    <xdr:cxnSp macro="">
      <xdr:nvCxnSpPr>
        <xdr:cNvPr id="478" name="直線コネクタ 477"/>
        <xdr:cNvCxnSpPr/>
      </xdr:nvCxnSpPr>
      <xdr:spPr>
        <a:xfrm>
          <a:off x="22072600" y="59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137160</xdr:rowOff>
    </xdr:from>
    <xdr:ext cx="469900" cy="259080"/>
    <xdr:sp macro="" textlink="">
      <xdr:nvSpPr>
        <xdr:cNvPr id="479" name="【認定こども園・幼稚園・保育所】&#10;一人当たり面積平均値テキスト"/>
        <xdr:cNvSpPr txBox="1"/>
      </xdr:nvSpPr>
      <xdr:spPr>
        <a:xfrm>
          <a:off x="22199600" y="6480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114300</xdr:rowOff>
    </xdr:from>
    <xdr:to xmlns:xdr="http://schemas.openxmlformats.org/drawingml/2006/spreadsheetDrawing">
      <xdr:col>116</xdr:col>
      <xdr:colOff>114300</xdr:colOff>
      <xdr:row>39</xdr:row>
      <xdr:rowOff>44450</xdr:rowOff>
    </xdr:to>
    <xdr:sp macro="" textlink="">
      <xdr:nvSpPr>
        <xdr:cNvPr id="480" name="フローチャート: 判断 479"/>
        <xdr:cNvSpPr/>
      </xdr:nvSpPr>
      <xdr:spPr>
        <a:xfrm>
          <a:off x="22110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89535</xdr:rowOff>
    </xdr:from>
    <xdr:to xmlns:xdr="http://schemas.openxmlformats.org/drawingml/2006/spreadsheetDrawing">
      <xdr:col>112</xdr:col>
      <xdr:colOff>38100</xdr:colOff>
      <xdr:row>39</xdr:row>
      <xdr:rowOff>19685</xdr:rowOff>
    </xdr:to>
    <xdr:sp macro="" textlink="">
      <xdr:nvSpPr>
        <xdr:cNvPr id="481" name="フローチャート: 判断 480"/>
        <xdr:cNvSpPr/>
      </xdr:nvSpPr>
      <xdr:spPr>
        <a:xfrm>
          <a:off x="21272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100965</xdr:rowOff>
    </xdr:from>
    <xdr:to xmlns:xdr="http://schemas.openxmlformats.org/drawingml/2006/spreadsheetDrawing">
      <xdr:col>107</xdr:col>
      <xdr:colOff>101600</xdr:colOff>
      <xdr:row>39</xdr:row>
      <xdr:rowOff>31115</xdr:rowOff>
    </xdr:to>
    <xdr:sp macro="" textlink="">
      <xdr:nvSpPr>
        <xdr:cNvPr id="482" name="フローチャート: 判断 481"/>
        <xdr:cNvSpPr/>
      </xdr:nvSpPr>
      <xdr:spPr>
        <a:xfrm>
          <a:off x="20383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96520</xdr:rowOff>
    </xdr:from>
    <xdr:to xmlns:xdr="http://schemas.openxmlformats.org/drawingml/2006/spreadsheetDrawing">
      <xdr:col>102</xdr:col>
      <xdr:colOff>165100</xdr:colOff>
      <xdr:row>39</xdr:row>
      <xdr:rowOff>26670</xdr:rowOff>
    </xdr:to>
    <xdr:sp macro="" textlink="">
      <xdr:nvSpPr>
        <xdr:cNvPr id="483" name="フローチャート: 判断 482"/>
        <xdr:cNvSpPr/>
      </xdr:nvSpPr>
      <xdr:spPr>
        <a:xfrm>
          <a:off x="19494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62230</xdr:rowOff>
    </xdr:from>
    <xdr:to xmlns:xdr="http://schemas.openxmlformats.org/drawingml/2006/spreadsheetDrawing">
      <xdr:col>98</xdr:col>
      <xdr:colOff>38100</xdr:colOff>
      <xdr:row>37</xdr:row>
      <xdr:rowOff>163830</xdr:rowOff>
    </xdr:to>
    <xdr:sp macro="" textlink="">
      <xdr:nvSpPr>
        <xdr:cNvPr id="484" name="フローチャート: 判断 483"/>
        <xdr:cNvSpPr/>
      </xdr:nvSpPr>
      <xdr:spPr>
        <a:xfrm>
          <a:off x="18605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62230</xdr:rowOff>
    </xdr:from>
    <xdr:to xmlns:xdr="http://schemas.openxmlformats.org/drawingml/2006/spreadsheetDrawing">
      <xdr:col>116</xdr:col>
      <xdr:colOff>114300</xdr:colOff>
      <xdr:row>40</xdr:row>
      <xdr:rowOff>163830</xdr:rowOff>
    </xdr:to>
    <xdr:sp macro="" textlink="">
      <xdr:nvSpPr>
        <xdr:cNvPr id="490" name="楕円 489"/>
        <xdr:cNvSpPr/>
      </xdr:nvSpPr>
      <xdr:spPr>
        <a:xfrm>
          <a:off x="221107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40640</xdr:rowOff>
    </xdr:from>
    <xdr:ext cx="469900" cy="257810"/>
    <xdr:sp macro="" textlink="">
      <xdr:nvSpPr>
        <xdr:cNvPr id="491" name="【認定こども園・幼稚園・保育所】&#10;一人当たり面積該当値テキスト"/>
        <xdr:cNvSpPr txBox="1"/>
      </xdr:nvSpPr>
      <xdr:spPr>
        <a:xfrm>
          <a:off x="22199600" y="68986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66675</xdr:rowOff>
    </xdr:from>
    <xdr:to xmlns:xdr="http://schemas.openxmlformats.org/drawingml/2006/spreadsheetDrawing">
      <xdr:col>112</xdr:col>
      <xdr:colOff>38100</xdr:colOff>
      <xdr:row>40</xdr:row>
      <xdr:rowOff>168275</xdr:rowOff>
    </xdr:to>
    <xdr:sp macro="" textlink="">
      <xdr:nvSpPr>
        <xdr:cNvPr id="492" name="楕円 491"/>
        <xdr:cNvSpPr/>
      </xdr:nvSpPr>
      <xdr:spPr>
        <a:xfrm>
          <a:off x="212725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113030</xdr:rowOff>
    </xdr:from>
    <xdr:to xmlns:xdr="http://schemas.openxmlformats.org/drawingml/2006/spreadsheetDrawing">
      <xdr:col>116</xdr:col>
      <xdr:colOff>63500</xdr:colOff>
      <xdr:row>40</xdr:row>
      <xdr:rowOff>117475</xdr:rowOff>
    </xdr:to>
    <xdr:cxnSp macro="">
      <xdr:nvCxnSpPr>
        <xdr:cNvPr id="493" name="直線コネクタ 492"/>
        <xdr:cNvCxnSpPr/>
      </xdr:nvCxnSpPr>
      <xdr:spPr>
        <a:xfrm flipV="1">
          <a:off x="21323300" y="69710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66675</xdr:rowOff>
    </xdr:from>
    <xdr:to xmlns:xdr="http://schemas.openxmlformats.org/drawingml/2006/spreadsheetDrawing">
      <xdr:col>107</xdr:col>
      <xdr:colOff>101600</xdr:colOff>
      <xdr:row>40</xdr:row>
      <xdr:rowOff>168275</xdr:rowOff>
    </xdr:to>
    <xdr:sp macro="" textlink="">
      <xdr:nvSpPr>
        <xdr:cNvPr id="494" name="楕円 493"/>
        <xdr:cNvSpPr/>
      </xdr:nvSpPr>
      <xdr:spPr>
        <a:xfrm>
          <a:off x="203835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117475</xdr:rowOff>
    </xdr:from>
    <xdr:to xmlns:xdr="http://schemas.openxmlformats.org/drawingml/2006/spreadsheetDrawing">
      <xdr:col>111</xdr:col>
      <xdr:colOff>177800</xdr:colOff>
      <xdr:row>40</xdr:row>
      <xdr:rowOff>117475</xdr:rowOff>
    </xdr:to>
    <xdr:cxnSp macro="">
      <xdr:nvCxnSpPr>
        <xdr:cNvPr id="495" name="直線コネクタ 494"/>
        <xdr:cNvCxnSpPr/>
      </xdr:nvCxnSpPr>
      <xdr:spPr>
        <a:xfrm>
          <a:off x="20434300" y="69754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68580</xdr:rowOff>
    </xdr:from>
    <xdr:to xmlns:xdr="http://schemas.openxmlformats.org/drawingml/2006/spreadsheetDrawing">
      <xdr:col>102</xdr:col>
      <xdr:colOff>165100</xdr:colOff>
      <xdr:row>40</xdr:row>
      <xdr:rowOff>170180</xdr:rowOff>
    </xdr:to>
    <xdr:sp macro="" textlink="">
      <xdr:nvSpPr>
        <xdr:cNvPr id="496" name="楕円 495"/>
        <xdr:cNvSpPr/>
      </xdr:nvSpPr>
      <xdr:spPr>
        <a:xfrm>
          <a:off x="194945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117475</xdr:rowOff>
    </xdr:from>
    <xdr:to xmlns:xdr="http://schemas.openxmlformats.org/drawingml/2006/spreadsheetDrawing">
      <xdr:col>107</xdr:col>
      <xdr:colOff>50800</xdr:colOff>
      <xdr:row>40</xdr:row>
      <xdr:rowOff>119380</xdr:rowOff>
    </xdr:to>
    <xdr:cxnSp macro="">
      <xdr:nvCxnSpPr>
        <xdr:cNvPr id="497" name="直線コネクタ 496"/>
        <xdr:cNvCxnSpPr/>
      </xdr:nvCxnSpPr>
      <xdr:spPr>
        <a:xfrm flipV="1">
          <a:off x="19545300" y="6975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107950</xdr:rowOff>
    </xdr:from>
    <xdr:to xmlns:xdr="http://schemas.openxmlformats.org/drawingml/2006/spreadsheetDrawing">
      <xdr:col>98</xdr:col>
      <xdr:colOff>38100</xdr:colOff>
      <xdr:row>41</xdr:row>
      <xdr:rowOff>38100</xdr:rowOff>
    </xdr:to>
    <xdr:sp macro="" textlink="">
      <xdr:nvSpPr>
        <xdr:cNvPr id="498" name="楕円 497"/>
        <xdr:cNvSpPr/>
      </xdr:nvSpPr>
      <xdr:spPr>
        <a:xfrm>
          <a:off x="18605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119380</xdr:rowOff>
    </xdr:from>
    <xdr:to xmlns:xdr="http://schemas.openxmlformats.org/drawingml/2006/spreadsheetDrawing">
      <xdr:col>102</xdr:col>
      <xdr:colOff>114300</xdr:colOff>
      <xdr:row>40</xdr:row>
      <xdr:rowOff>158750</xdr:rowOff>
    </xdr:to>
    <xdr:cxnSp macro="">
      <xdr:nvCxnSpPr>
        <xdr:cNvPr id="499" name="直線コネクタ 498"/>
        <xdr:cNvCxnSpPr/>
      </xdr:nvCxnSpPr>
      <xdr:spPr>
        <a:xfrm flipV="1">
          <a:off x="18656300" y="69773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36195</xdr:rowOff>
    </xdr:from>
    <xdr:ext cx="469900" cy="259080"/>
    <xdr:sp macro="" textlink="">
      <xdr:nvSpPr>
        <xdr:cNvPr id="500" name="n_1aveValue【認定こども園・幼稚園・保育所】&#10;一人当たり面積"/>
        <xdr:cNvSpPr txBox="1"/>
      </xdr:nvSpPr>
      <xdr:spPr>
        <a:xfrm>
          <a:off x="21075650" y="6379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47625</xdr:rowOff>
    </xdr:from>
    <xdr:ext cx="468630" cy="259080"/>
    <xdr:sp macro="" textlink="">
      <xdr:nvSpPr>
        <xdr:cNvPr id="501" name="n_2aveValue【認定こども園・幼稚園・保育所】&#10;一人当たり面積"/>
        <xdr:cNvSpPr txBox="1"/>
      </xdr:nvSpPr>
      <xdr:spPr>
        <a:xfrm>
          <a:off x="20199350" y="6391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43180</xdr:rowOff>
    </xdr:from>
    <xdr:ext cx="468630" cy="257810"/>
    <xdr:sp macro="" textlink="">
      <xdr:nvSpPr>
        <xdr:cNvPr id="502" name="n_3aveValue【認定こども園・幼稚園・保育所】&#10;一人当たり面積"/>
        <xdr:cNvSpPr txBox="1"/>
      </xdr:nvSpPr>
      <xdr:spPr>
        <a:xfrm>
          <a:off x="19310350" y="6386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8890</xdr:rowOff>
    </xdr:from>
    <xdr:ext cx="468630" cy="257810"/>
    <xdr:sp macro="" textlink="">
      <xdr:nvSpPr>
        <xdr:cNvPr id="503" name="n_4aveValue【認定こども園・幼稚園・保育所】&#10;一人当たり面積"/>
        <xdr:cNvSpPr txBox="1"/>
      </xdr:nvSpPr>
      <xdr:spPr>
        <a:xfrm>
          <a:off x="18421350" y="61810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159385</xdr:rowOff>
    </xdr:from>
    <xdr:ext cx="469900" cy="258445"/>
    <xdr:sp macro="" textlink="">
      <xdr:nvSpPr>
        <xdr:cNvPr id="504" name="n_1mainValue【認定こども園・幼稚園・保育所】&#10;一人当たり面積"/>
        <xdr:cNvSpPr txBox="1"/>
      </xdr:nvSpPr>
      <xdr:spPr>
        <a:xfrm>
          <a:off x="21075650" y="7017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159385</xdr:rowOff>
    </xdr:from>
    <xdr:ext cx="468630" cy="258445"/>
    <xdr:sp macro="" textlink="">
      <xdr:nvSpPr>
        <xdr:cNvPr id="505" name="n_2mainValue【認定こども園・幼稚園・保育所】&#10;一人当たり面積"/>
        <xdr:cNvSpPr txBox="1"/>
      </xdr:nvSpPr>
      <xdr:spPr>
        <a:xfrm>
          <a:off x="20199350" y="70173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161290</xdr:rowOff>
    </xdr:from>
    <xdr:ext cx="468630" cy="259080"/>
    <xdr:sp macro="" textlink="">
      <xdr:nvSpPr>
        <xdr:cNvPr id="506" name="n_3mainValue【認定こども園・幼稚園・保育所】&#10;一人当たり面積"/>
        <xdr:cNvSpPr txBox="1"/>
      </xdr:nvSpPr>
      <xdr:spPr>
        <a:xfrm>
          <a:off x="19310350" y="7019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29210</xdr:rowOff>
    </xdr:from>
    <xdr:ext cx="468630" cy="257810"/>
    <xdr:sp macro="" textlink="">
      <xdr:nvSpPr>
        <xdr:cNvPr id="507" name="n_4mainValue【認定こども園・幼稚園・保育所】&#10;一人当たり面積"/>
        <xdr:cNvSpPr txBox="1"/>
      </xdr:nvSpPr>
      <xdr:spPr>
        <a:xfrm>
          <a:off x="18421350" y="7058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16" name="テキスト ボックス 515"/>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518" name="テキスト ボックス 517"/>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9" name="直線コネクタ 51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090" cy="259080"/>
    <xdr:sp macro="" textlink="">
      <xdr:nvSpPr>
        <xdr:cNvPr id="520" name="テキスト ボックス 519"/>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1" name="直線コネクタ 52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2" name="テキスト ボックス 52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3" name="直線コネクタ 52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524" name="テキスト ボックス 523"/>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5" name="直線コネクタ 52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6" name="テキスト ボックス 52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7" name="直線コネクタ 52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528" name="テキスト ボックス 527"/>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9" name="直線コネクタ 52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820" cy="259080"/>
    <xdr:sp macro="" textlink="">
      <xdr:nvSpPr>
        <xdr:cNvPr id="530" name="テキスト ボックス 529"/>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78105</xdr:rowOff>
    </xdr:from>
    <xdr:to xmlns:xdr="http://schemas.openxmlformats.org/drawingml/2006/spreadsheetDrawing">
      <xdr:col>85</xdr:col>
      <xdr:colOff>126365</xdr:colOff>
      <xdr:row>64</xdr:row>
      <xdr:rowOff>0</xdr:rowOff>
    </xdr:to>
    <xdr:cxnSp macro="">
      <xdr:nvCxnSpPr>
        <xdr:cNvPr id="533" name="直線コネクタ 532"/>
        <xdr:cNvCxnSpPr/>
      </xdr:nvCxnSpPr>
      <xdr:spPr>
        <a:xfrm flipV="1">
          <a:off x="16318865" y="967930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3810</xdr:rowOff>
    </xdr:from>
    <xdr:ext cx="405130" cy="259080"/>
    <xdr:sp macro="" textlink="">
      <xdr:nvSpPr>
        <xdr:cNvPr id="534" name="【学校施設】&#10;有形固定資産減価償却率最小値テキスト"/>
        <xdr:cNvSpPr txBox="1"/>
      </xdr:nvSpPr>
      <xdr:spPr>
        <a:xfrm>
          <a:off x="16357600" y="1097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0</xdr:rowOff>
    </xdr:from>
    <xdr:to xmlns:xdr="http://schemas.openxmlformats.org/drawingml/2006/spreadsheetDrawing">
      <xdr:col>86</xdr:col>
      <xdr:colOff>25400</xdr:colOff>
      <xdr:row>64</xdr:row>
      <xdr:rowOff>0</xdr:rowOff>
    </xdr:to>
    <xdr:cxnSp macro="">
      <xdr:nvCxnSpPr>
        <xdr:cNvPr id="535" name="直線コネクタ 534"/>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24765</xdr:rowOff>
    </xdr:from>
    <xdr:ext cx="405130" cy="259080"/>
    <xdr:sp macro="" textlink="">
      <xdr:nvSpPr>
        <xdr:cNvPr id="536" name="【学校施設】&#10;有形固定資産減価償却率最大値テキスト"/>
        <xdr:cNvSpPr txBox="1"/>
      </xdr:nvSpPr>
      <xdr:spPr>
        <a:xfrm>
          <a:off x="16357600" y="9454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78105</xdr:rowOff>
    </xdr:from>
    <xdr:to xmlns:xdr="http://schemas.openxmlformats.org/drawingml/2006/spreadsheetDrawing">
      <xdr:col>86</xdr:col>
      <xdr:colOff>25400</xdr:colOff>
      <xdr:row>56</xdr:row>
      <xdr:rowOff>78105</xdr:rowOff>
    </xdr:to>
    <xdr:cxnSp macro="">
      <xdr:nvCxnSpPr>
        <xdr:cNvPr id="537" name="直線コネクタ 536"/>
        <xdr:cNvCxnSpPr/>
      </xdr:nvCxnSpPr>
      <xdr:spPr>
        <a:xfrm>
          <a:off x="16230600" y="967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40640</xdr:rowOff>
    </xdr:from>
    <xdr:ext cx="405130" cy="257810"/>
    <xdr:sp macro="" textlink="">
      <xdr:nvSpPr>
        <xdr:cNvPr id="538" name="【学校施設】&#10;有形固定資産減価償却率平均値テキスト"/>
        <xdr:cNvSpPr txBox="1"/>
      </xdr:nvSpPr>
      <xdr:spPr>
        <a:xfrm>
          <a:off x="16357600" y="99847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17780</xdr:rowOff>
    </xdr:from>
    <xdr:to xmlns:xdr="http://schemas.openxmlformats.org/drawingml/2006/spreadsheetDrawing">
      <xdr:col>85</xdr:col>
      <xdr:colOff>177800</xdr:colOff>
      <xdr:row>59</xdr:row>
      <xdr:rowOff>119380</xdr:rowOff>
    </xdr:to>
    <xdr:sp macro="" textlink="">
      <xdr:nvSpPr>
        <xdr:cNvPr id="539" name="フローチャート: 判断 538"/>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122555</xdr:rowOff>
    </xdr:from>
    <xdr:to xmlns:xdr="http://schemas.openxmlformats.org/drawingml/2006/spreadsheetDrawing">
      <xdr:col>81</xdr:col>
      <xdr:colOff>101600</xdr:colOff>
      <xdr:row>61</xdr:row>
      <xdr:rowOff>52705</xdr:rowOff>
    </xdr:to>
    <xdr:sp macro="" textlink="">
      <xdr:nvSpPr>
        <xdr:cNvPr id="540" name="フローチャート: 判断 539"/>
        <xdr:cNvSpPr/>
      </xdr:nvSpPr>
      <xdr:spPr>
        <a:xfrm>
          <a:off x="154305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112395</xdr:rowOff>
    </xdr:from>
    <xdr:to xmlns:xdr="http://schemas.openxmlformats.org/drawingml/2006/spreadsheetDrawing">
      <xdr:col>76</xdr:col>
      <xdr:colOff>165100</xdr:colOff>
      <xdr:row>61</xdr:row>
      <xdr:rowOff>42545</xdr:rowOff>
    </xdr:to>
    <xdr:sp macro="" textlink="">
      <xdr:nvSpPr>
        <xdr:cNvPr id="541" name="フローチャート: 判断 540"/>
        <xdr:cNvSpPr/>
      </xdr:nvSpPr>
      <xdr:spPr>
        <a:xfrm>
          <a:off x="14541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125730</xdr:rowOff>
    </xdr:from>
    <xdr:to xmlns:xdr="http://schemas.openxmlformats.org/drawingml/2006/spreadsheetDrawing">
      <xdr:col>72</xdr:col>
      <xdr:colOff>38100</xdr:colOff>
      <xdr:row>61</xdr:row>
      <xdr:rowOff>55880</xdr:rowOff>
    </xdr:to>
    <xdr:sp macro="" textlink="">
      <xdr:nvSpPr>
        <xdr:cNvPr id="542" name="フローチャート: 判断 541"/>
        <xdr:cNvSpPr/>
      </xdr:nvSpPr>
      <xdr:spPr>
        <a:xfrm>
          <a:off x="13652500" y="1041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149860</xdr:rowOff>
    </xdr:from>
    <xdr:to xmlns:xdr="http://schemas.openxmlformats.org/drawingml/2006/spreadsheetDrawing">
      <xdr:col>67</xdr:col>
      <xdr:colOff>101600</xdr:colOff>
      <xdr:row>61</xdr:row>
      <xdr:rowOff>80010</xdr:rowOff>
    </xdr:to>
    <xdr:sp macro="" textlink="">
      <xdr:nvSpPr>
        <xdr:cNvPr id="543" name="フローチャート: 判断 542"/>
        <xdr:cNvSpPr/>
      </xdr:nvSpPr>
      <xdr:spPr>
        <a:xfrm>
          <a:off x="12763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44" name="テキスト ボックス 543"/>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45" name="テキスト ボックス 544"/>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46" name="テキスト ボックス 545"/>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47" name="テキスト ボックス 546"/>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48" name="テキスト ボックス 547"/>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107315</xdr:rowOff>
    </xdr:from>
    <xdr:to xmlns:xdr="http://schemas.openxmlformats.org/drawingml/2006/spreadsheetDrawing">
      <xdr:col>85</xdr:col>
      <xdr:colOff>177800</xdr:colOff>
      <xdr:row>62</xdr:row>
      <xdr:rowOff>37465</xdr:rowOff>
    </xdr:to>
    <xdr:sp macro="" textlink="">
      <xdr:nvSpPr>
        <xdr:cNvPr id="549" name="楕円 548"/>
        <xdr:cNvSpPr/>
      </xdr:nvSpPr>
      <xdr:spPr>
        <a:xfrm>
          <a:off x="16268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86360</xdr:rowOff>
    </xdr:from>
    <xdr:ext cx="405130" cy="257810"/>
    <xdr:sp macro="" textlink="">
      <xdr:nvSpPr>
        <xdr:cNvPr id="550" name="【学校施設】&#10;有形固定資産減価償却率該当値テキスト"/>
        <xdr:cNvSpPr txBox="1"/>
      </xdr:nvSpPr>
      <xdr:spPr>
        <a:xfrm>
          <a:off x="16357600" y="105448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80010</xdr:rowOff>
    </xdr:from>
    <xdr:to xmlns:xdr="http://schemas.openxmlformats.org/drawingml/2006/spreadsheetDrawing">
      <xdr:col>81</xdr:col>
      <xdr:colOff>101600</xdr:colOff>
      <xdr:row>62</xdr:row>
      <xdr:rowOff>10160</xdr:rowOff>
    </xdr:to>
    <xdr:sp macro="" textlink="">
      <xdr:nvSpPr>
        <xdr:cNvPr id="551" name="楕円 550"/>
        <xdr:cNvSpPr/>
      </xdr:nvSpPr>
      <xdr:spPr>
        <a:xfrm>
          <a:off x="15430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130810</xdr:rowOff>
    </xdr:from>
    <xdr:to xmlns:xdr="http://schemas.openxmlformats.org/drawingml/2006/spreadsheetDrawing">
      <xdr:col>85</xdr:col>
      <xdr:colOff>127000</xdr:colOff>
      <xdr:row>61</xdr:row>
      <xdr:rowOff>158115</xdr:rowOff>
    </xdr:to>
    <xdr:cxnSp macro="">
      <xdr:nvCxnSpPr>
        <xdr:cNvPr id="552" name="直線コネクタ 551"/>
        <xdr:cNvCxnSpPr/>
      </xdr:nvCxnSpPr>
      <xdr:spPr>
        <a:xfrm>
          <a:off x="15481300" y="1058926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50165</xdr:rowOff>
    </xdr:from>
    <xdr:to xmlns:xdr="http://schemas.openxmlformats.org/drawingml/2006/spreadsheetDrawing">
      <xdr:col>76</xdr:col>
      <xdr:colOff>165100</xdr:colOff>
      <xdr:row>61</xdr:row>
      <xdr:rowOff>151765</xdr:rowOff>
    </xdr:to>
    <xdr:sp macro="" textlink="">
      <xdr:nvSpPr>
        <xdr:cNvPr id="553" name="楕円 552"/>
        <xdr:cNvSpPr/>
      </xdr:nvSpPr>
      <xdr:spPr>
        <a:xfrm>
          <a:off x="14541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100965</xdr:rowOff>
    </xdr:from>
    <xdr:to xmlns:xdr="http://schemas.openxmlformats.org/drawingml/2006/spreadsheetDrawing">
      <xdr:col>81</xdr:col>
      <xdr:colOff>50800</xdr:colOff>
      <xdr:row>61</xdr:row>
      <xdr:rowOff>130810</xdr:rowOff>
    </xdr:to>
    <xdr:cxnSp macro="">
      <xdr:nvCxnSpPr>
        <xdr:cNvPr id="554" name="直線コネクタ 553"/>
        <xdr:cNvCxnSpPr/>
      </xdr:nvCxnSpPr>
      <xdr:spPr>
        <a:xfrm>
          <a:off x="14592300" y="1055941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26035</xdr:rowOff>
    </xdr:from>
    <xdr:to xmlns:xdr="http://schemas.openxmlformats.org/drawingml/2006/spreadsheetDrawing">
      <xdr:col>72</xdr:col>
      <xdr:colOff>38100</xdr:colOff>
      <xdr:row>61</xdr:row>
      <xdr:rowOff>127635</xdr:rowOff>
    </xdr:to>
    <xdr:sp macro="" textlink="">
      <xdr:nvSpPr>
        <xdr:cNvPr id="555" name="楕円 554"/>
        <xdr:cNvSpPr/>
      </xdr:nvSpPr>
      <xdr:spPr>
        <a:xfrm>
          <a:off x="13652500" y="104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76835</xdr:rowOff>
    </xdr:from>
    <xdr:to xmlns:xdr="http://schemas.openxmlformats.org/drawingml/2006/spreadsheetDrawing">
      <xdr:col>76</xdr:col>
      <xdr:colOff>114300</xdr:colOff>
      <xdr:row>61</xdr:row>
      <xdr:rowOff>100965</xdr:rowOff>
    </xdr:to>
    <xdr:cxnSp macro="">
      <xdr:nvCxnSpPr>
        <xdr:cNvPr id="556" name="直線コネクタ 555"/>
        <xdr:cNvCxnSpPr/>
      </xdr:nvCxnSpPr>
      <xdr:spPr>
        <a:xfrm>
          <a:off x="13703300" y="105352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24130</xdr:rowOff>
    </xdr:from>
    <xdr:to xmlns:xdr="http://schemas.openxmlformats.org/drawingml/2006/spreadsheetDrawing">
      <xdr:col>67</xdr:col>
      <xdr:colOff>101600</xdr:colOff>
      <xdr:row>61</xdr:row>
      <xdr:rowOff>125730</xdr:rowOff>
    </xdr:to>
    <xdr:sp macro="" textlink="">
      <xdr:nvSpPr>
        <xdr:cNvPr id="557" name="楕円 556"/>
        <xdr:cNvSpPr/>
      </xdr:nvSpPr>
      <xdr:spPr>
        <a:xfrm>
          <a:off x="127635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74930</xdr:rowOff>
    </xdr:from>
    <xdr:to xmlns:xdr="http://schemas.openxmlformats.org/drawingml/2006/spreadsheetDrawing">
      <xdr:col>71</xdr:col>
      <xdr:colOff>177800</xdr:colOff>
      <xdr:row>61</xdr:row>
      <xdr:rowOff>76835</xdr:rowOff>
    </xdr:to>
    <xdr:cxnSp macro="">
      <xdr:nvCxnSpPr>
        <xdr:cNvPr id="558" name="直線コネクタ 557"/>
        <xdr:cNvCxnSpPr/>
      </xdr:nvCxnSpPr>
      <xdr:spPr>
        <a:xfrm>
          <a:off x="12814300" y="10533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69215</xdr:rowOff>
    </xdr:from>
    <xdr:ext cx="405130" cy="259080"/>
    <xdr:sp macro="" textlink="">
      <xdr:nvSpPr>
        <xdr:cNvPr id="559" name="n_1aveValue【学校施設】&#10;有形固定資産減価償却率"/>
        <xdr:cNvSpPr txBox="1"/>
      </xdr:nvSpPr>
      <xdr:spPr>
        <a:xfrm>
          <a:off x="15266035" y="10184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59055</xdr:rowOff>
    </xdr:from>
    <xdr:ext cx="403860" cy="259080"/>
    <xdr:sp macro="" textlink="">
      <xdr:nvSpPr>
        <xdr:cNvPr id="560" name="n_2aveValue【学校施設】&#10;有形固定資産減価償却率"/>
        <xdr:cNvSpPr txBox="1"/>
      </xdr:nvSpPr>
      <xdr:spPr>
        <a:xfrm>
          <a:off x="14389735" y="10174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72390</xdr:rowOff>
    </xdr:from>
    <xdr:ext cx="403860" cy="259080"/>
    <xdr:sp macro="" textlink="">
      <xdr:nvSpPr>
        <xdr:cNvPr id="561" name="n_3aveValue【学校施設】&#10;有形固定資産減価償却率"/>
        <xdr:cNvSpPr txBox="1"/>
      </xdr:nvSpPr>
      <xdr:spPr>
        <a:xfrm>
          <a:off x="13500735" y="10187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96520</xdr:rowOff>
    </xdr:from>
    <xdr:ext cx="403860" cy="259080"/>
    <xdr:sp macro="" textlink="">
      <xdr:nvSpPr>
        <xdr:cNvPr id="562" name="n_4aveValue【学校施設】&#10;有形固定資産減価償却率"/>
        <xdr:cNvSpPr txBox="1"/>
      </xdr:nvSpPr>
      <xdr:spPr>
        <a:xfrm>
          <a:off x="12611735" y="10212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1270</xdr:rowOff>
    </xdr:from>
    <xdr:ext cx="405130" cy="259080"/>
    <xdr:sp macro="" textlink="">
      <xdr:nvSpPr>
        <xdr:cNvPr id="563" name="n_1mainValue【学校施設】&#10;有形固定資産減価償却率"/>
        <xdr:cNvSpPr txBox="1"/>
      </xdr:nvSpPr>
      <xdr:spPr>
        <a:xfrm>
          <a:off x="15266035" y="10631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143510</xdr:rowOff>
    </xdr:from>
    <xdr:ext cx="403860" cy="257810"/>
    <xdr:sp macro="" textlink="">
      <xdr:nvSpPr>
        <xdr:cNvPr id="564" name="n_2mainValue【学校施設】&#10;有形固定資産減価償却率"/>
        <xdr:cNvSpPr txBox="1"/>
      </xdr:nvSpPr>
      <xdr:spPr>
        <a:xfrm>
          <a:off x="14389735" y="106019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118745</xdr:rowOff>
    </xdr:from>
    <xdr:ext cx="403860" cy="259080"/>
    <xdr:sp macro="" textlink="">
      <xdr:nvSpPr>
        <xdr:cNvPr id="565" name="n_3mainValue【学校施設】&#10;有形固定資産減価償却率"/>
        <xdr:cNvSpPr txBox="1"/>
      </xdr:nvSpPr>
      <xdr:spPr>
        <a:xfrm>
          <a:off x="13500735" y="105771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116840</xdr:rowOff>
    </xdr:from>
    <xdr:ext cx="403860" cy="259080"/>
    <xdr:sp macro="" textlink="">
      <xdr:nvSpPr>
        <xdr:cNvPr id="566" name="n_4mainValue【学校施設】&#10;有形固定資産減価償却率"/>
        <xdr:cNvSpPr txBox="1"/>
      </xdr:nvSpPr>
      <xdr:spPr>
        <a:xfrm>
          <a:off x="12611735" y="10575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75" name="テキスト ボックス 574"/>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577" name="テキスト ボックス 576"/>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8" name="直線コネクタ 5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579" name="テキスト ボックス 578"/>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0" name="直線コネクタ 5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581" name="テキスト ボックス 580"/>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2" name="直線コネクタ 5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583" name="テキスト ボックス 582"/>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4" name="直線コネクタ 5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585" name="テキスト ボックス 584"/>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6" name="直線コネクタ 5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587" name="テキスト ボックス 586"/>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89" name="テキスト ボックス 588"/>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65405</xdr:rowOff>
    </xdr:from>
    <xdr:to xmlns:xdr="http://schemas.openxmlformats.org/drawingml/2006/spreadsheetDrawing">
      <xdr:col>116</xdr:col>
      <xdr:colOff>62865</xdr:colOff>
      <xdr:row>64</xdr:row>
      <xdr:rowOff>46990</xdr:rowOff>
    </xdr:to>
    <xdr:cxnSp macro="">
      <xdr:nvCxnSpPr>
        <xdr:cNvPr id="591" name="直線コネクタ 590"/>
        <xdr:cNvCxnSpPr/>
      </xdr:nvCxnSpPr>
      <xdr:spPr>
        <a:xfrm flipV="1">
          <a:off x="22160865" y="9666605"/>
          <a:ext cx="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50800</xdr:rowOff>
    </xdr:from>
    <xdr:ext cx="469900" cy="259080"/>
    <xdr:sp macro="" textlink="">
      <xdr:nvSpPr>
        <xdr:cNvPr id="592" name="【学校施設】&#10;一人当たり面積最小値テキスト"/>
        <xdr:cNvSpPr txBox="1"/>
      </xdr:nvSpPr>
      <xdr:spPr>
        <a:xfrm>
          <a:off x="22199600" y="1102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46990</xdr:rowOff>
    </xdr:from>
    <xdr:to xmlns:xdr="http://schemas.openxmlformats.org/drawingml/2006/spreadsheetDrawing">
      <xdr:col>116</xdr:col>
      <xdr:colOff>152400</xdr:colOff>
      <xdr:row>64</xdr:row>
      <xdr:rowOff>46990</xdr:rowOff>
    </xdr:to>
    <xdr:cxnSp macro="">
      <xdr:nvCxnSpPr>
        <xdr:cNvPr id="593" name="直線コネクタ 592"/>
        <xdr:cNvCxnSpPr/>
      </xdr:nvCxnSpPr>
      <xdr:spPr>
        <a:xfrm>
          <a:off x="22072600" y="1101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12065</xdr:rowOff>
    </xdr:from>
    <xdr:ext cx="469900" cy="259080"/>
    <xdr:sp macro="" textlink="">
      <xdr:nvSpPr>
        <xdr:cNvPr id="594" name="【学校施設】&#10;一人当たり面積最大値テキスト"/>
        <xdr:cNvSpPr txBox="1"/>
      </xdr:nvSpPr>
      <xdr:spPr>
        <a:xfrm>
          <a:off x="22199600" y="944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65405</xdr:rowOff>
    </xdr:from>
    <xdr:to xmlns:xdr="http://schemas.openxmlformats.org/drawingml/2006/spreadsheetDrawing">
      <xdr:col>116</xdr:col>
      <xdr:colOff>152400</xdr:colOff>
      <xdr:row>56</xdr:row>
      <xdr:rowOff>65405</xdr:rowOff>
    </xdr:to>
    <xdr:cxnSp macro="">
      <xdr:nvCxnSpPr>
        <xdr:cNvPr id="595" name="直線コネクタ 594"/>
        <xdr:cNvCxnSpPr/>
      </xdr:nvCxnSpPr>
      <xdr:spPr>
        <a:xfrm>
          <a:off x="22072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5080</xdr:rowOff>
    </xdr:from>
    <xdr:ext cx="469900" cy="259080"/>
    <xdr:sp macro="" textlink="">
      <xdr:nvSpPr>
        <xdr:cNvPr id="596" name="【学校施設】&#10;一人当たり面積平均値テキスト"/>
        <xdr:cNvSpPr txBox="1"/>
      </xdr:nvSpPr>
      <xdr:spPr>
        <a:xfrm>
          <a:off x="22199600" y="10463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153670</xdr:rowOff>
    </xdr:from>
    <xdr:to xmlns:xdr="http://schemas.openxmlformats.org/drawingml/2006/spreadsheetDrawing">
      <xdr:col>116</xdr:col>
      <xdr:colOff>114300</xdr:colOff>
      <xdr:row>62</xdr:row>
      <xdr:rowOff>83820</xdr:rowOff>
    </xdr:to>
    <xdr:sp macro="" textlink="">
      <xdr:nvSpPr>
        <xdr:cNvPr id="597" name="フローチャート: 判断 596"/>
        <xdr:cNvSpPr/>
      </xdr:nvSpPr>
      <xdr:spPr>
        <a:xfrm>
          <a:off x="221107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26670</xdr:rowOff>
    </xdr:from>
    <xdr:to xmlns:xdr="http://schemas.openxmlformats.org/drawingml/2006/spreadsheetDrawing">
      <xdr:col>112</xdr:col>
      <xdr:colOff>38100</xdr:colOff>
      <xdr:row>62</xdr:row>
      <xdr:rowOff>128270</xdr:rowOff>
    </xdr:to>
    <xdr:sp macro="" textlink="">
      <xdr:nvSpPr>
        <xdr:cNvPr id="598" name="フローチャート: 判断 597"/>
        <xdr:cNvSpPr/>
      </xdr:nvSpPr>
      <xdr:spPr>
        <a:xfrm>
          <a:off x="21272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34290</xdr:rowOff>
    </xdr:from>
    <xdr:to xmlns:xdr="http://schemas.openxmlformats.org/drawingml/2006/spreadsheetDrawing">
      <xdr:col>107</xdr:col>
      <xdr:colOff>101600</xdr:colOff>
      <xdr:row>62</xdr:row>
      <xdr:rowOff>135890</xdr:rowOff>
    </xdr:to>
    <xdr:sp macro="" textlink="">
      <xdr:nvSpPr>
        <xdr:cNvPr id="599" name="フローチャート: 判断 598"/>
        <xdr:cNvSpPr/>
      </xdr:nvSpPr>
      <xdr:spPr>
        <a:xfrm>
          <a:off x="20383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38100</xdr:rowOff>
    </xdr:from>
    <xdr:to xmlns:xdr="http://schemas.openxmlformats.org/drawingml/2006/spreadsheetDrawing">
      <xdr:col>102</xdr:col>
      <xdr:colOff>165100</xdr:colOff>
      <xdr:row>62</xdr:row>
      <xdr:rowOff>139700</xdr:rowOff>
    </xdr:to>
    <xdr:sp macro="" textlink="">
      <xdr:nvSpPr>
        <xdr:cNvPr id="600" name="フローチャート: 判断 599"/>
        <xdr:cNvSpPr/>
      </xdr:nvSpPr>
      <xdr:spPr>
        <a:xfrm>
          <a:off x="19494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69850</xdr:rowOff>
    </xdr:from>
    <xdr:to xmlns:xdr="http://schemas.openxmlformats.org/drawingml/2006/spreadsheetDrawing">
      <xdr:col>98</xdr:col>
      <xdr:colOff>38100</xdr:colOff>
      <xdr:row>61</xdr:row>
      <xdr:rowOff>171450</xdr:rowOff>
    </xdr:to>
    <xdr:sp macro="" textlink="">
      <xdr:nvSpPr>
        <xdr:cNvPr id="601" name="フローチャート: 判断 600"/>
        <xdr:cNvSpPr/>
      </xdr:nvSpPr>
      <xdr:spPr>
        <a:xfrm>
          <a:off x="186055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2" name="テキスト ボックス 601"/>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03" name="テキスト ボックス 602"/>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04" name="テキスト ボックス 603"/>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05" name="テキスト ボックス 604"/>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06" name="テキスト ボックス 605"/>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146685</xdr:rowOff>
    </xdr:from>
    <xdr:to xmlns:xdr="http://schemas.openxmlformats.org/drawingml/2006/spreadsheetDrawing">
      <xdr:col>116</xdr:col>
      <xdr:colOff>114300</xdr:colOff>
      <xdr:row>63</xdr:row>
      <xdr:rowOff>76835</xdr:rowOff>
    </xdr:to>
    <xdr:sp macro="" textlink="">
      <xdr:nvSpPr>
        <xdr:cNvPr id="607" name="楕円 606"/>
        <xdr:cNvSpPr/>
      </xdr:nvSpPr>
      <xdr:spPr>
        <a:xfrm>
          <a:off x="221107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125095</xdr:rowOff>
    </xdr:from>
    <xdr:ext cx="469900" cy="258445"/>
    <xdr:sp macro="" textlink="">
      <xdr:nvSpPr>
        <xdr:cNvPr id="608" name="【学校施設】&#10;一人当たり面積該当値テキスト"/>
        <xdr:cNvSpPr txBox="1"/>
      </xdr:nvSpPr>
      <xdr:spPr>
        <a:xfrm>
          <a:off x="22199600" y="1075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157480</xdr:rowOff>
    </xdr:from>
    <xdr:to xmlns:xdr="http://schemas.openxmlformats.org/drawingml/2006/spreadsheetDrawing">
      <xdr:col>112</xdr:col>
      <xdr:colOff>38100</xdr:colOff>
      <xdr:row>63</xdr:row>
      <xdr:rowOff>87630</xdr:rowOff>
    </xdr:to>
    <xdr:sp macro="" textlink="">
      <xdr:nvSpPr>
        <xdr:cNvPr id="609" name="楕円 608"/>
        <xdr:cNvSpPr/>
      </xdr:nvSpPr>
      <xdr:spPr>
        <a:xfrm>
          <a:off x="21272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26035</xdr:rowOff>
    </xdr:from>
    <xdr:to xmlns:xdr="http://schemas.openxmlformats.org/drawingml/2006/spreadsheetDrawing">
      <xdr:col>116</xdr:col>
      <xdr:colOff>63500</xdr:colOff>
      <xdr:row>63</xdr:row>
      <xdr:rowOff>36830</xdr:rowOff>
    </xdr:to>
    <xdr:cxnSp macro="">
      <xdr:nvCxnSpPr>
        <xdr:cNvPr id="610" name="直線コネクタ 609"/>
        <xdr:cNvCxnSpPr/>
      </xdr:nvCxnSpPr>
      <xdr:spPr>
        <a:xfrm flipV="1">
          <a:off x="21323300" y="1082738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163830</xdr:rowOff>
    </xdr:from>
    <xdr:to xmlns:xdr="http://schemas.openxmlformats.org/drawingml/2006/spreadsheetDrawing">
      <xdr:col>107</xdr:col>
      <xdr:colOff>101600</xdr:colOff>
      <xdr:row>63</xdr:row>
      <xdr:rowOff>93980</xdr:rowOff>
    </xdr:to>
    <xdr:sp macro="" textlink="">
      <xdr:nvSpPr>
        <xdr:cNvPr id="611" name="楕円 610"/>
        <xdr:cNvSpPr/>
      </xdr:nvSpPr>
      <xdr:spPr>
        <a:xfrm>
          <a:off x="20383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36830</xdr:rowOff>
    </xdr:from>
    <xdr:to xmlns:xdr="http://schemas.openxmlformats.org/drawingml/2006/spreadsheetDrawing">
      <xdr:col>111</xdr:col>
      <xdr:colOff>177800</xdr:colOff>
      <xdr:row>63</xdr:row>
      <xdr:rowOff>43180</xdr:rowOff>
    </xdr:to>
    <xdr:cxnSp macro="">
      <xdr:nvCxnSpPr>
        <xdr:cNvPr id="612" name="直線コネクタ 611"/>
        <xdr:cNvCxnSpPr/>
      </xdr:nvCxnSpPr>
      <xdr:spPr>
        <a:xfrm flipV="1">
          <a:off x="20434300" y="108381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170180</xdr:rowOff>
    </xdr:from>
    <xdr:to xmlns:xdr="http://schemas.openxmlformats.org/drawingml/2006/spreadsheetDrawing">
      <xdr:col>102</xdr:col>
      <xdr:colOff>165100</xdr:colOff>
      <xdr:row>63</xdr:row>
      <xdr:rowOff>100330</xdr:rowOff>
    </xdr:to>
    <xdr:sp macro="" textlink="">
      <xdr:nvSpPr>
        <xdr:cNvPr id="613" name="楕円 612"/>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43180</xdr:rowOff>
    </xdr:from>
    <xdr:to xmlns:xdr="http://schemas.openxmlformats.org/drawingml/2006/spreadsheetDrawing">
      <xdr:col>107</xdr:col>
      <xdr:colOff>50800</xdr:colOff>
      <xdr:row>63</xdr:row>
      <xdr:rowOff>49530</xdr:rowOff>
    </xdr:to>
    <xdr:cxnSp macro="">
      <xdr:nvCxnSpPr>
        <xdr:cNvPr id="614" name="直線コネクタ 613"/>
        <xdr:cNvCxnSpPr/>
      </xdr:nvCxnSpPr>
      <xdr:spPr>
        <a:xfrm flipV="1">
          <a:off x="19545300" y="108445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7620</xdr:rowOff>
    </xdr:from>
    <xdr:to xmlns:xdr="http://schemas.openxmlformats.org/drawingml/2006/spreadsheetDrawing">
      <xdr:col>98</xdr:col>
      <xdr:colOff>38100</xdr:colOff>
      <xdr:row>63</xdr:row>
      <xdr:rowOff>109220</xdr:rowOff>
    </xdr:to>
    <xdr:sp macro="" textlink="">
      <xdr:nvSpPr>
        <xdr:cNvPr id="615" name="楕円 614"/>
        <xdr:cNvSpPr/>
      </xdr:nvSpPr>
      <xdr:spPr>
        <a:xfrm>
          <a:off x="18605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49530</xdr:rowOff>
    </xdr:from>
    <xdr:to xmlns:xdr="http://schemas.openxmlformats.org/drawingml/2006/spreadsheetDrawing">
      <xdr:col>102</xdr:col>
      <xdr:colOff>114300</xdr:colOff>
      <xdr:row>63</xdr:row>
      <xdr:rowOff>58420</xdr:rowOff>
    </xdr:to>
    <xdr:cxnSp macro="">
      <xdr:nvCxnSpPr>
        <xdr:cNvPr id="616" name="直線コネクタ 615"/>
        <xdr:cNvCxnSpPr/>
      </xdr:nvCxnSpPr>
      <xdr:spPr>
        <a:xfrm flipV="1">
          <a:off x="18656300" y="108508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144780</xdr:rowOff>
    </xdr:from>
    <xdr:ext cx="469900" cy="257810"/>
    <xdr:sp macro="" textlink="">
      <xdr:nvSpPr>
        <xdr:cNvPr id="617" name="n_1aveValue【学校施設】&#10;一人当たり面積"/>
        <xdr:cNvSpPr txBox="1"/>
      </xdr:nvSpPr>
      <xdr:spPr>
        <a:xfrm>
          <a:off x="21075650" y="104317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152400</xdr:rowOff>
    </xdr:from>
    <xdr:ext cx="468630" cy="259080"/>
    <xdr:sp macro="" textlink="">
      <xdr:nvSpPr>
        <xdr:cNvPr id="618" name="n_2aveValue【学校施設】&#10;一人当たり面積"/>
        <xdr:cNvSpPr txBox="1"/>
      </xdr:nvSpPr>
      <xdr:spPr>
        <a:xfrm>
          <a:off x="20199350" y="10439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156210</xdr:rowOff>
    </xdr:from>
    <xdr:ext cx="468630" cy="257810"/>
    <xdr:sp macro="" textlink="">
      <xdr:nvSpPr>
        <xdr:cNvPr id="619" name="n_3aveValue【学校施設】&#10;一人当たり面積"/>
        <xdr:cNvSpPr txBox="1"/>
      </xdr:nvSpPr>
      <xdr:spPr>
        <a:xfrm>
          <a:off x="19310350" y="10443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16510</xdr:rowOff>
    </xdr:from>
    <xdr:ext cx="468630" cy="259080"/>
    <xdr:sp macro="" textlink="">
      <xdr:nvSpPr>
        <xdr:cNvPr id="620" name="n_4aveValue【学校施設】&#10;一人当たり面積"/>
        <xdr:cNvSpPr txBox="1"/>
      </xdr:nvSpPr>
      <xdr:spPr>
        <a:xfrm>
          <a:off x="18421350" y="10303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78740</xdr:rowOff>
    </xdr:from>
    <xdr:ext cx="469900" cy="259080"/>
    <xdr:sp macro="" textlink="">
      <xdr:nvSpPr>
        <xdr:cNvPr id="621" name="n_1mainValue【学校施設】&#10;一人当たり面積"/>
        <xdr:cNvSpPr txBox="1"/>
      </xdr:nvSpPr>
      <xdr:spPr>
        <a:xfrm>
          <a:off x="21075650" y="10880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85090</xdr:rowOff>
    </xdr:from>
    <xdr:ext cx="468630" cy="259080"/>
    <xdr:sp macro="" textlink="">
      <xdr:nvSpPr>
        <xdr:cNvPr id="622" name="n_2mainValue【学校施設】&#10;一人当たり面積"/>
        <xdr:cNvSpPr txBox="1"/>
      </xdr:nvSpPr>
      <xdr:spPr>
        <a:xfrm>
          <a:off x="20199350" y="10886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91440</xdr:rowOff>
    </xdr:from>
    <xdr:ext cx="468630" cy="259080"/>
    <xdr:sp macro="" textlink="">
      <xdr:nvSpPr>
        <xdr:cNvPr id="623" name="n_3mainValue【学校施設】&#10;一人当たり面積"/>
        <xdr:cNvSpPr txBox="1"/>
      </xdr:nvSpPr>
      <xdr:spPr>
        <a:xfrm>
          <a:off x="19310350" y="108927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100330</xdr:rowOff>
    </xdr:from>
    <xdr:ext cx="468630" cy="257810"/>
    <xdr:sp macro="" textlink="">
      <xdr:nvSpPr>
        <xdr:cNvPr id="624" name="n_4mainValue【学校施設】&#10;一人当たり面積"/>
        <xdr:cNvSpPr txBox="1"/>
      </xdr:nvSpPr>
      <xdr:spPr>
        <a:xfrm>
          <a:off x="18421350" y="109016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633" name="テキスト ボックス 632"/>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635" name="テキスト ボックス 634"/>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6" name="直線コネクタ 63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090" cy="259080"/>
    <xdr:sp macro="" textlink="">
      <xdr:nvSpPr>
        <xdr:cNvPr id="637" name="テキスト ボックス 636"/>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8" name="直線コネクタ 63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639" name="テキスト ボックス 638"/>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0" name="直線コネクタ 63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1" name="テキスト ボックス 64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2" name="直線コネクタ 64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643" name="テキスト ボックス 642"/>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4" name="直線コネクタ 64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5" name="テキスト ボックス 64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6" name="直線コネクタ 64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820" cy="259080"/>
    <xdr:sp macro="" textlink="">
      <xdr:nvSpPr>
        <xdr:cNvPr id="647" name="テキスト ボックス 646"/>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8" name="直線コネクタ 6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75565</xdr:rowOff>
    </xdr:from>
    <xdr:to xmlns:xdr="http://schemas.openxmlformats.org/drawingml/2006/spreadsheetDrawing">
      <xdr:col>85</xdr:col>
      <xdr:colOff>126365</xdr:colOff>
      <xdr:row>86</xdr:row>
      <xdr:rowOff>168910</xdr:rowOff>
    </xdr:to>
    <xdr:cxnSp macro="">
      <xdr:nvCxnSpPr>
        <xdr:cNvPr id="650" name="直線コネクタ 649"/>
        <xdr:cNvCxnSpPr/>
      </xdr:nvCxnSpPr>
      <xdr:spPr>
        <a:xfrm flipV="1">
          <a:off x="16318865" y="1344866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1"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2" name="直線コネクタ 65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22225</xdr:rowOff>
    </xdr:from>
    <xdr:ext cx="405130" cy="258445"/>
    <xdr:sp macro="" textlink="">
      <xdr:nvSpPr>
        <xdr:cNvPr id="653" name="【児童館】&#10;有形固定資産減価償却率最大値テキスト"/>
        <xdr:cNvSpPr txBox="1"/>
      </xdr:nvSpPr>
      <xdr:spPr>
        <a:xfrm>
          <a:off x="16357600" y="13223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75565</xdr:rowOff>
    </xdr:from>
    <xdr:to xmlns:xdr="http://schemas.openxmlformats.org/drawingml/2006/spreadsheetDrawing">
      <xdr:col>86</xdr:col>
      <xdr:colOff>25400</xdr:colOff>
      <xdr:row>78</xdr:row>
      <xdr:rowOff>75565</xdr:rowOff>
    </xdr:to>
    <xdr:cxnSp macro="">
      <xdr:nvCxnSpPr>
        <xdr:cNvPr id="654" name="直線コネクタ 653"/>
        <xdr:cNvCxnSpPr/>
      </xdr:nvCxnSpPr>
      <xdr:spPr>
        <a:xfrm>
          <a:off x="16230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0</xdr:rowOff>
    </xdr:from>
    <xdr:ext cx="405130" cy="259080"/>
    <xdr:sp macro="" textlink="">
      <xdr:nvSpPr>
        <xdr:cNvPr id="655" name="【児童館】&#10;有形固定資産減価償却率平均値テキスト"/>
        <xdr:cNvSpPr txBox="1"/>
      </xdr:nvSpPr>
      <xdr:spPr>
        <a:xfrm>
          <a:off x="16357600" y="142303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21590</xdr:rowOff>
    </xdr:from>
    <xdr:to xmlns:xdr="http://schemas.openxmlformats.org/drawingml/2006/spreadsheetDrawing">
      <xdr:col>85</xdr:col>
      <xdr:colOff>177800</xdr:colOff>
      <xdr:row>83</xdr:row>
      <xdr:rowOff>123190</xdr:rowOff>
    </xdr:to>
    <xdr:sp macro="" textlink="">
      <xdr:nvSpPr>
        <xdr:cNvPr id="656" name="フローチャート: 判断 655"/>
        <xdr:cNvSpPr/>
      </xdr:nvSpPr>
      <xdr:spPr>
        <a:xfrm>
          <a:off x="162687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132715</xdr:rowOff>
    </xdr:from>
    <xdr:to xmlns:xdr="http://schemas.openxmlformats.org/drawingml/2006/spreadsheetDrawing">
      <xdr:col>81</xdr:col>
      <xdr:colOff>101600</xdr:colOff>
      <xdr:row>83</xdr:row>
      <xdr:rowOff>63500</xdr:rowOff>
    </xdr:to>
    <xdr:sp macro="" textlink="">
      <xdr:nvSpPr>
        <xdr:cNvPr id="657" name="フローチャート: 判断 656"/>
        <xdr:cNvSpPr/>
      </xdr:nvSpPr>
      <xdr:spPr>
        <a:xfrm>
          <a:off x="15430500" y="14191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103505</xdr:rowOff>
    </xdr:from>
    <xdr:to xmlns:xdr="http://schemas.openxmlformats.org/drawingml/2006/spreadsheetDrawing">
      <xdr:col>76</xdr:col>
      <xdr:colOff>165100</xdr:colOff>
      <xdr:row>83</xdr:row>
      <xdr:rowOff>33655</xdr:rowOff>
    </xdr:to>
    <xdr:sp macro="" textlink="">
      <xdr:nvSpPr>
        <xdr:cNvPr id="658" name="フローチャート: 判断 657"/>
        <xdr:cNvSpPr/>
      </xdr:nvSpPr>
      <xdr:spPr>
        <a:xfrm>
          <a:off x="14541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21590</xdr:rowOff>
    </xdr:from>
    <xdr:to xmlns:xdr="http://schemas.openxmlformats.org/drawingml/2006/spreadsheetDrawing">
      <xdr:col>72</xdr:col>
      <xdr:colOff>38100</xdr:colOff>
      <xdr:row>82</xdr:row>
      <xdr:rowOff>123190</xdr:rowOff>
    </xdr:to>
    <xdr:sp macro="" textlink="">
      <xdr:nvSpPr>
        <xdr:cNvPr id="659" name="フローチャート: 判断 658"/>
        <xdr:cNvSpPr/>
      </xdr:nvSpPr>
      <xdr:spPr>
        <a:xfrm>
          <a:off x="13652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12065</xdr:rowOff>
    </xdr:from>
    <xdr:to xmlns:xdr="http://schemas.openxmlformats.org/drawingml/2006/spreadsheetDrawing">
      <xdr:col>67</xdr:col>
      <xdr:colOff>101600</xdr:colOff>
      <xdr:row>83</xdr:row>
      <xdr:rowOff>113665</xdr:rowOff>
    </xdr:to>
    <xdr:sp macro="" textlink="">
      <xdr:nvSpPr>
        <xdr:cNvPr id="660" name="フローチャート: 判断 659"/>
        <xdr:cNvSpPr/>
      </xdr:nvSpPr>
      <xdr:spPr>
        <a:xfrm>
          <a:off x="12763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1" name="テキスト ボックス 66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2" name="テキスト ボックス 66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3" name="テキスト ボックス 66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4" name="テキスト ボックス 66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5" name="テキスト ボックス 66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24765</xdr:rowOff>
    </xdr:from>
    <xdr:to xmlns:xdr="http://schemas.openxmlformats.org/drawingml/2006/spreadsheetDrawing">
      <xdr:col>85</xdr:col>
      <xdr:colOff>177800</xdr:colOff>
      <xdr:row>78</xdr:row>
      <xdr:rowOff>126365</xdr:rowOff>
    </xdr:to>
    <xdr:sp macro="" textlink="">
      <xdr:nvSpPr>
        <xdr:cNvPr id="666" name="楕円 665"/>
        <xdr:cNvSpPr/>
      </xdr:nvSpPr>
      <xdr:spPr>
        <a:xfrm>
          <a:off x="162687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149225</xdr:rowOff>
    </xdr:from>
    <xdr:ext cx="405130" cy="259080"/>
    <xdr:sp macro="" textlink="">
      <xdr:nvSpPr>
        <xdr:cNvPr id="667" name="【児童館】&#10;有形固定資産減価償却率該当値テキスト"/>
        <xdr:cNvSpPr txBox="1"/>
      </xdr:nvSpPr>
      <xdr:spPr>
        <a:xfrm>
          <a:off x="16357600" y="13350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132715</xdr:rowOff>
    </xdr:from>
    <xdr:to xmlns:xdr="http://schemas.openxmlformats.org/drawingml/2006/spreadsheetDrawing">
      <xdr:col>81</xdr:col>
      <xdr:colOff>101600</xdr:colOff>
      <xdr:row>78</xdr:row>
      <xdr:rowOff>63500</xdr:rowOff>
    </xdr:to>
    <xdr:sp macro="" textlink="">
      <xdr:nvSpPr>
        <xdr:cNvPr id="668" name="楕円 667"/>
        <xdr:cNvSpPr/>
      </xdr:nvSpPr>
      <xdr:spPr>
        <a:xfrm>
          <a:off x="15430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12065</xdr:rowOff>
    </xdr:from>
    <xdr:to xmlns:xdr="http://schemas.openxmlformats.org/drawingml/2006/spreadsheetDrawing">
      <xdr:col>85</xdr:col>
      <xdr:colOff>127000</xdr:colOff>
      <xdr:row>78</xdr:row>
      <xdr:rowOff>75565</xdr:rowOff>
    </xdr:to>
    <xdr:cxnSp macro="">
      <xdr:nvCxnSpPr>
        <xdr:cNvPr id="669" name="直線コネクタ 668"/>
        <xdr:cNvCxnSpPr/>
      </xdr:nvCxnSpPr>
      <xdr:spPr>
        <a:xfrm>
          <a:off x="15481300" y="1338516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69215</xdr:rowOff>
    </xdr:from>
    <xdr:to xmlns:xdr="http://schemas.openxmlformats.org/drawingml/2006/spreadsheetDrawing">
      <xdr:col>76</xdr:col>
      <xdr:colOff>165100</xdr:colOff>
      <xdr:row>77</xdr:row>
      <xdr:rowOff>170815</xdr:rowOff>
    </xdr:to>
    <xdr:sp macro="" textlink="">
      <xdr:nvSpPr>
        <xdr:cNvPr id="670" name="楕円 669"/>
        <xdr:cNvSpPr/>
      </xdr:nvSpPr>
      <xdr:spPr>
        <a:xfrm>
          <a:off x="14541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120650</xdr:rowOff>
    </xdr:from>
    <xdr:to xmlns:xdr="http://schemas.openxmlformats.org/drawingml/2006/spreadsheetDrawing">
      <xdr:col>81</xdr:col>
      <xdr:colOff>50800</xdr:colOff>
      <xdr:row>78</xdr:row>
      <xdr:rowOff>12065</xdr:rowOff>
    </xdr:to>
    <xdr:cxnSp macro="">
      <xdr:nvCxnSpPr>
        <xdr:cNvPr id="671" name="直線コネクタ 670"/>
        <xdr:cNvCxnSpPr/>
      </xdr:nvCxnSpPr>
      <xdr:spPr>
        <a:xfrm>
          <a:off x="14592300" y="1332230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118110</xdr:rowOff>
    </xdr:from>
    <xdr:to xmlns:xdr="http://schemas.openxmlformats.org/drawingml/2006/spreadsheetDrawing">
      <xdr:col>72</xdr:col>
      <xdr:colOff>38100</xdr:colOff>
      <xdr:row>87</xdr:row>
      <xdr:rowOff>48260</xdr:rowOff>
    </xdr:to>
    <xdr:sp macro="" textlink="">
      <xdr:nvSpPr>
        <xdr:cNvPr id="672" name="楕円 671"/>
        <xdr:cNvSpPr/>
      </xdr:nvSpPr>
      <xdr:spPr>
        <a:xfrm>
          <a:off x="13652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77</xdr:row>
      <xdr:rowOff>120650</xdr:rowOff>
    </xdr:from>
    <xdr:to xmlns:xdr="http://schemas.openxmlformats.org/drawingml/2006/spreadsheetDrawing">
      <xdr:col>76</xdr:col>
      <xdr:colOff>114300</xdr:colOff>
      <xdr:row>86</xdr:row>
      <xdr:rowOff>168910</xdr:rowOff>
    </xdr:to>
    <xdr:cxnSp macro="">
      <xdr:nvCxnSpPr>
        <xdr:cNvPr id="673" name="直線コネクタ 672"/>
        <xdr:cNvCxnSpPr/>
      </xdr:nvCxnSpPr>
      <xdr:spPr>
        <a:xfrm flipV="1">
          <a:off x="13703300" y="13322300"/>
          <a:ext cx="889000" cy="159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86</xdr:row>
      <xdr:rowOff>118110</xdr:rowOff>
    </xdr:from>
    <xdr:to xmlns:xdr="http://schemas.openxmlformats.org/drawingml/2006/spreadsheetDrawing">
      <xdr:col>67</xdr:col>
      <xdr:colOff>101600</xdr:colOff>
      <xdr:row>87</xdr:row>
      <xdr:rowOff>48260</xdr:rowOff>
    </xdr:to>
    <xdr:sp macro="" textlink="">
      <xdr:nvSpPr>
        <xdr:cNvPr id="674" name="楕円 673"/>
        <xdr:cNvSpPr/>
      </xdr:nvSpPr>
      <xdr:spPr>
        <a:xfrm>
          <a:off x="12763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168910</xdr:rowOff>
    </xdr:from>
    <xdr:to xmlns:xdr="http://schemas.openxmlformats.org/drawingml/2006/spreadsheetDrawing">
      <xdr:col>71</xdr:col>
      <xdr:colOff>177800</xdr:colOff>
      <xdr:row>86</xdr:row>
      <xdr:rowOff>168910</xdr:rowOff>
    </xdr:to>
    <xdr:cxnSp macro="">
      <xdr:nvCxnSpPr>
        <xdr:cNvPr id="675" name="直線コネクタ 674"/>
        <xdr:cNvCxnSpPr/>
      </xdr:nvCxnSpPr>
      <xdr:spPr>
        <a:xfrm>
          <a:off x="12814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53975</xdr:rowOff>
    </xdr:from>
    <xdr:ext cx="405130" cy="257810"/>
    <xdr:sp macro="" textlink="">
      <xdr:nvSpPr>
        <xdr:cNvPr id="676" name="n_1aveValue【児童館】&#10;有形固定資産減価償却率"/>
        <xdr:cNvSpPr txBox="1"/>
      </xdr:nvSpPr>
      <xdr:spPr>
        <a:xfrm>
          <a:off x="15266035" y="142843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24765</xdr:rowOff>
    </xdr:from>
    <xdr:ext cx="403860" cy="259080"/>
    <xdr:sp macro="" textlink="">
      <xdr:nvSpPr>
        <xdr:cNvPr id="677" name="n_2aveValue【児童館】&#10;有形固定資産減価償却率"/>
        <xdr:cNvSpPr txBox="1"/>
      </xdr:nvSpPr>
      <xdr:spPr>
        <a:xfrm>
          <a:off x="14389735" y="142551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139700</xdr:rowOff>
    </xdr:from>
    <xdr:ext cx="403860" cy="259080"/>
    <xdr:sp macro="" textlink="">
      <xdr:nvSpPr>
        <xdr:cNvPr id="678" name="n_3aveValue【児童館】&#10;有形固定資産減価償却率"/>
        <xdr:cNvSpPr txBox="1"/>
      </xdr:nvSpPr>
      <xdr:spPr>
        <a:xfrm>
          <a:off x="13500735" y="13855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130175</xdr:rowOff>
    </xdr:from>
    <xdr:ext cx="403860" cy="259080"/>
    <xdr:sp macro="" textlink="">
      <xdr:nvSpPr>
        <xdr:cNvPr id="679" name="n_4aveValue【児童館】&#10;有形固定資産減価償却率"/>
        <xdr:cNvSpPr txBox="1"/>
      </xdr:nvSpPr>
      <xdr:spPr>
        <a:xfrm>
          <a:off x="12611735" y="140176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76</xdr:row>
      <xdr:rowOff>79375</xdr:rowOff>
    </xdr:from>
    <xdr:ext cx="340360" cy="258445"/>
    <xdr:sp macro="" textlink="">
      <xdr:nvSpPr>
        <xdr:cNvPr id="680" name="n_1mainValue【児童館】&#10;有形固定資産減価償却率"/>
        <xdr:cNvSpPr txBox="1"/>
      </xdr:nvSpPr>
      <xdr:spPr>
        <a:xfrm>
          <a:off x="15298420" y="1310957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76</xdr:row>
      <xdr:rowOff>15875</xdr:rowOff>
    </xdr:from>
    <xdr:ext cx="340360" cy="259080"/>
    <xdr:sp macro="" textlink="">
      <xdr:nvSpPr>
        <xdr:cNvPr id="681" name="n_2mainValue【児童館】&#10;有形固定資産減価償却率"/>
        <xdr:cNvSpPr txBox="1"/>
      </xdr:nvSpPr>
      <xdr:spPr>
        <a:xfrm>
          <a:off x="14422120" y="130460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87</xdr:row>
      <xdr:rowOff>39370</xdr:rowOff>
    </xdr:from>
    <xdr:ext cx="468630" cy="259080"/>
    <xdr:sp macro="" textlink="">
      <xdr:nvSpPr>
        <xdr:cNvPr id="682" name="n_3mainValue【児童館】&#10;有形固定資産減価償却率"/>
        <xdr:cNvSpPr txBox="1"/>
      </xdr:nvSpPr>
      <xdr:spPr>
        <a:xfrm>
          <a:off x="13468350" y="14955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87</xdr:row>
      <xdr:rowOff>39370</xdr:rowOff>
    </xdr:from>
    <xdr:ext cx="468630" cy="259080"/>
    <xdr:sp macro="" textlink="">
      <xdr:nvSpPr>
        <xdr:cNvPr id="683" name="n_4mainValue【児童館】&#10;有形固定資産減価償却率"/>
        <xdr:cNvSpPr txBox="1"/>
      </xdr:nvSpPr>
      <xdr:spPr>
        <a:xfrm>
          <a:off x="12579350" y="14955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92" name="テキスト ボックス 691"/>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3" name="直線コネクタ 69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88</xdr:row>
      <xdr:rowOff>10160</xdr:rowOff>
    </xdr:from>
    <xdr:ext cx="466090" cy="259080"/>
    <xdr:sp macro="" textlink="">
      <xdr:nvSpPr>
        <xdr:cNvPr id="694" name="テキスト ボックス 693"/>
        <xdr:cNvSpPr txBox="1"/>
      </xdr:nvSpPr>
      <xdr:spPr>
        <a:xfrm>
          <a:off x="17820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95" name="直線コネクタ 694"/>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090" cy="259080"/>
    <xdr:sp macro="" textlink="">
      <xdr:nvSpPr>
        <xdr:cNvPr id="696" name="テキスト ボックス 695"/>
        <xdr:cNvSpPr txBox="1"/>
      </xdr:nvSpPr>
      <xdr:spPr>
        <a:xfrm>
          <a:off x="17820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97" name="直線コネクタ 696"/>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090" cy="257810"/>
    <xdr:sp macro="" textlink="">
      <xdr:nvSpPr>
        <xdr:cNvPr id="698" name="テキスト ボックス 697"/>
        <xdr:cNvSpPr txBox="1"/>
      </xdr:nvSpPr>
      <xdr:spPr>
        <a:xfrm>
          <a:off x="17820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99" name="直線コネクタ 698"/>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090" cy="259080"/>
    <xdr:sp macro="" textlink="">
      <xdr:nvSpPr>
        <xdr:cNvPr id="700" name="テキスト ボックス 699"/>
        <xdr:cNvSpPr txBox="1"/>
      </xdr:nvSpPr>
      <xdr:spPr>
        <a:xfrm>
          <a:off x="17820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701" name="直線コネクタ 700"/>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090" cy="257810"/>
    <xdr:sp macro="" textlink="">
      <xdr:nvSpPr>
        <xdr:cNvPr id="702" name="テキスト ボックス 701"/>
        <xdr:cNvSpPr txBox="1"/>
      </xdr:nvSpPr>
      <xdr:spPr>
        <a:xfrm>
          <a:off x="17820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703" name="直線コネクタ 702"/>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090" cy="259080"/>
    <xdr:sp macro="" textlink="">
      <xdr:nvSpPr>
        <xdr:cNvPr id="704" name="テキスト ボックス 703"/>
        <xdr:cNvSpPr txBox="1"/>
      </xdr:nvSpPr>
      <xdr:spPr>
        <a:xfrm>
          <a:off x="17820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705" name="直線コネクタ 704"/>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090" cy="259080"/>
    <xdr:sp macro="" textlink="">
      <xdr:nvSpPr>
        <xdr:cNvPr id="706" name="テキスト ボックス 705"/>
        <xdr:cNvSpPr txBox="1"/>
      </xdr:nvSpPr>
      <xdr:spPr>
        <a:xfrm>
          <a:off x="17820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7" name="直線コネクタ 70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708" name="テキスト ボックス 707"/>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6350</xdr:rowOff>
    </xdr:from>
    <xdr:to xmlns:xdr="http://schemas.openxmlformats.org/drawingml/2006/spreadsheetDrawing">
      <xdr:col>116</xdr:col>
      <xdr:colOff>62865</xdr:colOff>
      <xdr:row>87</xdr:row>
      <xdr:rowOff>46355</xdr:rowOff>
    </xdr:to>
    <xdr:cxnSp macro="">
      <xdr:nvCxnSpPr>
        <xdr:cNvPr id="710" name="直線コネクタ 709"/>
        <xdr:cNvCxnSpPr/>
      </xdr:nvCxnSpPr>
      <xdr:spPr>
        <a:xfrm flipV="1">
          <a:off x="22160865" y="1337945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87</xdr:row>
      <xdr:rowOff>50165</xdr:rowOff>
    </xdr:from>
    <xdr:ext cx="469900" cy="259080"/>
    <xdr:sp macro="" textlink="">
      <xdr:nvSpPr>
        <xdr:cNvPr id="711" name="【児童館】&#10;一人当たり面積最小値テキスト"/>
        <xdr:cNvSpPr txBox="1"/>
      </xdr:nvSpPr>
      <xdr:spPr>
        <a:xfrm>
          <a:off x="22199600" y="14966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87</xdr:row>
      <xdr:rowOff>46355</xdr:rowOff>
    </xdr:from>
    <xdr:to xmlns:xdr="http://schemas.openxmlformats.org/drawingml/2006/spreadsheetDrawing">
      <xdr:col>116</xdr:col>
      <xdr:colOff>152400</xdr:colOff>
      <xdr:row>87</xdr:row>
      <xdr:rowOff>46355</xdr:rowOff>
    </xdr:to>
    <xdr:cxnSp macro="">
      <xdr:nvCxnSpPr>
        <xdr:cNvPr id="712" name="直線コネクタ 711"/>
        <xdr:cNvCxnSpPr/>
      </xdr:nvCxnSpPr>
      <xdr:spPr>
        <a:xfrm>
          <a:off x="22072600" y="1496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123825</xdr:rowOff>
    </xdr:from>
    <xdr:ext cx="469900" cy="257810"/>
    <xdr:sp macro="" textlink="">
      <xdr:nvSpPr>
        <xdr:cNvPr id="713" name="【児童館】&#10;一人当たり面積最大値テキスト"/>
        <xdr:cNvSpPr txBox="1"/>
      </xdr:nvSpPr>
      <xdr:spPr>
        <a:xfrm>
          <a:off x="22199600" y="131540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6350</xdr:rowOff>
    </xdr:from>
    <xdr:to xmlns:xdr="http://schemas.openxmlformats.org/drawingml/2006/spreadsheetDrawing">
      <xdr:col>116</xdr:col>
      <xdr:colOff>152400</xdr:colOff>
      <xdr:row>78</xdr:row>
      <xdr:rowOff>6350</xdr:rowOff>
    </xdr:to>
    <xdr:cxnSp macro="">
      <xdr:nvCxnSpPr>
        <xdr:cNvPr id="714" name="直線コネクタ 713"/>
        <xdr:cNvCxnSpPr/>
      </xdr:nvCxnSpPr>
      <xdr:spPr>
        <a:xfrm>
          <a:off x="22072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99695</xdr:rowOff>
    </xdr:from>
    <xdr:ext cx="469900" cy="257810"/>
    <xdr:sp macro="" textlink="">
      <xdr:nvSpPr>
        <xdr:cNvPr id="715" name="【児童館】&#10;一人当たり面積平均値テキスト"/>
        <xdr:cNvSpPr txBox="1"/>
      </xdr:nvSpPr>
      <xdr:spPr>
        <a:xfrm>
          <a:off x="22199600" y="1415859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76835</xdr:rowOff>
    </xdr:from>
    <xdr:to xmlns:xdr="http://schemas.openxmlformats.org/drawingml/2006/spreadsheetDrawing">
      <xdr:col>116</xdr:col>
      <xdr:colOff>114300</xdr:colOff>
      <xdr:row>84</xdr:row>
      <xdr:rowOff>6985</xdr:rowOff>
    </xdr:to>
    <xdr:sp macro="" textlink="">
      <xdr:nvSpPr>
        <xdr:cNvPr id="716" name="フローチャート: 判断 715"/>
        <xdr:cNvSpPr/>
      </xdr:nvSpPr>
      <xdr:spPr>
        <a:xfrm>
          <a:off x="221107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126365</xdr:rowOff>
    </xdr:from>
    <xdr:to xmlns:xdr="http://schemas.openxmlformats.org/drawingml/2006/spreadsheetDrawing">
      <xdr:col>112</xdr:col>
      <xdr:colOff>38100</xdr:colOff>
      <xdr:row>84</xdr:row>
      <xdr:rowOff>56515</xdr:rowOff>
    </xdr:to>
    <xdr:sp macro="" textlink="">
      <xdr:nvSpPr>
        <xdr:cNvPr id="717" name="フローチャート: 判断 716"/>
        <xdr:cNvSpPr/>
      </xdr:nvSpPr>
      <xdr:spPr>
        <a:xfrm>
          <a:off x="21272500" y="143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36195</xdr:rowOff>
    </xdr:from>
    <xdr:to xmlns:xdr="http://schemas.openxmlformats.org/drawingml/2006/spreadsheetDrawing">
      <xdr:col>107</xdr:col>
      <xdr:colOff>101600</xdr:colOff>
      <xdr:row>84</xdr:row>
      <xdr:rowOff>137795</xdr:rowOff>
    </xdr:to>
    <xdr:sp macro="" textlink="">
      <xdr:nvSpPr>
        <xdr:cNvPr id="718" name="フローチャート: 判断 717"/>
        <xdr:cNvSpPr/>
      </xdr:nvSpPr>
      <xdr:spPr>
        <a:xfrm>
          <a:off x="203835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85090</xdr:rowOff>
    </xdr:from>
    <xdr:to xmlns:xdr="http://schemas.openxmlformats.org/drawingml/2006/spreadsheetDrawing">
      <xdr:col>102</xdr:col>
      <xdr:colOff>165100</xdr:colOff>
      <xdr:row>85</xdr:row>
      <xdr:rowOff>15240</xdr:rowOff>
    </xdr:to>
    <xdr:sp macro="" textlink="">
      <xdr:nvSpPr>
        <xdr:cNvPr id="719" name="フローチャート: 判断 718"/>
        <xdr:cNvSpPr/>
      </xdr:nvSpPr>
      <xdr:spPr>
        <a:xfrm>
          <a:off x="194945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133985</xdr:rowOff>
    </xdr:from>
    <xdr:to xmlns:xdr="http://schemas.openxmlformats.org/drawingml/2006/spreadsheetDrawing">
      <xdr:col>98</xdr:col>
      <xdr:colOff>38100</xdr:colOff>
      <xdr:row>85</xdr:row>
      <xdr:rowOff>64135</xdr:rowOff>
    </xdr:to>
    <xdr:sp macro="" textlink="">
      <xdr:nvSpPr>
        <xdr:cNvPr id="720" name="フローチャート: 判断 719"/>
        <xdr:cNvSpPr/>
      </xdr:nvSpPr>
      <xdr:spPr>
        <a:xfrm>
          <a:off x="18605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1" name="テキスト ボックス 72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2" name="テキスト ボックス 72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3" name="テキスト ボックス 72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4" name="テキスト ボックス 72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5" name="テキスト ボックス 72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167005</xdr:rowOff>
    </xdr:from>
    <xdr:to xmlns:xdr="http://schemas.openxmlformats.org/drawingml/2006/spreadsheetDrawing">
      <xdr:col>116</xdr:col>
      <xdr:colOff>114300</xdr:colOff>
      <xdr:row>87</xdr:row>
      <xdr:rowOff>97790</xdr:rowOff>
    </xdr:to>
    <xdr:sp macro="" textlink="">
      <xdr:nvSpPr>
        <xdr:cNvPr id="726" name="楕円 725"/>
        <xdr:cNvSpPr/>
      </xdr:nvSpPr>
      <xdr:spPr>
        <a:xfrm>
          <a:off x="22110700" y="14911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81915</xdr:rowOff>
    </xdr:from>
    <xdr:ext cx="469900" cy="259080"/>
    <xdr:sp macro="" textlink="">
      <xdr:nvSpPr>
        <xdr:cNvPr id="727" name="【児童館】&#10;一人当たり面積該当値テキスト"/>
        <xdr:cNvSpPr txBox="1"/>
      </xdr:nvSpPr>
      <xdr:spPr>
        <a:xfrm>
          <a:off x="22199600" y="14826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87</xdr:row>
      <xdr:rowOff>12065</xdr:rowOff>
    </xdr:from>
    <xdr:to xmlns:xdr="http://schemas.openxmlformats.org/drawingml/2006/spreadsheetDrawing">
      <xdr:col>112</xdr:col>
      <xdr:colOff>38100</xdr:colOff>
      <xdr:row>87</xdr:row>
      <xdr:rowOff>113665</xdr:rowOff>
    </xdr:to>
    <xdr:sp macro="" textlink="">
      <xdr:nvSpPr>
        <xdr:cNvPr id="728" name="楕円 727"/>
        <xdr:cNvSpPr/>
      </xdr:nvSpPr>
      <xdr:spPr>
        <a:xfrm>
          <a:off x="21272500" y="149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87</xdr:row>
      <xdr:rowOff>46355</xdr:rowOff>
    </xdr:from>
    <xdr:to xmlns:xdr="http://schemas.openxmlformats.org/drawingml/2006/spreadsheetDrawing">
      <xdr:col>116</xdr:col>
      <xdr:colOff>63500</xdr:colOff>
      <xdr:row>87</xdr:row>
      <xdr:rowOff>63500</xdr:rowOff>
    </xdr:to>
    <xdr:cxnSp macro="">
      <xdr:nvCxnSpPr>
        <xdr:cNvPr id="729" name="直線コネクタ 728"/>
        <xdr:cNvCxnSpPr/>
      </xdr:nvCxnSpPr>
      <xdr:spPr>
        <a:xfrm flipV="1">
          <a:off x="21323300" y="149625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87</xdr:row>
      <xdr:rowOff>12065</xdr:rowOff>
    </xdr:from>
    <xdr:to xmlns:xdr="http://schemas.openxmlformats.org/drawingml/2006/spreadsheetDrawing">
      <xdr:col>107</xdr:col>
      <xdr:colOff>101600</xdr:colOff>
      <xdr:row>87</xdr:row>
      <xdr:rowOff>113665</xdr:rowOff>
    </xdr:to>
    <xdr:sp macro="" textlink="">
      <xdr:nvSpPr>
        <xdr:cNvPr id="730" name="楕円 729"/>
        <xdr:cNvSpPr/>
      </xdr:nvSpPr>
      <xdr:spPr>
        <a:xfrm>
          <a:off x="20383500" y="149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87</xdr:row>
      <xdr:rowOff>63500</xdr:rowOff>
    </xdr:from>
    <xdr:to xmlns:xdr="http://schemas.openxmlformats.org/drawingml/2006/spreadsheetDrawing">
      <xdr:col>111</xdr:col>
      <xdr:colOff>177800</xdr:colOff>
      <xdr:row>87</xdr:row>
      <xdr:rowOff>63500</xdr:rowOff>
    </xdr:to>
    <xdr:cxnSp macro="">
      <xdr:nvCxnSpPr>
        <xdr:cNvPr id="731" name="直線コネクタ 730"/>
        <xdr:cNvCxnSpPr/>
      </xdr:nvCxnSpPr>
      <xdr:spPr>
        <a:xfrm>
          <a:off x="20434300" y="14979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87</xdr:row>
      <xdr:rowOff>12065</xdr:rowOff>
    </xdr:from>
    <xdr:to xmlns:xdr="http://schemas.openxmlformats.org/drawingml/2006/spreadsheetDrawing">
      <xdr:col>102</xdr:col>
      <xdr:colOff>165100</xdr:colOff>
      <xdr:row>87</xdr:row>
      <xdr:rowOff>113665</xdr:rowOff>
    </xdr:to>
    <xdr:sp macro="" textlink="">
      <xdr:nvSpPr>
        <xdr:cNvPr id="732" name="楕円 731"/>
        <xdr:cNvSpPr/>
      </xdr:nvSpPr>
      <xdr:spPr>
        <a:xfrm>
          <a:off x="19494500" y="149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87</xdr:row>
      <xdr:rowOff>63500</xdr:rowOff>
    </xdr:from>
    <xdr:to xmlns:xdr="http://schemas.openxmlformats.org/drawingml/2006/spreadsheetDrawing">
      <xdr:col>107</xdr:col>
      <xdr:colOff>50800</xdr:colOff>
      <xdr:row>87</xdr:row>
      <xdr:rowOff>63500</xdr:rowOff>
    </xdr:to>
    <xdr:cxnSp macro="">
      <xdr:nvCxnSpPr>
        <xdr:cNvPr id="733" name="直線コネクタ 732"/>
        <xdr:cNvCxnSpPr/>
      </xdr:nvCxnSpPr>
      <xdr:spPr>
        <a:xfrm>
          <a:off x="19545300" y="14979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87</xdr:row>
      <xdr:rowOff>12065</xdr:rowOff>
    </xdr:from>
    <xdr:to xmlns:xdr="http://schemas.openxmlformats.org/drawingml/2006/spreadsheetDrawing">
      <xdr:col>98</xdr:col>
      <xdr:colOff>38100</xdr:colOff>
      <xdr:row>87</xdr:row>
      <xdr:rowOff>113665</xdr:rowOff>
    </xdr:to>
    <xdr:sp macro="" textlink="">
      <xdr:nvSpPr>
        <xdr:cNvPr id="734" name="楕円 733"/>
        <xdr:cNvSpPr/>
      </xdr:nvSpPr>
      <xdr:spPr>
        <a:xfrm>
          <a:off x="18605500" y="149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87</xdr:row>
      <xdr:rowOff>63500</xdr:rowOff>
    </xdr:from>
    <xdr:to xmlns:xdr="http://schemas.openxmlformats.org/drawingml/2006/spreadsheetDrawing">
      <xdr:col>102</xdr:col>
      <xdr:colOff>114300</xdr:colOff>
      <xdr:row>87</xdr:row>
      <xdr:rowOff>63500</xdr:rowOff>
    </xdr:to>
    <xdr:cxnSp macro="">
      <xdr:nvCxnSpPr>
        <xdr:cNvPr id="735" name="直線コネクタ 734"/>
        <xdr:cNvCxnSpPr/>
      </xdr:nvCxnSpPr>
      <xdr:spPr>
        <a:xfrm>
          <a:off x="18656300" y="14979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73025</xdr:rowOff>
    </xdr:from>
    <xdr:ext cx="469900" cy="259080"/>
    <xdr:sp macro="" textlink="">
      <xdr:nvSpPr>
        <xdr:cNvPr id="736" name="n_1aveValue【児童館】&#10;一人当たり面積"/>
        <xdr:cNvSpPr txBox="1"/>
      </xdr:nvSpPr>
      <xdr:spPr>
        <a:xfrm>
          <a:off x="21075650" y="14131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154940</xdr:rowOff>
    </xdr:from>
    <xdr:ext cx="468630" cy="257810"/>
    <xdr:sp macro="" textlink="">
      <xdr:nvSpPr>
        <xdr:cNvPr id="737" name="n_2aveValue【児童館】&#10;一人当たり面積"/>
        <xdr:cNvSpPr txBox="1"/>
      </xdr:nvSpPr>
      <xdr:spPr>
        <a:xfrm>
          <a:off x="20199350" y="14213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31750</xdr:rowOff>
    </xdr:from>
    <xdr:ext cx="468630" cy="257810"/>
    <xdr:sp macro="" textlink="">
      <xdr:nvSpPr>
        <xdr:cNvPr id="738" name="n_3aveValue【児童館】&#10;一人当たり面積"/>
        <xdr:cNvSpPr txBox="1"/>
      </xdr:nvSpPr>
      <xdr:spPr>
        <a:xfrm>
          <a:off x="19310350" y="142621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80645</xdr:rowOff>
    </xdr:from>
    <xdr:ext cx="468630" cy="259080"/>
    <xdr:sp macro="" textlink="">
      <xdr:nvSpPr>
        <xdr:cNvPr id="739" name="n_4aveValue【児童館】&#10;一人当たり面積"/>
        <xdr:cNvSpPr txBox="1"/>
      </xdr:nvSpPr>
      <xdr:spPr>
        <a:xfrm>
          <a:off x="18421350" y="143109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87</xdr:row>
      <xdr:rowOff>104775</xdr:rowOff>
    </xdr:from>
    <xdr:ext cx="469900" cy="259080"/>
    <xdr:sp macro="" textlink="">
      <xdr:nvSpPr>
        <xdr:cNvPr id="740" name="n_1mainValue【児童館】&#10;一人当たり面積"/>
        <xdr:cNvSpPr txBox="1"/>
      </xdr:nvSpPr>
      <xdr:spPr>
        <a:xfrm>
          <a:off x="21075650" y="15020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87</xdr:row>
      <xdr:rowOff>104775</xdr:rowOff>
    </xdr:from>
    <xdr:ext cx="468630" cy="259080"/>
    <xdr:sp macro="" textlink="">
      <xdr:nvSpPr>
        <xdr:cNvPr id="741" name="n_2mainValue【児童館】&#10;一人当たり面積"/>
        <xdr:cNvSpPr txBox="1"/>
      </xdr:nvSpPr>
      <xdr:spPr>
        <a:xfrm>
          <a:off x="20199350" y="15020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87</xdr:row>
      <xdr:rowOff>104775</xdr:rowOff>
    </xdr:from>
    <xdr:ext cx="468630" cy="259080"/>
    <xdr:sp macro="" textlink="">
      <xdr:nvSpPr>
        <xdr:cNvPr id="742" name="n_3mainValue【児童館】&#10;一人当たり面積"/>
        <xdr:cNvSpPr txBox="1"/>
      </xdr:nvSpPr>
      <xdr:spPr>
        <a:xfrm>
          <a:off x="19310350" y="15020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87</xdr:row>
      <xdr:rowOff>104775</xdr:rowOff>
    </xdr:from>
    <xdr:ext cx="468630" cy="259080"/>
    <xdr:sp macro="" textlink="">
      <xdr:nvSpPr>
        <xdr:cNvPr id="743" name="n_4mainValue【児童館】&#10;一人当たり面積"/>
        <xdr:cNvSpPr txBox="1"/>
      </xdr:nvSpPr>
      <xdr:spPr>
        <a:xfrm>
          <a:off x="18421350" y="15020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52" name="テキスト ボックス 751"/>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3" name="直線コネクタ 7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54" name="テキスト ボックス 753"/>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55" name="直線コネクタ 754"/>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090" cy="259080"/>
    <xdr:sp macro="" textlink="">
      <xdr:nvSpPr>
        <xdr:cNvPr id="756" name="テキスト ボックス 755"/>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57" name="直線コネクタ 756"/>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758" name="テキスト ボックス 757"/>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9" name="直線コネクタ 758"/>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60" name="テキスト ボックス 759"/>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61" name="直線コネクタ 760"/>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62" name="テキスト ボックス 761"/>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63" name="直線コネクタ 762"/>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810"/>
    <xdr:sp macro="" textlink="">
      <xdr:nvSpPr>
        <xdr:cNvPr id="764" name="テキスト ボックス 763"/>
        <xdr:cNvSpPr txBox="1"/>
      </xdr:nvSpPr>
      <xdr:spPr>
        <a:xfrm>
          <a:off x="12042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5" name="直線コネクタ 7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820" cy="259080"/>
    <xdr:sp macro="" textlink="">
      <xdr:nvSpPr>
        <xdr:cNvPr id="766" name="テキスト ボックス 765"/>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99060</xdr:rowOff>
    </xdr:from>
    <xdr:to xmlns:xdr="http://schemas.openxmlformats.org/drawingml/2006/spreadsheetDrawing">
      <xdr:col>85</xdr:col>
      <xdr:colOff>126365</xdr:colOff>
      <xdr:row>108</xdr:row>
      <xdr:rowOff>152400</xdr:rowOff>
    </xdr:to>
    <xdr:cxnSp macro="">
      <xdr:nvCxnSpPr>
        <xdr:cNvPr id="768" name="直線コネクタ 767"/>
        <xdr:cNvCxnSpPr/>
      </xdr:nvCxnSpPr>
      <xdr:spPr>
        <a:xfrm flipV="1">
          <a:off x="16318865" y="1707261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7810"/>
    <xdr:sp macro="" textlink="">
      <xdr:nvSpPr>
        <xdr:cNvPr id="769" name="【公民館】&#10;有形固定資産減価償却率最小値テキスト"/>
        <xdr:cNvSpPr txBox="1"/>
      </xdr:nvSpPr>
      <xdr:spPr>
        <a:xfrm>
          <a:off x="16357600" y="1867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70" name="直線コネクタ 769"/>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45720</xdr:rowOff>
    </xdr:from>
    <xdr:ext cx="405130" cy="259080"/>
    <xdr:sp macro="" textlink="">
      <xdr:nvSpPr>
        <xdr:cNvPr id="771" name="【公民館】&#10;有形固定資産減価償却率最大値テキスト"/>
        <xdr:cNvSpPr txBox="1"/>
      </xdr:nvSpPr>
      <xdr:spPr>
        <a:xfrm>
          <a:off x="16357600" y="16847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99060</xdr:rowOff>
    </xdr:from>
    <xdr:to xmlns:xdr="http://schemas.openxmlformats.org/drawingml/2006/spreadsheetDrawing">
      <xdr:col>86</xdr:col>
      <xdr:colOff>25400</xdr:colOff>
      <xdr:row>99</xdr:row>
      <xdr:rowOff>99060</xdr:rowOff>
    </xdr:to>
    <xdr:cxnSp macro="">
      <xdr:nvCxnSpPr>
        <xdr:cNvPr id="772" name="直線コネクタ 771"/>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33020</xdr:rowOff>
    </xdr:from>
    <xdr:ext cx="405130" cy="259080"/>
    <xdr:sp macro="" textlink="">
      <xdr:nvSpPr>
        <xdr:cNvPr id="773" name="【公民館】&#10;有形固定資産減価償却率平均値テキスト"/>
        <xdr:cNvSpPr txBox="1"/>
      </xdr:nvSpPr>
      <xdr:spPr>
        <a:xfrm>
          <a:off x="16357600" y="17692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10160</xdr:rowOff>
    </xdr:from>
    <xdr:to xmlns:xdr="http://schemas.openxmlformats.org/drawingml/2006/spreadsheetDrawing">
      <xdr:col>85</xdr:col>
      <xdr:colOff>177800</xdr:colOff>
      <xdr:row>104</xdr:row>
      <xdr:rowOff>111760</xdr:rowOff>
    </xdr:to>
    <xdr:sp macro="" textlink="">
      <xdr:nvSpPr>
        <xdr:cNvPr id="774" name="フローチャート: 判断 773"/>
        <xdr:cNvSpPr/>
      </xdr:nvSpPr>
      <xdr:spPr>
        <a:xfrm>
          <a:off x="16268700" y="1784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34925</xdr:rowOff>
    </xdr:from>
    <xdr:to xmlns:xdr="http://schemas.openxmlformats.org/drawingml/2006/spreadsheetDrawing">
      <xdr:col>81</xdr:col>
      <xdr:colOff>101600</xdr:colOff>
      <xdr:row>104</xdr:row>
      <xdr:rowOff>136525</xdr:rowOff>
    </xdr:to>
    <xdr:sp macro="" textlink="">
      <xdr:nvSpPr>
        <xdr:cNvPr id="775" name="フローチャート: 判断 774"/>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21590</xdr:rowOff>
    </xdr:from>
    <xdr:to xmlns:xdr="http://schemas.openxmlformats.org/drawingml/2006/spreadsheetDrawing">
      <xdr:col>76</xdr:col>
      <xdr:colOff>165100</xdr:colOff>
      <xdr:row>104</xdr:row>
      <xdr:rowOff>123190</xdr:rowOff>
    </xdr:to>
    <xdr:sp macro="" textlink="">
      <xdr:nvSpPr>
        <xdr:cNvPr id="776" name="フローチャート: 判断 775"/>
        <xdr:cNvSpPr/>
      </xdr:nvSpPr>
      <xdr:spPr>
        <a:xfrm>
          <a:off x="14541500" y="1785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19685</xdr:rowOff>
    </xdr:from>
    <xdr:to xmlns:xdr="http://schemas.openxmlformats.org/drawingml/2006/spreadsheetDrawing">
      <xdr:col>72</xdr:col>
      <xdr:colOff>38100</xdr:colOff>
      <xdr:row>104</xdr:row>
      <xdr:rowOff>121285</xdr:rowOff>
    </xdr:to>
    <xdr:sp macro="" textlink="">
      <xdr:nvSpPr>
        <xdr:cNvPr id="777" name="フローチャート: 判断 776"/>
        <xdr:cNvSpPr/>
      </xdr:nvSpPr>
      <xdr:spPr>
        <a:xfrm>
          <a:off x="13652500" y="1785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132080</xdr:rowOff>
    </xdr:from>
    <xdr:to xmlns:xdr="http://schemas.openxmlformats.org/drawingml/2006/spreadsheetDrawing">
      <xdr:col>67</xdr:col>
      <xdr:colOff>101600</xdr:colOff>
      <xdr:row>105</xdr:row>
      <xdr:rowOff>62230</xdr:rowOff>
    </xdr:to>
    <xdr:sp macro="" textlink="">
      <xdr:nvSpPr>
        <xdr:cNvPr id="778" name="フローチャート: 判断 777"/>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9" name="テキスト ボックス 7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0" name="テキスト ボックス 7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1" name="テキスト ボックス 7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2" name="テキスト ボックス 7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3" name="テキスト ボックス 7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8255</xdr:rowOff>
    </xdr:from>
    <xdr:to xmlns:xdr="http://schemas.openxmlformats.org/drawingml/2006/spreadsheetDrawing">
      <xdr:col>85</xdr:col>
      <xdr:colOff>177800</xdr:colOff>
      <xdr:row>105</xdr:row>
      <xdr:rowOff>109855</xdr:rowOff>
    </xdr:to>
    <xdr:sp macro="" textlink="">
      <xdr:nvSpPr>
        <xdr:cNvPr id="784" name="楕円 783"/>
        <xdr:cNvSpPr/>
      </xdr:nvSpPr>
      <xdr:spPr>
        <a:xfrm>
          <a:off x="16268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158115</xdr:rowOff>
    </xdr:from>
    <xdr:ext cx="405130" cy="257810"/>
    <xdr:sp macro="" textlink="">
      <xdr:nvSpPr>
        <xdr:cNvPr id="785" name="【公民館】&#10;有形固定資産減価償却率該当値テキスト"/>
        <xdr:cNvSpPr txBox="1"/>
      </xdr:nvSpPr>
      <xdr:spPr>
        <a:xfrm>
          <a:off x="16357600" y="179889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137795</xdr:rowOff>
    </xdr:from>
    <xdr:to xmlns:xdr="http://schemas.openxmlformats.org/drawingml/2006/spreadsheetDrawing">
      <xdr:col>81</xdr:col>
      <xdr:colOff>101600</xdr:colOff>
      <xdr:row>105</xdr:row>
      <xdr:rowOff>67945</xdr:rowOff>
    </xdr:to>
    <xdr:sp macro="" textlink="">
      <xdr:nvSpPr>
        <xdr:cNvPr id="786" name="楕円 785"/>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17780</xdr:rowOff>
    </xdr:from>
    <xdr:to xmlns:xdr="http://schemas.openxmlformats.org/drawingml/2006/spreadsheetDrawing">
      <xdr:col>85</xdr:col>
      <xdr:colOff>127000</xdr:colOff>
      <xdr:row>105</xdr:row>
      <xdr:rowOff>59055</xdr:rowOff>
    </xdr:to>
    <xdr:cxnSp macro="">
      <xdr:nvCxnSpPr>
        <xdr:cNvPr id="787" name="直線コネクタ 786"/>
        <xdr:cNvCxnSpPr/>
      </xdr:nvCxnSpPr>
      <xdr:spPr>
        <a:xfrm>
          <a:off x="15481300" y="1802003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95885</xdr:rowOff>
    </xdr:from>
    <xdr:to xmlns:xdr="http://schemas.openxmlformats.org/drawingml/2006/spreadsheetDrawing">
      <xdr:col>76</xdr:col>
      <xdr:colOff>165100</xdr:colOff>
      <xdr:row>105</xdr:row>
      <xdr:rowOff>26035</xdr:rowOff>
    </xdr:to>
    <xdr:sp macro="" textlink="">
      <xdr:nvSpPr>
        <xdr:cNvPr id="788" name="楕円 787"/>
        <xdr:cNvSpPr/>
      </xdr:nvSpPr>
      <xdr:spPr>
        <a:xfrm>
          <a:off x="14541500" y="17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146685</xdr:rowOff>
    </xdr:from>
    <xdr:to xmlns:xdr="http://schemas.openxmlformats.org/drawingml/2006/spreadsheetDrawing">
      <xdr:col>81</xdr:col>
      <xdr:colOff>50800</xdr:colOff>
      <xdr:row>105</xdr:row>
      <xdr:rowOff>17780</xdr:rowOff>
    </xdr:to>
    <xdr:cxnSp macro="">
      <xdr:nvCxnSpPr>
        <xdr:cNvPr id="789" name="直線コネクタ 788"/>
        <xdr:cNvCxnSpPr/>
      </xdr:nvCxnSpPr>
      <xdr:spPr>
        <a:xfrm>
          <a:off x="14592300" y="179774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61595</xdr:rowOff>
    </xdr:from>
    <xdr:to xmlns:xdr="http://schemas.openxmlformats.org/drawingml/2006/spreadsheetDrawing">
      <xdr:col>72</xdr:col>
      <xdr:colOff>38100</xdr:colOff>
      <xdr:row>104</xdr:row>
      <xdr:rowOff>163195</xdr:rowOff>
    </xdr:to>
    <xdr:sp macro="" textlink="">
      <xdr:nvSpPr>
        <xdr:cNvPr id="790" name="楕円 789"/>
        <xdr:cNvSpPr/>
      </xdr:nvSpPr>
      <xdr:spPr>
        <a:xfrm>
          <a:off x="13652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112395</xdr:rowOff>
    </xdr:from>
    <xdr:to xmlns:xdr="http://schemas.openxmlformats.org/drawingml/2006/spreadsheetDrawing">
      <xdr:col>76</xdr:col>
      <xdr:colOff>114300</xdr:colOff>
      <xdr:row>104</xdr:row>
      <xdr:rowOff>146685</xdr:rowOff>
    </xdr:to>
    <xdr:cxnSp macro="">
      <xdr:nvCxnSpPr>
        <xdr:cNvPr id="791" name="直線コネクタ 790"/>
        <xdr:cNvCxnSpPr/>
      </xdr:nvCxnSpPr>
      <xdr:spPr>
        <a:xfrm>
          <a:off x="13703300" y="179431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69215</xdr:rowOff>
    </xdr:from>
    <xdr:to xmlns:xdr="http://schemas.openxmlformats.org/drawingml/2006/spreadsheetDrawing">
      <xdr:col>67</xdr:col>
      <xdr:colOff>101600</xdr:colOff>
      <xdr:row>105</xdr:row>
      <xdr:rowOff>170815</xdr:rowOff>
    </xdr:to>
    <xdr:sp macro="" textlink="">
      <xdr:nvSpPr>
        <xdr:cNvPr id="792" name="楕円 791"/>
        <xdr:cNvSpPr/>
      </xdr:nvSpPr>
      <xdr:spPr>
        <a:xfrm>
          <a:off x="12763500" y="18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112395</xdr:rowOff>
    </xdr:from>
    <xdr:to xmlns:xdr="http://schemas.openxmlformats.org/drawingml/2006/spreadsheetDrawing">
      <xdr:col>71</xdr:col>
      <xdr:colOff>177800</xdr:colOff>
      <xdr:row>105</xdr:row>
      <xdr:rowOff>120650</xdr:rowOff>
    </xdr:to>
    <xdr:cxnSp macro="">
      <xdr:nvCxnSpPr>
        <xdr:cNvPr id="793" name="直線コネクタ 792"/>
        <xdr:cNvCxnSpPr/>
      </xdr:nvCxnSpPr>
      <xdr:spPr>
        <a:xfrm flipV="1">
          <a:off x="12814300" y="1794319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153035</xdr:rowOff>
    </xdr:from>
    <xdr:ext cx="405130" cy="259080"/>
    <xdr:sp macro="" textlink="">
      <xdr:nvSpPr>
        <xdr:cNvPr id="794" name="n_1aveValue【公民館】&#10;有形固定資産減価償却率"/>
        <xdr:cNvSpPr txBox="1"/>
      </xdr:nvSpPr>
      <xdr:spPr>
        <a:xfrm>
          <a:off x="15266035" y="1764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139700</xdr:rowOff>
    </xdr:from>
    <xdr:ext cx="403860" cy="259080"/>
    <xdr:sp macro="" textlink="">
      <xdr:nvSpPr>
        <xdr:cNvPr id="795" name="n_2aveValue【公民館】&#10;有形固定資産減価償却率"/>
        <xdr:cNvSpPr txBox="1"/>
      </xdr:nvSpPr>
      <xdr:spPr>
        <a:xfrm>
          <a:off x="14389735" y="17627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137795</xdr:rowOff>
    </xdr:from>
    <xdr:ext cx="403860" cy="259080"/>
    <xdr:sp macro="" textlink="">
      <xdr:nvSpPr>
        <xdr:cNvPr id="796" name="n_3aveValue【公民館】&#10;有形固定資産減価償却率"/>
        <xdr:cNvSpPr txBox="1"/>
      </xdr:nvSpPr>
      <xdr:spPr>
        <a:xfrm>
          <a:off x="13500735" y="176256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78740</xdr:rowOff>
    </xdr:from>
    <xdr:ext cx="403860" cy="259080"/>
    <xdr:sp macro="" textlink="">
      <xdr:nvSpPr>
        <xdr:cNvPr id="797" name="n_4aveValue【公民館】&#10;有形固定資産減価償却率"/>
        <xdr:cNvSpPr txBox="1"/>
      </xdr:nvSpPr>
      <xdr:spPr>
        <a:xfrm>
          <a:off x="12611735" y="177380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59055</xdr:rowOff>
    </xdr:from>
    <xdr:ext cx="405130" cy="259080"/>
    <xdr:sp macro="" textlink="">
      <xdr:nvSpPr>
        <xdr:cNvPr id="798" name="n_1mainValue【公民館】&#10;有形固定資産減価償却率"/>
        <xdr:cNvSpPr txBox="1"/>
      </xdr:nvSpPr>
      <xdr:spPr>
        <a:xfrm>
          <a:off x="15266035" y="18061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17780</xdr:rowOff>
    </xdr:from>
    <xdr:ext cx="403860" cy="257810"/>
    <xdr:sp macro="" textlink="">
      <xdr:nvSpPr>
        <xdr:cNvPr id="799" name="n_2mainValue【公民館】&#10;有形固定資産減価償却率"/>
        <xdr:cNvSpPr txBox="1"/>
      </xdr:nvSpPr>
      <xdr:spPr>
        <a:xfrm>
          <a:off x="14389735" y="180200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154940</xdr:rowOff>
    </xdr:from>
    <xdr:ext cx="403860" cy="257810"/>
    <xdr:sp macro="" textlink="">
      <xdr:nvSpPr>
        <xdr:cNvPr id="800" name="n_3mainValue【公民館】&#10;有形固定資産減価償却率"/>
        <xdr:cNvSpPr txBox="1"/>
      </xdr:nvSpPr>
      <xdr:spPr>
        <a:xfrm>
          <a:off x="13500735" y="179857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161925</xdr:rowOff>
    </xdr:from>
    <xdr:ext cx="403860" cy="259080"/>
    <xdr:sp macro="" textlink="">
      <xdr:nvSpPr>
        <xdr:cNvPr id="801" name="n_4mainValue【公民館】&#10;有形固定資産減価償却率"/>
        <xdr:cNvSpPr txBox="1"/>
      </xdr:nvSpPr>
      <xdr:spPr>
        <a:xfrm>
          <a:off x="12611735" y="181641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10" name="テキスト ボックス 809"/>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1" name="直線コネクタ 8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2" name="直線コネクタ 81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813" name="テキスト ボックス 812"/>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4" name="直線コネクタ 81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815" name="テキスト ボックス 814"/>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6" name="直線コネクタ 81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817" name="テキスト ボックス 816"/>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8" name="直線コネクタ 81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819" name="テキスト ボックス 818"/>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20" name="直線コネクタ 81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821" name="テキスト ボックス 820"/>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2" name="直線コネクタ 8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823" name="テキスト ボックス 822"/>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100330</xdr:rowOff>
    </xdr:from>
    <xdr:to xmlns:xdr="http://schemas.openxmlformats.org/drawingml/2006/spreadsheetDrawing">
      <xdr:col>116</xdr:col>
      <xdr:colOff>62865</xdr:colOff>
      <xdr:row>108</xdr:row>
      <xdr:rowOff>142240</xdr:rowOff>
    </xdr:to>
    <xdr:cxnSp macro="">
      <xdr:nvCxnSpPr>
        <xdr:cNvPr id="825" name="直線コネクタ 824"/>
        <xdr:cNvCxnSpPr/>
      </xdr:nvCxnSpPr>
      <xdr:spPr>
        <a:xfrm flipV="1">
          <a:off x="22160865" y="1724533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146050</xdr:rowOff>
    </xdr:from>
    <xdr:ext cx="469900" cy="257810"/>
    <xdr:sp macro="" textlink="">
      <xdr:nvSpPr>
        <xdr:cNvPr id="826" name="【公民館】&#10;一人当たり面積最小値テキスト"/>
        <xdr:cNvSpPr txBox="1"/>
      </xdr:nvSpPr>
      <xdr:spPr>
        <a:xfrm>
          <a:off x="22199600" y="18662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142240</xdr:rowOff>
    </xdr:from>
    <xdr:to xmlns:xdr="http://schemas.openxmlformats.org/drawingml/2006/spreadsheetDrawing">
      <xdr:col>116</xdr:col>
      <xdr:colOff>152400</xdr:colOff>
      <xdr:row>108</xdr:row>
      <xdr:rowOff>142240</xdr:rowOff>
    </xdr:to>
    <xdr:cxnSp macro="">
      <xdr:nvCxnSpPr>
        <xdr:cNvPr id="827" name="直線コネクタ 826"/>
        <xdr:cNvCxnSpPr/>
      </xdr:nvCxnSpPr>
      <xdr:spPr>
        <a:xfrm>
          <a:off x="22072600" y="1865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46990</xdr:rowOff>
    </xdr:from>
    <xdr:ext cx="469900" cy="259080"/>
    <xdr:sp macro="" textlink="">
      <xdr:nvSpPr>
        <xdr:cNvPr id="828" name="【公民館】&#10;一人当たり面積最大値テキスト"/>
        <xdr:cNvSpPr txBox="1"/>
      </xdr:nvSpPr>
      <xdr:spPr>
        <a:xfrm>
          <a:off x="22199600" y="17020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100330</xdr:rowOff>
    </xdr:from>
    <xdr:to xmlns:xdr="http://schemas.openxmlformats.org/drawingml/2006/spreadsheetDrawing">
      <xdr:col>116</xdr:col>
      <xdr:colOff>152400</xdr:colOff>
      <xdr:row>100</xdr:row>
      <xdr:rowOff>100330</xdr:rowOff>
    </xdr:to>
    <xdr:cxnSp macro="">
      <xdr:nvCxnSpPr>
        <xdr:cNvPr id="829" name="直線コネクタ 828"/>
        <xdr:cNvCxnSpPr/>
      </xdr:nvCxnSpPr>
      <xdr:spPr>
        <a:xfrm>
          <a:off x="22072600" y="1724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118110</xdr:rowOff>
    </xdr:from>
    <xdr:ext cx="469900" cy="259080"/>
    <xdr:sp macro="" textlink="">
      <xdr:nvSpPr>
        <xdr:cNvPr id="830" name="【公民館】&#10;一人当たり面積平均値テキスト"/>
        <xdr:cNvSpPr txBox="1"/>
      </xdr:nvSpPr>
      <xdr:spPr>
        <a:xfrm>
          <a:off x="22199600" y="18120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95250</xdr:rowOff>
    </xdr:from>
    <xdr:to xmlns:xdr="http://schemas.openxmlformats.org/drawingml/2006/spreadsheetDrawing">
      <xdr:col>116</xdr:col>
      <xdr:colOff>114300</xdr:colOff>
      <xdr:row>107</xdr:row>
      <xdr:rowOff>25400</xdr:rowOff>
    </xdr:to>
    <xdr:sp macro="" textlink="">
      <xdr:nvSpPr>
        <xdr:cNvPr id="831" name="フローチャート: 判断 830"/>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106680</xdr:rowOff>
    </xdr:from>
    <xdr:to xmlns:xdr="http://schemas.openxmlformats.org/drawingml/2006/spreadsheetDrawing">
      <xdr:col>112</xdr:col>
      <xdr:colOff>38100</xdr:colOff>
      <xdr:row>107</xdr:row>
      <xdr:rowOff>36830</xdr:rowOff>
    </xdr:to>
    <xdr:sp macro="" textlink="">
      <xdr:nvSpPr>
        <xdr:cNvPr id="832" name="フローチャート: 判断 831"/>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143510</xdr:rowOff>
    </xdr:from>
    <xdr:to xmlns:xdr="http://schemas.openxmlformats.org/drawingml/2006/spreadsheetDrawing">
      <xdr:col>107</xdr:col>
      <xdr:colOff>101600</xdr:colOff>
      <xdr:row>107</xdr:row>
      <xdr:rowOff>73660</xdr:rowOff>
    </xdr:to>
    <xdr:sp macro="" textlink="">
      <xdr:nvSpPr>
        <xdr:cNvPr id="833" name="フローチャート: 判断 832"/>
        <xdr:cNvSpPr/>
      </xdr:nvSpPr>
      <xdr:spPr>
        <a:xfrm>
          <a:off x="20383500" y="18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119380</xdr:rowOff>
    </xdr:from>
    <xdr:to xmlns:xdr="http://schemas.openxmlformats.org/drawingml/2006/spreadsheetDrawing">
      <xdr:col>102</xdr:col>
      <xdr:colOff>165100</xdr:colOff>
      <xdr:row>107</xdr:row>
      <xdr:rowOff>49530</xdr:rowOff>
    </xdr:to>
    <xdr:sp macro="" textlink="">
      <xdr:nvSpPr>
        <xdr:cNvPr id="834" name="フローチャート: 判断 833"/>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109220</xdr:rowOff>
    </xdr:from>
    <xdr:to xmlns:xdr="http://schemas.openxmlformats.org/drawingml/2006/spreadsheetDrawing">
      <xdr:col>98</xdr:col>
      <xdr:colOff>38100</xdr:colOff>
      <xdr:row>107</xdr:row>
      <xdr:rowOff>39370</xdr:rowOff>
    </xdr:to>
    <xdr:sp macro="" textlink="">
      <xdr:nvSpPr>
        <xdr:cNvPr id="835" name="フローチャート: 判断 834"/>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6" name="テキスト ボックス 8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7" name="テキスト ボックス 8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8" name="テキスト ボックス 8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9" name="テキスト ボックス 8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0" name="テキスト ボックス 8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107950</xdr:rowOff>
    </xdr:from>
    <xdr:to xmlns:xdr="http://schemas.openxmlformats.org/drawingml/2006/spreadsheetDrawing">
      <xdr:col>116</xdr:col>
      <xdr:colOff>114300</xdr:colOff>
      <xdr:row>108</xdr:row>
      <xdr:rowOff>38100</xdr:rowOff>
    </xdr:to>
    <xdr:sp macro="" textlink="">
      <xdr:nvSpPr>
        <xdr:cNvPr id="841" name="楕円 840"/>
        <xdr:cNvSpPr/>
      </xdr:nvSpPr>
      <xdr:spPr>
        <a:xfrm>
          <a:off x="221107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86360</xdr:rowOff>
    </xdr:from>
    <xdr:ext cx="469900" cy="257810"/>
    <xdr:sp macro="" textlink="">
      <xdr:nvSpPr>
        <xdr:cNvPr id="842" name="【公民館】&#10;一人当たり面積該当値テキスト"/>
        <xdr:cNvSpPr txBox="1"/>
      </xdr:nvSpPr>
      <xdr:spPr>
        <a:xfrm>
          <a:off x="22199600" y="18431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111760</xdr:rowOff>
    </xdr:from>
    <xdr:to xmlns:xdr="http://schemas.openxmlformats.org/drawingml/2006/spreadsheetDrawing">
      <xdr:col>112</xdr:col>
      <xdr:colOff>38100</xdr:colOff>
      <xdr:row>108</xdr:row>
      <xdr:rowOff>41910</xdr:rowOff>
    </xdr:to>
    <xdr:sp macro="" textlink="">
      <xdr:nvSpPr>
        <xdr:cNvPr id="843" name="楕円 842"/>
        <xdr:cNvSpPr/>
      </xdr:nvSpPr>
      <xdr:spPr>
        <a:xfrm>
          <a:off x="21272500" y="184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158750</xdr:rowOff>
    </xdr:from>
    <xdr:to xmlns:xdr="http://schemas.openxmlformats.org/drawingml/2006/spreadsheetDrawing">
      <xdr:col>116</xdr:col>
      <xdr:colOff>63500</xdr:colOff>
      <xdr:row>107</xdr:row>
      <xdr:rowOff>162560</xdr:rowOff>
    </xdr:to>
    <xdr:cxnSp macro="">
      <xdr:nvCxnSpPr>
        <xdr:cNvPr id="844" name="直線コネクタ 843"/>
        <xdr:cNvCxnSpPr/>
      </xdr:nvCxnSpPr>
      <xdr:spPr>
        <a:xfrm flipV="1">
          <a:off x="21323300" y="185039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113030</xdr:rowOff>
    </xdr:from>
    <xdr:to xmlns:xdr="http://schemas.openxmlformats.org/drawingml/2006/spreadsheetDrawing">
      <xdr:col>107</xdr:col>
      <xdr:colOff>101600</xdr:colOff>
      <xdr:row>108</xdr:row>
      <xdr:rowOff>43180</xdr:rowOff>
    </xdr:to>
    <xdr:sp macro="" textlink="">
      <xdr:nvSpPr>
        <xdr:cNvPr id="845" name="楕円 844"/>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162560</xdr:rowOff>
    </xdr:from>
    <xdr:to xmlns:xdr="http://schemas.openxmlformats.org/drawingml/2006/spreadsheetDrawing">
      <xdr:col>111</xdr:col>
      <xdr:colOff>177800</xdr:colOff>
      <xdr:row>107</xdr:row>
      <xdr:rowOff>163830</xdr:rowOff>
    </xdr:to>
    <xdr:cxnSp macro="">
      <xdr:nvCxnSpPr>
        <xdr:cNvPr id="846" name="直線コネクタ 845"/>
        <xdr:cNvCxnSpPr/>
      </xdr:nvCxnSpPr>
      <xdr:spPr>
        <a:xfrm flipV="1">
          <a:off x="20434300" y="185077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114300</xdr:rowOff>
    </xdr:from>
    <xdr:to xmlns:xdr="http://schemas.openxmlformats.org/drawingml/2006/spreadsheetDrawing">
      <xdr:col>102</xdr:col>
      <xdr:colOff>165100</xdr:colOff>
      <xdr:row>108</xdr:row>
      <xdr:rowOff>44450</xdr:rowOff>
    </xdr:to>
    <xdr:sp macro="" textlink="">
      <xdr:nvSpPr>
        <xdr:cNvPr id="847" name="楕円 846"/>
        <xdr:cNvSpPr/>
      </xdr:nvSpPr>
      <xdr:spPr>
        <a:xfrm>
          <a:off x="194945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163830</xdr:rowOff>
    </xdr:from>
    <xdr:to xmlns:xdr="http://schemas.openxmlformats.org/drawingml/2006/spreadsheetDrawing">
      <xdr:col>107</xdr:col>
      <xdr:colOff>50800</xdr:colOff>
      <xdr:row>107</xdr:row>
      <xdr:rowOff>165100</xdr:rowOff>
    </xdr:to>
    <xdr:cxnSp macro="">
      <xdr:nvCxnSpPr>
        <xdr:cNvPr id="848" name="直線コネクタ 847"/>
        <xdr:cNvCxnSpPr/>
      </xdr:nvCxnSpPr>
      <xdr:spPr>
        <a:xfrm flipV="1">
          <a:off x="19545300" y="185089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116840</xdr:rowOff>
    </xdr:from>
    <xdr:to xmlns:xdr="http://schemas.openxmlformats.org/drawingml/2006/spreadsheetDrawing">
      <xdr:col>98</xdr:col>
      <xdr:colOff>38100</xdr:colOff>
      <xdr:row>108</xdr:row>
      <xdr:rowOff>46990</xdr:rowOff>
    </xdr:to>
    <xdr:sp macro="" textlink="">
      <xdr:nvSpPr>
        <xdr:cNvPr id="849" name="楕円 848"/>
        <xdr:cNvSpPr/>
      </xdr:nvSpPr>
      <xdr:spPr>
        <a:xfrm>
          <a:off x="18605500" y="184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165100</xdr:rowOff>
    </xdr:from>
    <xdr:to xmlns:xdr="http://schemas.openxmlformats.org/drawingml/2006/spreadsheetDrawing">
      <xdr:col>102</xdr:col>
      <xdr:colOff>114300</xdr:colOff>
      <xdr:row>107</xdr:row>
      <xdr:rowOff>167640</xdr:rowOff>
    </xdr:to>
    <xdr:cxnSp macro="">
      <xdr:nvCxnSpPr>
        <xdr:cNvPr id="850" name="直線コネクタ 849"/>
        <xdr:cNvCxnSpPr/>
      </xdr:nvCxnSpPr>
      <xdr:spPr>
        <a:xfrm flipV="1">
          <a:off x="18656300" y="185102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53340</xdr:rowOff>
    </xdr:from>
    <xdr:ext cx="469900" cy="257810"/>
    <xdr:sp macro="" textlink="">
      <xdr:nvSpPr>
        <xdr:cNvPr id="851" name="n_1aveValue【公民館】&#10;一人当たり面積"/>
        <xdr:cNvSpPr txBox="1"/>
      </xdr:nvSpPr>
      <xdr:spPr>
        <a:xfrm>
          <a:off x="21075650" y="180555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90170</xdr:rowOff>
    </xdr:from>
    <xdr:ext cx="468630" cy="259080"/>
    <xdr:sp macro="" textlink="">
      <xdr:nvSpPr>
        <xdr:cNvPr id="852" name="n_2aveValue【公民館】&#10;一人当たり面積"/>
        <xdr:cNvSpPr txBox="1"/>
      </xdr:nvSpPr>
      <xdr:spPr>
        <a:xfrm>
          <a:off x="20199350" y="18092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66040</xdr:rowOff>
    </xdr:from>
    <xdr:ext cx="468630" cy="257810"/>
    <xdr:sp macro="" textlink="">
      <xdr:nvSpPr>
        <xdr:cNvPr id="853" name="n_3aveValue【公民館】&#10;一人当たり面積"/>
        <xdr:cNvSpPr txBox="1"/>
      </xdr:nvSpPr>
      <xdr:spPr>
        <a:xfrm>
          <a:off x="19310350" y="18068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55880</xdr:rowOff>
    </xdr:from>
    <xdr:ext cx="468630" cy="259080"/>
    <xdr:sp macro="" textlink="">
      <xdr:nvSpPr>
        <xdr:cNvPr id="854" name="n_4aveValue【公民館】&#10;一人当たり面積"/>
        <xdr:cNvSpPr txBox="1"/>
      </xdr:nvSpPr>
      <xdr:spPr>
        <a:xfrm>
          <a:off x="18421350" y="18058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33020</xdr:rowOff>
    </xdr:from>
    <xdr:ext cx="469900" cy="259080"/>
    <xdr:sp macro="" textlink="">
      <xdr:nvSpPr>
        <xdr:cNvPr id="855" name="n_1mainValue【公民館】&#10;一人当たり面積"/>
        <xdr:cNvSpPr txBox="1"/>
      </xdr:nvSpPr>
      <xdr:spPr>
        <a:xfrm>
          <a:off x="21075650" y="1854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34290</xdr:rowOff>
    </xdr:from>
    <xdr:ext cx="468630" cy="259080"/>
    <xdr:sp macro="" textlink="">
      <xdr:nvSpPr>
        <xdr:cNvPr id="856" name="n_2mainValue【公民館】&#10;一人当たり面積"/>
        <xdr:cNvSpPr txBox="1"/>
      </xdr:nvSpPr>
      <xdr:spPr>
        <a:xfrm>
          <a:off x="20199350" y="18550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35560</xdr:rowOff>
    </xdr:from>
    <xdr:ext cx="468630" cy="259080"/>
    <xdr:sp macro="" textlink="">
      <xdr:nvSpPr>
        <xdr:cNvPr id="857" name="n_3mainValue【公民館】&#10;一人当たり面積"/>
        <xdr:cNvSpPr txBox="1"/>
      </xdr:nvSpPr>
      <xdr:spPr>
        <a:xfrm>
          <a:off x="19310350" y="18552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38100</xdr:rowOff>
    </xdr:from>
    <xdr:ext cx="468630" cy="259080"/>
    <xdr:sp macro="" textlink="">
      <xdr:nvSpPr>
        <xdr:cNvPr id="858" name="n_4mainValue【公民館】&#10;一人当たり面積"/>
        <xdr:cNvSpPr txBox="1"/>
      </xdr:nvSpPr>
      <xdr:spPr>
        <a:xfrm>
          <a:off x="18421350" y="18554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の一人当たり延長が、平成２７年度から半減しているが、これは、固定資産台帳を精査したことに伴い、減少している。今後、延長について多きく増減する見込はない。また、認定こども園・幼稚園・保育所については、有形固定資産減価償却率が大幅に減少している原因としては、公立保育所２園のうち１園を平成２８年度に新築したためである。</a:t>
          </a:r>
          <a:r>
            <a:rPr kumimoji="1" lang="ja-JP" altLang="en-US" sz="1300">
              <a:latin typeface="ＭＳ Ｐゴシック"/>
              <a:ea typeface="ＭＳ Ｐゴシック"/>
            </a:rPr>
            <a:t>さらに、児童館の</a:t>
          </a:r>
          <a:r>
            <a:rPr kumimoji="1" lang="ja-JP" altLang="en-US" sz="1300">
              <a:latin typeface="ＭＳ Ｐゴシック"/>
              <a:ea typeface="ＭＳ Ｐゴシック"/>
            </a:rPr>
            <a:t>有形固定資産減価償却率が大幅に減少している原因としては、平成29年度に大規模改修を実施したためである。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12,704
12,643
100.80
7,057,338
6,825,877
106,558
3,901,790
4,624,902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116840</xdr:rowOff>
    </xdr:from>
    <xdr:to xmlns:xdr="http://schemas.openxmlformats.org/drawingml/2006/spreadsheetDrawing">
      <xdr:col>24</xdr:col>
      <xdr:colOff>62865</xdr:colOff>
      <xdr:row>41</xdr:row>
      <xdr:rowOff>78105</xdr:rowOff>
    </xdr:to>
    <xdr:cxnSp macro="">
      <xdr:nvCxnSpPr>
        <xdr:cNvPr id="58" name="直線コネクタ 57"/>
        <xdr:cNvCxnSpPr/>
      </xdr:nvCxnSpPr>
      <xdr:spPr>
        <a:xfrm flipV="1">
          <a:off x="4634865" y="5774690"/>
          <a:ext cx="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81915</xdr:rowOff>
    </xdr:from>
    <xdr:ext cx="405130" cy="259080"/>
    <xdr:sp macro="" textlink="">
      <xdr:nvSpPr>
        <xdr:cNvPr id="59" name="【図書館】&#10;有形固定資産減価償却率最小値テキスト"/>
        <xdr:cNvSpPr txBox="1"/>
      </xdr:nvSpPr>
      <xdr:spPr>
        <a:xfrm>
          <a:off x="4673600" y="7111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78105</xdr:rowOff>
    </xdr:from>
    <xdr:to xmlns:xdr="http://schemas.openxmlformats.org/drawingml/2006/spreadsheetDrawing">
      <xdr:col>24</xdr:col>
      <xdr:colOff>152400</xdr:colOff>
      <xdr:row>41</xdr:row>
      <xdr:rowOff>78105</xdr:rowOff>
    </xdr:to>
    <xdr:cxnSp macro="">
      <xdr:nvCxnSpPr>
        <xdr:cNvPr id="60" name="直線コネクタ 59"/>
        <xdr:cNvCxnSpPr/>
      </xdr:nvCxnSpPr>
      <xdr:spPr>
        <a:xfrm>
          <a:off x="4546600" y="710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63500</xdr:rowOff>
    </xdr:from>
    <xdr:ext cx="340360" cy="257810"/>
    <xdr:sp macro="" textlink="">
      <xdr:nvSpPr>
        <xdr:cNvPr id="61" name="【図書館】&#10;有形固定資産減価償却率最大値テキスト"/>
        <xdr:cNvSpPr txBox="1"/>
      </xdr:nvSpPr>
      <xdr:spPr>
        <a:xfrm>
          <a:off x="4673600" y="55499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116840</xdr:rowOff>
    </xdr:from>
    <xdr:to xmlns:xdr="http://schemas.openxmlformats.org/drawingml/2006/spreadsheetDrawing">
      <xdr:col>24</xdr:col>
      <xdr:colOff>152400</xdr:colOff>
      <xdr:row>33</xdr:row>
      <xdr:rowOff>116840</xdr:rowOff>
    </xdr:to>
    <xdr:cxnSp macro="">
      <xdr:nvCxnSpPr>
        <xdr:cNvPr id="62" name="直線コネクタ 61"/>
        <xdr:cNvCxnSpPr/>
      </xdr:nvCxnSpPr>
      <xdr:spPr>
        <a:xfrm>
          <a:off x="4546600" y="577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38735</xdr:rowOff>
    </xdr:from>
    <xdr:ext cx="405130" cy="259080"/>
    <xdr:sp macro="" textlink="">
      <xdr:nvSpPr>
        <xdr:cNvPr id="63" name="【図書館】&#10;有形固定資産減価償却率平均値テキスト"/>
        <xdr:cNvSpPr txBox="1"/>
      </xdr:nvSpPr>
      <xdr:spPr>
        <a:xfrm>
          <a:off x="4673600" y="62109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xdr:rowOff>
    </xdr:from>
    <xdr:to xmlns:xdr="http://schemas.openxmlformats.org/drawingml/2006/spreadsheetDrawing">
      <xdr:col>24</xdr:col>
      <xdr:colOff>114300</xdr:colOff>
      <xdr:row>37</xdr:row>
      <xdr:rowOff>117475</xdr:rowOff>
    </xdr:to>
    <xdr:sp macro="" textlink="">
      <xdr:nvSpPr>
        <xdr:cNvPr id="64" name="フローチャート: 判断 63"/>
        <xdr:cNvSpPr/>
      </xdr:nvSpPr>
      <xdr:spPr>
        <a:xfrm>
          <a:off x="45847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2540</xdr:rowOff>
    </xdr:from>
    <xdr:to xmlns:xdr="http://schemas.openxmlformats.org/drawingml/2006/spreadsheetDrawing">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143510</xdr:rowOff>
    </xdr:from>
    <xdr:to xmlns:xdr="http://schemas.openxmlformats.org/drawingml/2006/spreadsheetDrawing">
      <xdr:col>15</xdr:col>
      <xdr:colOff>101600</xdr:colOff>
      <xdr:row>37</xdr:row>
      <xdr:rowOff>73025</xdr:rowOff>
    </xdr:to>
    <xdr:sp macro="" textlink="">
      <xdr:nvSpPr>
        <xdr:cNvPr id="66" name="フローチャート: 判断 65"/>
        <xdr:cNvSpPr/>
      </xdr:nvSpPr>
      <xdr:spPr>
        <a:xfrm>
          <a:off x="2857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156210</xdr:rowOff>
    </xdr:from>
    <xdr:to xmlns:xdr="http://schemas.openxmlformats.org/drawingml/2006/spreadsheetDrawing">
      <xdr:col>10</xdr:col>
      <xdr:colOff>165100</xdr:colOff>
      <xdr:row>37</xdr:row>
      <xdr:rowOff>86360</xdr:rowOff>
    </xdr:to>
    <xdr:sp macro="" textlink="">
      <xdr:nvSpPr>
        <xdr:cNvPr id="67" name="フローチャート: 判断 66"/>
        <xdr:cNvSpPr/>
      </xdr:nvSpPr>
      <xdr:spPr>
        <a:xfrm>
          <a:off x="1968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15875</xdr:rowOff>
    </xdr:from>
    <xdr:to xmlns:xdr="http://schemas.openxmlformats.org/drawingml/2006/spreadsheetDrawing">
      <xdr:col>6</xdr:col>
      <xdr:colOff>38100</xdr:colOff>
      <xdr:row>37</xdr:row>
      <xdr:rowOff>117475</xdr:rowOff>
    </xdr:to>
    <xdr:sp macro="" textlink="">
      <xdr:nvSpPr>
        <xdr:cNvPr id="68" name="フローチャート: 判断 67"/>
        <xdr:cNvSpPr/>
      </xdr:nvSpPr>
      <xdr:spPr>
        <a:xfrm>
          <a:off x="1079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82550</xdr:rowOff>
    </xdr:from>
    <xdr:to xmlns:xdr="http://schemas.openxmlformats.org/drawingml/2006/spreadsheetDrawing">
      <xdr:col>24</xdr:col>
      <xdr:colOff>114300</xdr:colOff>
      <xdr:row>40</xdr:row>
      <xdr:rowOff>12700</xdr:rowOff>
    </xdr:to>
    <xdr:sp macro="" textlink="">
      <xdr:nvSpPr>
        <xdr:cNvPr id="74" name="楕円 73"/>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60960</xdr:rowOff>
    </xdr:from>
    <xdr:ext cx="405130" cy="259080"/>
    <xdr:sp macro="" textlink="">
      <xdr:nvSpPr>
        <xdr:cNvPr id="75" name="【図書館】&#10;有形固定資産減価償却率該当値テキスト"/>
        <xdr:cNvSpPr txBox="1"/>
      </xdr:nvSpPr>
      <xdr:spPr>
        <a:xfrm>
          <a:off x="4673600" y="674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41910</xdr:rowOff>
    </xdr:from>
    <xdr:to xmlns:xdr="http://schemas.openxmlformats.org/drawingml/2006/spreadsheetDrawing">
      <xdr:col>20</xdr:col>
      <xdr:colOff>38100</xdr:colOff>
      <xdr:row>39</xdr:row>
      <xdr:rowOff>143510</xdr:rowOff>
    </xdr:to>
    <xdr:sp macro="" textlink="">
      <xdr:nvSpPr>
        <xdr:cNvPr id="76" name="楕円 75"/>
        <xdr:cNvSpPr/>
      </xdr:nvSpPr>
      <xdr:spPr>
        <a:xfrm>
          <a:off x="3746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92710</xdr:rowOff>
    </xdr:from>
    <xdr:to xmlns:xdr="http://schemas.openxmlformats.org/drawingml/2006/spreadsheetDrawing">
      <xdr:col>24</xdr:col>
      <xdr:colOff>63500</xdr:colOff>
      <xdr:row>39</xdr:row>
      <xdr:rowOff>133350</xdr:rowOff>
    </xdr:to>
    <xdr:cxnSp macro="">
      <xdr:nvCxnSpPr>
        <xdr:cNvPr id="77" name="直線コネクタ 76"/>
        <xdr:cNvCxnSpPr/>
      </xdr:nvCxnSpPr>
      <xdr:spPr>
        <a:xfrm>
          <a:off x="3797300" y="677926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2540</xdr:rowOff>
    </xdr:from>
    <xdr:to xmlns:xdr="http://schemas.openxmlformats.org/drawingml/2006/spreadsheetDrawing">
      <xdr:col>15</xdr:col>
      <xdr:colOff>101600</xdr:colOff>
      <xdr:row>39</xdr:row>
      <xdr:rowOff>104140</xdr:rowOff>
    </xdr:to>
    <xdr:sp macro="" textlink="">
      <xdr:nvSpPr>
        <xdr:cNvPr id="78" name="楕円 77"/>
        <xdr:cNvSpPr/>
      </xdr:nvSpPr>
      <xdr:spPr>
        <a:xfrm>
          <a:off x="2857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53340</xdr:rowOff>
    </xdr:from>
    <xdr:to xmlns:xdr="http://schemas.openxmlformats.org/drawingml/2006/spreadsheetDrawing">
      <xdr:col>19</xdr:col>
      <xdr:colOff>177800</xdr:colOff>
      <xdr:row>39</xdr:row>
      <xdr:rowOff>92710</xdr:rowOff>
    </xdr:to>
    <xdr:cxnSp macro="">
      <xdr:nvCxnSpPr>
        <xdr:cNvPr id="79" name="直線コネクタ 78"/>
        <xdr:cNvCxnSpPr/>
      </xdr:nvCxnSpPr>
      <xdr:spPr>
        <a:xfrm>
          <a:off x="2908300" y="67398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133350</xdr:rowOff>
    </xdr:from>
    <xdr:to xmlns:xdr="http://schemas.openxmlformats.org/drawingml/2006/spreadsheetDrawing">
      <xdr:col>10</xdr:col>
      <xdr:colOff>165100</xdr:colOff>
      <xdr:row>39</xdr:row>
      <xdr:rowOff>63500</xdr:rowOff>
    </xdr:to>
    <xdr:sp macro="" textlink="">
      <xdr:nvSpPr>
        <xdr:cNvPr id="80" name="楕円 79"/>
        <xdr:cNvSpPr/>
      </xdr:nvSpPr>
      <xdr:spPr>
        <a:xfrm>
          <a:off x="1968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12700</xdr:rowOff>
    </xdr:from>
    <xdr:to xmlns:xdr="http://schemas.openxmlformats.org/drawingml/2006/spreadsheetDrawing">
      <xdr:col>15</xdr:col>
      <xdr:colOff>50800</xdr:colOff>
      <xdr:row>39</xdr:row>
      <xdr:rowOff>53340</xdr:rowOff>
    </xdr:to>
    <xdr:cxnSp macro="">
      <xdr:nvCxnSpPr>
        <xdr:cNvPr id="81" name="直線コネクタ 80"/>
        <xdr:cNvCxnSpPr/>
      </xdr:nvCxnSpPr>
      <xdr:spPr>
        <a:xfrm>
          <a:off x="2019300" y="66992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133350</xdr:rowOff>
    </xdr:from>
    <xdr:to xmlns:xdr="http://schemas.openxmlformats.org/drawingml/2006/spreadsheetDrawing">
      <xdr:col>6</xdr:col>
      <xdr:colOff>38100</xdr:colOff>
      <xdr:row>39</xdr:row>
      <xdr:rowOff>63500</xdr:rowOff>
    </xdr:to>
    <xdr:sp macro="" textlink="">
      <xdr:nvSpPr>
        <xdr:cNvPr id="82" name="楕円 81"/>
        <xdr:cNvSpPr/>
      </xdr:nvSpPr>
      <xdr:spPr>
        <a:xfrm>
          <a:off x="1079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12700</xdr:rowOff>
    </xdr:from>
    <xdr:to xmlns:xdr="http://schemas.openxmlformats.org/drawingml/2006/spreadsheetDrawing">
      <xdr:col>10</xdr:col>
      <xdr:colOff>114300</xdr:colOff>
      <xdr:row>39</xdr:row>
      <xdr:rowOff>12700</xdr:rowOff>
    </xdr:to>
    <xdr:cxnSp macro="">
      <xdr:nvCxnSpPr>
        <xdr:cNvPr id="83" name="直線コネクタ 82"/>
        <xdr:cNvCxnSpPr/>
      </xdr:nvCxnSpPr>
      <xdr:spPr>
        <a:xfrm>
          <a:off x="1130300" y="6699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120650</xdr:rowOff>
    </xdr:from>
    <xdr:ext cx="405130" cy="257810"/>
    <xdr:sp macro="" textlink="">
      <xdr:nvSpPr>
        <xdr:cNvPr id="84" name="n_1aveValue【図書館】&#10;有形固定資産減価償却率"/>
        <xdr:cNvSpPr txBox="1"/>
      </xdr:nvSpPr>
      <xdr:spPr>
        <a:xfrm>
          <a:off x="3582035" y="6121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89535</xdr:rowOff>
    </xdr:from>
    <xdr:ext cx="403860" cy="257810"/>
    <xdr:sp macro="" textlink="">
      <xdr:nvSpPr>
        <xdr:cNvPr id="85" name="n_2aveValue【図書館】&#10;有形固定資産減価償却率"/>
        <xdr:cNvSpPr txBox="1"/>
      </xdr:nvSpPr>
      <xdr:spPr>
        <a:xfrm>
          <a:off x="2705735" y="60902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102870</xdr:rowOff>
    </xdr:from>
    <xdr:ext cx="403860" cy="259080"/>
    <xdr:sp macro="" textlink="">
      <xdr:nvSpPr>
        <xdr:cNvPr id="86" name="n_3aveValue【図書館】&#10;有形固定資産減価償却率"/>
        <xdr:cNvSpPr txBox="1"/>
      </xdr:nvSpPr>
      <xdr:spPr>
        <a:xfrm>
          <a:off x="1816735" y="61036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133985</xdr:rowOff>
    </xdr:from>
    <xdr:ext cx="403860" cy="257810"/>
    <xdr:sp macro="" textlink="">
      <xdr:nvSpPr>
        <xdr:cNvPr id="87" name="n_4aveValue【図書館】&#10;有形固定資産減価償却率"/>
        <xdr:cNvSpPr txBox="1"/>
      </xdr:nvSpPr>
      <xdr:spPr>
        <a:xfrm>
          <a:off x="927735" y="61347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134620</xdr:rowOff>
    </xdr:from>
    <xdr:ext cx="405130" cy="257810"/>
    <xdr:sp macro="" textlink="">
      <xdr:nvSpPr>
        <xdr:cNvPr id="88" name="n_1mainValue【図書館】&#10;有形固定資産減価償却率"/>
        <xdr:cNvSpPr txBox="1"/>
      </xdr:nvSpPr>
      <xdr:spPr>
        <a:xfrm>
          <a:off x="3582035" y="68211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95250</xdr:rowOff>
    </xdr:from>
    <xdr:ext cx="403860" cy="259080"/>
    <xdr:sp macro="" textlink="">
      <xdr:nvSpPr>
        <xdr:cNvPr id="89" name="n_2mainValue【図書館】&#10;有形固定資産減価償却率"/>
        <xdr:cNvSpPr txBox="1"/>
      </xdr:nvSpPr>
      <xdr:spPr>
        <a:xfrm>
          <a:off x="2705735" y="6781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54610</xdr:rowOff>
    </xdr:from>
    <xdr:ext cx="403860" cy="257810"/>
    <xdr:sp macro="" textlink="">
      <xdr:nvSpPr>
        <xdr:cNvPr id="90" name="n_3mainValue【図書館】&#10;有形固定資産減価償却率"/>
        <xdr:cNvSpPr txBox="1"/>
      </xdr:nvSpPr>
      <xdr:spPr>
        <a:xfrm>
          <a:off x="1816735" y="67411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54610</xdr:rowOff>
    </xdr:from>
    <xdr:ext cx="403860" cy="257810"/>
    <xdr:sp macro="" textlink="">
      <xdr:nvSpPr>
        <xdr:cNvPr id="91" name="n_4mainValue【図書館】&#10;有形固定資産減価償却率"/>
        <xdr:cNvSpPr txBox="1"/>
      </xdr:nvSpPr>
      <xdr:spPr>
        <a:xfrm>
          <a:off x="927735" y="67411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090" cy="257810"/>
    <xdr:sp macro="" textlink="">
      <xdr:nvSpPr>
        <xdr:cNvPr id="105" name="テキスト ボックス 104"/>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090" cy="259080"/>
    <xdr:sp macro="" textlink="">
      <xdr:nvSpPr>
        <xdr:cNvPr id="107" name="テキスト ボックス 106"/>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090" cy="259080"/>
    <xdr:sp macro="" textlink="">
      <xdr:nvSpPr>
        <xdr:cNvPr id="109" name="テキスト ボックス 108"/>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090" cy="257810"/>
    <xdr:sp macro="" textlink="">
      <xdr:nvSpPr>
        <xdr:cNvPr id="111" name="テキスト ボックス 110"/>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113" name="テキスト ボックス 112"/>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38100</xdr:rowOff>
    </xdr:from>
    <xdr:to xmlns:xdr="http://schemas.openxmlformats.org/drawingml/2006/spreadsheetDrawing">
      <xdr:col>54</xdr:col>
      <xdr:colOff>189865</xdr:colOff>
      <xdr:row>41</xdr:row>
      <xdr:rowOff>160020</xdr:rowOff>
    </xdr:to>
    <xdr:cxnSp macro="">
      <xdr:nvCxnSpPr>
        <xdr:cNvPr id="115" name="直線コネクタ 114"/>
        <xdr:cNvCxnSpPr/>
      </xdr:nvCxnSpPr>
      <xdr:spPr>
        <a:xfrm flipV="1">
          <a:off x="10476865" y="569595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163830</xdr:rowOff>
    </xdr:from>
    <xdr:ext cx="469900" cy="259080"/>
    <xdr:sp macro="" textlink="">
      <xdr:nvSpPr>
        <xdr:cNvPr id="116" name="【図書館】&#10;一人当たり面積最小値テキスト"/>
        <xdr:cNvSpPr txBox="1"/>
      </xdr:nvSpPr>
      <xdr:spPr>
        <a:xfrm>
          <a:off x="10515600" y="719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160020</xdr:rowOff>
    </xdr:from>
    <xdr:to xmlns:xdr="http://schemas.openxmlformats.org/drawingml/2006/spreadsheetDrawing">
      <xdr:col>55</xdr:col>
      <xdr:colOff>88900</xdr:colOff>
      <xdr:row>41</xdr:row>
      <xdr:rowOff>160020</xdr:rowOff>
    </xdr:to>
    <xdr:cxnSp macro="">
      <xdr:nvCxnSpPr>
        <xdr:cNvPr id="117" name="直線コネクタ 116"/>
        <xdr:cNvCxnSpPr/>
      </xdr:nvCxnSpPr>
      <xdr:spPr>
        <a:xfrm>
          <a:off x="10388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156210</xdr:rowOff>
    </xdr:from>
    <xdr:ext cx="469900" cy="257810"/>
    <xdr:sp macro="" textlink="">
      <xdr:nvSpPr>
        <xdr:cNvPr id="118" name="【図書館】&#10;一人当たり面積最大値テキスト"/>
        <xdr:cNvSpPr txBox="1"/>
      </xdr:nvSpPr>
      <xdr:spPr>
        <a:xfrm>
          <a:off x="10515600" y="54711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38100</xdr:rowOff>
    </xdr:from>
    <xdr:to xmlns:xdr="http://schemas.openxmlformats.org/drawingml/2006/spreadsheetDrawing">
      <xdr:col>55</xdr:col>
      <xdr:colOff>88900</xdr:colOff>
      <xdr:row>33</xdr:row>
      <xdr:rowOff>38100</xdr:rowOff>
    </xdr:to>
    <xdr:cxnSp macro="">
      <xdr:nvCxnSpPr>
        <xdr:cNvPr id="119" name="直線コネクタ 118"/>
        <xdr:cNvCxnSpPr/>
      </xdr:nvCxnSpPr>
      <xdr:spPr>
        <a:xfrm>
          <a:off x="10388600" y="56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158750</xdr:rowOff>
    </xdr:from>
    <xdr:ext cx="469900" cy="259080"/>
    <xdr:sp macro="" textlink="">
      <xdr:nvSpPr>
        <xdr:cNvPr id="120" name="【図書館】&#10;一人当たり面積平均値テキスト"/>
        <xdr:cNvSpPr txBox="1"/>
      </xdr:nvSpPr>
      <xdr:spPr>
        <a:xfrm>
          <a:off x="10515600" y="6673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135890</xdr:rowOff>
    </xdr:from>
    <xdr:to xmlns:xdr="http://schemas.openxmlformats.org/drawingml/2006/spreadsheetDrawing">
      <xdr:col>55</xdr:col>
      <xdr:colOff>50800</xdr:colOff>
      <xdr:row>40</xdr:row>
      <xdr:rowOff>66040</xdr:rowOff>
    </xdr:to>
    <xdr:sp macro="" textlink="">
      <xdr:nvSpPr>
        <xdr:cNvPr id="121" name="フローチャート: 判断 120"/>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139700</xdr:rowOff>
    </xdr:from>
    <xdr:to xmlns:xdr="http://schemas.openxmlformats.org/drawingml/2006/spreadsheetDrawing">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151130</xdr:rowOff>
    </xdr:from>
    <xdr:to xmlns:xdr="http://schemas.openxmlformats.org/drawingml/2006/spreadsheetDrawing">
      <xdr:col>46</xdr:col>
      <xdr:colOff>38100</xdr:colOff>
      <xdr:row>40</xdr:row>
      <xdr:rowOff>81280</xdr:rowOff>
    </xdr:to>
    <xdr:sp macro="" textlink="">
      <xdr:nvSpPr>
        <xdr:cNvPr id="123" name="フローチャート: 判断 122"/>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116840</xdr:rowOff>
    </xdr:from>
    <xdr:to xmlns:xdr="http://schemas.openxmlformats.org/drawingml/2006/spreadsheetDrawing">
      <xdr:col>41</xdr:col>
      <xdr:colOff>101600</xdr:colOff>
      <xdr:row>40</xdr:row>
      <xdr:rowOff>46990</xdr:rowOff>
    </xdr:to>
    <xdr:sp macro="" textlink="">
      <xdr:nvSpPr>
        <xdr:cNvPr id="124" name="フローチャート: 判断 123"/>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25400</xdr:rowOff>
    </xdr:from>
    <xdr:to xmlns:xdr="http://schemas.openxmlformats.org/drawingml/2006/spreadsheetDrawing">
      <xdr:col>36</xdr:col>
      <xdr:colOff>165100</xdr:colOff>
      <xdr:row>39</xdr:row>
      <xdr:rowOff>127000</xdr:rowOff>
    </xdr:to>
    <xdr:sp macro="" textlink="">
      <xdr:nvSpPr>
        <xdr:cNvPr id="125" name="フローチャート: 判断 124"/>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29210</xdr:rowOff>
    </xdr:from>
    <xdr:to xmlns:xdr="http://schemas.openxmlformats.org/drawingml/2006/spreadsheetDrawing">
      <xdr:col>55</xdr:col>
      <xdr:colOff>50800</xdr:colOff>
      <xdr:row>41</xdr:row>
      <xdr:rowOff>130810</xdr:rowOff>
    </xdr:to>
    <xdr:sp macro="" textlink="">
      <xdr:nvSpPr>
        <xdr:cNvPr id="131" name="楕円 130"/>
        <xdr:cNvSpPr/>
      </xdr:nvSpPr>
      <xdr:spPr>
        <a:xfrm>
          <a:off x="10426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115570</xdr:rowOff>
    </xdr:from>
    <xdr:ext cx="469900" cy="259080"/>
    <xdr:sp macro="" textlink="">
      <xdr:nvSpPr>
        <xdr:cNvPr id="132" name="【図書館】&#10;一人当たり面積該当値テキスト"/>
        <xdr:cNvSpPr txBox="1"/>
      </xdr:nvSpPr>
      <xdr:spPr>
        <a:xfrm>
          <a:off x="10515600" y="6973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29210</xdr:rowOff>
    </xdr:from>
    <xdr:to xmlns:xdr="http://schemas.openxmlformats.org/drawingml/2006/spreadsheetDrawing">
      <xdr:col>50</xdr:col>
      <xdr:colOff>165100</xdr:colOff>
      <xdr:row>41</xdr:row>
      <xdr:rowOff>130810</xdr:rowOff>
    </xdr:to>
    <xdr:sp macro="" textlink="">
      <xdr:nvSpPr>
        <xdr:cNvPr id="133" name="楕円 132"/>
        <xdr:cNvSpPr/>
      </xdr:nvSpPr>
      <xdr:spPr>
        <a:xfrm>
          <a:off x="9588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80010</xdr:rowOff>
    </xdr:from>
    <xdr:to xmlns:xdr="http://schemas.openxmlformats.org/drawingml/2006/spreadsheetDrawing">
      <xdr:col>55</xdr:col>
      <xdr:colOff>0</xdr:colOff>
      <xdr:row>41</xdr:row>
      <xdr:rowOff>80010</xdr:rowOff>
    </xdr:to>
    <xdr:cxnSp macro="">
      <xdr:nvCxnSpPr>
        <xdr:cNvPr id="134" name="直線コネクタ 133"/>
        <xdr:cNvCxnSpPr/>
      </xdr:nvCxnSpPr>
      <xdr:spPr>
        <a:xfrm>
          <a:off x="9639300" y="7109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33020</xdr:rowOff>
    </xdr:from>
    <xdr:to xmlns:xdr="http://schemas.openxmlformats.org/drawingml/2006/spreadsheetDrawing">
      <xdr:col>46</xdr:col>
      <xdr:colOff>38100</xdr:colOff>
      <xdr:row>41</xdr:row>
      <xdr:rowOff>134620</xdr:rowOff>
    </xdr:to>
    <xdr:sp macro="" textlink="">
      <xdr:nvSpPr>
        <xdr:cNvPr id="135" name="楕円 134"/>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80010</xdr:rowOff>
    </xdr:from>
    <xdr:to xmlns:xdr="http://schemas.openxmlformats.org/drawingml/2006/spreadsheetDrawing">
      <xdr:col>50</xdr:col>
      <xdr:colOff>114300</xdr:colOff>
      <xdr:row>41</xdr:row>
      <xdr:rowOff>83820</xdr:rowOff>
    </xdr:to>
    <xdr:cxnSp macro="">
      <xdr:nvCxnSpPr>
        <xdr:cNvPr id="136" name="直線コネクタ 135"/>
        <xdr:cNvCxnSpPr/>
      </xdr:nvCxnSpPr>
      <xdr:spPr>
        <a:xfrm flipV="1">
          <a:off x="8750300" y="71094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33020</xdr:rowOff>
    </xdr:from>
    <xdr:to xmlns:xdr="http://schemas.openxmlformats.org/drawingml/2006/spreadsheetDrawing">
      <xdr:col>41</xdr:col>
      <xdr:colOff>101600</xdr:colOff>
      <xdr:row>41</xdr:row>
      <xdr:rowOff>134620</xdr:rowOff>
    </xdr:to>
    <xdr:sp macro="" textlink="">
      <xdr:nvSpPr>
        <xdr:cNvPr id="137" name="楕円 136"/>
        <xdr:cNvSpPr/>
      </xdr:nvSpPr>
      <xdr:spPr>
        <a:xfrm>
          <a:off x="781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83820</xdr:rowOff>
    </xdr:from>
    <xdr:to xmlns:xdr="http://schemas.openxmlformats.org/drawingml/2006/spreadsheetDrawing">
      <xdr:col>45</xdr:col>
      <xdr:colOff>177800</xdr:colOff>
      <xdr:row>41</xdr:row>
      <xdr:rowOff>83820</xdr:rowOff>
    </xdr:to>
    <xdr:cxnSp macro="">
      <xdr:nvCxnSpPr>
        <xdr:cNvPr id="138" name="直線コネクタ 137"/>
        <xdr:cNvCxnSpPr/>
      </xdr:nvCxnSpPr>
      <xdr:spPr>
        <a:xfrm>
          <a:off x="7861300" y="7113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36830</xdr:rowOff>
    </xdr:from>
    <xdr:to xmlns:xdr="http://schemas.openxmlformats.org/drawingml/2006/spreadsheetDrawing">
      <xdr:col>36</xdr:col>
      <xdr:colOff>165100</xdr:colOff>
      <xdr:row>41</xdr:row>
      <xdr:rowOff>138430</xdr:rowOff>
    </xdr:to>
    <xdr:sp macro="" textlink="">
      <xdr:nvSpPr>
        <xdr:cNvPr id="139" name="楕円 138"/>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83820</xdr:rowOff>
    </xdr:from>
    <xdr:to xmlns:xdr="http://schemas.openxmlformats.org/drawingml/2006/spreadsheetDrawing">
      <xdr:col>41</xdr:col>
      <xdr:colOff>50800</xdr:colOff>
      <xdr:row>41</xdr:row>
      <xdr:rowOff>87630</xdr:rowOff>
    </xdr:to>
    <xdr:cxnSp macro="">
      <xdr:nvCxnSpPr>
        <xdr:cNvPr id="140" name="直線コネクタ 139"/>
        <xdr:cNvCxnSpPr/>
      </xdr:nvCxnSpPr>
      <xdr:spPr>
        <a:xfrm flipV="1">
          <a:off x="6972300" y="71132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86360</xdr:rowOff>
    </xdr:from>
    <xdr:ext cx="469900" cy="257810"/>
    <xdr:sp macro="" textlink="">
      <xdr:nvSpPr>
        <xdr:cNvPr id="141" name="n_1aveValue【図書館】&#10;一人当たり面積"/>
        <xdr:cNvSpPr txBox="1"/>
      </xdr:nvSpPr>
      <xdr:spPr>
        <a:xfrm>
          <a:off x="9391650" y="6601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97790</xdr:rowOff>
    </xdr:from>
    <xdr:ext cx="468630" cy="257810"/>
    <xdr:sp macro="" textlink="">
      <xdr:nvSpPr>
        <xdr:cNvPr id="142" name="n_2aveValue【図書館】&#10;一人当たり面積"/>
        <xdr:cNvSpPr txBox="1"/>
      </xdr:nvSpPr>
      <xdr:spPr>
        <a:xfrm>
          <a:off x="8515350" y="6612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63500</xdr:rowOff>
    </xdr:from>
    <xdr:ext cx="468630" cy="257810"/>
    <xdr:sp macro="" textlink="">
      <xdr:nvSpPr>
        <xdr:cNvPr id="143" name="n_3aveValue【図書館】&#10;一人当たり面積"/>
        <xdr:cNvSpPr txBox="1"/>
      </xdr:nvSpPr>
      <xdr:spPr>
        <a:xfrm>
          <a:off x="7626350" y="6578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143510</xdr:rowOff>
    </xdr:from>
    <xdr:ext cx="468630" cy="257810"/>
    <xdr:sp macro="" textlink="">
      <xdr:nvSpPr>
        <xdr:cNvPr id="144" name="n_4aveValue【図書館】&#10;一人当たり面積"/>
        <xdr:cNvSpPr txBox="1"/>
      </xdr:nvSpPr>
      <xdr:spPr>
        <a:xfrm>
          <a:off x="6737350" y="6487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121920</xdr:rowOff>
    </xdr:from>
    <xdr:ext cx="469900" cy="257810"/>
    <xdr:sp macro="" textlink="">
      <xdr:nvSpPr>
        <xdr:cNvPr id="145" name="n_1mainValue【図書館】&#10;一人当たり面積"/>
        <xdr:cNvSpPr txBox="1"/>
      </xdr:nvSpPr>
      <xdr:spPr>
        <a:xfrm>
          <a:off x="9391650" y="71513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125730</xdr:rowOff>
    </xdr:from>
    <xdr:ext cx="468630" cy="259080"/>
    <xdr:sp macro="" textlink="">
      <xdr:nvSpPr>
        <xdr:cNvPr id="146" name="n_2mainValue【図書館】&#10;一人当たり面積"/>
        <xdr:cNvSpPr txBox="1"/>
      </xdr:nvSpPr>
      <xdr:spPr>
        <a:xfrm>
          <a:off x="8515350" y="7155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125730</xdr:rowOff>
    </xdr:from>
    <xdr:ext cx="468630" cy="259080"/>
    <xdr:sp macro="" textlink="">
      <xdr:nvSpPr>
        <xdr:cNvPr id="147" name="n_3mainValue【図書館】&#10;一人当たり面積"/>
        <xdr:cNvSpPr txBox="1"/>
      </xdr:nvSpPr>
      <xdr:spPr>
        <a:xfrm>
          <a:off x="7626350" y="7155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129540</xdr:rowOff>
    </xdr:from>
    <xdr:ext cx="468630" cy="259080"/>
    <xdr:sp macro="" textlink="">
      <xdr:nvSpPr>
        <xdr:cNvPr id="148" name="n_4mainValue【図書館】&#10;一人当たり面積"/>
        <xdr:cNvSpPr txBox="1"/>
      </xdr:nvSpPr>
      <xdr:spPr>
        <a:xfrm>
          <a:off x="6737350" y="7158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9" name="テキスト ボックス 1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090" cy="259080"/>
    <xdr:sp macro="" textlink="">
      <xdr:nvSpPr>
        <xdr:cNvPr id="161" name="テキスト ボックス 160"/>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65" name="テキスト ボックス 164"/>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810"/>
    <xdr:sp macro="" textlink="">
      <xdr:nvSpPr>
        <xdr:cNvPr id="171" name="テキスト ボックス 170"/>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169545</xdr:rowOff>
    </xdr:from>
    <xdr:to xmlns:xdr="http://schemas.openxmlformats.org/drawingml/2006/spreadsheetDrawing">
      <xdr:col>24</xdr:col>
      <xdr:colOff>62865</xdr:colOff>
      <xdr:row>64</xdr:row>
      <xdr:rowOff>76200</xdr:rowOff>
    </xdr:to>
    <xdr:cxnSp macro="">
      <xdr:nvCxnSpPr>
        <xdr:cNvPr id="173" name="直線コネクタ 172"/>
        <xdr:cNvCxnSpPr/>
      </xdr:nvCxnSpPr>
      <xdr:spPr>
        <a:xfrm flipV="1">
          <a:off x="4634865" y="959929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116205</xdr:rowOff>
    </xdr:from>
    <xdr:ext cx="405130" cy="259080"/>
    <xdr:sp macro="" textlink="">
      <xdr:nvSpPr>
        <xdr:cNvPr id="176" name="【体育館・プール】&#10;有形固定資産減価償却率最大値テキスト"/>
        <xdr:cNvSpPr txBox="1"/>
      </xdr:nvSpPr>
      <xdr:spPr>
        <a:xfrm>
          <a:off x="4673600" y="9374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169545</xdr:rowOff>
    </xdr:from>
    <xdr:to xmlns:xdr="http://schemas.openxmlformats.org/drawingml/2006/spreadsheetDrawing">
      <xdr:col>24</xdr:col>
      <xdr:colOff>152400</xdr:colOff>
      <xdr:row>55</xdr:row>
      <xdr:rowOff>169545</xdr:rowOff>
    </xdr:to>
    <xdr:cxnSp macro="">
      <xdr:nvCxnSpPr>
        <xdr:cNvPr id="177" name="直線コネクタ 176"/>
        <xdr:cNvCxnSpPr/>
      </xdr:nvCxnSpPr>
      <xdr:spPr>
        <a:xfrm>
          <a:off x="4546600" y="959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27305</xdr:rowOff>
    </xdr:from>
    <xdr:ext cx="405130" cy="259080"/>
    <xdr:sp macro="" textlink="">
      <xdr:nvSpPr>
        <xdr:cNvPr id="178" name="【体育館・プール】&#10;有形固定資産減価償却率平均値テキスト"/>
        <xdr:cNvSpPr txBox="1"/>
      </xdr:nvSpPr>
      <xdr:spPr>
        <a:xfrm>
          <a:off x="4673600" y="1014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4445</xdr:rowOff>
    </xdr:from>
    <xdr:to xmlns:xdr="http://schemas.openxmlformats.org/drawingml/2006/spreadsheetDrawing">
      <xdr:col>24</xdr:col>
      <xdr:colOff>114300</xdr:colOff>
      <xdr:row>60</xdr:row>
      <xdr:rowOff>106045</xdr:rowOff>
    </xdr:to>
    <xdr:sp macro="" textlink="">
      <xdr:nvSpPr>
        <xdr:cNvPr id="179" name="フローチャート: 判断 1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153035</xdr:rowOff>
    </xdr:from>
    <xdr:to xmlns:xdr="http://schemas.openxmlformats.org/drawingml/2006/spreadsheetDrawing">
      <xdr:col>20</xdr:col>
      <xdr:colOff>38100</xdr:colOff>
      <xdr:row>60</xdr:row>
      <xdr:rowOff>83185</xdr:rowOff>
    </xdr:to>
    <xdr:sp macro="" textlink="">
      <xdr:nvSpPr>
        <xdr:cNvPr id="180" name="フローチャート: 判断 1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145415</xdr:rowOff>
    </xdr:from>
    <xdr:to xmlns:xdr="http://schemas.openxmlformats.org/drawingml/2006/spreadsheetDrawing">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133985</xdr:rowOff>
    </xdr:from>
    <xdr:to xmlns:xdr="http://schemas.openxmlformats.org/drawingml/2006/spreadsheetDrawing">
      <xdr:col>10</xdr:col>
      <xdr:colOff>165100</xdr:colOff>
      <xdr:row>60</xdr:row>
      <xdr:rowOff>64135</xdr:rowOff>
    </xdr:to>
    <xdr:sp macro="" textlink="">
      <xdr:nvSpPr>
        <xdr:cNvPr id="182" name="フローチャート: 判断 1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4" name="テキスト ボックス 1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5" name="テキスト ボックス 1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6" name="テキスト ボックス 1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7" name="テキスト ボックス 1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8" name="テキスト ボックス 1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10160</xdr:rowOff>
    </xdr:from>
    <xdr:to xmlns:xdr="http://schemas.openxmlformats.org/drawingml/2006/spreadsheetDrawing">
      <xdr:col>24</xdr:col>
      <xdr:colOff>114300</xdr:colOff>
      <xdr:row>62</xdr:row>
      <xdr:rowOff>111760</xdr:rowOff>
    </xdr:to>
    <xdr:sp macro="" textlink="">
      <xdr:nvSpPr>
        <xdr:cNvPr id="189" name="楕円 188"/>
        <xdr:cNvSpPr/>
      </xdr:nvSpPr>
      <xdr:spPr>
        <a:xfrm>
          <a:off x="4584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160020</xdr:rowOff>
    </xdr:from>
    <xdr:ext cx="405130" cy="259080"/>
    <xdr:sp macro="" textlink="">
      <xdr:nvSpPr>
        <xdr:cNvPr id="190" name="【体育館・プール】&#10;有形固定資産減価償却率該当値テキスト"/>
        <xdr:cNvSpPr txBox="1"/>
      </xdr:nvSpPr>
      <xdr:spPr>
        <a:xfrm>
          <a:off x="4673600" y="10618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149225</xdr:rowOff>
    </xdr:from>
    <xdr:to xmlns:xdr="http://schemas.openxmlformats.org/drawingml/2006/spreadsheetDrawing">
      <xdr:col>20</xdr:col>
      <xdr:colOff>38100</xdr:colOff>
      <xdr:row>62</xdr:row>
      <xdr:rowOff>79375</xdr:rowOff>
    </xdr:to>
    <xdr:sp macro="" textlink="">
      <xdr:nvSpPr>
        <xdr:cNvPr id="191" name="楕円 190"/>
        <xdr:cNvSpPr/>
      </xdr:nvSpPr>
      <xdr:spPr>
        <a:xfrm>
          <a:off x="3746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29210</xdr:rowOff>
    </xdr:from>
    <xdr:to xmlns:xdr="http://schemas.openxmlformats.org/drawingml/2006/spreadsheetDrawing">
      <xdr:col>24</xdr:col>
      <xdr:colOff>63500</xdr:colOff>
      <xdr:row>62</xdr:row>
      <xdr:rowOff>60960</xdr:rowOff>
    </xdr:to>
    <xdr:cxnSp macro="">
      <xdr:nvCxnSpPr>
        <xdr:cNvPr id="192" name="直線コネクタ 191"/>
        <xdr:cNvCxnSpPr/>
      </xdr:nvCxnSpPr>
      <xdr:spPr>
        <a:xfrm>
          <a:off x="3797300" y="1065911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109220</xdr:rowOff>
    </xdr:from>
    <xdr:to xmlns:xdr="http://schemas.openxmlformats.org/drawingml/2006/spreadsheetDrawing">
      <xdr:col>15</xdr:col>
      <xdr:colOff>101600</xdr:colOff>
      <xdr:row>62</xdr:row>
      <xdr:rowOff>39370</xdr:rowOff>
    </xdr:to>
    <xdr:sp macro="" textlink="">
      <xdr:nvSpPr>
        <xdr:cNvPr id="193" name="楕円 192"/>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160020</xdr:rowOff>
    </xdr:from>
    <xdr:to xmlns:xdr="http://schemas.openxmlformats.org/drawingml/2006/spreadsheetDrawing">
      <xdr:col>19</xdr:col>
      <xdr:colOff>177800</xdr:colOff>
      <xdr:row>62</xdr:row>
      <xdr:rowOff>29210</xdr:rowOff>
    </xdr:to>
    <xdr:cxnSp macro="">
      <xdr:nvCxnSpPr>
        <xdr:cNvPr id="194" name="直線コネクタ 193"/>
        <xdr:cNvCxnSpPr/>
      </xdr:nvCxnSpPr>
      <xdr:spPr>
        <a:xfrm>
          <a:off x="2908300" y="106184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57785</xdr:rowOff>
    </xdr:from>
    <xdr:to xmlns:xdr="http://schemas.openxmlformats.org/drawingml/2006/spreadsheetDrawing">
      <xdr:col>10</xdr:col>
      <xdr:colOff>165100</xdr:colOff>
      <xdr:row>61</xdr:row>
      <xdr:rowOff>159385</xdr:rowOff>
    </xdr:to>
    <xdr:sp macro="" textlink="">
      <xdr:nvSpPr>
        <xdr:cNvPr id="195" name="楕円 194"/>
        <xdr:cNvSpPr/>
      </xdr:nvSpPr>
      <xdr:spPr>
        <a:xfrm>
          <a:off x="196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109220</xdr:rowOff>
    </xdr:from>
    <xdr:to xmlns:xdr="http://schemas.openxmlformats.org/drawingml/2006/spreadsheetDrawing">
      <xdr:col>15</xdr:col>
      <xdr:colOff>50800</xdr:colOff>
      <xdr:row>61</xdr:row>
      <xdr:rowOff>160020</xdr:rowOff>
    </xdr:to>
    <xdr:cxnSp macro="">
      <xdr:nvCxnSpPr>
        <xdr:cNvPr id="196" name="直線コネクタ 195"/>
        <xdr:cNvCxnSpPr/>
      </xdr:nvCxnSpPr>
      <xdr:spPr>
        <a:xfrm>
          <a:off x="2019300" y="105676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84455</xdr:rowOff>
    </xdr:from>
    <xdr:to xmlns:xdr="http://schemas.openxmlformats.org/drawingml/2006/spreadsheetDrawing">
      <xdr:col>6</xdr:col>
      <xdr:colOff>38100</xdr:colOff>
      <xdr:row>62</xdr:row>
      <xdr:rowOff>14605</xdr:rowOff>
    </xdr:to>
    <xdr:sp macro="" textlink="">
      <xdr:nvSpPr>
        <xdr:cNvPr id="197" name="楕円 196"/>
        <xdr:cNvSpPr/>
      </xdr:nvSpPr>
      <xdr:spPr>
        <a:xfrm>
          <a:off x="1079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109220</xdr:rowOff>
    </xdr:from>
    <xdr:to xmlns:xdr="http://schemas.openxmlformats.org/drawingml/2006/spreadsheetDrawing">
      <xdr:col>10</xdr:col>
      <xdr:colOff>114300</xdr:colOff>
      <xdr:row>61</xdr:row>
      <xdr:rowOff>135255</xdr:rowOff>
    </xdr:to>
    <xdr:cxnSp macro="">
      <xdr:nvCxnSpPr>
        <xdr:cNvPr id="198" name="直線コネクタ 197"/>
        <xdr:cNvCxnSpPr/>
      </xdr:nvCxnSpPr>
      <xdr:spPr>
        <a:xfrm flipV="1">
          <a:off x="1130300" y="105676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99695</xdr:rowOff>
    </xdr:from>
    <xdr:ext cx="405130" cy="257810"/>
    <xdr:sp macro="" textlink="">
      <xdr:nvSpPr>
        <xdr:cNvPr id="199" name="n_1aveValue【体育館・プール】&#10;有形固定資産減価償却率"/>
        <xdr:cNvSpPr txBox="1"/>
      </xdr:nvSpPr>
      <xdr:spPr>
        <a:xfrm>
          <a:off x="3582035" y="100437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92075</xdr:rowOff>
    </xdr:from>
    <xdr:ext cx="403860" cy="259080"/>
    <xdr:sp macro="" textlink="">
      <xdr:nvSpPr>
        <xdr:cNvPr id="200" name="n_2aveValue【体育館・プール】&#10;有形固定資産減価償却率"/>
        <xdr:cNvSpPr txBox="1"/>
      </xdr:nvSpPr>
      <xdr:spPr>
        <a:xfrm>
          <a:off x="2705735" y="100361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80645</xdr:rowOff>
    </xdr:from>
    <xdr:ext cx="403860" cy="259080"/>
    <xdr:sp macro="" textlink="">
      <xdr:nvSpPr>
        <xdr:cNvPr id="201" name="n_3aveValue【体育館・プール】&#10;有形固定資産減価償却率"/>
        <xdr:cNvSpPr txBox="1"/>
      </xdr:nvSpPr>
      <xdr:spPr>
        <a:xfrm>
          <a:off x="1816735" y="10024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69215</xdr:rowOff>
    </xdr:from>
    <xdr:ext cx="403860" cy="259080"/>
    <xdr:sp macro="" textlink="">
      <xdr:nvSpPr>
        <xdr:cNvPr id="202" name="n_4aveValue【体育館・プール】&#10;有形固定資産減価償却率"/>
        <xdr:cNvSpPr txBox="1"/>
      </xdr:nvSpPr>
      <xdr:spPr>
        <a:xfrm>
          <a:off x="927735" y="10013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70485</xdr:rowOff>
    </xdr:from>
    <xdr:ext cx="405130" cy="259080"/>
    <xdr:sp macro="" textlink="">
      <xdr:nvSpPr>
        <xdr:cNvPr id="203" name="n_1mainValue【体育館・プール】&#10;有形固定資産減価償却率"/>
        <xdr:cNvSpPr txBox="1"/>
      </xdr:nvSpPr>
      <xdr:spPr>
        <a:xfrm>
          <a:off x="3582035" y="10700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30480</xdr:rowOff>
    </xdr:from>
    <xdr:ext cx="403860" cy="257810"/>
    <xdr:sp macro="" textlink="">
      <xdr:nvSpPr>
        <xdr:cNvPr id="204" name="n_2mainValue【体育館・プール】&#10;有形固定資産減価償却率"/>
        <xdr:cNvSpPr txBox="1"/>
      </xdr:nvSpPr>
      <xdr:spPr>
        <a:xfrm>
          <a:off x="2705735" y="106603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150495</xdr:rowOff>
    </xdr:from>
    <xdr:ext cx="403860" cy="259080"/>
    <xdr:sp macro="" textlink="">
      <xdr:nvSpPr>
        <xdr:cNvPr id="205" name="n_3mainValue【体育館・プール】&#10;有形固定資産減価償却率"/>
        <xdr:cNvSpPr txBox="1"/>
      </xdr:nvSpPr>
      <xdr:spPr>
        <a:xfrm>
          <a:off x="1816735" y="10608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6350</xdr:rowOff>
    </xdr:from>
    <xdr:ext cx="403860" cy="257810"/>
    <xdr:sp macro="" textlink="">
      <xdr:nvSpPr>
        <xdr:cNvPr id="206" name="n_4mainValue【体育館・プール】&#10;有形固定資産減価償却率"/>
        <xdr:cNvSpPr txBox="1"/>
      </xdr:nvSpPr>
      <xdr:spPr>
        <a:xfrm>
          <a:off x="927735" y="10636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5" name="テキスト ボックス 2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090" cy="259080"/>
    <xdr:sp macro="" textlink="">
      <xdr:nvSpPr>
        <xdr:cNvPr id="218" name="テキスト ボックス 217"/>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090" cy="259080"/>
    <xdr:sp macro="" textlink="">
      <xdr:nvSpPr>
        <xdr:cNvPr id="220" name="テキスト ボックス 219"/>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090" cy="257810"/>
    <xdr:sp macro="" textlink="">
      <xdr:nvSpPr>
        <xdr:cNvPr id="222" name="テキスト ボックス 221"/>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090" cy="259080"/>
    <xdr:sp macro="" textlink="">
      <xdr:nvSpPr>
        <xdr:cNvPr id="224" name="テキスト ボックス 223"/>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090" cy="257810"/>
    <xdr:sp macro="" textlink="">
      <xdr:nvSpPr>
        <xdr:cNvPr id="226" name="テキスト ボックス 225"/>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090" cy="259080"/>
    <xdr:sp macro="" textlink="">
      <xdr:nvSpPr>
        <xdr:cNvPr id="228" name="テキスト ボックス 227"/>
        <xdr:cNvSpPr txBox="1"/>
      </xdr:nvSpPr>
      <xdr:spPr>
        <a:xfrm>
          <a:off x="6136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230" name="テキスト ボックス 229"/>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66675</xdr:rowOff>
    </xdr:from>
    <xdr:to xmlns:xdr="http://schemas.openxmlformats.org/drawingml/2006/spreadsheetDrawing">
      <xdr:col>54</xdr:col>
      <xdr:colOff>189865</xdr:colOff>
      <xdr:row>64</xdr:row>
      <xdr:rowOff>114300</xdr:rowOff>
    </xdr:to>
    <xdr:cxnSp macro="">
      <xdr:nvCxnSpPr>
        <xdr:cNvPr id="232" name="直線コネクタ 231"/>
        <xdr:cNvCxnSpPr/>
      </xdr:nvCxnSpPr>
      <xdr:spPr>
        <a:xfrm flipV="1">
          <a:off x="10476865" y="9496425"/>
          <a:ext cx="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118110</xdr:rowOff>
    </xdr:from>
    <xdr:ext cx="469900" cy="259080"/>
    <xdr:sp macro="" textlink="">
      <xdr:nvSpPr>
        <xdr:cNvPr id="233" name="【体育館・プール】&#10;一人当たり面積最小値テキスト"/>
        <xdr:cNvSpPr txBox="1"/>
      </xdr:nvSpPr>
      <xdr:spPr>
        <a:xfrm>
          <a:off x="10515600" y="1109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114300</xdr:rowOff>
    </xdr:from>
    <xdr:to xmlns:xdr="http://schemas.openxmlformats.org/drawingml/2006/spreadsheetDrawing">
      <xdr:col>55</xdr:col>
      <xdr:colOff>88900</xdr:colOff>
      <xdr:row>64</xdr:row>
      <xdr:rowOff>114300</xdr:rowOff>
    </xdr:to>
    <xdr:cxnSp macro="">
      <xdr:nvCxnSpPr>
        <xdr:cNvPr id="234" name="直線コネクタ 233"/>
        <xdr:cNvCxnSpPr/>
      </xdr:nvCxnSpPr>
      <xdr:spPr>
        <a:xfrm>
          <a:off x="10388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13335</xdr:rowOff>
    </xdr:from>
    <xdr:ext cx="469900" cy="259080"/>
    <xdr:sp macro="" textlink="">
      <xdr:nvSpPr>
        <xdr:cNvPr id="235" name="【体育館・プール】&#10;一人当たり面積最大値テキスト"/>
        <xdr:cNvSpPr txBox="1"/>
      </xdr:nvSpPr>
      <xdr:spPr>
        <a:xfrm>
          <a:off x="10515600" y="9271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66675</xdr:rowOff>
    </xdr:from>
    <xdr:to xmlns:xdr="http://schemas.openxmlformats.org/drawingml/2006/spreadsheetDrawing">
      <xdr:col>55</xdr:col>
      <xdr:colOff>88900</xdr:colOff>
      <xdr:row>55</xdr:row>
      <xdr:rowOff>66675</xdr:rowOff>
    </xdr:to>
    <xdr:cxnSp macro="">
      <xdr:nvCxnSpPr>
        <xdr:cNvPr id="236" name="直線コネクタ 235"/>
        <xdr:cNvCxnSpPr/>
      </xdr:nvCxnSpPr>
      <xdr:spPr>
        <a:xfrm>
          <a:off x="10388600" y="949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59</xdr:row>
      <xdr:rowOff>130175</xdr:rowOff>
    </xdr:from>
    <xdr:ext cx="469900" cy="259080"/>
    <xdr:sp macro="" textlink="">
      <xdr:nvSpPr>
        <xdr:cNvPr id="237" name="【体育館・プール】&#10;一人当たり面積平均値テキスト"/>
        <xdr:cNvSpPr txBox="1"/>
      </xdr:nvSpPr>
      <xdr:spPr>
        <a:xfrm>
          <a:off x="10515600" y="102457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107315</xdr:rowOff>
    </xdr:from>
    <xdr:to xmlns:xdr="http://schemas.openxmlformats.org/drawingml/2006/spreadsheetDrawing">
      <xdr:col>55</xdr:col>
      <xdr:colOff>50800</xdr:colOff>
      <xdr:row>61</xdr:row>
      <xdr:rowOff>37465</xdr:rowOff>
    </xdr:to>
    <xdr:sp macro="" textlink="">
      <xdr:nvSpPr>
        <xdr:cNvPr id="238" name="フローチャート: 判断 237"/>
        <xdr:cNvSpPr/>
      </xdr:nvSpPr>
      <xdr:spPr>
        <a:xfrm>
          <a:off x="104267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149860</xdr:rowOff>
    </xdr:from>
    <xdr:to xmlns:xdr="http://schemas.openxmlformats.org/drawingml/2006/spreadsheetDrawing">
      <xdr:col>50</xdr:col>
      <xdr:colOff>165100</xdr:colOff>
      <xdr:row>61</xdr:row>
      <xdr:rowOff>80010</xdr:rowOff>
    </xdr:to>
    <xdr:sp macro="" textlink="">
      <xdr:nvSpPr>
        <xdr:cNvPr id="239" name="フローチャート: 判断 238"/>
        <xdr:cNvSpPr/>
      </xdr:nvSpPr>
      <xdr:spPr>
        <a:xfrm>
          <a:off x="9588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9525</xdr:rowOff>
    </xdr:from>
    <xdr:to xmlns:xdr="http://schemas.openxmlformats.org/drawingml/2006/spreadsheetDrawing">
      <xdr:col>46</xdr:col>
      <xdr:colOff>38100</xdr:colOff>
      <xdr:row>61</xdr:row>
      <xdr:rowOff>111125</xdr:rowOff>
    </xdr:to>
    <xdr:sp macro="" textlink="">
      <xdr:nvSpPr>
        <xdr:cNvPr id="240" name="フローチャート: 判断 239"/>
        <xdr:cNvSpPr/>
      </xdr:nvSpPr>
      <xdr:spPr>
        <a:xfrm>
          <a:off x="8699500" y="1046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104140</xdr:rowOff>
    </xdr:from>
    <xdr:to xmlns:xdr="http://schemas.openxmlformats.org/drawingml/2006/spreadsheetDrawing">
      <xdr:col>41</xdr:col>
      <xdr:colOff>101600</xdr:colOff>
      <xdr:row>61</xdr:row>
      <xdr:rowOff>34290</xdr:rowOff>
    </xdr:to>
    <xdr:sp macro="" textlink="">
      <xdr:nvSpPr>
        <xdr:cNvPr id="241" name="フローチャート: 判断 240"/>
        <xdr:cNvSpPr/>
      </xdr:nvSpPr>
      <xdr:spPr>
        <a:xfrm>
          <a:off x="7810500" y="1039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19685</xdr:rowOff>
    </xdr:from>
    <xdr:to xmlns:xdr="http://schemas.openxmlformats.org/drawingml/2006/spreadsheetDrawing">
      <xdr:col>36</xdr:col>
      <xdr:colOff>165100</xdr:colOff>
      <xdr:row>61</xdr:row>
      <xdr:rowOff>121285</xdr:rowOff>
    </xdr:to>
    <xdr:sp macro="" textlink="">
      <xdr:nvSpPr>
        <xdr:cNvPr id="242" name="フローチャート: 判断 241"/>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3" name="テキスト ボックス 24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4" name="テキスト ボックス 24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5" name="テキスト ボックス 24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6" name="テキスト ボックス 24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7" name="テキスト ボックス 24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35560</xdr:rowOff>
    </xdr:from>
    <xdr:to xmlns:xdr="http://schemas.openxmlformats.org/drawingml/2006/spreadsheetDrawing">
      <xdr:col>55</xdr:col>
      <xdr:colOff>50800</xdr:colOff>
      <xdr:row>62</xdr:row>
      <xdr:rowOff>137160</xdr:rowOff>
    </xdr:to>
    <xdr:sp macro="" textlink="">
      <xdr:nvSpPr>
        <xdr:cNvPr id="248" name="楕円 247"/>
        <xdr:cNvSpPr/>
      </xdr:nvSpPr>
      <xdr:spPr>
        <a:xfrm>
          <a:off x="104267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13970</xdr:rowOff>
    </xdr:from>
    <xdr:ext cx="469900" cy="259080"/>
    <xdr:sp macro="" textlink="">
      <xdr:nvSpPr>
        <xdr:cNvPr id="249" name="【体育館・プール】&#10;一人当たり面積該当値テキスト"/>
        <xdr:cNvSpPr txBox="1"/>
      </xdr:nvSpPr>
      <xdr:spPr>
        <a:xfrm>
          <a:off x="10515600" y="10643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42545</xdr:rowOff>
    </xdr:from>
    <xdr:to xmlns:xdr="http://schemas.openxmlformats.org/drawingml/2006/spreadsheetDrawing">
      <xdr:col>50</xdr:col>
      <xdr:colOff>165100</xdr:colOff>
      <xdr:row>62</xdr:row>
      <xdr:rowOff>144145</xdr:rowOff>
    </xdr:to>
    <xdr:sp macro="" textlink="">
      <xdr:nvSpPr>
        <xdr:cNvPr id="250" name="楕円 249"/>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86360</xdr:rowOff>
    </xdr:from>
    <xdr:to xmlns:xdr="http://schemas.openxmlformats.org/drawingml/2006/spreadsheetDrawing">
      <xdr:col>55</xdr:col>
      <xdr:colOff>0</xdr:colOff>
      <xdr:row>62</xdr:row>
      <xdr:rowOff>93345</xdr:rowOff>
    </xdr:to>
    <xdr:cxnSp macro="">
      <xdr:nvCxnSpPr>
        <xdr:cNvPr id="251" name="直線コネクタ 250"/>
        <xdr:cNvCxnSpPr/>
      </xdr:nvCxnSpPr>
      <xdr:spPr>
        <a:xfrm flipV="1">
          <a:off x="9639300" y="107162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32385</xdr:rowOff>
    </xdr:from>
    <xdr:to xmlns:xdr="http://schemas.openxmlformats.org/drawingml/2006/spreadsheetDrawing">
      <xdr:col>46</xdr:col>
      <xdr:colOff>38100</xdr:colOff>
      <xdr:row>63</xdr:row>
      <xdr:rowOff>133985</xdr:rowOff>
    </xdr:to>
    <xdr:sp macro="" textlink="">
      <xdr:nvSpPr>
        <xdr:cNvPr id="252" name="楕円 251"/>
        <xdr:cNvSpPr/>
      </xdr:nvSpPr>
      <xdr:spPr>
        <a:xfrm>
          <a:off x="86995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93345</xdr:rowOff>
    </xdr:from>
    <xdr:to xmlns:xdr="http://schemas.openxmlformats.org/drawingml/2006/spreadsheetDrawing">
      <xdr:col>50</xdr:col>
      <xdr:colOff>114300</xdr:colOff>
      <xdr:row>63</xdr:row>
      <xdr:rowOff>83185</xdr:rowOff>
    </xdr:to>
    <xdr:cxnSp macro="">
      <xdr:nvCxnSpPr>
        <xdr:cNvPr id="253" name="直線コネクタ 252"/>
        <xdr:cNvCxnSpPr/>
      </xdr:nvCxnSpPr>
      <xdr:spPr>
        <a:xfrm flipV="1">
          <a:off x="8750300" y="1072324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35560</xdr:rowOff>
    </xdr:from>
    <xdr:to xmlns:xdr="http://schemas.openxmlformats.org/drawingml/2006/spreadsheetDrawing">
      <xdr:col>41</xdr:col>
      <xdr:colOff>101600</xdr:colOff>
      <xdr:row>63</xdr:row>
      <xdr:rowOff>137160</xdr:rowOff>
    </xdr:to>
    <xdr:sp macro="" textlink="">
      <xdr:nvSpPr>
        <xdr:cNvPr id="254" name="楕円 253"/>
        <xdr:cNvSpPr/>
      </xdr:nvSpPr>
      <xdr:spPr>
        <a:xfrm>
          <a:off x="7810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83185</xdr:rowOff>
    </xdr:from>
    <xdr:to xmlns:xdr="http://schemas.openxmlformats.org/drawingml/2006/spreadsheetDrawing">
      <xdr:col>45</xdr:col>
      <xdr:colOff>177800</xdr:colOff>
      <xdr:row>63</xdr:row>
      <xdr:rowOff>86360</xdr:rowOff>
    </xdr:to>
    <xdr:cxnSp macro="">
      <xdr:nvCxnSpPr>
        <xdr:cNvPr id="255" name="直線コネクタ 254"/>
        <xdr:cNvCxnSpPr/>
      </xdr:nvCxnSpPr>
      <xdr:spPr>
        <a:xfrm flipV="1">
          <a:off x="7861300" y="108845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38735</xdr:rowOff>
    </xdr:from>
    <xdr:to xmlns:xdr="http://schemas.openxmlformats.org/drawingml/2006/spreadsheetDrawing">
      <xdr:col>36</xdr:col>
      <xdr:colOff>165100</xdr:colOff>
      <xdr:row>63</xdr:row>
      <xdr:rowOff>140335</xdr:rowOff>
    </xdr:to>
    <xdr:sp macro="" textlink="">
      <xdr:nvSpPr>
        <xdr:cNvPr id="256" name="楕円 255"/>
        <xdr:cNvSpPr/>
      </xdr:nvSpPr>
      <xdr:spPr>
        <a:xfrm>
          <a:off x="6921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86360</xdr:rowOff>
    </xdr:from>
    <xdr:to xmlns:xdr="http://schemas.openxmlformats.org/drawingml/2006/spreadsheetDrawing">
      <xdr:col>41</xdr:col>
      <xdr:colOff>50800</xdr:colOff>
      <xdr:row>63</xdr:row>
      <xdr:rowOff>89535</xdr:rowOff>
    </xdr:to>
    <xdr:cxnSp macro="">
      <xdr:nvCxnSpPr>
        <xdr:cNvPr id="257" name="直線コネクタ 256"/>
        <xdr:cNvCxnSpPr/>
      </xdr:nvCxnSpPr>
      <xdr:spPr>
        <a:xfrm flipV="1">
          <a:off x="6972300" y="108877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96520</xdr:rowOff>
    </xdr:from>
    <xdr:ext cx="469900" cy="259080"/>
    <xdr:sp macro="" textlink="">
      <xdr:nvSpPr>
        <xdr:cNvPr id="258" name="n_1aveValue【体育館・プール】&#10;一人当たり面積"/>
        <xdr:cNvSpPr txBox="1"/>
      </xdr:nvSpPr>
      <xdr:spPr>
        <a:xfrm>
          <a:off x="9391650" y="10212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127635</xdr:rowOff>
    </xdr:from>
    <xdr:ext cx="468630" cy="259080"/>
    <xdr:sp macro="" textlink="">
      <xdr:nvSpPr>
        <xdr:cNvPr id="259" name="n_2aveValue【体育館・プール】&#10;一人当たり面積"/>
        <xdr:cNvSpPr txBox="1"/>
      </xdr:nvSpPr>
      <xdr:spPr>
        <a:xfrm>
          <a:off x="8515350" y="102431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50800</xdr:rowOff>
    </xdr:from>
    <xdr:ext cx="468630" cy="259080"/>
    <xdr:sp macro="" textlink="">
      <xdr:nvSpPr>
        <xdr:cNvPr id="260" name="n_3aveValue【体育館・プール】&#10;一人当たり面積"/>
        <xdr:cNvSpPr txBox="1"/>
      </xdr:nvSpPr>
      <xdr:spPr>
        <a:xfrm>
          <a:off x="7626350" y="10166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137795</xdr:rowOff>
    </xdr:from>
    <xdr:ext cx="468630" cy="259080"/>
    <xdr:sp macro="" textlink="">
      <xdr:nvSpPr>
        <xdr:cNvPr id="261" name="n_4aveValue【体育館・プール】&#10;一人当たり面積"/>
        <xdr:cNvSpPr txBox="1"/>
      </xdr:nvSpPr>
      <xdr:spPr>
        <a:xfrm>
          <a:off x="6737350" y="102533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135255</xdr:rowOff>
    </xdr:from>
    <xdr:ext cx="469900" cy="257810"/>
    <xdr:sp macro="" textlink="">
      <xdr:nvSpPr>
        <xdr:cNvPr id="262" name="n_1mainValue【体育館・プール】&#10;一人当たり面積"/>
        <xdr:cNvSpPr txBox="1"/>
      </xdr:nvSpPr>
      <xdr:spPr>
        <a:xfrm>
          <a:off x="9391650" y="107651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125095</xdr:rowOff>
    </xdr:from>
    <xdr:ext cx="468630" cy="258445"/>
    <xdr:sp macro="" textlink="">
      <xdr:nvSpPr>
        <xdr:cNvPr id="263" name="n_2mainValue【体育館・プール】&#10;一人当たり面積"/>
        <xdr:cNvSpPr txBox="1"/>
      </xdr:nvSpPr>
      <xdr:spPr>
        <a:xfrm>
          <a:off x="8515350" y="109264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128270</xdr:rowOff>
    </xdr:from>
    <xdr:ext cx="468630" cy="259080"/>
    <xdr:sp macro="" textlink="">
      <xdr:nvSpPr>
        <xdr:cNvPr id="264" name="n_3mainValue【体育館・プール】&#10;一人当たり面積"/>
        <xdr:cNvSpPr txBox="1"/>
      </xdr:nvSpPr>
      <xdr:spPr>
        <a:xfrm>
          <a:off x="7626350" y="10929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132080</xdr:rowOff>
    </xdr:from>
    <xdr:ext cx="468630" cy="257810"/>
    <xdr:sp macro="" textlink="">
      <xdr:nvSpPr>
        <xdr:cNvPr id="265" name="n_4mainValue【体育館・プール】&#10;一人当たり面積"/>
        <xdr:cNvSpPr txBox="1"/>
      </xdr:nvSpPr>
      <xdr:spPr>
        <a:xfrm>
          <a:off x="6737350" y="10933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4" name="テキスト ボックス 27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6" name="テキスト ボックス 275"/>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7" name="直線コネクタ 276"/>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090" cy="259080"/>
    <xdr:sp macro="" textlink="">
      <xdr:nvSpPr>
        <xdr:cNvPr id="278" name="テキスト ボックス 277"/>
        <xdr:cNvSpPr txBox="1"/>
      </xdr:nvSpPr>
      <xdr:spPr>
        <a:xfrm>
          <a:off x="294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9" name="直線コネクタ 27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280" name="テキスト ボックス 279"/>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1" name="直線コネクタ 280"/>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2" name="テキスト ボックス 281"/>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3" name="直線コネクタ 282"/>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284" name="テキスト ボックス 283"/>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5" name="直線コネクタ 284"/>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6" name="テキスト ボックス 285"/>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7" name="直線コネクタ 286"/>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820" cy="259080"/>
    <xdr:sp macro="" textlink="">
      <xdr:nvSpPr>
        <xdr:cNvPr id="288" name="テキスト ボックス 287"/>
        <xdr:cNvSpPr txBox="1"/>
      </xdr:nvSpPr>
      <xdr:spPr>
        <a:xfrm>
          <a:off x="422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109220</xdr:rowOff>
    </xdr:from>
    <xdr:to xmlns:xdr="http://schemas.openxmlformats.org/drawingml/2006/spreadsheetDrawing">
      <xdr:col>24</xdr:col>
      <xdr:colOff>62865</xdr:colOff>
      <xdr:row>86</xdr:row>
      <xdr:rowOff>155575</xdr:rowOff>
    </xdr:to>
    <xdr:cxnSp macro="">
      <xdr:nvCxnSpPr>
        <xdr:cNvPr id="291" name="直線コネクタ 290"/>
        <xdr:cNvCxnSpPr/>
      </xdr:nvCxnSpPr>
      <xdr:spPr>
        <a:xfrm flipV="1">
          <a:off x="4634865" y="13482320"/>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159385</xdr:rowOff>
    </xdr:from>
    <xdr:ext cx="405130" cy="258445"/>
    <xdr:sp macro="" textlink="">
      <xdr:nvSpPr>
        <xdr:cNvPr id="292" name="【福祉施設】&#10;有形固定資産減価償却率最小値テキスト"/>
        <xdr:cNvSpPr txBox="1"/>
      </xdr:nvSpPr>
      <xdr:spPr>
        <a:xfrm>
          <a:off x="4673600" y="14904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155575</xdr:rowOff>
    </xdr:from>
    <xdr:to xmlns:xdr="http://schemas.openxmlformats.org/drawingml/2006/spreadsheetDrawing">
      <xdr:col>24</xdr:col>
      <xdr:colOff>152400</xdr:colOff>
      <xdr:row>86</xdr:row>
      <xdr:rowOff>155575</xdr:rowOff>
    </xdr:to>
    <xdr:cxnSp macro="">
      <xdr:nvCxnSpPr>
        <xdr:cNvPr id="293" name="直線コネクタ 292"/>
        <xdr:cNvCxnSpPr/>
      </xdr:nvCxnSpPr>
      <xdr:spPr>
        <a:xfrm>
          <a:off x="4546600" y="1490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55245</xdr:rowOff>
    </xdr:from>
    <xdr:ext cx="405130" cy="257810"/>
    <xdr:sp macro="" textlink="">
      <xdr:nvSpPr>
        <xdr:cNvPr id="294" name="【福祉施設】&#10;有形固定資産減価償却率最大値テキスト"/>
        <xdr:cNvSpPr txBox="1"/>
      </xdr:nvSpPr>
      <xdr:spPr>
        <a:xfrm>
          <a:off x="4673600" y="132568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295" name="直線コネクタ 294"/>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18415</xdr:rowOff>
    </xdr:from>
    <xdr:ext cx="405130" cy="257810"/>
    <xdr:sp macro="" textlink="">
      <xdr:nvSpPr>
        <xdr:cNvPr id="296" name="【福祉施設】&#10;有形固定資産減価償却率平均値テキスト"/>
        <xdr:cNvSpPr txBox="1"/>
      </xdr:nvSpPr>
      <xdr:spPr>
        <a:xfrm>
          <a:off x="4673600" y="1407731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167005</xdr:rowOff>
    </xdr:from>
    <xdr:to xmlns:xdr="http://schemas.openxmlformats.org/drawingml/2006/spreadsheetDrawing">
      <xdr:col>24</xdr:col>
      <xdr:colOff>114300</xdr:colOff>
      <xdr:row>83</xdr:row>
      <xdr:rowOff>97790</xdr:rowOff>
    </xdr:to>
    <xdr:sp macro="" textlink="">
      <xdr:nvSpPr>
        <xdr:cNvPr id="297" name="フローチャート: 判断 296"/>
        <xdr:cNvSpPr/>
      </xdr:nvSpPr>
      <xdr:spPr>
        <a:xfrm>
          <a:off x="45847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111125</xdr:rowOff>
    </xdr:from>
    <xdr:to xmlns:xdr="http://schemas.openxmlformats.org/drawingml/2006/spreadsheetDrawing">
      <xdr:col>20</xdr:col>
      <xdr:colOff>38100</xdr:colOff>
      <xdr:row>83</xdr:row>
      <xdr:rowOff>41275</xdr:rowOff>
    </xdr:to>
    <xdr:sp macro="" textlink="">
      <xdr:nvSpPr>
        <xdr:cNvPr id="298" name="フローチャート: 判断 297"/>
        <xdr:cNvSpPr/>
      </xdr:nvSpPr>
      <xdr:spPr>
        <a:xfrm>
          <a:off x="3746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73660</xdr:rowOff>
    </xdr:from>
    <xdr:to xmlns:xdr="http://schemas.openxmlformats.org/drawingml/2006/spreadsheetDrawing">
      <xdr:col>15</xdr:col>
      <xdr:colOff>101600</xdr:colOff>
      <xdr:row>83</xdr:row>
      <xdr:rowOff>3810</xdr:rowOff>
    </xdr:to>
    <xdr:sp macro="" textlink="">
      <xdr:nvSpPr>
        <xdr:cNvPr id="299" name="フローチャート: 判断 298"/>
        <xdr:cNvSpPr/>
      </xdr:nvSpPr>
      <xdr:spPr>
        <a:xfrm>
          <a:off x="28575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99695</xdr:rowOff>
    </xdr:from>
    <xdr:to xmlns:xdr="http://schemas.openxmlformats.org/drawingml/2006/spreadsheetDrawing">
      <xdr:col>10</xdr:col>
      <xdr:colOff>165100</xdr:colOff>
      <xdr:row>83</xdr:row>
      <xdr:rowOff>29845</xdr:rowOff>
    </xdr:to>
    <xdr:sp macro="" textlink="">
      <xdr:nvSpPr>
        <xdr:cNvPr id="300" name="フローチャート: 判断 299"/>
        <xdr:cNvSpPr/>
      </xdr:nvSpPr>
      <xdr:spPr>
        <a:xfrm>
          <a:off x="1968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142240</xdr:rowOff>
    </xdr:from>
    <xdr:to xmlns:xdr="http://schemas.openxmlformats.org/drawingml/2006/spreadsheetDrawing">
      <xdr:col>6</xdr:col>
      <xdr:colOff>38100</xdr:colOff>
      <xdr:row>83</xdr:row>
      <xdr:rowOff>72390</xdr:rowOff>
    </xdr:to>
    <xdr:sp macro="" textlink="">
      <xdr:nvSpPr>
        <xdr:cNvPr id="301" name="フローチャート: 判断 300"/>
        <xdr:cNvSpPr/>
      </xdr:nvSpPr>
      <xdr:spPr>
        <a:xfrm>
          <a:off x="10795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2" name="テキスト ボックス 3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3" name="テキスト ボックス 3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4" name="テキスト ボックス 3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5" name="テキスト ボックス 3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6" name="テキスト ボックス 3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18415</xdr:rowOff>
    </xdr:from>
    <xdr:to xmlns:xdr="http://schemas.openxmlformats.org/drawingml/2006/spreadsheetDrawing">
      <xdr:col>24</xdr:col>
      <xdr:colOff>114300</xdr:colOff>
      <xdr:row>83</xdr:row>
      <xdr:rowOff>120650</xdr:rowOff>
    </xdr:to>
    <xdr:sp macro="" textlink="">
      <xdr:nvSpPr>
        <xdr:cNvPr id="307" name="楕円 306"/>
        <xdr:cNvSpPr/>
      </xdr:nvSpPr>
      <xdr:spPr>
        <a:xfrm>
          <a:off x="4584700" y="14248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168275</xdr:rowOff>
    </xdr:from>
    <xdr:ext cx="405130" cy="257810"/>
    <xdr:sp macro="" textlink="">
      <xdr:nvSpPr>
        <xdr:cNvPr id="308" name="【福祉施設】&#10;有形固定資産減価償却率該当値テキスト"/>
        <xdr:cNvSpPr txBox="1"/>
      </xdr:nvSpPr>
      <xdr:spPr>
        <a:xfrm>
          <a:off x="4673600" y="142271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156845</xdr:rowOff>
    </xdr:from>
    <xdr:to xmlns:xdr="http://schemas.openxmlformats.org/drawingml/2006/spreadsheetDrawing">
      <xdr:col>20</xdr:col>
      <xdr:colOff>38100</xdr:colOff>
      <xdr:row>83</xdr:row>
      <xdr:rowOff>86995</xdr:rowOff>
    </xdr:to>
    <xdr:sp macro="" textlink="">
      <xdr:nvSpPr>
        <xdr:cNvPr id="309" name="楕円 308"/>
        <xdr:cNvSpPr/>
      </xdr:nvSpPr>
      <xdr:spPr>
        <a:xfrm>
          <a:off x="3746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36195</xdr:rowOff>
    </xdr:from>
    <xdr:to xmlns:xdr="http://schemas.openxmlformats.org/drawingml/2006/spreadsheetDrawing">
      <xdr:col>24</xdr:col>
      <xdr:colOff>63500</xdr:colOff>
      <xdr:row>83</xdr:row>
      <xdr:rowOff>69215</xdr:rowOff>
    </xdr:to>
    <xdr:cxnSp macro="">
      <xdr:nvCxnSpPr>
        <xdr:cNvPr id="310" name="直線コネクタ 309"/>
        <xdr:cNvCxnSpPr/>
      </xdr:nvCxnSpPr>
      <xdr:spPr>
        <a:xfrm>
          <a:off x="3797300" y="1426654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124460</xdr:rowOff>
    </xdr:from>
    <xdr:to xmlns:xdr="http://schemas.openxmlformats.org/drawingml/2006/spreadsheetDrawing">
      <xdr:col>15</xdr:col>
      <xdr:colOff>101600</xdr:colOff>
      <xdr:row>83</xdr:row>
      <xdr:rowOff>54610</xdr:rowOff>
    </xdr:to>
    <xdr:sp macro="" textlink="">
      <xdr:nvSpPr>
        <xdr:cNvPr id="311" name="楕円 310"/>
        <xdr:cNvSpPr/>
      </xdr:nvSpPr>
      <xdr:spPr>
        <a:xfrm>
          <a:off x="2857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3810</xdr:rowOff>
    </xdr:from>
    <xdr:to xmlns:xdr="http://schemas.openxmlformats.org/drawingml/2006/spreadsheetDrawing">
      <xdr:col>19</xdr:col>
      <xdr:colOff>177800</xdr:colOff>
      <xdr:row>83</xdr:row>
      <xdr:rowOff>36195</xdr:rowOff>
    </xdr:to>
    <xdr:cxnSp macro="">
      <xdr:nvCxnSpPr>
        <xdr:cNvPr id="312" name="直線コネクタ 311"/>
        <xdr:cNvCxnSpPr/>
      </xdr:nvCxnSpPr>
      <xdr:spPr>
        <a:xfrm>
          <a:off x="2908300" y="142341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92075</xdr:rowOff>
    </xdr:from>
    <xdr:to xmlns:xdr="http://schemas.openxmlformats.org/drawingml/2006/spreadsheetDrawing">
      <xdr:col>10</xdr:col>
      <xdr:colOff>165100</xdr:colOff>
      <xdr:row>83</xdr:row>
      <xdr:rowOff>22225</xdr:rowOff>
    </xdr:to>
    <xdr:sp macro="" textlink="">
      <xdr:nvSpPr>
        <xdr:cNvPr id="313" name="楕円 312"/>
        <xdr:cNvSpPr/>
      </xdr:nvSpPr>
      <xdr:spPr>
        <a:xfrm>
          <a:off x="1968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143510</xdr:rowOff>
    </xdr:from>
    <xdr:to xmlns:xdr="http://schemas.openxmlformats.org/drawingml/2006/spreadsheetDrawing">
      <xdr:col>15</xdr:col>
      <xdr:colOff>50800</xdr:colOff>
      <xdr:row>83</xdr:row>
      <xdr:rowOff>3810</xdr:rowOff>
    </xdr:to>
    <xdr:cxnSp macro="">
      <xdr:nvCxnSpPr>
        <xdr:cNvPr id="314" name="直線コネクタ 313"/>
        <xdr:cNvCxnSpPr/>
      </xdr:nvCxnSpPr>
      <xdr:spPr>
        <a:xfrm>
          <a:off x="2019300" y="142024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92075</xdr:rowOff>
    </xdr:from>
    <xdr:to xmlns:xdr="http://schemas.openxmlformats.org/drawingml/2006/spreadsheetDrawing">
      <xdr:col>6</xdr:col>
      <xdr:colOff>38100</xdr:colOff>
      <xdr:row>83</xdr:row>
      <xdr:rowOff>22225</xdr:rowOff>
    </xdr:to>
    <xdr:sp macro="" textlink="">
      <xdr:nvSpPr>
        <xdr:cNvPr id="315" name="楕円 314"/>
        <xdr:cNvSpPr/>
      </xdr:nvSpPr>
      <xdr:spPr>
        <a:xfrm>
          <a:off x="1079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143510</xdr:rowOff>
    </xdr:from>
    <xdr:to xmlns:xdr="http://schemas.openxmlformats.org/drawingml/2006/spreadsheetDrawing">
      <xdr:col>10</xdr:col>
      <xdr:colOff>114300</xdr:colOff>
      <xdr:row>82</xdr:row>
      <xdr:rowOff>143510</xdr:rowOff>
    </xdr:to>
    <xdr:cxnSp macro="">
      <xdr:nvCxnSpPr>
        <xdr:cNvPr id="316" name="直線コネクタ 315"/>
        <xdr:cNvCxnSpPr/>
      </xdr:nvCxnSpPr>
      <xdr:spPr>
        <a:xfrm>
          <a:off x="1130300" y="14202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57785</xdr:rowOff>
    </xdr:from>
    <xdr:ext cx="405130" cy="259080"/>
    <xdr:sp macro="" textlink="">
      <xdr:nvSpPr>
        <xdr:cNvPr id="317" name="n_1aveValue【福祉施設】&#10;有形固定資産減価償却率"/>
        <xdr:cNvSpPr txBox="1"/>
      </xdr:nvSpPr>
      <xdr:spPr>
        <a:xfrm>
          <a:off x="3582035" y="13945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20320</xdr:rowOff>
    </xdr:from>
    <xdr:ext cx="403860" cy="257810"/>
    <xdr:sp macro="" textlink="">
      <xdr:nvSpPr>
        <xdr:cNvPr id="318" name="n_2aveValue【福祉施設】&#10;有形固定資産減価償却率"/>
        <xdr:cNvSpPr txBox="1"/>
      </xdr:nvSpPr>
      <xdr:spPr>
        <a:xfrm>
          <a:off x="2705735" y="139077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20955</xdr:rowOff>
    </xdr:from>
    <xdr:ext cx="403860" cy="257810"/>
    <xdr:sp macro="" textlink="">
      <xdr:nvSpPr>
        <xdr:cNvPr id="319" name="n_3aveValue【福祉施設】&#10;有形固定資産減価償却率"/>
        <xdr:cNvSpPr txBox="1"/>
      </xdr:nvSpPr>
      <xdr:spPr>
        <a:xfrm>
          <a:off x="1816735" y="14251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63500</xdr:rowOff>
    </xdr:from>
    <xdr:ext cx="403860" cy="257810"/>
    <xdr:sp macro="" textlink="">
      <xdr:nvSpPr>
        <xdr:cNvPr id="320" name="n_4aveValue【福祉施設】&#10;有形固定資産減価償却率"/>
        <xdr:cNvSpPr txBox="1"/>
      </xdr:nvSpPr>
      <xdr:spPr>
        <a:xfrm>
          <a:off x="927735" y="14293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78105</xdr:rowOff>
    </xdr:from>
    <xdr:ext cx="405130" cy="257810"/>
    <xdr:sp macro="" textlink="">
      <xdr:nvSpPr>
        <xdr:cNvPr id="321" name="n_1mainValue【福祉施設】&#10;有形固定資産減価償却率"/>
        <xdr:cNvSpPr txBox="1"/>
      </xdr:nvSpPr>
      <xdr:spPr>
        <a:xfrm>
          <a:off x="3582035" y="143084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45720</xdr:rowOff>
    </xdr:from>
    <xdr:ext cx="403860" cy="259080"/>
    <xdr:sp macro="" textlink="">
      <xdr:nvSpPr>
        <xdr:cNvPr id="322" name="n_2mainValue【福祉施設】&#10;有形固定資産減価償却率"/>
        <xdr:cNvSpPr txBox="1"/>
      </xdr:nvSpPr>
      <xdr:spPr>
        <a:xfrm>
          <a:off x="2705735" y="14276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38735</xdr:rowOff>
    </xdr:from>
    <xdr:ext cx="403860" cy="259080"/>
    <xdr:sp macro="" textlink="">
      <xdr:nvSpPr>
        <xdr:cNvPr id="323" name="n_3mainValue【福祉施設】&#10;有形固定資産減価償却率"/>
        <xdr:cNvSpPr txBox="1"/>
      </xdr:nvSpPr>
      <xdr:spPr>
        <a:xfrm>
          <a:off x="1816735" y="13926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38735</xdr:rowOff>
    </xdr:from>
    <xdr:ext cx="403860" cy="259080"/>
    <xdr:sp macro="" textlink="">
      <xdr:nvSpPr>
        <xdr:cNvPr id="324" name="n_4mainValue【福祉施設】&#10;有形固定資産減価償却率"/>
        <xdr:cNvSpPr txBox="1"/>
      </xdr:nvSpPr>
      <xdr:spPr>
        <a:xfrm>
          <a:off x="927735" y="13926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3" name="テキスト ボックス 332"/>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4" name="直線コネクタ 3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5" name="直線コネクタ 33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36" name="テキスト ボックス 335"/>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7" name="直線コネクタ 33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338" name="テキスト ボックス 337"/>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9" name="直線コネクタ 33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40" name="テキスト ボックス 339"/>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1" name="直線コネクタ 34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342" name="テキスト ボックス 341"/>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3" name="直線コネクタ 34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344" name="テキスト ボックス 343"/>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5" name="直線コネクタ 3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46" name="テキスト ボックス 345"/>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26670</xdr:rowOff>
    </xdr:from>
    <xdr:to xmlns:xdr="http://schemas.openxmlformats.org/drawingml/2006/spreadsheetDrawing">
      <xdr:col>54</xdr:col>
      <xdr:colOff>189865</xdr:colOff>
      <xdr:row>86</xdr:row>
      <xdr:rowOff>93345</xdr:rowOff>
    </xdr:to>
    <xdr:cxnSp macro="">
      <xdr:nvCxnSpPr>
        <xdr:cNvPr id="348" name="直線コネクタ 347"/>
        <xdr:cNvCxnSpPr/>
      </xdr:nvCxnSpPr>
      <xdr:spPr>
        <a:xfrm flipV="1">
          <a:off x="10476865" y="13399770"/>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97790</xdr:rowOff>
    </xdr:from>
    <xdr:ext cx="469900" cy="257810"/>
    <xdr:sp macro="" textlink="">
      <xdr:nvSpPr>
        <xdr:cNvPr id="349" name="【福祉施設】&#10;一人当たり面積最小値テキスト"/>
        <xdr:cNvSpPr txBox="1"/>
      </xdr:nvSpPr>
      <xdr:spPr>
        <a:xfrm>
          <a:off x="10515600" y="148424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93345</xdr:rowOff>
    </xdr:from>
    <xdr:to xmlns:xdr="http://schemas.openxmlformats.org/drawingml/2006/spreadsheetDrawing">
      <xdr:col>55</xdr:col>
      <xdr:colOff>88900</xdr:colOff>
      <xdr:row>86</xdr:row>
      <xdr:rowOff>93345</xdr:rowOff>
    </xdr:to>
    <xdr:cxnSp macro="">
      <xdr:nvCxnSpPr>
        <xdr:cNvPr id="350" name="直線コネクタ 349"/>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144780</xdr:rowOff>
    </xdr:from>
    <xdr:ext cx="469900" cy="257810"/>
    <xdr:sp macro="" textlink="">
      <xdr:nvSpPr>
        <xdr:cNvPr id="351" name="【福祉施設】&#10;一人当たり面積最大値テキスト"/>
        <xdr:cNvSpPr txBox="1"/>
      </xdr:nvSpPr>
      <xdr:spPr>
        <a:xfrm>
          <a:off x="10515600" y="131749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26670</xdr:rowOff>
    </xdr:from>
    <xdr:to xmlns:xdr="http://schemas.openxmlformats.org/drawingml/2006/spreadsheetDrawing">
      <xdr:col>55</xdr:col>
      <xdr:colOff>88900</xdr:colOff>
      <xdr:row>78</xdr:row>
      <xdr:rowOff>26670</xdr:rowOff>
    </xdr:to>
    <xdr:cxnSp macro="">
      <xdr:nvCxnSpPr>
        <xdr:cNvPr id="352" name="直線コネクタ 351"/>
        <xdr:cNvCxnSpPr/>
      </xdr:nvCxnSpPr>
      <xdr:spPr>
        <a:xfrm>
          <a:off x="10388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103505</xdr:rowOff>
    </xdr:from>
    <xdr:ext cx="469900" cy="259080"/>
    <xdr:sp macro="" textlink="">
      <xdr:nvSpPr>
        <xdr:cNvPr id="353" name="【福祉施設】&#10;一人当たり面積平均値テキスト"/>
        <xdr:cNvSpPr txBox="1"/>
      </xdr:nvSpPr>
      <xdr:spPr>
        <a:xfrm>
          <a:off x="10515600" y="14333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80645</xdr:rowOff>
    </xdr:from>
    <xdr:to xmlns:xdr="http://schemas.openxmlformats.org/drawingml/2006/spreadsheetDrawing">
      <xdr:col>55</xdr:col>
      <xdr:colOff>50800</xdr:colOff>
      <xdr:row>85</xdr:row>
      <xdr:rowOff>10795</xdr:rowOff>
    </xdr:to>
    <xdr:sp macro="" textlink="">
      <xdr:nvSpPr>
        <xdr:cNvPr id="354" name="フローチャート: 判断 353"/>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61595</xdr:rowOff>
    </xdr:from>
    <xdr:to xmlns:xdr="http://schemas.openxmlformats.org/drawingml/2006/spreadsheetDrawing">
      <xdr:col>50</xdr:col>
      <xdr:colOff>165100</xdr:colOff>
      <xdr:row>84</xdr:row>
      <xdr:rowOff>163195</xdr:rowOff>
    </xdr:to>
    <xdr:sp macro="" textlink="">
      <xdr:nvSpPr>
        <xdr:cNvPr id="355" name="フローチャート: 判断 354"/>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67310</xdr:rowOff>
    </xdr:from>
    <xdr:to xmlns:xdr="http://schemas.openxmlformats.org/drawingml/2006/spreadsheetDrawing">
      <xdr:col>46</xdr:col>
      <xdr:colOff>38100</xdr:colOff>
      <xdr:row>84</xdr:row>
      <xdr:rowOff>168910</xdr:rowOff>
    </xdr:to>
    <xdr:sp macro="" textlink="">
      <xdr:nvSpPr>
        <xdr:cNvPr id="356" name="フローチャート: 判断 355"/>
        <xdr:cNvSpPr/>
      </xdr:nvSpPr>
      <xdr:spPr>
        <a:xfrm>
          <a:off x="8699500" y="1446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17780</xdr:rowOff>
    </xdr:from>
    <xdr:to xmlns:xdr="http://schemas.openxmlformats.org/drawingml/2006/spreadsheetDrawing">
      <xdr:col>41</xdr:col>
      <xdr:colOff>101600</xdr:colOff>
      <xdr:row>84</xdr:row>
      <xdr:rowOff>119380</xdr:rowOff>
    </xdr:to>
    <xdr:sp macro="" textlink="">
      <xdr:nvSpPr>
        <xdr:cNvPr id="357" name="フローチャート: 判断 356"/>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53975</xdr:rowOff>
    </xdr:from>
    <xdr:to xmlns:xdr="http://schemas.openxmlformats.org/drawingml/2006/spreadsheetDrawing">
      <xdr:col>36</xdr:col>
      <xdr:colOff>165100</xdr:colOff>
      <xdr:row>84</xdr:row>
      <xdr:rowOff>155575</xdr:rowOff>
    </xdr:to>
    <xdr:sp macro="" textlink="">
      <xdr:nvSpPr>
        <xdr:cNvPr id="358" name="フローチャート: 判断 357"/>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12065</xdr:rowOff>
    </xdr:from>
    <xdr:to xmlns:xdr="http://schemas.openxmlformats.org/drawingml/2006/spreadsheetDrawing">
      <xdr:col>55</xdr:col>
      <xdr:colOff>50800</xdr:colOff>
      <xdr:row>85</xdr:row>
      <xdr:rowOff>113665</xdr:rowOff>
    </xdr:to>
    <xdr:sp macro="" textlink="">
      <xdr:nvSpPr>
        <xdr:cNvPr id="364" name="楕円 363"/>
        <xdr:cNvSpPr/>
      </xdr:nvSpPr>
      <xdr:spPr>
        <a:xfrm>
          <a:off x="104267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161925</xdr:rowOff>
    </xdr:from>
    <xdr:ext cx="469900" cy="259080"/>
    <xdr:sp macro="" textlink="">
      <xdr:nvSpPr>
        <xdr:cNvPr id="365" name="【福祉施設】&#10;一人当たり面積該当値テキスト"/>
        <xdr:cNvSpPr txBox="1"/>
      </xdr:nvSpPr>
      <xdr:spPr>
        <a:xfrm>
          <a:off x="10515600" y="14563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15875</xdr:rowOff>
    </xdr:from>
    <xdr:to xmlns:xdr="http://schemas.openxmlformats.org/drawingml/2006/spreadsheetDrawing">
      <xdr:col>50</xdr:col>
      <xdr:colOff>165100</xdr:colOff>
      <xdr:row>85</xdr:row>
      <xdr:rowOff>117475</xdr:rowOff>
    </xdr:to>
    <xdr:sp macro="" textlink="">
      <xdr:nvSpPr>
        <xdr:cNvPr id="366" name="楕円 365"/>
        <xdr:cNvSpPr/>
      </xdr:nvSpPr>
      <xdr:spPr>
        <a:xfrm>
          <a:off x="958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63500</xdr:rowOff>
    </xdr:from>
    <xdr:to xmlns:xdr="http://schemas.openxmlformats.org/drawingml/2006/spreadsheetDrawing">
      <xdr:col>55</xdr:col>
      <xdr:colOff>0</xdr:colOff>
      <xdr:row>85</xdr:row>
      <xdr:rowOff>66675</xdr:rowOff>
    </xdr:to>
    <xdr:cxnSp macro="">
      <xdr:nvCxnSpPr>
        <xdr:cNvPr id="367" name="直線コネクタ 366"/>
        <xdr:cNvCxnSpPr/>
      </xdr:nvCxnSpPr>
      <xdr:spPr>
        <a:xfrm flipV="1">
          <a:off x="9639300" y="146367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19685</xdr:rowOff>
    </xdr:from>
    <xdr:to xmlns:xdr="http://schemas.openxmlformats.org/drawingml/2006/spreadsheetDrawing">
      <xdr:col>46</xdr:col>
      <xdr:colOff>38100</xdr:colOff>
      <xdr:row>85</xdr:row>
      <xdr:rowOff>121285</xdr:rowOff>
    </xdr:to>
    <xdr:sp macro="" textlink="">
      <xdr:nvSpPr>
        <xdr:cNvPr id="368" name="楕円 367"/>
        <xdr:cNvSpPr/>
      </xdr:nvSpPr>
      <xdr:spPr>
        <a:xfrm>
          <a:off x="8699500" y="14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66675</xdr:rowOff>
    </xdr:from>
    <xdr:to xmlns:xdr="http://schemas.openxmlformats.org/drawingml/2006/spreadsheetDrawing">
      <xdr:col>50</xdr:col>
      <xdr:colOff>114300</xdr:colOff>
      <xdr:row>85</xdr:row>
      <xdr:rowOff>70485</xdr:rowOff>
    </xdr:to>
    <xdr:cxnSp macro="">
      <xdr:nvCxnSpPr>
        <xdr:cNvPr id="369" name="直線コネクタ 368"/>
        <xdr:cNvCxnSpPr/>
      </xdr:nvCxnSpPr>
      <xdr:spPr>
        <a:xfrm flipV="1">
          <a:off x="8750300" y="146399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21590</xdr:rowOff>
    </xdr:from>
    <xdr:to xmlns:xdr="http://schemas.openxmlformats.org/drawingml/2006/spreadsheetDrawing">
      <xdr:col>41</xdr:col>
      <xdr:colOff>101600</xdr:colOff>
      <xdr:row>85</xdr:row>
      <xdr:rowOff>123190</xdr:rowOff>
    </xdr:to>
    <xdr:sp macro="" textlink="">
      <xdr:nvSpPr>
        <xdr:cNvPr id="370" name="楕円 369"/>
        <xdr:cNvSpPr/>
      </xdr:nvSpPr>
      <xdr:spPr>
        <a:xfrm>
          <a:off x="7810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70485</xdr:rowOff>
    </xdr:from>
    <xdr:to xmlns:xdr="http://schemas.openxmlformats.org/drawingml/2006/spreadsheetDrawing">
      <xdr:col>45</xdr:col>
      <xdr:colOff>177800</xdr:colOff>
      <xdr:row>85</xdr:row>
      <xdr:rowOff>72390</xdr:rowOff>
    </xdr:to>
    <xdr:cxnSp macro="">
      <xdr:nvCxnSpPr>
        <xdr:cNvPr id="371" name="直線コネクタ 370"/>
        <xdr:cNvCxnSpPr/>
      </xdr:nvCxnSpPr>
      <xdr:spPr>
        <a:xfrm flipV="1">
          <a:off x="7861300" y="146437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25400</xdr:rowOff>
    </xdr:from>
    <xdr:to xmlns:xdr="http://schemas.openxmlformats.org/drawingml/2006/spreadsheetDrawing">
      <xdr:col>36</xdr:col>
      <xdr:colOff>165100</xdr:colOff>
      <xdr:row>85</xdr:row>
      <xdr:rowOff>127000</xdr:rowOff>
    </xdr:to>
    <xdr:sp macro="" textlink="">
      <xdr:nvSpPr>
        <xdr:cNvPr id="372" name="楕円 371"/>
        <xdr:cNvSpPr/>
      </xdr:nvSpPr>
      <xdr:spPr>
        <a:xfrm>
          <a:off x="6921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72390</xdr:rowOff>
    </xdr:from>
    <xdr:to xmlns:xdr="http://schemas.openxmlformats.org/drawingml/2006/spreadsheetDrawing">
      <xdr:col>41</xdr:col>
      <xdr:colOff>50800</xdr:colOff>
      <xdr:row>85</xdr:row>
      <xdr:rowOff>76200</xdr:rowOff>
    </xdr:to>
    <xdr:cxnSp macro="">
      <xdr:nvCxnSpPr>
        <xdr:cNvPr id="373" name="直線コネクタ 372"/>
        <xdr:cNvCxnSpPr/>
      </xdr:nvCxnSpPr>
      <xdr:spPr>
        <a:xfrm flipV="1">
          <a:off x="6972300" y="146456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8255</xdr:rowOff>
    </xdr:from>
    <xdr:ext cx="469900" cy="257810"/>
    <xdr:sp macro="" textlink="">
      <xdr:nvSpPr>
        <xdr:cNvPr id="374" name="n_1aveValue【福祉施設】&#10;一人当たり面積"/>
        <xdr:cNvSpPr txBox="1"/>
      </xdr:nvSpPr>
      <xdr:spPr>
        <a:xfrm>
          <a:off x="9391650" y="14238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13970</xdr:rowOff>
    </xdr:from>
    <xdr:ext cx="468630" cy="259080"/>
    <xdr:sp macro="" textlink="">
      <xdr:nvSpPr>
        <xdr:cNvPr id="375" name="n_2aveValue【福祉施設】&#10;一人当たり面積"/>
        <xdr:cNvSpPr txBox="1"/>
      </xdr:nvSpPr>
      <xdr:spPr>
        <a:xfrm>
          <a:off x="8515350" y="14244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135890</xdr:rowOff>
    </xdr:from>
    <xdr:ext cx="468630" cy="259080"/>
    <xdr:sp macro="" textlink="">
      <xdr:nvSpPr>
        <xdr:cNvPr id="376" name="n_3aveValue【福祉施設】&#10;一人当たり面積"/>
        <xdr:cNvSpPr txBox="1"/>
      </xdr:nvSpPr>
      <xdr:spPr>
        <a:xfrm>
          <a:off x="7626350" y="141947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635</xdr:rowOff>
    </xdr:from>
    <xdr:ext cx="468630" cy="259080"/>
    <xdr:sp macro="" textlink="">
      <xdr:nvSpPr>
        <xdr:cNvPr id="377" name="n_4aveValue【福祉施設】&#10;一人当たり面積"/>
        <xdr:cNvSpPr txBox="1"/>
      </xdr:nvSpPr>
      <xdr:spPr>
        <a:xfrm>
          <a:off x="6737350" y="142309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109220</xdr:rowOff>
    </xdr:from>
    <xdr:ext cx="469900" cy="257810"/>
    <xdr:sp macro="" textlink="">
      <xdr:nvSpPr>
        <xdr:cNvPr id="378" name="n_1mainValue【福祉施設】&#10;一人当たり面積"/>
        <xdr:cNvSpPr txBox="1"/>
      </xdr:nvSpPr>
      <xdr:spPr>
        <a:xfrm>
          <a:off x="9391650" y="146824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112395</xdr:rowOff>
    </xdr:from>
    <xdr:ext cx="468630" cy="257810"/>
    <xdr:sp macro="" textlink="">
      <xdr:nvSpPr>
        <xdr:cNvPr id="379" name="n_2mainValue【福祉施設】&#10;一人当たり面積"/>
        <xdr:cNvSpPr txBox="1"/>
      </xdr:nvSpPr>
      <xdr:spPr>
        <a:xfrm>
          <a:off x="8515350" y="146856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114300</xdr:rowOff>
    </xdr:from>
    <xdr:ext cx="468630" cy="259080"/>
    <xdr:sp macro="" textlink="">
      <xdr:nvSpPr>
        <xdr:cNvPr id="380" name="n_3mainValue【福祉施設】&#10;一人当たり面積"/>
        <xdr:cNvSpPr txBox="1"/>
      </xdr:nvSpPr>
      <xdr:spPr>
        <a:xfrm>
          <a:off x="7626350" y="1468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118110</xdr:rowOff>
    </xdr:from>
    <xdr:ext cx="468630" cy="259080"/>
    <xdr:sp macro="" textlink="">
      <xdr:nvSpPr>
        <xdr:cNvPr id="381" name="n_4mainValue【福祉施設】&#10;一人当たり面積"/>
        <xdr:cNvSpPr txBox="1"/>
      </xdr:nvSpPr>
      <xdr:spPr>
        <a:xfrm>
          <a:off x="6737350" y="14691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90" name="テキスト ボックス 389"/>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1" name="直線コネクタ 3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92" name="テキスト ボックス 391"/>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3" name="直線コネクタ 39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090" cy="259080"/>
    <xdr:sp macro="" textlink="">
      <xdr:nvSpPr>
        <xdr:cNvPr id="394" name="テキスト ボックス 393"/>
        <xdr:cNvSpPr txBox="1"/>
      </xdr:nvSpPr>
      <xdr:spPr>
        <a:xfrm>
          <a:off x="294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5" name="直線コネクタ 39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810"/>
    <xdr:sp macro="" textlink="">
      <xdr:nvSpPr>
        <xdr:cNvPr id="396" name="テキスト ボックス 395"/>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7" name="直線コネクタ 39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8" name="テキスト ボックス 39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9" name="直線コネクタ 39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400" name="テキスト ボックス 39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1" name="直線コネクタ 40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7810"/>
    <xdr:sp macro="" textlink="">
      <xdr:nvSpPr>
        <xdr:cNvPr id="402" name="テキスト ボックス 401"/>
        <xdr:cNvSpPr txBox="1"/>
      </xdr:nvSpPr>
      <xdr:spPr>
        <a:xfrm>
          <a:off x="358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7820" cy="259080"/>
    <xdr:sp macro="" textlink="">
      <xdr:nvSpPr>
        <xdr:cNvPr id="404" name="テキスト ボックス 403"/>
        <xdr:cNvSpPr txBox="1"/>
      </xdr:nvSpPr>
      <xdr:spPr>
        <a:xfrm>
          <a:off x="422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70485</xdr:rowOff>
    </xdr:from>
    <xdr:to xmlns:xdr="http://schemas.openxmlformats.org/drawingml/2006/spreadsheetDrawing">
      <xdr:col>24</xdr:col>
      <xdr:colOff>62865</xdr:colOff>
      <xdr:row>108</xdr:row>
      <xdr:rowOff>139065</xdr:rowOff>
    </xdr:to>
    <xdr:cxnSp macro="">
      <xdr:nvCxnSpPr>
        <xdr:cNvPr id="406" name="直線コネクタ 405"/>
        <xdr:cNvCxnSpPr/>
      </xdr:nvCxnSpPr>
      <xdr:spPr>
        <a:xfrm flipV="1">
          <a:off x="4634865" y="1721548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143510</xdr:rowOff>
    </xdr:from>
    <xdr:ext cx="405130" cy="257810"/>
    <xdr:sp macro="" textlink="">
      <xdr:nvSpPr>
        <xdr:cNvPr id="407" name="【市民会館】&#10;有形固定資産減価償却率最小値テキスト"/>
        <xdr:cNvSpPr txBox="1"/>
      </xdr:nvSpPr>
      <xdr:spPr>
        <a:xfrm>
          <a:off x="4673600" y="186601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139065</xdr:rowOff>
    </xdr:from>
    <xdr:to xmlns:xdr="http://schemas.openxmlformats.org/drawingml/2006/spreadsheetDrawing">
      <xdr:col>24</xdr:col>
      <xdr:colOff>152400</xdr:colOff>
      <xdr:row>108</xdr:row>
      <xdr:rowOff>139065</xdr:rowOff>
    </xdr:to>
    <xdr:cxnSp macro="">
      <xdr:nvCxnSpPr>
        <xdr:cNvPr id="408" name="直線コネクタ 407"/>
        <xdr:cNvCxnSpPr/>
      </xdr:nvCxnSpPr>
      <xdr:spPr>
        <a:xfrm>
          <a:off x="4546600" y="1865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17780</xdr:rowOff>
    </xdr:from>
    <xdr:ext cx="405130" cy="257810"/>
    <xdr:sp macro="" textlink="">
      <xdr:nvSpPr>
        <xdr:cNvPr id="409" name="【市民会館】&#10;有形固定資産減価償却率最大値テキスト"/>
        <xdr:cNvSpPr txBox="1"/>
      </xdr:nvSpPr>
      <xdr:spPr>
        <a:xfrm>
          <a:off x="4673600" y="16991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70485</xdr:rowOff>
    </xdr:from>
    <xdr:to xmlns:xdr="http://schemas.openxmlformats.org/drawingml/2006/spreadsheetDrawing">
      <xdr:col>24</xdr:col>
      <xdr:colOff>152400</xdr:colOff>
      <xdr:row>100</xdr:row>
      <xdr:rowOff>70485</xdr:rowOff>
    </xdr:to>
    <xdr:cxnSp macro="">
      <xdr:nvCxnSpPr>
        <xdr:cNvPr id="410" name="直線コネクタ 409"/>
        <xdr:cNvCxnSpPr/>
      </xdr:nvCxnSpPr>
      <xdr:spPr>
        <a:xfrm>
          <a:off x="4546600" y="1721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166370</xdr:rowOff>
    </xdr:from>
    <xdr:ext cx="405130" cy="257810"/>
    <xdr:sp macro="" textlink="">
      <xdr:nvSpPr>
        <xdr:cNvPr id="411" name="【市民会館】&#10;有形固定資産減価償却率平均値テキスト"/>
        <xdr:cNvSpPr txBox="1"/>
      </xdr:nvSpPr>
      <xdr:spPr>
        <a:xfrm>
          <a:off x="4673600" y="176542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143510</xdr:rowOff>
    </xdr:from>
    <xdr:to xmlns:xdr="http://schemas.openxmlformats.org/drawingml/2006/spreadsheetDrawing">
      <xdr:col>24</xdr:col>
      <xdr:colOff>114300</xdr:colOff>
      <xdr:row>104</xdr:row>
      <xdr:rowOff>73660</xdr:rowOff>
    </xdr:to>
    <xdr:sp macro="" textlink="">
      <xdr:nvSpPr>
        <xdr:cNvPr id="412" name="フローチャート: 判断 411"/>
        <xdr:cNvSpPr/>
      </xdr:nvSpPr>
      <xdr:spPr>
        <a:xfrm>
          <a:off x="4584700" y="1780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145415</xdr:rowOff>
    </xdr:from>
    <xdr:to xmlns:xdr="http://schemas.openxmlformats.org/drawingml/2006/spreadsheetDrawing">
      <xdr:col>20</xdr:col>
      <xdr:colOff>38100</xdr:colOff>
      <xdr:row>104</xdr:row>
      <xdr:rowOff>75565</xdr:rowOff>
    </xdr:to>
    <xdr:sp macro="" textlink="">
      <xdr:nvSpPr>
        <xdr:cNvPr id="413" name="フローチャート: 判断 412"/>
        <xdr:cNvSpPr/>
      </xdr:nvSpPr>
      <xdr:spPr>
        <a:xfrm>
          <a:off x="3746500" y="17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92075</xdr:rowOff>
    </xdr:from>
    <xdr:to xmlns:xdr="http://schemas.openxmlformats.org/drawingml/2006/spreadsheetDrawing">
      <xdr:col>15</xdr:col>
      <xdr:colOff>101600</xdr:colOff>
      <xdr:row>104</xdr:row>
      <xdr:rowOff>22225</xdr:rowOff>
    </xdr:to>
    <xdr:sp macro="" textlink="">
      <xdr:nvSpPr>
        <xdr:cNvPr id="414" name="フローチャート: 判断 413"/>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80645</xdr:rowOff>
    </xdr:from>
    <xdr:to xmlns:xdr="http://schemas.openxmlformats.org/drawingml/2006/spreadsheetDrawing">
      <xdr:col>10</xdr:col>
      <xdr:colOff>165100</xdr:colOff>
      <xdr:row>104</xdr:row>
      <xdr:rowOff>10795</xdr:rowOff>
    </xdr:to>
    <xdr:sp macro="" textlink="">
      <xdr:nvSpPr>
        <xdr:cNvPr id="415" name="フローチャート: 判断 414"/>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162560</xdr:rowOff>
    </xdr:from>
    <xdr:to xmlns:xdr="http://schemas.openxmlformats.org/drawingml/2006/spreadsheetDrawing">
      <xdr:col>6</xdr:col>
      <xdr:colOff>38100</xdr:colOff>
      <xdr:row>103</xdr:row>
      <xdr:rowOff>92710</xdr:rowOff>
    </xdr:to>
    <xdr:sp macro="" textlink="">
      <xdr:nvSpPr>
        <xdr:cNvPr id="416" name="フローチャート: 判断 415"/>
        <xdr:cNvSpPr/>
      </xdr:nvSpPr>
      <xdr:spPr>
        <a:xfrm>
          <a:off x="1079500" y="1765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7" name="テキスト ボックス 4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8" name="テキスト ボックス 4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9" name="テキスト ボックス 4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0" name="テキスト ボックス 4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1" name="テキスト ボックス 4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149225</xdr:rowOff>
    </xdr:from>
    <xdr:to xmlns:xdr="http://schemas.openxmlformats.org/drawingml/2006/spreadsheetDrawing">
      <xdr:col>24</xdr:col>
      <xdr:colOff>114300</xdr:colOff>
      <xdr:row>105</xdr:row>
      <xdr:rowOff>79375</xdr:rowOff>
    </xdr:to>
    <xdr:sp macro="" textlink="">
      <xdr:nvSpPr>
        <xdr:cNvPr id="422" name="楕円 421"/>
        <xdr:cNvSpPr/>
      </xdr:nvSpPr>
      <xdr:spPr>
        <a:xfrm>
          <a:off x="4584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127635</xdr:rowOff>
    </xdr:from>
    <xdr:ext cx="405130" cy="259080"/>
    <xdr:sp macro="" textlink="">
      <xdr:nvSpPr>
        <xdr:cNvPr id="423" name="【市民会館】&#10;有形固定資産減価償却率該当値テキスト"/>
        <xdr:cNvSpPr txBox="1"/>
      </xdr:nvSpPr>
      <xdr:spPr>
        <a:xfrm>
          <a:off x="4673600" y="17958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113030</xdr:rowOff>
    </xdr:from>
    <xdr:to xmlns:xdr="http://schemas.openxmlformats.org/drawingml/2006/spreadsheetDrawing">
      <xdr:col>20</xdr:col>
      <xdr:colOff>38100</xdr:colOff>
      <xdr:row>105</xdr:row>
      <xdr:rowOff>43180</xdr:rowOff>
    </xdr:to>
    <xdr:sp macro="" textlink="">
      <xdr:nvSpPr>
        <xdr:cNvPr id="424" name="楕円 423"/>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163830</xdr:rowOff>
    </xdr:from>
    <xdr:to xmlns:xdr="http://schemas.openxmlformats.org/drawingml/2006/spreadsheetDrawing">
      <xdr:col>24</xdr:col>
      <xdr:colOff>63500</xdr:colOff>
      <xdr:row>105</xdr:row>
      <xdr:rowOff>29210</xdr:rowOff>
    </xdr:to>
    <xdr:cxnSp macro="">
      <xdr:nvCxnSpPr>
        <xdr:cNvPr id="425" name="直線コネクタ 424"/>
        <xdr:cNvCxnSpPr/>
      </xdr:nvCxnSpPr>
      <xdr:spPr>
        <a:xfrm>
          <a:off x="3797300" y="179946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76835</xdr:rowOff>
    </xdr:from>
    <xdr:to xmlns:xdr="http://schemas.openxmlformats.org/drawingml/2006/spreadsheetDrawing">
      <xdr:col>15</xdr:col>
      <xdr:colOff>101600</xdr:colOff>
      <xdr:row>105</xdr:row>
      <xdr:rowOff>6985</xdr:rowOff>
    </xdr:to>
    <xdr:sp macro="" textlink="">
      <xdr:nvSpPr>
        <xdr:cNvPr id="426" name="楕円 425"/>
        <xdr:cNvSpPr/>
      </xdr:nvSpPr>
      <xdr:spPr>
        <a:xfrm>
          <a:off x="2857500" y="1790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127635</xdr:rowOff>
    </xdr:from>
    <xdr:to xmlns:xdr="http://schemas.openxmlformats.org/drawingml/2006/spreadsheetDrawing">
      <xdr:col>19</xdr:col>
      <xdr:colOff>177800</xdr:colOff>
      <xdr:row>104</xdr:row>
      <xdr:rowOff>163830</xdr:rowOff>
    </xdr:to>
    <xdr:cxnSp macro="">
      <xdr:nvCxnSpPr>
        <xdr:cNvPr id="427" name="直線コネクタ 426"/>
        <xdr:cNvCxnSpPr/>
      </xdr:nvCxnSpPr>
      <xdr:spPr>
        <a:xfrm>
          <a:off x="2908300" y="179584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48260</xdr:rowOff>
    </xdr:from>
    <xdr:to xmlns:xdr="http://schemas.openxmlformats.org/drawingml/2006/spreadsheetDrawing">
      <xdr:col>10</xdr:col>
      <xdr:colOff>165100</xdr:colOff>
      <xdr:row>104</xdr:row>
      <xdr:rowOff>149860</xdr:rowOff>
    </xdr:to>
    <xdr:sp macro="" textlink="">
      <xdr:nvSpPr>
        <xdr:cNvPr id="428" name="楕円 427"/>
        <xdr:cNvSpPr/>
      </xdr:nvSpPr>
      <xdr:spPr>
        <a:xfrm>
          <a:off x="196850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99060</xdr:rowOff>
    </xdr:from>
    <xdr:to xmlns:xdr="http://schemas.openxmlformats.org/drawingml/2006/spreadsheetDrawing">
      <xdr:col>15</xdr:col>
      <xdr:colOff>50800</xdr:colOff>
      <xdr:row>104</xdr:row>
      <xdr:rowOff>127635</xdr:rowOff>
    </xdr:to>
    <xdr:cxnSp macro="">
      <xdr:nvCxnSpPr>
        <xdr:cNvPr id="429" name="直線コネクタ 428"/>
        <xdr:cNvCxnSpPr/>
      </xdr:nvCxnSpPr>
      <xdr:spPr>
        <a:xfrm>
          <a:off x="2019300" y="179298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73025</xdr:rowOff>
    </xdr:from>
    <xdr:to xmlns:xdr="http://schemas.openxmlformats.org/drawingml/2006/spreadsheetDrawing">
      <xdr:col>6</xdr:col>
      <xdr:colOff>38100</xdr:colOff>
      <xdr:row>105</xdr:row>
      <xdr:rowOff>3175</xdr:rowOff>
    </xdr:to>
    <xdr:sp macro="" textlink="">
      <xdr:nvSpPr>
        <xdr:cNvPr id="430" name="楕円 429"/>
        <xdr:cNvSpPr/>
      </xdr:nvSpPr>
      <xdr:spPr>
        <a:xfrm>
          <a:off x="1079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99060</xdr:rowOff>
    </xdr:from>
    <xdr:to xmlns:xdr="http://schemas.openxmlformats.org/drawingml/2006/spreadsheetDrawing">
      <xdr:col>10</xdr:col>
      <xdr:colOff>114300</xdr:colOff>
      <xdr:row>104</xdr:row>
      <xdr:rowOff>123825</xdr:rowOff>
    </xdr:to>
    <xdr:cxnSp macro="">
      <xdr:nvCxnSpPr>
        <xdr:cNvPr id="431" name="直線コネクタ 430"/>
        <xdr:cNvCxnSpPr/>
      </xdr:nvCxnSpPr>
      <xdr:spPr>
        <a:xfrm flipV="1">
          <a:off x="1130300" y="179298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92075</xdr:rowOff>
    </xdr:from>
    <xdr:ext cx="405130" cy="259080"/>
    <xdr:sp macro="" textlink="">
      <xdr:nvSpPr>
        <xdr:cNvPr id="432" name="n_1aveValue【市民会館】&#10;有形固定資産減価償却率"/>
        <xdr:cNvSpPr txBox="1"/>
      </xdr:nvSpPr>
      <xdr:spPr>
        <a:xfrm>
          <a:off x="3582035" y="1757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38735</xdr:rowOff>
    </xdr:from>
    <xdr:ext cx="403860" cy="259080"/>
    <xdr:sp macro="" textlink="">
      <xdr:nvSpPr>
        <xdr:cNvPr id="433" name="n_2aveValue【市民会館】&#10;有形固定資産減価償却率"/>
        <xdr:cNvSpPr txBox="1"/>
      </xdr:nvSpPr>
      <xdr:spPr>
        <a:xfrm>
          <a:off x="2705735" y="175266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27305</xdr:rowOff>
    </xdr:from>
    <xdr:ext cx="403860" cy="259080"/>
    <xdr:sp macro="" textlink="">
      <xdr:nvSpPr>
        <xdr:cNvPr id="434" name="n_3aveValue【市民会館】&#10;有形固定資産減価償却率"/>
        <xdr:cNvSpPr txBox="1"/>
      </xdr:nvSpPr>
      <xdr:spPr>
        <a:xfrm>
          <a:off x="1816735" y="17515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109220</xdr:rowOff>
    </xdr:from>
    <xdr:ext cx="403860" cy="257810"/>
    <xdr:sp macro="" textlink="">
      <xdr:nvSpPr>
        <xdr:cNvPr id="435" name="n_4aveValue【市民会館】&#10;有形固定資産減価償却率"/>
        <xdr:cNvSpPr txBox="1"/>
      </xdr:nvSpPr>
      <xdr:spPr>
        <a:xfrm>
          <a:off x="927735" y="17425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34290</xdr:rowOff>
    </xdr:from>
    <xdr:ext cx="405130" cy="259080"/>
    <xdr:sp macro="" textlink="">
      <xdr:nvSpPr>
        <xdr:cNvPr id="436" name="n_1mainValue【市民会館】&#10;有形固定資産減価償却率"/>
        <xdr:cNvSpPr txBox="1"/>
      </xdr:nvSpPr>
      <xdr:spPr>
        <a:xfrm>
          <a:off x="3582035" y="18036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169545</xdr:rowOff>
    </xdr:from>
    <xdr:ext cx="403860" cy="257810"/>
    <xdr:sp macro="" textlink="">
      <xdr:nvSpPr>
        <xdr:cNvPr id="437" name="n_2mainValue【市民会館】&#10;有形固定資産減価償却率"/>
        <xdr:cNvSpPr txBox="1"/>
      </xdr:nvSpPr>
      <xdr:spPr>
        <a:xfrm>
          <a:off x="2705735" y="18000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140970</xdr:rowOff>
    </xdr:from>
    <xdr:ext cx="403860" cy="259080"/>
    <xdr:sp macro="" textlink="">
      <xdr:nvSpPr>
        <xdr:cNvPr id="438" name="n_3mainValue【市民会館】&#10;有形固定資産減価償却率"/>
        <xdr:cNvSpPr txBox="1"/>
      </xdr:nvSpPr>
      <xdr:spPr>
        <a:xfrm>
          <a:off x="1816735" y="17971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166370</xdr:rowOff>
    </xdr:from>
    <xdr:ext cx="403860" cy="257810"/>
    <xdr:sp macro="" textlink="">
      <xdr:nvSpPr>
        <xdr:cNvPr id="439" name="n_4mainValue【市民会館】&#10;有形固定資産減価償却率"/>
        <xdr:cNvSpPr txBox="1"/>
      </xdr:nvSpPr>
      <xdr:spPr>
        <a:xfrm>
          <a:off x="927735" y="17997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48" name="テキスト ボックス 447"/>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9" name="直線コネクタ 4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50" name="直線コネクタ 449"/>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090" cy="257810"/>
    <xdr:sp macro="" textlink="">
      <xdr:nvSpPr>
        <xdr:cNvPr id="451" name="テキスト ボックス 450"/>
        <xdr:cNvSpPr txBox="1"/>
      </xdr:nvSpPr>
      <xdr:spPr>
        <a:xfrm>
          <a:off x="6136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52" name="直線コネクタ 451"/>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090" cy="259080"/>
    <xdr:sp macro="" textlink="">
      <xdr:nvSpPr>
        <xdr:cNvPr id="453" name="テキスト ボックス 452"/>
        <xdr:cNvSpPr txBox="1"/>
      </xdr:nvSpPr>
      <xdr:spPr>
        <a:xfrm>
          <a:off x="6136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4" name="直線コネクタ 453"/>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090" cy="257810"/>
    <xdr:sp macro="" textlink="">
      <xdr:nvSpPr>
        <xdr:cNvPr id="455" name="テキスト ボックス 454"/>
        <xdr:cNvSpPr txBox="1"/>
      </xdr:nvSpPr>
      <xdr:spPr>
        <a:xfrm>
          <a:off x="6136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6" name="直線コネクタ 455"/>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090" cy="258445"/>
    <xdr:sp macro="" textlink="">
      <xdr:nvSpPr>
        <xdr:cNvPr id="457" name="テキスト ボックス 456"/>
        <xdr:cNvSpPr txBox="1"/>
      </xdr:nvSpPr>
      <xdr:spPr>
        <a:xfrm>
          <a:off x="6136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8" name="直線コネクタ 457"/>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090" cy="259080"/>
    <xdr:sp macro="" textlink="">
      <xdr:nvSpPr>
        <xdr:cNvPr id="459" name="テキスト ボックス 458"/>
        <xdr:cNvSpPr txBox="1"/>
      </xdr:nvSpPr>
      <xdr:spPr>
        <a:xfrm>
          <a:off x="6136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60" name="直線コネクタ 459"/>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090" cy="257810"/>
    <xdr:sp macro="" textlink="">
      <xdr:nvSpPr>
        <xdr:cNvPr id="461" name="テキスト ボックス 460"/>
        <xdr:cNvSpPr txBox="1"/>
      </xdr:nvSpPr>
      <xdr:spPr>
        <a:xfrm>
          <a:off x="6136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2" name="直線コネクタ 46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463" name="テキスト ボックス 462"/>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162560</xdr:rowOff>
    </xdr:from>
    <xdr:to xmlns:xdr="http://schemas.openxmlformats.org/drawingml/2006/spreadsheetDrawing">
      <xdr:col>54</xdr:col>
      <xdr:colOff>189865</xdr:colOff>
      <xdr:row>109</xdr:row>
      <xdr:rowOff>2540</xdr:rowOff>
    </xdr:to>
    <xdr:cxnSp macro="">
      <xdr:nvCxnSpPr>
        <xdr:cNvPr id="465" name="直線コネクタ 464"/>
        <xdr:cNvCxnSpPr/>
      </xdr:nvCxnSpPr>
      <xdr:spPr>
        <a:xfrm flipV="1">
          <a:off x="10476865" y="1730756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6350</xdr:rowOff>
    </xdr:from>
    <xdr:ext cx="469900" cy="257810"/>
    <xdr:sp macro="" textlink="">
      <xdr:nvSpPr>
        <xdr:cNvPr id="466" name="【市民会館】&#10;一人当たり面積最小値テキスト"/>
        <xdr:cNvSpPr txBox="1"/>
      </xdr:nvSpPr>
      <xdr:spPr>
        <a:xfrm>
          <a:off x="10515600" y="18694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2540</xdr:rowOff>
    </xdr:from>
    <xdr:to xmlns:xdr="http://schemas.openxmlformats.org/drawingml/2006/spreadsheetDrawing">
      <xdr:col>55</xdr:col>
      <xdr:colOff>88900</xdr:colOff>
      <xdr:row>109</xdr:row>
      <xdr:rowOff>2540</xdr:rowOff>
    </xdr:to>
    <xdr:cxnSp macro="">
      <xdr:nvCxnSpPr>
        <xdr:cNvPr id="467" name="直線コネクタ 466"/>
        <xdr:cNvCxnSpPr/>
      </xdr:nvCxnSpPr>
      <xdr:spPr>
        <a:xfrm>
          <a:off x="10388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109220</xdr:rowOff>
    </xdr:from>
    <xdr:ext cx="469900" cy="257810"/>
    <xdr:sp macro="" textlink="">
      <xdr:nvSpPr>
        <xdr:cNvPr id="468" name="【市民会館】&#10;一人当たり面積最大値テキスト"/>
        <xdr:cNvSpPr txBox="1"/>
      </xdr:nvSpPr>
      <xdr:spPr>
        <a:xfrm>
          <a:off x="10515600" y="170827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162560</xdr:rowOff>
    </xdr:from>
    <xdr:to xmlns:xdr="http://schemas.openxmlformats.org/drawingml/2006/spreadsheetDrawing">
      <xdr:col>55</xdr:col>
      <xdr:colOff>88900</xdr:colOff>
      <xdr:row>100</xdr:row>
      <xdr:rowOff>162560</xdr:rowOff>
    </xdr:to>
    <xdr:cxnSp macro="">
      <xdr:nvCxnSpPr>
        <xdr:cNvPr id="469" name="直線コネクタ 468"/>
        <xdr:cNvCxnSpPr/>
      </xdr:nvCxnSpPr>
      <xdr:spPr>
        <a:xfrm>
          <a:off x="10388600" y="1730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97790</xdr:rowOff>
    </xdr:from>
    <xdr:ext cx="469900" cy="257810"/>
    <xdr:sp macro="" textlink="">
      <xdr:nvSpPr>
        <xdr:cNvPr id="470" name="【市民会館】&#10;一人当たり面積平均値テキスト"/>
        <xdr:cNvSpPr txBox="1"/>
      </xdr:nvSpPr>
      <xdr:spPr>
        <a:xfrm>
          <a:off x="10515600" y="181000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74930</xdr:rowOff>
    </xdr:from>
    <xdr:to xmlns:xdr="http://schemas.openxmlformats.org/drawingml/2006/spreadsheetDrawing">
      <xdr:col>55</xdr:col>
      <xdr:colOff>50800</xdr:colOff>
      <xdr:row>107</xdr:row>
      <xdr:rowOff>4445</xdr:rowOff>
    </xdr:to>
    <xdr:sp macro="" textlink="">
      <xdr:nvSpPr>
        <xdr:cNvPr id="471" name="フローチャート: 判断 470"/>
        <xdr:cNvSpPr/>
      </xdr:nvSpPr>
      <xdr:spPr>
        <a:xfrm>
          <a:off x="104267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100330</xdr:rowOff>
    </xdr:from>
    <xdr:to xmlns:xdr="http://schemas.openxmlformats.org/drawingml/2006/spreadsheetDrawing">
      <xdr:col>50</xdr:col>
      <xdr:colOff>165100</xdr:colOff>
      <xdr:row>107</xdr:row>
      <xdr:rowOff>30480</xdr:rowOff>
    </xdr:to>
    <xdr:sp macro="" textlink="">
      <xdr:nvSpPr>
        <xdr:cNvPr id="472" name="フローチャート: 判断 471"/>
        <xdr:cNvSpPr/>
      </xdr:nvSpPr>
      <xdr:spPr>
        <a:xfrm>
          <a:off x="9588500" y="182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36830</xdr:rowOff>
    </xdr:from>
    <xdr:to xmlns:xdr="http://schemas.openxmlformats.org/drawingml/2006/spreadsheetDrawing">
      <xdr:col>46</xdr:col>
      <xdr:colOff>38100</xdr:colOff>
      <xdr:row>106</xdr:row>
      <xdr:rowOff>138430</xdr:rowOff>
    </xdr:to>
    <xdr:sp macro="" textlink="">
      <xdr:nvSpPr>
        <xdr:cNvPr id="473" name="フローチャート: 判断 472"/>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25400</xdr:rowOff>
    </xdr:from>
    <xdr:to xmlns:xdr="http://schemas.openxmlformats.org/drawingml/2006/spreadsheetDrawing">
      <xdr:col>41</xdr:col>
      <xdr:colOff>101600</xdr:colOff>
      <xdr:row>106</xdr:row>
      <xdr:rowOff>127000</xdr:rowOff>
    </xdr:to>
    <xdr:sp macro="" textlink="">
      <xdr:nvSpPr>
        <xdr:cNvPr id="474" name="フローチャート: 判断 473"/>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133350</xdr:rowOff>
    </xdr:from>
    <xdr:to xmlns:xdr="http://schemas.openxmlformats.org/drawingml/2006/spreadsheetDrawing">
      <xdr:col>36</xdr:col>
      <xdr:colOff>165100</xdr:colOff>
      <xdr:row>106</xdr:row>
      <xdr:rowOff>63500</xdr:rowOff>
    </xdr:to>
    <xdr:sp macro="" textlink="">
      <xdr:nvSpPr>
        <xdr:cNvPr id="475" name="フローチャート: 判断 474"/>
        <xdr:cNvSpPr/>
      </xdr:nvSpPr>
      <xdr:spPr>
        <a:xfrm>
          <a:off x="6921500" y="181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6" name="テキスト ボックス 47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7" name="テキスト ボックス 47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8" name="テキスト ボックス 47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9" name="テキスト ボックス 47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80" name="テキスト ボックス 47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136525</xdr:rowOff>
    </xdr:from>
    <xdr:to xmlns:xdr="http://schemas.openxmlformats.org/drawingml/2006/spreadsheetDrawing">
      <xdr:col>55</xdr:col>
      <xdr:colOff>50800</xdr:colOff>
      <xdr:row>107</xdr:row>
      <xdr:rowOff>66675</xdr:rowOff>
    </xdr:to>
    <xdr:sp macro="" textlink="">
      <xdr:nvSpPr>
        <xdr:cNvPr id="481" name="楕円 480"/>
        <xdr:cNvSpPr/>
      </xdr:nvSpPr>
      <xdr:spPr>
        <a:xfrm>
          <a:off x="104267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114935</xdr:rowOff>
    </xdr:from>
    <xdr:ext cx="469900" cy="259080"/>
    <xdr:sp macro="" textlink="">
      <xdr:nvSpPr>
        <xdr:cNvPr id="482" name="【市民会館】&#10;一人当たり面積該当値テキスト"/>
        <xdr:cNvSpPr txBox="1"/>
      </xdr:nvSpPr>
      <xdr:spPr>
        <a:xfrm>
          <a:off x="10515600" y="18288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143510</xdr:rowOff>
    </xdr:from>
    <xdr:to xmlns:xdr="http://schemas.openxmlformats.org/drawingml/2006/spreadsheetDrawing">
      <xdr:col>50</xdr:col>
      <xdr:colOff>165100</xdr:colOff>
      <xdr:row>107</xdr:row>
      <xdr:rowOff>73025</xdr:rowOff>
    </xdr:to>
    <xdr:sp macro="" textlink="">
      <xdr:nvSpPr>
        <xdr:cNvPr id="483" name="楕円 482"/>
        <xdr:cNvSpPr/>
      </xdr:nvSpPr>
      <xdr:spPr>
        <a:xfrm>
          <a:off x="9588500" y="18317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15875</xdr:rowOff>
    </xdr:from>
    <xdr:to xmlns:xdr="http://schemas.openxmlformats.org/drawingml/2006/spreadsheetDrawing">
      <xdr:col>55</xdr:col>
      <xdr:colOff>0</xdr:colOff>
      <xdr:row>107</xdr:row>
      <xdr:rowOff>22225</xdr:rowOff>
    </xdr:to>
    <xdr:cxnSp macro="">
      <xdr:nvCxnSpPr>
        <xdr:cNvPr id="484" name="直線コネクタ 483"/>
        <xdr:cNvCxnSpPr/>
      </xdr:nvCxnSpPr>
      <xdr:spPr>
        <a:xfrm flipV="1">
          <a:off x="9639300" y="183610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146050</xdr:rowOff>
    </xdr:from>
    <xdr:to xmlns:xdr="http://schemas.openxmlformats.org/drawingml/2006/spreadsheetDrawing">
      <xdr:col>46</xdr:col>
      <xdr:colOff>38100</xdr:colOff>
      <xdr:row>107</xdr:row>
      <xdr:rowOff>76200</xdr:rowOff>
    </xdr:to>
    <xdr:sp macro="" textlink="">
      <xdr:nvSpPr>
        <xdr:cNvPr id="485" name="楕円 484"/>
        <xdr:cNvSpPr/>
      </xdr:nvSpPr>
      <xdr:spPr>
        <a:xfrm>
          <a:off x="8699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22225</xdr:rowOff>
    </xdr:from>
    <xdr:to xmlns:xdr="http://schemas.openxmlformats.org/drawingml/2006/spreadsheetDrawing">
      <xdr:col>50</xdr:col>
      <xdr:colOff>114300</xdr:colOff>
      <xdr:row>107</xdr:row>
      <xdr:rowOff>25400</xdr:rowOff>
    </xdr:to>
    <xdr:cxnSp macro="">
      <xdr:nvCxnSpPr>
        <xdr:cNvPr id="486" name="直線コネクタ 485"/>
        <xdr:cNvCxnSpPr/>
      </xdr:nvCxnSpPr>
      <xdr:spPr>
        <a:xfrm flipV="1">
          <a:off x="8750300" y="183673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151130</xdr:rowOff>
    </xdr:from>
    <xdr:to xmlns:xdr="http://schemas.openxmlformats.org/drawingml/2006/spreadsheetDrawing">
      <xdr:col>41</xdr:col>
      <xdr:colOff>101600</xdr:colOff>
      <xdr:row>107</xdr:row>
      <xdr:rowOff>81280</xdr:rowOff>
    </xdr:to>
    <xdr:sp macro="" textlink="">
      <xdr:nvSpPr>
        <xdr:cNvPr id="487" name="楕円 486"/>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25400</xdr:rowOff>
    </xdr:from>
    <xdr:to xmlns:xdr="http://schemas.openxmlformats.org/drawingml/2006/spreadsheetDrawing">
      <xdr:col>45</xdr:col>
      <xdr:colOff>177800</xdr:colOff>
      <xdr:row>107</xdr:row>
      <xdr:rowOff>30480</xdr:rowOff>
    </xdr:to>
    <xdr:cxnSp macro="">
      <xdr:nvCxnSpPr>
        <xdr:cNvPr id="488" name="直線コネクタ 487"/>
        <xdr:cNvCxnSpPr/>
      </xdr:nvCxnSpPr>
      <xdr:spPr>
        <a:xfrm flipV="1">
          <a:off x="7861300" y="183705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156210</xdr:rowOff>
    </xdr:from>
    <xdr:to xmlns:xdr="http://schemas.openxmlformats.org/drawingml/2006/spreadsheetDrawing">
      <xdr:col>36</xdr:col>
      <xdr:colOff>165100</xdr:colOff>
      <xdr:row>107</xdr:row>
      <xdr:rowOff>86360</xdr:rowOff>
    </xdr:to>
    <xdr:sp macro="" textlink="">
      <xdr:nvSpPr>
        <xdr:cNvPr id="489" name="楕円 488"/>
        <xdr:cNvSpPr/>
      </xdr:nvSpPr>
      <xdr:spPr>
        <a:xfrm>
          <a:off x="692150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30480</xdr:rowOff>
    </xdr:from>
    <xdr:to xmlns:xdr="http://schemas.openxmlformats.org/drawingml/2006/spreadsheetDrawing">
      <xdr:col>41</xdr:col>
      <xdr:colOff>50800</xdr:colOff>
      <xdr:row>107</xdr:row>
      <xdr:rowOff>35560</xdr:rowOff>
    </xdr:to>
    <xdr:cxnSp macro="">
      <xdr:nvCxnSpPr>
        <xdr:cNvPr id="490" name="直線コネクタ 489"/>
        <xdr:cNvCxnSpPr/>
      </xdr:nvCxnSpPr>
      <xdr:spPr>
        <a:xfrm flipV="1">
          <a:off x="6972300" y="18375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46990</xdr:rowOff>
    </xdr:from>
    <xdr:ext cx="469900" cy="259080"/>
    <xdr:sp macro="" textlink="">
      <xdr:nvSpPr>
        <xdr:cNvPr id="491" name="n_1aveValue【市民会館】&#10;一人当たり面積"/>
        <xdr:cNvSpPr txBox="1"/>
      </xdr:nvSpPr>
      <xdr:spPr>
        <a:xfrm>
          <a:off x="9391650" y="1804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154940</xdr:rowOff>
    </xdr:from>
    <xdr:ext cx="468630" cy="257810"/>
    <xdr:sp macro="" textlink="">
      <xdr:nvSpPr>
        <xdr:cNvPr id="492" name="n_2aveValue【市民会館】&#10;一人当たり面積"/>
        <xdr:cNvSpPr txBox="1"/>
      </xdr:nvSpPr>
      <xdr:spPr>
        <a:xfrm>
          <a:off x="8515350" y="17985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143510</xdr:rowOff>
    </xdr:from>
    <xdr:ext cx="468630" cy="257810"/>
    <xdr:sp macro="" textlink="">
      <xdr:nvSpPr>
        <xdr:cNvPr id="493" name="n_3aveValue【市民会館】&#10;一人当たり面積"/>
        <xdr:cNvSpPr txBox="1"/>
      </xdr:nvSpPr>
      <xdr:spPr>
        <a:xfrm>
          <a:off x="7626350" y="17974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80010</xdr:rowOff>
    </xdr:from>
    <xdr:ext cx="468630" cy="259080"/>
    <xdr:sp macro="" textlink="">
      <xdr:nvSpPr>
        <xdr:cNvPr id="494" name="n_4aveValue【市民会館】&#10;一人当たり面積"/>
        <xdr:cNvSpPr txBox="1"/>
      </xdr:nvSpPr>
      <xdr:spPr>
        <a:xfrm>
          <a:off x="6737350" y="17910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64135</xdr:rowOff>
    </xdr:from>
    <xdr:ext cx="469900" cy="257810"/>
    <xdr:sp macro="" textlink="">
      <xdr:nvSpPr>
        <xdr:cNvPr id="495" name="n_1mainValue【市民会館】&#10;一人当たり面積"/>
        <xdr:cNvSpPr txBox="1"/>
      </xdr:nvSpPr>
      <xdr:spPr>
        <a:xfrm>
          <a:off x="9391650" y="184092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67310</xdr:rowOff>
    </xdr:from>
    <xdr:ext cx="468630" cy="259080"/>
    <xdr:sp macro="" textlink="">
      <xdr:nvSpPr>
        <xdr:cNvPr id="496" name="n_2mainValue【市民会館】&#10;一人当たり面積"/>
        <xdr:cNvSpPr txBox="1"/>
      </xdr:nvSpPr>
      <xdr:spPr>
        <a:xfrm>
          <a:off x="8515350" y="18412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72390</xdr:rowOff>
    </xdr:from>
    <xdr:ext cx="468630" cy="259080"/>
    <xdr:sp macro="" textlink="">
      <xdr:nvSpPr>
        <xdr:cNvPr id="497" name="n_3mainValue【市民会館】&#10;一人当たり面積"/>
        <xdr:cNvSpPr txBox="1"/>
      </xdr:nvSpPr>
      <xdr:spPr>
        <a:xfrm>
          <a:off x="7626350" y="18417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77470</xdr:rowOff>
    </xdr:from>
    <xdr:ext cx="468630" cy="257810"/>
    <xdr:sp macro="" textlink="">
      <xdr:nvSpPr>
        <xdr:cNvPr id="498" name="n_4mainValue【市民会館】&#10;一人当たり面積"/>
        <xdr:cNvSpPr txBox="1"/>
      </xdr:nvSpPr>
      <xdr:spPr>
        <a:xfrm>
          <a:off x="6737350" y="18422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23" name="テキスト ボックス 522"/>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4" name="直線コネクタ 52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525" name="テキスト ボックス 524"/>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26" name="直線コネクタ 525"/>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6090" cy="257810"/>
    <xdr:sp macro="" textlink="">
      <xdr:nvSpPr>
        <xdr:cNvPr id="527" name="テキスト ボックス 526"/>
        <xdr:cNvSpPr txBox="1"/>
      </xdr:nvSpPr>
      <xdr:spPr>
        <a:xfrm>
          <a:off x="11978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28" name="直線コネクタ 527"/>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810"/>
    <xdr:sp macro="" textlink="">
      <xdr:nvSpPr>
        <xdr:cNvPr id="529" name="テキスト ボックス 528"/>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30" name="直線コネクタ 529"/>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810"/>
    <xdr:sp macro="" textlink="">
      <xdr:nvSpPr>
        <xdr:cNvPr id="531" name="テキスト ボックス 530"/>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32" name="直線コネクタ 531"/>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810"/>
    <xdr:sp macro="" textlink="">
      <xdr:nvSpPr>
        <xdr:cNvPr id="533" name="テキスト ボックス 532"/>
        <xdr:cNvSpPr txBox="1"/>
      </xdr:nvSpPr>
      <xdr:spPr>
        <a:xfrm>
          <a:off x="12042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4" name="直線コネクタ 5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535" name="テキスト ボックス 534"/>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50165</xdr:rowOff>
    </xdr:from>
    <xdr:to xmlns:xdr="http://schemas.openxmlformats.org/drawingml/2006/spreadsheetDrawing">
      <xdr:col>85</xdr:col>
      <xdr:colOff>126365</xdr:colOff>
      <xdr:row>63</xdr:row>
      <xdr:rowOff>141605</xdr:rowOff>
    </xdr:to>
    <xdr:cxnSp macro="">
      <xdr:nvCxnSpPr>
        <xdr:cNvPr id="537" name="直線コネクタ 536"/>
        <xdr:cNvCxnSpPr/>
      </xdr:nvCxnSpPr>
      <xdr:spPr>
        <a:xfrm flipV="1">
          <a:off x="16318865" y="947991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145415</xdr:rowOff>
    </xdr:from>
    <xdr:ext cx="405130" cy="257810"/>
    <xdr:sp macro="" textlink="">
      <xdr:nvSpPr>
        <xdr:cNvPr id="538" name="【保健センター・保健所】&#10;有形固定資産減価償却率最小値テキスト"/>
        <xdr:cNvSpPr txBox="1"/>
      </xdr:nvSpPr>
      <xdr:spPr>
        <a:xfrm>
          <a:off x="16357600" y="109467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141605</xdr:rowOff>
    </xdr:from>
    <xdr:to xmlns:xdr="http://schemas.openxmlformats.org/drawingml/2006/spreadsheetDrawing">
      <xdr:col>86</xdr:col>
      <xdr:colOff>25400</xdr:colOff>
      <xdr:row>63</xdr:row>
      <xdr:rowOff>141605</xdr:rowOff>
    </xdr:to>
    <xdr:cxnSp macro="">
      <xdr:nvCxnSpPr>
        <xdr:cNvPr id="539" name="直線コネクタ 538"/>
        <xdr:cNvCxnSpPr/>
      </xdr:nvCxnSpPr>
      <xdr:spPr>
        <a:xfrm>
          <a:off x="16230600" y="1094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168275</xdr:rowOff>
    </xdr:from>
    <xdr:ext cx="405130" cy="257810"/>
    <xdr:sp macro="" textlink="">
      <xdr:nvSpPr>
        <xdr:cNvPr id="540" name="【保健センター・保健所】&#10;有形固定資産減価償却率最大値テキスト"/>
        <xdr:cNvSpPr txBox="1"/>
      </xdr:nvSpPr>
      <xdr:spPr>
        <a:xfrm>
          <a:off x="16357600" y="92551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50165</xdr:rowOff>
    </xdr:from>
    <xdr:to xmlns:xdr="http://schemas.openxmlformats.org/drawingml/2006/spreadsheetDrawing">
      <xdr:col>86</xdr:col>
      <xdr:colOff>25400</xdr:colOff>
      <xdr:row>55</xdr:row>
      <xdr:rowOff>50165</xdr:rowOff>
    </xdr:to>
    <xdr:cxnSp macro="">
      <xdr:nvCxnSpPr>
        <xdr:cNvPr id="541" name="直線コネクタ 540"/>
        <xdr:cNvCxnSpPr/>
      </xdr:nvCxnSpPr>
      <xdr:spPr>
        <a:xfrm>
          <a:off x="16230600" y="947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100330</xdr:rowOff>
    </xdr:from>
    <xdr:ext cx="405130" cy="257810"/>
    <xdr:sp macro="" textlink="">
      <xdr:nvSpPr>
        <xdr:cNvPr id="542" name="【保健センター・保健所】&#10;有形固定資産減価償却率平均値テキスト"/>
        <xdr:cNvSpPr txBox="1"/>
      </xdr:nvSpPr>
      <xdr:spPr>
        <a:xfrm>
          <a:off x="16357600" y="97015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77470</xdr:rowOff>
    </xdr:from>
    <xdr:to xmlns:xdr="http://schemas.openxmlformats.org/drawingml/2006/spreadsheetDrawing">
      <xdr:col>85</xdr:col>
      <xdr:colOff>177800</xdr:colOff>
      <xdr:row>58</xdr:row>
      <xdr:rowOff>7620</xdr:rowOff>
    </xdr:to>
    <xdr:sp macro="" textlink="">
      <xdr:nvSpPr>
        <xdr:cNvPr id="543" name="フローチャート: 判断 542"/>
        <xdr:cNvSpPr/>
      </xdr:nvSpPr>
      <xdr:spPr>
        <a:xfrm>
          <a:off x="162687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57</xdr:row>
      <xdr:rowOff>26670</xdr:rowOff>
    </xdr:from>
    <xdr:to xmlns:xdr="http://schemas.openxmlformats.org/drawingml/2006/spreadsheetDrawing">
      <xdr:col>81</xdr:col>
      <xdr:colOff>101600</xdr:colOff>
      <xdr:row>57</xdr:row>
      <xdr:rowOff>128270</xdr:rowOff>
    </xdr:to>
    <xdr:sp macro="" textlink="">
      <xdr:nvSpPr>
        <xdr:cNvPr id="544" name="フローチャート: 判断 543"/>
        <xdr:cNvSpPr/>
      </xdr:nvSpPr>
      <xdr:spPr>
        <a:xfrm>
          <a:off x="154305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56</xdr:row>
      <xdr:rowOff>170815</xdr:rowOff>
    </xdr:from>
    <xdr:to xmlns:xdr="http://schemas.openxmlformats.org/drawingml/2006/spreadsheetDrawing">
      <xdr:col>76</xdr:col>
      <xdr:colOff>165100</xdr:colOff>
      <xdr:row>57</xdr:row>
      <xdr:rowOff>100965</xdr:rowOff>
    </xdr:to>
    <xdr:sp macro="" textlink="">
      <xdr:nvSpPr>
        <xdr:cNvPr id="545" name="フローチャート: 判断 544"/>
        <xdr:cNvSpPr/>
      </xdr:nvSpPr>
      <xdr:spPr>
        <a:xfrm>
          <a:off x="14541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10795</xdr:rowOff>
    </xdr:from>
    <xdr:to xmlns:xdr="http://schemas.openxmlformats.org/drawingml/2006/spreadsheetDrawing">
      <xdr:col>72</xdr:col>
      <xdr:colOff>38100</xdr:colOff>
      <xdr:row>57</xdr:row>
      <xdr:rowOff>112395</xdr:rowOff>
    </xdr:to>
    <xdr:sp macro="" textlink="">
      <xdr:nvSpPr>
        <xdr:cNvPr id="546" name="フローチャート: 判断 545"/>
        <xdr:cNvSpPr/>
      </xdr:nvSpPr>
      <xdr:spPr>
        <a:xfrm>
          <a:off x="13652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56</xdr:row>
      <xdr:rowOff>70485</xdr:rowOff>
    </xdr:from>
    <xdr:to xmlns:xdr="http://schemas.openxmlformats.org/drawingml/2006/spreadsheetDrawing">
      <xdr:col>67</xdr:col>
      <xdr:colOff>101600</xdr:colOff>
      <xdr:row>57</xdr:row>
      <xdr:rowOff>635</xdr:rowOff>
    </xdr:to>
    <xdr:sp macro="" textlink="">
      <xdr:nvSpPr>
        <xdr:cNvPr id="547" name="フローチャート: 判断 546"/>
        <xdr:cNvSpPr/>
      </xdr:nvSpPr>
      <xdr:spPr>
        <a:xfrm>
          <a:off x="127635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48" name="テキスト ボックス 547"/>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49" name="テキスト ボックス 548"/>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50" name="テキスト ボックス 549"/>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51" name="テキスト ボックス 550"/>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52" name="テキスト ボックス 551"/>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150495</xdr:rowOff>
    </xdr:from>
    <xdr:to xmlns:xdr="http://schemas.openxmlformats.org/drawingml/2006/spreadsheetDrawing">
      <xdr:col>85</xdr:col>
      <xdr:colOff>177800</xdr:colOff>
      <xdr:row>58</xdr:row>
      <xdr:rowOff>80645</xdr:rowOff>
    </xdr:to>
    <xdr:sp macro="" textlink="">
      <xdr:nvSpPr>
        <xdr:cNvPr id="553" name="楕円 552"/>
        <xdr:cNvSpPr/>
      </xdr:nvSpPr>
      <xdr:spPr>
        <a:xfrm>
          <a:off x="162687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128905</xdr:rowOff>
    </xdr:from>
    <xdr:ext cx="405130" cy="259080"/>
    <xdr:sp macro="" textlink="">
      <xdr:nvSpPr>
        <xdr:cNvPr id="554" name="【保健センター・保健所】&#10;有形固定資産減価償却率該当値テキスト"/>
        <xdr:cNvSpPr txBox="1"/>
      </xdr:nvSpPr>
      <xdr:spPr>
        <a:xfrm>
          <a:off x="16357600" y="9901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113665</xdr:rowOff>
    </xdr:from>
    <xdr:to xmlns:xdr="http://schemas.openxmlformats.org/drawingml/2006/spreadsheetDrawing">
      <xdr:col>81</xdr:col>
      <xdr:colOff>101600</xdr:colOff>
      <xdr:row>58</xdr:row>
      <xdr:rowOff>43815</xdr:rowOff>
    </xdr:to>
    <xdr:sp macro="" textlink="">
      <xdr:nvSpPr>
        <xdr:cNvPr id="555" name="楕円 554"/>
        <xdr:cNvSpPr/>
      </xdr:nvSpPr>
      <xdr:spPr>
        <a:xfrm>
          <a:off x="15430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164465</xdr:rowOff>
    </xdr:from>
    <xdr:to xmlns:xdr="http://schemas.openxmlformats.org/drawingml/2006/spreadsheetDrawing">
      <xdr:col>85</xdr:col>
      <xdr:colOff>127000</xdr:colOff>
      <xdr:row>58</xdr:row>
      <xdr:rowOff>29845</xdr:rowOff>
    </xdr:to>
    <xdr:cxnSp macro="">
      <xdr:nvCxnSpPr>
        <xdr:cNvPr id="556" name="直線コネクタ 555"/>
        <xdr:cNvCxnSpPr/>
      </xdr:nvCxnSpPr>
      <xdr:spPr>
        <a:xfrm>
          <a:off x="15481300" y="993711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77470</xdr:rowOff>
    </xdr:from>
    <xdr:to xmlns:xdr="http://schemas.openxmlformats.org/drawingml/2006/spreadsheetDrawing">
      <xdr:col>76</xdr:col>
      <xdr:colOff>165100</xdr:colOff>
      <xdr:row>58</xdr:row>
      <xdr:rowOff>7620</xdr:rowOff>
    </xdr:to>
    <xdr:sp macro="" textlink="">
      <xdr:nvSpPr>
        <xdr:cNvPr id="557" name="楕円 556"/>
        <xdr:cNvSpPr/>
      </xdr:nvSpPr>
      <xdr:spPr>
        <a:xfrm>
          <a:off x="14541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128270</xdr:rowOff>
    </xdr:from>
    <xdr:to xmlns:xdr="http://schemas.openxmlformats.org/drawingml/2006/spreadsheetDrawing">
      <xdr:col>81</xdr:col>
      <xdr:colOff>50800</xdr:colOff>
      <xdr:row>57</xdr:row>
      <xdr:rowOff>164465</xdr:rowOff>
    </xdr:to>
    <xdr:cxnSp macro="">
      <xdr:nvCxnSpPr>
        <xdr:cNvPr id="558" name="直線コネクタ 557"/>
        <xdr:cNvCxnSpPr/>
      </xdr:nvCxnSpPr>
      <xdr:spPr>
        <a:xfrm>
          <a:off x="14592300" y="99009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40640</xdr:rowOff>
    </xdr:from>
    <xdr:to xmlns:xdr="http://schemas.openxmlformats.org/drawingml/2006/spreadsheetDrawing">
      <xdr:col>72</xdr:col>
      <xdr:colOff>38100</xdr:colOff>
      <xdr:row>57</xdr:row>
      <xdr:rowOff>142240</xdr:rowOff>
    </xdr:to>
    <xdr:sp macro="" textlink="">
      <xdr:nvSpPr>
        <xdr:cNvPr id="559" name="楕円 558"/>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91440</xdr:rowOff>
    </xdr:from>
    <xdr:to xmlns:xdr="http://schemas.openxmlformats.org/drawingml/2006/spreadsheetDrawing">
      <xdr:col>76</xdr:col>
      <xdr:colOff>114300</xdr:colOff>
      <xdr:row>57</xdr:row>
      <xdr:rowOff>128270</xdr:rowOff>
    </xdr:to>
    <xdr:cxnSp macro="">
      <xdr:nvCxnSpPr>
        <xdr:cNvPr id="560" name="直線コネクタ 559"/>
        <xdr:cNvCxnSpPr/>
      </xdr:nvCxnSpPr>
      <xdr:spPr>
        <a:xfrm>
          <a:off x="13703300" y="98640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72390</xdr:rowOff>
    </xdr:from>
    <xdr:to xmlns:xdr="http://schemas.openxmlformats.org/drawingml/2006/spreadsheetDrawing">
      <xdr:col>67</xdr:col>
      <xdr:colOff>101600</xdr:colOff>
      <xdr:row>58</xdr:row>
      <xdr:rowOff>2540</xdr:rowOff>
    </xdr:to>
    <xdr:sp macro="" textlink="">
      <xdr:nvSpPr>
        <xdr:cNvPr id="561" name="楕円 560"/>
        <xdr:cNvSpPr/>
      </xdr:nvSpPr>
      <xdr:spPr>
        <a:xfrm>
          <a:off x="12763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91440</xdr:rowOff>
    </xdr:from>
    <xdr:to xmlns:xdr="http://schemas.openxmlformats.org/drawingml/2006/spreadsheetDrawing">
      <xdr:col>71</xdr:col>
      <xdr:colOff>177800</xdr:colOff>
      <xdr:row>57</xdr:row>
      <xdr:rowOff>123190</xdr:rowOff>
    </xdr:to>
    <xdr:cxnSp macro="">
      <xdr:nvCxnSpPr>
        <xdr:cNvPr id="562" name="直線コネクタ 561"/>
        <xdr:cNvCxnSpPr/>
      </xdr:nvCxnSpPr>
      <xdr:spPr>
        <a:xfrm flipV="1">
          <a:off x="12814300" y="98640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55</xdr:row>
      <xdr:rowOff>144780</xdr:rowOff>
    </xdr:from>
    <xdr:ext cx="405130" cy="257810"/>
    <xdr:sp macro="" textlink="">
      <xdr:nvSpPr>
        <xdr:cNvPr id="563" name="n_1aveValue【保健センター・保健所】&#10;有形固定資産減価償却率"/>
        <xdr:cNvSpPr txBox="1"/>
      </xdr:nvSpPr>
      <xdr:spPr>
        <a:xfrm>
          <a:off x="15266035" y="95745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117475</xdr:rowOff>
    </xdr:from>
    <xdr:ext cx="403860" cy="259080"/>
    <xdr:sp macro="" textlink="">
      <xdr:nvSpPr>
        <xdr:cNvPr id="564" name="n_2aveValue【保健センター・保健所】&#10;有形固定資産減価償却率"/>
        <xdr:cNvSpPr txBox="1"/>
      </xdr:nvSpPr>
      <xdr:spPr>
        <a:xfrm>
          <a:off x="14389735" y="95472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128905</xdr:rowOff>
    </xdr:from>
    <xdr:ext cx="403860" cy="259080"/>
    <xdr:sp macro="" textlink="">
      <xdr:nvSpPr>
        <xdr:cNvPr id="565" name="n_3aveValue【保健センター・保健所】&#10;有形固定資産減価償却率"/>
        <xdr:cNvSpPr txBox="1"/>
      </xdr:nvSpPr>
      <xdr:spPr>
        <a:xfrm>
          <a:off x="13500735" y="9558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17780</xdr:rowOff>
    </xdr:from>
    <xdr:ext cx="403860" cy="257810"/>
    <xdr:sp macro="" textlink="">
      <xdr:nvSpPr>
        <xdr:cNvPr id="566" name="n_4aveValue【保健センター・保健所】&#10;有形固定資産減価償却率"/>
        <xdr:cNvSpPr txBox="1"/>
      </xdr:nvSpPr>
      <xdr:spPr>
        <a:xfrm>
          <a:off x="12611735" y="94475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34925</xdr:rowOff>
    </xdr:from>
    <xdr:ext cx="405130" cy="259080"/>
    <xdr:sp macro="" textlink="">
      <xdr:nvSpPr>
        <xdr:cNvPr id="567" name="n_1mainValue【保健センター・保健所】&#10;有形固定資産減価償却率"/>
        <xdr:cNvSpPr txBox="1"/>
      </xdr:nvSpPr>
      <xdr:spPr>
        <a:xfrm>
          <a:off x="15266035" y="9979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170180</xdr:rowOff>
    </xdr:from>
    <xdr:ext cx="403860" cy="259080"/>
    <xdr:sp macro="" textlink="">
      <xdr:nvSpPr>
        <xdr:cNvPr id="568" name="n_2mainValue【保健センター・保健所】&#10;有形固定資産減価償却率"/>
        <xdr:cNvSpPr txBox="1"/>
      </xdr:nvSpPr>
      <xdr:spPr>
        <a:xfrm>
          <a:off x="14389735" y="9942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133350</xdr:rowOff>
    </xdr:from>
    <xdr:ext cx="403860" cy="257810"/>
    <xdr:sp macro="" textlink="">
      <xdr:nvSpPr>
        <xdr:cNvPr id="569" name="n_3mainValue【保健センター・保健所】&#10;有形固定資産減価償却率"/>
        <xdr:cNvSpPr txBox="1"/>
      </xdr:nvSpPr>
      <xdr:spPr>
        <a:xfrm>
          <a:off x="13500735" y="99060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165100</xdr:rowOff>
    </xdr:from>
    <xdr:ext cx="403860" cy="259080"/>
    <xdr:sp macro="" textlink="">
      <xdr:nvSpPr>
        <xdr:cNvPr id="570" name="n_4mainValue【保健センター・保健所】&#10;有形固定資産減価償却率"/>
        <xdr:cNvSpPr txBox="1"/>
      </xdr:nvSpPr>
      <xdr:spPr>
        <a:xfrm>
          <a:off x="12611735" y="9937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79" name="テキスト ボックス 578"/>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0" name="直線コネクタ 5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1" name="直線コネクタ 58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582" name="テキスト ボックス 581"/>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3" name="直線コネクタ 58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584" name="テキスト ボックス 583"/>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5" name="直線コネクタ 5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586" name="テキスト ボックス 585"/>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7" name="直線コネクタ 58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588" name="テキスト ボックス 587"/>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9" name="直線コネクタ 58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590" name="テキスト ボックス 589"/>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92" name="テキスト ボックス 591"/>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38100</xdr:rowOff>
    </xdr:from>
    <xdr:to xmlns:xdr="http://schemas.openxmlformats.org/drawingml/2006/spreadsheetDrawing">
      <xdr:col>116</xdr:col>
      <xdr:colOff>62865</xdr:colOff>
      <xdr:row>64</xdr:row>
      <xdr:rowOff>3810</xdr:rowOff>
    </xdr:to>
    <xdr:cxnSp macro="">
      <xdr:nvCxnSpPr>
        <xdr:cNvPr id="594" name="直線コネクタ 593"/>
        <xdr:cNvCxnSpPr/>
      </xdr:nvCxnSpPr>
      <xdr:spPr>
        <a:xfrm flipV="1">
          <a:off x="22160865" y="963930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7620</xdr:rowOff>
    </xdr:from>
    <xdr:ext cx="469900" cy="257810"/>
    <xdr:sp macro="" textlink="">
      <xdr:nvSpPr>
        <xdr:cNvPr id="595" name="【保健センター・保健所】&#10;一人当たり面積最小値テキスト"/>
        <xdr:cNvSpPr txBox="1"/>
      </xdr:nvSpPr>
      <xdr:spPr>
        <a:xfrm>
          <a:off x="22199600" y="10980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xdr:rowOff>
    </xdr:from>
    <xdr:to xmlns:xdr="http://schemas.openxmlformats.org/drawingml/2006/spreadsheetDrawing">
      <xdr:col>116</xdr:col>
      <xdr:colOff>152400</xdr:colOff>
      <xdr:row>64</xdr:row>
      <xdr:rowOff>3810</xdr:rowOff>
    </xdr:to>
    <xdr:cxnSp macro="">
      <xdr:nvCxnSpPr>
        <xdr:cNvPr id="596" name="直線コネクタ 595"/>
        <xdr:cNvCxnSpPr/>
      </xdr:nvCxnSpPr>
      <xdr:spPr>
        <a:xfrm>
          <a:off x="22072600" y="1097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156210</xdr:rowOff>
    </xdr:from>
    <xdr:ext cx="469900" cy="257810"/>
    <xdr:sp macro="" textlink="">
      <xdr:nvSpPr>
        <xdr:cNvPr id="597" name="【保健センター・保健所】&#10;一人当たり面積最大値テキスト"/>
        <xdr:cNvSpPr txBox="1"/>
      </xdr:nvSpPr>
      <xdr:spPr>
        <a:xfrm>
          <a:off x="22199600" y="9414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38100</xdr:rowOff>
    </xdr:from>
    <xdr:to xmlns:xdr="http://schemas.openxmlformats.org/drawingml/2006/spreadsheetDrawing">
      <xdr:col>116</xdr:col>
      <xdr:colOff>152400</xdr:colOff>
      <xdr:row>56</xdr:row>
      <xdr:rowOff>38100</xdr:rowOff>
    </xdr:to>
    <xdr:cxnSp macro="">
      <xdr:nvCxnSpPr>
        <xdr:cNvPr id="598" name="直線コネクタ 597"/>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22860</xdr:rowOff>
    </xdr:from>
    <xdr:ext cx="469900" cy="259080"/>
    <xdr:sp macro="" textlink="">
      <xdr:nvSpPr>
        <xdr:cNvPr id="599" name="【保健センター・保健所】&#10;一人当たり面積平均値テキスト"/>
        <xdr:cNvSpPr txBox="1"/>
      </xdr:nvSpPr>
      <xdr:spPr>
        <a:xfrm>
          <a:off x="22199600" y="10481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44450</xdr:rowOff>
    </xdr:from>
    <xdr:to xmlns:xdr="http://schemas.openxmlformats.org/drawingml/2006/spreadsheetDrawing">
      <xdr:col>116</xdr:col>
      <xdr:colOff>114300</xdr:colOff>
      <xdr:row>61</xdr:row>
      <xdr:rowOff>146050</xdr:rowOff>
    </xdr:to>
    <xdr:sp macro="" textlink="">
      <xdr:nvSpPr>
        <xdr:cNvPr id="600" name="フローチャート: 判断 599"/>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44450</xdr:rowOff>
    </xdr:from>
    <xdr:to xmlns:xdr="http://schemas.openxmlformats.org/drawingml/2006/spreadsheetDrawing">
      <xdr:col>112</xdr:col>
      <xdr:colOff>38100</xdr:colOff>
      <xdr:row>61</xdr:row>
      <xdr:rowOff>146050</xdr:rowOff>
    </xdr:to>
    <xdr:sp macro="" textlink="">
      <xdr:nvSpPr>
        <xdr:cNvPr id="601" name="フローチャート: 判断 600"/>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36830</xdr:rowOff>
    </xdr:from>
    <xdr:to xmlns:xdr="http://schemas.openxmlformats.org/drawingml/2006/spreadsheetDrawing">
      <xdr:col>107</xdr:col>
      <xdr:colOff>101600</xdr:colOff>
      <xdr:row>61</xdr:row>
      <xdr:rowOff>138430</xdr:rowOff>
    </xdr:to>
    <xdr:sp macro="" textlink="">
      <xdr:nvSpPr>
        <xdr:cNvPr id="602" name="フローチャート: 判断 601"/>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48260</xdr:rowOff>
    </xdr:from>
    <xdr:to xmlns:xdr="http://schemas.openxmlformats.org/drawingml/2006/spreadsheetDrawing">
      <xdr:col>102</xdr:col>
      <xdr:colOff>165100</xdr:colOff>
      <xdr:row>61</xdr:row>
      <xdr:rowOff>149860</xdr:rowOff>
    </xdr:to>
    <xdr:sp macro="" textlink="">
      <xdr:nvSpPr>
        <xdr:cNvPr id="603" name="フローチャート: 判断 602"/>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162560</xdr:rowOff>
    </xdr:from>
    <xdr:to xmlns:xdr="http://schemas.openxmlformats.org/drawingml/2006/spreadsheetDrawing">
      <xdr:col>98</xdr:col>
      <xdr:colOff>38100</xdr:colOff>
      <xdr:row>61</xdr:row>
      <xdr:rowOff>92710</xdr:rowOff>
    </xdr:to>
    <xdr:sp macro="" textlink="">
      <xdr:nvSpPr>
        <xdr:cNvPr id="604" name="フローチャート: 判断 603"/>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5" name="テキスト ボックス 604"/>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06" name="テキスト ボックス 605"/>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07" name="テキスト ボックス 606"/>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08" name="テキスト ボックス 607"/>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09" name="テキスト ボックス 608"/>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48260</xdr:rowOff>
    </xdr:from>
    <xdr:to xmlns:xdr="http://schemas.openxmlformats.org/drawingml/2006/spreadsheetDrawing">
      <xdr:col>116</xdr:col>
      <xdr:colOff>114300</xdr:colOff>
      <xdr:row>60</xdr:row>
      <xdr:rowOff>149860</xdr:rowOff>
    </xdr:to>
    <xdr:sp macro="" textlink="">
      <xdr:nvSpPr>
        <xdr:cNvPr id="610" name="楕円 609"/>
        <xdr:cNvSpPr/>
      </xdr:nvSpPr>
      <xdr:spPr>
        <a:xfrm>
          <a:off x="22110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71120</xdr:rowOff>
    </xdr:from>
    <xdr:ext cx="469900" cy="259080"/>
    <xdr:sp macro="" textlink="">
      <xdr:nvSpPr>
        <xdr:cNvPr id="611" name="【保健センター・保健所】&#10;一人当たり面積該当値テキスト"/>
        <xdr:cNvSpPr txBox="1"/>
      </xdr:nvSpPr>
      <xdr:spPr>
        <a:xfrm>
          <a:off x="22199600" y="10186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59690</xdr:rowOff>
    </xdr:from>
    <xdr:to xmlns:xdr="http://schemas.openxmlformats.org/drawingml/2006/spreadsheetDrawing">
      <xdr:col>112</xdr:col>
      <xdr:colOff>38100</xdr:colOff>
      <xdr:row>60</xdr:row>
      <xdr:rowOff>161290</xdr:rowOff>
    </xdr:to>
    <xdr:sp macro="" textlink="">
      <xdr:nvSpPr>
        <xdr:cNvPr id="612" name="楕円 611"/>
        <xdr:cNvSpPr/>
      </xdr:nvSpPr>
      <xdr:spPr>
        <a:xfrm>
          <a:off x="2127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99060</xdr:rowOff>
    </xdr:from>
    <xdr:to xmlns:xdr="http://schemas.openxmlformats.org/drawingml/2006/spreadsheetDrawing">
      <xdr:col>116</xdr:col>
      <xdr:colOff>63500</xdr:colOff>
      <xdr:row>60</xdr:row>
      <xdr:rowOff>110490</xdr:rowOff>
    </xdr:to>
    <xdr:cxnSp macro="">
      <xdr:nvCxnSpPr>
        <xdr:cNvPr id="613" name="直線コネクタ 612"/>
        <xdr:cNvCxnSpPr/>
      </xdr:nvCxnSpPr>
      <xdr:spPr>
        <a:xfrm flipV="1">
          <a:off x="21323300" y="103860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67310</xdr:rowOff>
    </xdr:from>
    <xdr:to xmlns:xdr="http://schemas.openxmlformats.org/drawingml/2006/spreadsheetDrawing">
      <xdr:col>107</xdr:col>
      <xdr:colOff>101600</xdr:colOff>
      <xdr:row>60</xdr:row>
      <xdr:rowOff>168910</xdr:rowOff>
    </xdr:to>
    <xdr:sp macro="" textlink="">
      <xdr:nvSpPr>
        <xdr:cNvPr id="614" name="楕円 613"/>
        <xdr:cNvSpPr/>
      </xdr:nvSpPr>
      <xdr:spPr>
        <a:xfrm>
          <a:off x="20383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110490</xdr:rowOff>
    </xdr:from>
    <xdr:to xmlns:xdr="http://schemas.openxmlformats.org/drawingml/2006/spreadsheetDrawing">
      <xdr:col>111</xdr:col>
      <xdr:colOff>177800</xdr:colOff>
      <xdr:row>60</xdr:row>
      <xdr:rowOff>118110</xdr:rowOff>
    </xdr:to>
    <xdr:cxnSp macro="">
      <xdr:nvCxnSpPr>
        <xdr:cNvPr id="615" name="直線コネクタ 614"/>
        <xdr:cNvCxnSpPr/>
      </xdr:nvCxnSpPr>
      <xdr:spPr>
        <a:xfrm flipV="1">
          <a:off x="20434300" y="103974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74930</xdr:rowOff>
    </xdr:from>
    <xdr:to xmlns:xdr="http://schemas.openxmlformats.org/drawingml/2006/spreadsheetDrawing">
      <xdr:col>102</xdr:col>
      <xdr:colOff>165100</xdr:colOff>
      <xdr:row>61</xdr:row>
      <xdr:rowOff>5080</xdr:rowOff>
    </xdr:to>
    <xdr:sp macro="" textlink="">
      <xdr:nvSpPr>
        <xdr:cNvPr id="616" name="楕円 615"/>
        <xdr:cNvSpPr/>
      </xdr:nvSpPr>
      <xdr:spPr>
        <a:xfrm>
          <a:off x="19494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118110</xdr:rowOff>
    </xdr:from>
    <xdr:to xmlns:xdr="http://schemas.openxmlformats.org/drawingml/2006/spreadsheetDrawing">
      <xdr:col>107</xdr:col>
      <xdr:colOff>50800</xdr:colOff>
      <xdr:row>60</xdr:row>
      <xdr:rowOff>125730</xdr:rowOff>
    </xdr:to>
    <xdr:cxnSp macro="">
      <xdr:nvCxnSpPr>
        <xdr:cNvPr id="617" name="直線コネクタ 616"/>
        <xdr:cNvCxnSpPr/>
      </xdr:nvCxnSpPr>
      <xdr:spPr>
        <a:xfrm flipV="1">
          <a:off x="19545300" y="10405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82550</xdr:rowOff>
    </xdr:from>
    <xdr:to xmlns:xdr="http://schemas.openxmlformats.org/drawingml/2006/spreadsheetDrawing">
      <xdr:col>98</xdr:col>
      <xdr:colOff>38100</xdr:colOff>
      <xdr:row>61</xdr:row>
      <xdr:rowOff>12700</xdr:rowOff>
    </xdr:to>
    <xdr:sp macro="" textlink="">
      <xdr:nvSpPr>
        <xdr:cNvPr id="618" name="楕円 617"/>
        <xdr:cNvSpPr/>
      </xdr:nvSpPr>
      <xdr:spPr>
        <a:xfrm>
          <a:off x="18605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125730</xdr:rowOff>
    </xdr:from>
    <xdr:to xmlns:xdr="http://schemas.openxmlformats.org/drawingml/2006/spreadsheetDrawing">
      <xdr:col>102</xdr:col>
      <xdr:colOff>114300</xdr:colOff>
      <xdr:row>60</xdr:row>
      <xdr:rowOff>133350</xdr:rowOff>
    </xdr:to>
    <xdr:cxnSp macro="">
      <xdr:nvCxnSpPr>
        <xdr:cNvPr id="619" name="直線コネクタ 618"/>
        <xdr:cNvCxnSpPr/>
      </xdr:nvCxnSpPr>
      <xdr:spPr>
        <a:xfrm flipV="1">
          <a:off x="18656300" y="10412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137160</xdr:rowOff>
    </xdr:from>
    <xdr:ext cx="469900" cy="259080"/>
    <xdr:sp macro="" textlink="">
      <xdr:nvSpPr>
        <xdr:cNvPr id="620" name="n_1aveValue【保健センター・保健所】&#10;一人当たり面積"/>
        <xdr:cNvSpPr txBox="1"/>
      </xdr:nvSpPr>
      <xdr:spPr>
        <a:xfrm>
          <a:off x="21075650" y="1059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129540</xdr:rowOff>
    </xdr:from>
    <xdr:ext cx="468630" cy="259080"/>
    <xdr:sp macro="" textlink="">
      <xdr:nvSpPr>
        <xdr:cNvPr id="621" name="n_2aveValue【保健センター・保健所】&#10;一人当たり面積"/>
        <xdr:cNvSpPr txBox="1"/>
      </xdr:nvSpPr>
      <xdr:spPr>
        <a:xfrm>
          <a:off x="20199350" y="10587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140970</xdr:rowOff>
    </xdr:from>
    <xdr:ext cx="468630" cy="259080"/>
    <xdr:sp macro="" textlink="">
      <xdr:nvSpPr>
        <xdr:cNvPr id="622" name="n_3aveValue【保健センター・保健所】&#10;一人当たり面積"/>
        <xdr:cNvSpPr txBox="1"/>
      </xdr:nvSpPr>
      <xdr:spPr>
        <a:xfrm>
          <a:off x="19310350" y="10599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83820</xdr:rowOff>
    </xdr:from>
    <xdr:ext cx="468630" cy="259080"/>
    <xdr:sp macro="" textlink="">
      <xdr:nvSpPr>
        <xdr:cNvPr id="623" name="n_4aveValue【保健センター・保健所】&#10;一人当たり面積"/>
        <xdr:cNvSpPr txBox="1"/>
      </xdr:nvSpPr>
      <xdr:spPr>
        <a:xfrm>
          <a:off x="18421350" y="10542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6350</xdr:rowOff>
    </xdr:from>
    <xdr:ext cx="469900" cy="257810"/>
    <xdr:sp macro="" textlink="">
      <xdr:nvSpPr>
        <xdr:cNvPr id="624" name="n_1mainValue【保健センター・保健所】&#10;一人当たり面積"/>
        <xdr:cNvSpPr txBox="1"/>
      </xdr:nvSpPr>
      <xdr:spPr>
        <a:xfrm>
          <a:off x="21075650" y="101219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13970</xdr:rowOff>
    </xdr:from>
    <xdr:ext cx="468630" cy="259080"/>
    <xdr:sp macro="" textlink="">
      <xdr:nvSpPr>
        <xdr:cNvPr id="625" name="n_2mainValue【保健センター・保健所】&#10;一人当たり面積"/>
        <xdr:cNvSpPr txBox="1"/>
      </xdr:nvSpPr>
      <xdr:spPr>
        <a:xfrm>
          <a:off x="20199350" y="10129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21590</xdr:rowOff>
    </xdr:from>
    <xdr:ext cx="468630" cy="259080"/>
    <xdr:sp macro="" textlink="">
      <xdr:nvSpPr>
        <xdr:cNvPr id="626" name="n_3mainValue【保健センター・保健所】&#10;一人当たり面積"/>
        <xdr:cNvSpPr txBox="1"/>
      </xdr:nvSpPr>
      <xdr:spPr>
        <a:xfrm>
          <a:off x="19310350" y="101371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29210</xdr:rowOff>
    </xdr:from>
    <xdr:ext cx="468630" cy="257810"/>
    <xdr:sp macro="" textlink="">
      <xdr:nvSpPr>
        <xdr:cNvPr id="627" name="n_4mainValue【保健センター・保健所】&#10;一人当たり面積"/>
        <xdr:cNvSpPr txBox="1"/>
      </xdr:nvSpPr>
      <xdr:spPr>
        <a:xfrm>
          <a:off x="18421350" y="10144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636" name="テキスト ボックス 635"/>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7" name="直線コネクタ 6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638" name="テキスト ボックス 637"/>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9" name="直線コネクタ 6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090" cy="257810"/>
    <xdr:sp macro="" textlink="">
      <xdr:nvSpPr>
        <xdr:cNvPr id="640" name="テキスト ボックス 639"/>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41" name="直線コネクタ 6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42" name="テキスト ボックス 64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3" name="直線コネクタ 6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4" name="テキスト ボックス 64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5" name="直線コネクタ 6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646" name="テキスト ボックス 645"/>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7" name="直線コネクタ 6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8" name="テキスト ボックス 647"/>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820" cy="259080"/>
    <xdr:sp macro="" textlink="">
      <xdr:nvSpPr>
        <xdr:cNvPr id="650" name="テキスト ボックス 649"/>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78105</xdr:rowOff>
    </xdr:from>
    <xdr:to xmlns:xdr="http://schemas.openxmlformats.org/drawingml/2006/spreadsheetDrawing">
      <xdr:col>85</xdr:col>
      <xdr:colOff>126365</xdr:colOff>
      <xdr:row>85</xdr:row>
      <xdr:rowOff>132080</xdr:rowOff>
    </xdr:to>
    <xdr:cxnSp macro="">
      <xdr:nvCxnSpPr>
        <xdr:cNvPr id="652" name="直線コネクタ 651"/>
        <xdr:cNvCxnSpPr/>
      </xdr:nvCxnSpPr>
      <xdr:spPr>
        <a:xfrm flipV="1">
          <a:off x="16318865" y="1327975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135255</xdr:rowOff>
    </xdr:from>
    <xdr:ext cx="405130" cy="257810"/>
    <xdr:sp macro="" textlink="">
      <xdr:nvSpPr>
        <xdr:cNvPr id="653" name="【消防施設】&#10;有形固定資産減価償却率最小値テキスト"/>
        <xdr:cNvSpPr txBox="1"/>
      </xdr:nvSpPr>
      <xdr:spPr>
        <a:xfrm>
          <a:off x="16357600" y="147085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132080</xdr:rowOff>
    </xdr:from>
    <xdr:to xmlns:xdr="http://schemas.openxmlformats.org/drawingml/2006/spreadsheetDrawing">
      <xdr:col>86</xdr:col>
      <xdr:colOff>25400</xdr:colOff>
      <xdr:row>85</xdr:row>
      <xdr:rowOff>132080</xdr:rowOff>
    </xdr:to>
    <xdr:cxnSp macro="">
      <xdr:nvCxnSpPr>
        <xdr:cNvPr id="654" name="直線コネクタ 653"/>
        <xdr:cNvCxnSpPr/>
      </xdr:nvCxnSpPr>
      <xdr:spPr>
        <a:xfrm>
          <a:off x="16230600" y="1470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24765</xdr:rowOff>
    </xdr:from>
    <xdr:ext cx="405130" cy="259080"/>
    <xdr:sp macro="" textlink="">
      <xdr:nvSpPr>
        <xdr:cNvPr id="655" name="【消防施設】&#10;有形固定資産減価償却率最大値テキスト"/>
        <xdr:cNvSpPr txBox="1"/>
      </xdr:nvSpPr>
      <xdr:spPr>
        <a:xfrm>
          <a:off x="16357600" y="13054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78105</xdr:rowOff>
    </xdr:from>
    <xdr:to xmlns:xdr="http://schemas.openxmlformats.org/drawingml/2006/spreadsheetDrawing">
      <xdr:col>86</xdr:col>
      <xdr:colOff>25400</xdr:colOff>
      <xdr:row>77</xdr:row>
      <xdr:rowOff>78105</xdr:rowOff>
    </xdr:to>
    <xdr:cxnSp macro="">
      <xdr:nvCxnSpPr>
        <xdr:cNvPr id="656" name="直線コネクタ 655"/>
        <xdr:cNvCxnSpPr/>
      </xdr:nvCxnSpPr>
      <xdr:spPr>
        <a:xfrm>
          <a:off x="16230600" y="1327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13970</xdr:rowOff>
    </xdr:from>
    <xdr:ext cx="405130" cy="259080"/>
    <xdr:sp macro="" textlink="">
      <xdr:nvSpPr>
        <xdr:cNvPr id="657" name="【消防施設】&#10;有形固定資産減価償却率平均値テキスト"/>
        <xdr:cNvSpPr txBox="1"/>
      </xdr:nvSpPr>
      <xdr:spPr>
        <a:xfrm>
          <a:off x="16357600" y="13901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162560</xdr:rowOff>
    </xdr:from>
    <xdr:to xmlns:xdr="http://schemas.openxmlformats.org/drawingml/2006/spreadsheetDrawing">
      <xdr:col>85</xdr:col>
      <xdr:colOff>177800</xdr:colOff>
      <xdr:row>82</xdr:row>
      <xdr:rowOff>92710</xdr:rowOff>
    </xdr:to>
    <xdr:sp macro="" textlink="">
      <xdr:nvSpPr>
        <xdr:cNvPr id="658" name="フローチャート: 判断 657"/>
        <xdr:cNvSpPr/>
      </xdr:nvSpPr>
      <xdr:spPr>
        <a:xfrm>
          <a:off x="16268700" y="1405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46355</xdr:rowOff>
    </xdr:from>
    <xdr:to xmlns:xdr="http://schemas.openxmlformats.org/drawingml/2006/spreadsheetDrawing">
      <xdr:col>81</xdr:col>
      <xdr:colOff>101600</xdr:colOff>
      <xdr:row>81</xdr:row>
      <xdr:rowOff>147955</xdr:rowOff>
    </xdr:to>
    <xdr:sp macro="" textlink="">
      <xdr:nvSpPr>
        <xdr:cNvPr id="659" name="フローチャート: 判断 658"/>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44450</xdr:rowOff>
    </xdr:from>
    <xdr:to xmlns:xdr="http://schemas.openxmlformats.org/drawingml/2006/spreadsheetDrawing">
      <xdr:col>76</xdr:col>
      <xdr:colOff>165100</xdr:colOff>
      <xdr:row>81</xdr:row>
      <xdr:rowOff>146050</xdr:rowOff>
    </xdr:to>
    <xdr:sp macro="" textlink="">
      <xdr:nvSpPr>
        <xdr:cNvPr id="660" name="フローチャート: 判断 659"/>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99695</xdr:rowOff>
    </xdr:from>
    <xdr:to xmlns:xdr="http://schemas.openxmlformats.org/drawingml/2006/spreadsheetDrawing">
      <xdr:col>72</xdr:col>
      <xdr:colOff>38100</xdr:colOff>
      <xdr:row>82</xdr:row>
      <xdr:rowOff>29845</xdr:rowOff>
    </xdr:to>
    <xdr:sp macro="" textlink="">
      <xdr:nvSpPr>
        <xdr:cNvPr id="661" name="フローチャート: 判断 660"/>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90170</xdr:rowOff>
    </xdr:from>
    <xdr:to xmlns:xdr="http://schemas.openxmlformats.org/drawingml/2006/spreadsheetDrawing">
      <xdr:col>67</xdr:col>
      <xdr:colOff>101600</xdr:colOff>
      <xdr:row>83</xdr:row>
      <xdr:rowOff>20320</xdr:rowOff>
    </xdr:to>
    <xdr:sp macro="" textlink="">
      <xdr:nvSpPr>
        <xdr:cNvPr id="662" name="フローチャート: 判断 66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3" name="テキスト ボックス 6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4" name="テキスト ボックス 6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5" name="テキスト ボックス 6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6" name="テキスト ボックス 6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7" name="テキスト ボックス 6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151130</xdr:rowOff>
    </xdr:from>
    <xdr:to xmlns:xdr="http://schemas.openxmlformats.org/drawingml/2006/spreadsheetDrawing">
      <xdr:col>85</xdr:col>
      <xdr:colOff>177800</xdr:colOff>
      <xdr:row>85</xdr:row>
      <xdr:rowOff>81280</xdr:rowOff>
    </xdr:to>
    <xdr:sp macro="" textlink="">
      <xdr:nvSpPr>
        <xdr:cNvPr id="668" name="楕円 667"/>
        <xdr:cNvSpPr/>
      </xdr:nvSpPr>
      <xdr:spPr>
        <a:xfrm>
          <a:off x="16268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66040</xdr:rowOff>
    </xdr:from>
    <xdr:ext cx="405130" cy="257810"/>
    <xdr:sp macro="" textlink="">
      <xdr:nvSpPr>
        <xdr:cNvPr id="669" name="【消防施設】&#10;有形固定資産減価償却率該当値テキスト"/>
        <xdr:cNvSpPr txBox="1"/>
      </xdr:nvSpPr>
      <xdr:spPr>
        <a:xfrm>
          <a:off x="16357600" y="14467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114935</xdr:rowOff>
    </xdr:from>
    <xdr:to xmlns:xdr="http://schemas.openxmlformats.org/drawingml/2006/spreadsheetDrawing">
      <xdr:col>81</xdr:col>
      <xdr:colOff>101600</xdr:colOff>
      <xdr:row>85</xdr:row>
      <xdr:rowOff>45085</xdr:rowOff>
    </xdr:to>
    <xdr:sp macro="" textlink="">
      <xdr:nvSpPr>
        <xdr:cNvPr id="670" name="楕円 669"/>
        <xdr:cNvSpPr/>
      </xdr:nvSpPr>
      <xdr:spPr>
        <a:xfrm>
          <a:off x="15430500" y="145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166370</xdr:rowOff>
    </xdr:from>
    <xdr:to xmlns:xdr="http://schemas.openxmlformats.org/drawingml/2006/spreadsheetDrawing">
      <xdr:col>85</xdr:col>
      <xdr:colOff>127000</xdr:colOff>
      <xdr:row>85</xdr:row>
      <xdr:rowOff>30480</xdr:rowOff>
    </xdr:to>
    <xdr:cxnSp macro="">
      <xdr:nvCxnSpPr>
        <xdr:cNvPr id="671" name="直線コネクタ 670"/>
        <xdr:cNvCxnSpPr/>
      </xdr:nvCxnSpPr>
      <xdr:spPr>
        <a:xfrm>
          <a:off x="15481300" y="1456817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74930</xdr:rowOff>
    </xdr:from>
    <xdr:to xmlns:xdr="http://schemas.openxmlformats.org/drawingml/2006/spreadsheetDrawing">
      <xdr:col>76</xdr:col>
      <xdr:colOff>165100</xdr:colOff>
      <xdr:row>85</xdr:row>
      <xdr:rowOff>5080</xdr:rowOff>
    </xdr:to>
    <xdr:sp macro="" textlink="">
      <xdr:nvSpPr>
        <xdr:cNvPr id="672" name="楕円 671"/>
        <xdr:cNvSpPr/>
      </xdr:nvSpPr>
      <xdr:spPr>
        <a:xfrm>
          <a:off x="14541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125730</xdr:rowOff>
    </xdr:from>
    <xdr:to xmlns:xdr="http://schemas.openxmlformats.org/drawingml/2006/spreadsheetDrawing">
      <xdr:col>81</xdr:col>
      <xdr:colOff>50800</xdr:colOff>
      <xdr:row>84</xdr:row>
      <xdr:rowOff>166370</xdr:rowOff>
    </xdr:to>
    <xdr:cxnSp macro="">
      <xdr:nvCxnSpPr>
        <xdr:cNvPr id="673" name="直線コネクタ 672"/>
        <xdr:cNvCxnSpPr/>
      </xdr:nvCxnSpPr>
      <xdr:spPr>
        <a:xfrm>
          <a:off x="14592300" y="145275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46355</xdr:rowOff>
    </xdr:from>
    <xdr:to xmlns:xdr="http://schemas.openxmlformats.org/drawingml/2006/spreadsheetDrawing">
      <xdr:col>72</xdr:col>
      <xdr:colOff>38100</xdr:colOff>
      <xdr:row>84</xdr:row>
      <xdr:rowOff>147955</xdr:rowOff>
    </xdr:to>
    <xdr:sp macro="" textlink="">
      <xdr:nvSpPr>
        <xdr:cNvPr id="674" name="楕円 673"/>
        <xdr:cNvSpPr/>
      </xdr:nvSpPr>
      <xdr:spPr>
        <a:xfrm>
          <a:off x="13652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97790</xdr:rowOff>
    </xdr:from>
    <xdr:to xmlns:xdr="http://schemas.openxmlformats.org/drawingml/2006/spreadsheetDrawing">
      <xdr:col>76</xdr:col>
      <xdr:colOff>114300</xdr:colOff>
      <xdr:row>84</xdr:row>
      <xdr:rowOff>125730</xdr:rowOff>
    </xdr:to>
    <xdr:cxnSp macro="">
      <xdr:nvCxnSpPr>
        <xdr:cNvPr id="675" name="直線コネクタ 674"/>
        <xdr:cNvCxnSpPr/>
      </xdr:nvCxnSpPr>
      <xdr:spPr>
        <a:xfrm>
          <a:off x="13703300" y="144995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122555</xdr:rowOff>
    </xdr:from>
    <xdr:to xmlns:xdr="http://schemas.openxmlformats.org/drawingml/2006/spreadsheetDrawing">
      <xdr:col>67</xdr:col>
      <xdr:colOff>101600</xdr:colOff>
      <xdr:row>84</xdr:row>
      <xdr:rowOff>52705</xdr:rowOff>
    </xdr:to>
    <xdr:sp macro="" textlink="">
      <xdr:nvSpPr>
        <xdr:cNvPr id="676" name="楕円 675"/>
        <xdr:cNvSpPr/>
      </xdr:nvSpPr>
      <xdr:spPr>
        <a:xfrm>
          <a:off x="12763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1905</xdr:rowOff>
    </xdr:from>
    <xdr:to xmlns:xdr="http://schemas.openxmlformats.org/drawingml/2006/spreadsheetDrawing">
      <xdr:col>71</xdr:col>
      <xdr:colOff>177800</xdr:colOff>
      <xdr:row>84</xdr:row>
      <xdr:rowOff>97790</xdr:rowOff>
    </xdr:to>
    <xdr:cxnSp macro="">
      <xdr:nvCxnSpPr>
        <xdr:cNvPr id="677" name="直線コネクタ 676"/>
        <xdr:cNvCxnSpPr/>
      </xdr:nvCxnSpPr>
      <xdr:spPr>
        <a:xfrm>
          <a:off x="12814300" y="1440370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164465</xdr:rowOff>
    </xdr:from>
    <xdr:ext cx="405130" cy="259080"/>
    <xdr:sp macro="" textlink="">
      <xdr:nvSpPr>
        <xdr:cNvPr id="678" name="n_1aveValue【消防施設】&#10;有形固定資産減価償却率"/>
        <xdr:cNvSpPr txBox="1"/>
      </xdr:nvSpPr>
      <xdr:spPr>
        <a:xfrm>
          <a:off x="15266035" y="1370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162560</xdr:rowOff>
    </xdr:from>
    <xdr:ext cx="403860" cy="259080"/>
    <xdr:sp macro="" textlink="">
      <xdr:nvSpPr>
        <xdr:cNvPr id="679" name="n_2aveValue【消防施設】&#10;有形固定資産減価償却率"/>
        <xdr:cNvSpPr txBox="1"/>
      </xdr:nvSpPr>
      <xdr:spPr>
        <a:xfrm>
          <a:off x="14389735" y="13707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46355</xdr:rowOff>
    </xdr:from>
    <xdr:ext cx="403860" cy="259080"/>
    <xdr:sp macro="" textlink="">
      <xdr:nvSpPr>
        <xdr:cNvPr id="680" name="n_3aveValue【消防施設】&#10;有形固定資産減価償却率"/>
        <xdr:cNvSpPr txBox="1"/>
      </xdr:nvSpPr>
      <xdr:spPr>
        <a:xfrm>
          <a:off x="13500735" y="13762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36830</xdr:rowOff>
    </xdr:from>
    <xdr:ext cx="403860" cy="259080"/>
    <xdr:sp macro="" textlink="">
      <xdr:nvSpPr>
        <xdr:cNvPr id="681" name="n_4aveValue【消防施設】&#10;有形固定資産減価償却率"/>
        <xdr:cNvSpPr txBox="1"/>
      </xdr:nvSpPr>
      <xdr:spPr>
        <a:xfrm>
          <a:off x="12611735" y="13924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36195</xdr:rowOff>
    </xdr:from>
    <xdr:ext cx="405130" cy="259080"/>
    <xdr:sp macro="" textlink="">
      <xdr:nvSpPr>
        <xdr:cNvPr id="682" name="n_1mainValue【消防施設】&#10;有形固定資産減価償却率"/>
        <xdr:cNvSpPr txBox="1"/>
      </xdr:nvSpPr>
      <xdr:spPr>
        <a:xfrm>
          <a:off x="15266035" y="14609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167640</xdr:rowOff>
    </xdr:from>
    <xdr:ext cx="403860" cy="257810"/>
    <xdr:sp macro="" textlink="">
      <xdr:nvSpPr>
        <xdr:cNvPr id="683" name="n_2mainValue【消防施設】&#10;有形固定資産減価償却率"/>
        <xdr:cNvSpPr txBox="1"/>
      </xdr:nvSpPr>
      <xdr:spPr>
        <a:xfrm>
          <a:off x="14389735" y="14569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139065</xdr:rowOff>
    </xdr:from>
    <xdr:ext cx="403860" cy="259080"/>
    <xdr:sp macro="" textlink="">
      <xdr:nvSpPr>
        <xdr:cNvPr id="684" name="n_3mainValue【消防施設】&#10;有形固定資産減価償却率"/>
        <xdr:cNvSpPr txBox="1"/>
      </xdr:nvSpPr>
      <xdr:spPr>
        <a:xfrm>
          <a:off x="13500735" y="14540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43815</xdr:rowOff>
    </xdr:from>
    <xdr:ext cx="403860" cy="257810"/>
    <xdr:sp macro="" textlink="">
      <xdr:nvSpPr>
        <xdr:cNvPr id="685" name="n_4mainValue【消防施設】&#10;有形固定資産減価償却率"/>
        <xdr:cNvSpPr txBox="1"/>
      </xdr:nvSpPr>
      <xdr:spPr>
        <a:xfrm>
          <a:off x="12611735" y="144456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94" name="テキスト ボックス 693"/>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5" name="直線コネクタ 6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6" name="直線コネクタ 69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697" name="テキスト ボックス 696"/>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8" name="直線コネクタ 69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699" name="テキスト ボックス 698"/>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0" name="直線コネクタ 69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701" name="テキスト ボックス 700"/>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2" name="直線コネクタ 70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703" name="テキスト ボックス 702"/>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4" name="直線コネクタ 70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705" name="テキスト ボックス 704"/>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6" name="直線コネクタ 7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707" name="テキスト ボックス 706"/>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34290</xdr:rowOff>
    </xdr:from>
    <xdr:to xmlns:xdr="http://schemas.openxmlformats.org/drawingml/2006/spreadsheetDrawing">
      <xdr:col>116</xdr:col>
      <xdr:colOff>62865</xdr:colOff>
      <xdr:row>86</xdr:row>
      <xdr:rowOff>26670</xdr:rowOff>
    </xdr:to>
    <xdr:cxnSp macro="">
      <xdr:nvCxnSpPr>
        <xdr:cNvPr id="709" name="直線コネクタ 708"/>
        <xdr:cNvCxnSpPr/>
      </xdr:nvCxnSpPr>
      <xdr:spPr>
        <a:xfrm flipV="1">
          <a:off x="22160865" y="1340739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30480</xdr:rowOff>
    </xdr:from>
    <xdr:ext cx="469900" cy="257810"/>
    <xdr:sp macro="" textlink="">
      <xdr:nvSpPr>
        <xdr:cNvPr id="710" name="【消防施設】&#10;一人当たり面積最小値テキスト"/>
        <xdr:cNvSpPr txBox="1"/>
      </xdr:nvSpPr>
      <xdr:spPr>
        <a:xfrm>
          <a:off x="22199600" y="14775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26670</xdr:rowOff>
    </xdr:from>
    <xdr:to xmlns:xdr="http://schemas.openxmlformats.org/drawingml/2006/spreadsheetDrawing">
      <xdr:col>116</xdr:col>
      <xdr:colOff>152400</xdr:colOff>
      <xdr:row>86</xdr:row>
      <xdr:rowOff>26670</xdr:rowOff>
    </xdr:to>
    <xdr:cxnSp macro="">
      <xdr:nvCxnSpPr>
        <xdr:cNvPr id="711" name="直線コネクタ 710"/>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152400</xdr:rowOff>
    </xdr:from>
    <xdr:ext cx="469900" cy="259080"/>
    <xdr:sp macro="" textlink="">
      <xdr:nvSpPr>
        <xdr:cNvPr id="712" name="【消防施設】&#10;一人当たり面積最大値テキスト"/>
        <xdr:cNvSpPr txBox="1"/>
      </xdr:nvSpPr>
      <xdr:spPr>
        <a:xfrm>
          <a:off x="22199600" y="1318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34290</xdr:rowOff>
    </xdr:from>
    <xdr:to xmlns:xdr="http://schemas.openxmlformats.org/drawingml/2006/spreadsheetDrawing">
      <xdr:col>116</xdr:col>
      <xdr:colOff>152400</xdr:colOff>
      <xdr:row>78</xdr:row>
      <xdr:rowOff>34290</xdr:rowOff>
    </xdr:to>
    <xdr:cxnSp macro="">
      <xdr:nvCxnSpPr>
        <xdr:cNvPr id="713" name="直線コネクタ 712"/>
        <xdr:cNvCxnSpPr/>
      </xdr:nvCxnSpPr>
      <xdr:spPr>
        <a:xfrm>
          <a:off x="22072600" y="1340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162560</xdr:rowOff>
    </xdr:from>
    <xdr:ext cx="469900" cy="259080"/>
    <xdr:sp macro="" textlink="">
      <xdr:nvSpPr>
        <xdr:cNvPr id="714" name="【消防施設】&#10;一人当たり面積平均値テキスト"/>
        <xdr:cNvSpPr txBox="1"/>
      </xdr:nvSpPr>
      <xdr:spPr>
        <a:xfrm>
          <a:off x="22199600" y="1422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139700</xdr:rowOff>
    </xdr:from>
    <xdr:to xmlns:xdr="http://schemas.openxmlformats.org/drawingml/2006/spreadsheetDrawing">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116840</xdr:rowOff>
    </xdr:from>
    <xdr:to xmlns:xdr="http://schemas.openxmlformats.org/drawingml/2006/spreadsheetDrawing">
      <xdr:col>112</xdr:col>
      <xdr:colOff>38100</xdr:colOff>
      <xdr:row>84</xdr:row>
      <xdr:rowOff>46990</xdr:rowOff>
    </xdr:to>
    <xdr:sp macro="" textlink="">
      <xdr:nvSpPr>
        <xdr:cNvPr id="716" name="フローチャート: 判断 715"/>
        <xdr:cNvSpPr/>
      </xdr:nvSpPr>
      <xdr:spPr>
        <a:xfrm>
          <a:off x="21272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128270</xdr:rowOff>
    </xdr:from>
    <xdr:to xmlns:xdr="http://schemas.openxmlformats.org/drawingml/2006/spreadsheetDrawing">
      <xdr:col>107</xdr:col>
      <xdr:colOff>101600</xdr:colOff>
      <xdr:row>84</xdr:row>
      <xdr:rowOff>58420</xdr:rowOff>
    </xdr:to>
    <xdr:sp macro="" textlink="">
      <xdr:nvSpPr>
        <xdr:cNvPr id="717" name="フローチャート: 判断 716"/>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25400</xdr:rowOff>
    </xdr:from>
    <xdr:to xmlns:xdr="http://schemas.openxmlformats.org/drawingml/2006/spreadsheetDrawing">
      <xdr:col>102</xdr:col>
      <xdr:colOff>165100</xdr:colOff>
      <xdr:row>83</xdr:row>
      <xdr:rowOff>127000</xdr:rowOff>
    </xdr:to>
    <xdr:sp macro="" textlink="">
      <xdr:nvSpPr>
        <xdr:cNvPr id="718" name="フローチャート: 判断 717"/>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97790</xdr:rowOff>
    </xdr:from>
    <xdr:to xmlns:xdr="http://schemas.openxmlformats.org/drawingml/2006/spreadsheetDrawing">
      <xdr:col>98</xdr:col>
      <xdr:colOff>38100</xdr:colOff>
      <xdr:row>84</xdr:row>
      <xdr:rowOff>27940</xdr:rowOff>
    </xdr:to>
    <xdr:sp macro="" textlink="">
      <xdr:nvSpPr>
        <xdr:cNvPr id="719" name="フローチャート: 判断 718"/>
        <xdr:cNvSpPr/>
      </xdr:nvSpPr>
      <xdr:spPr>
        <a:xfrm>
          <a:off x="18605500" y="1432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0" name="テキスト ボックス 71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1" name="テキスト ボックス 72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2" name="テキスト ボックス 72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3" name="テキスト ボックス 72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4" name="テキスト ボックス 72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6350</xdr:rowOff>
    </xdr:from>
    <xdr:to xmlns:xdr="http://schemas.openxmlformats.org/drawingml/2006/spreadsheetDrawing">
      <xdr:col>116</xdr:col>
      <xdr:colOff>114300</xdr:colOff>
      <xdr:row>85</xdr:row>
      <xdr:rowOff>107950</xdr:rowOff>
    </xdr:to>
    <xdr:sp macro="" textlink="">
      <xdr:nvSpPr>
        <xdr:cNvPr id="725" name="楕円 724"/>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156210</xdr:rowOff>
    </xdr:from>
    <xdr:ext cx="469900" cy="257810"/>
    <xdr:sp macro="" textlink="">
      <xdr:nvSpPr>
        <xdr:cNvPr id="726" name="【消防施設】&#10;一人当たり面積該当値テキスト"/>
        <xdr:cNvSpPr txBox="1"/>
      </xdr:nvSpPr>
      <xdr:spPr>
        <a:xfrm>
          <a:off x="22199600" y="14558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10160</xdr:rowOff>
    </xdr:from>
    <xdr:to xmlns:xdr="http://schemas.openxmlformats.org/drawingml/2006/spreadsheetDrawing">
      <xdr:col>112</xdr:col>
      <xdr:colOff>38100</xdr:colOff>
      <xdr:row>85</xdr:row>
      <xdr:rowOff>111760</xdr:rowOff>
    </xdr:to>
    <xdr:sp macro="" textlink="">
      <xdr:nvSpPr>
        <xdr:cNvPr id="727" name="楕円 726"/>
        <xdr:cNvSpPr/>
      </xdr:nvSpPr>
      <xdr:spPr>
        <a:xfrm>
          <a:off x="21272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57150</xdr:rowOff>
    </xdr:from>
    <xdr:to xmlns:xdr="http://schemas.openxmlformats.org/drawingml/2006/spreadsheetDrawing">
      <xdr:col>116</xdr:col>
      <xdr:colOff>63500</xdr:colOff>
      <xdr:row>85</xdr:row>
      <xdr:rowOff>60960</xdr:rowOff>
    </xdr:to>
    <xdr:cxnSp macro="">
      <xdr:nvCxnSpPr>
        <xdr:cNvPr id="728" name="直線コネクタ 727"/>
        <xdr:cNvCxnSpPr/>
      </xdr:nvCxnSpPr>
      <xdr:spPr>
        <a:xfrm flipV="1">
          <a:off x="21323300" y="146304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13970</xdr:rowOff>
    </xdr:from>
    <xdr:to xmlns:xdr="http://schemas.openxmlformats.org/drawingml/2006/spreadsheetDrawing">
      <xdr:col>107</xdr:col>
      <xdr:colOff>101600</xdr:colOff>
      <xdr:row>85</xdr:row>
      <xdr:rowOff>115570</xdr:rowOff>
    </xdr:to>
    <xdr:sp macro="" textlink="">
      <xdr:nvSpPr>
        <xdr:cNvPr id="729" name="楕円 728"/>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60960</xdr:rowOff>
    </xdr:from>
    <xdr:to xmlns:xdr="http://schemas.openxmlformats.org/drawingml/2006/spreadsheetDrawing">
      <xdr:col>111</xdr:col>
      <xdr:colOff>177800</xdr:colOff>
      <xdr:row>85</xdr:row>
      <xdr:rowOff>64770</xdr:rowOff>
    </xdr:to>
    <xdr:cxnSp macro="">
      <xdr:nvCxnSpPr>
        <xdr:cNvPr id="730" name="直線コネクタ 729"/>
        <xdr:cNvCxnSpPr/>
      </xdr:nvCxnSpPr>
      <xdr:spPr>
        <a:xfrm flipV="1">
          <a:off x="20434300" y="14634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17780</xdr:rowOff>
    </xdr:from>
    <xdr:to xmlns:xdr="http://schemas.openxmlformats.org/drawingml/2006/spreadsheetDrawing">
      <xdr:col>102</xdr:col>
      <xdr:colOff>165100</xdr:colOff>
      <xdr:row>85</xdr:row>
      <xdr:rowOff>119380</xdr:rowOff>
    </xdr:to>
    <xdr:sp macro="" textlink="">
      <xdr:nvSpPr>
        <xdr:cNvPr id="731" name="楕円 730"/>
        <xdr:cNvSpPr/>
      </xdr:nvSpPr>
      <xdr:spPr>
        <a:xfrm>
          <a:off x="19494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64770</xdr:rowOff>
    </xdr:from>
    <xdr:to xmlns:xdr="http://schemas.openxmlformats.org/drawingml/2006/spreadsheetDrawing">
      <xdr:col>107</xdr:col>
      <xdr:colOff>50800</xdr:colOff>
      <xdr:row>85</xdr:row>
      <xdr:rowOff>68580</xdr:rowOff>
    </xdr:to>
    <xdr:cxnSp macro="">
      <xdr:nvCxnSpPr>
        <xdr:cNvPr id="732" name="直線コネクタ 731"/>
        <xdr:cNvCxnSpPr/>
      </xdr:nvCxnSpPr>
      <xdr:spPr>
        <a:xfrm flipV="1">
          <a:off x="19545300" y="14638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733" name="楕円 732"/>
        <xdr:cNvSpPr/>
      </xdr:nvSpPr>
      <xdr:spPr>
        <a:xfrm>
          <a:off x="18605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68580</xdr:rowOff>
    </xdr:from>
    <xdr:to xmlns:xdr="http://schemas.openxmlformats.org/drawingml/2006/spreadsheetDrawing">
      <xdr:col>102</xdr:col>
      <xdr:colOff>114300</xdr:colOff>
      <xdr:row>85</xdr:row>
      <xdr:rowOff>72390</xdr:rowOff>
    </xdr:to>
    <xdr:cxnSp macro="">
      <xdr:nvCxnSpPr>
        <xdr:cNvPr id="734" name="直線コネクタ 733"/>
        <xdr:cNvCxnSpPr/>
      </xdr:nvCxnSpPr>
      <xdr:spPr>
        <a:xfrm flipV="1">
          <a:off x="18656300" y="146418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63500</xdr:rowOff>
    </xdr:from>
    <xdr:ext cx="469900" cy="257810"/>
    <xdr:sp macro="" textlink="">
      <xdr:nvSpPr>
        <xdr:cNvPr id="735" name="n_1aveValue【消防施設】&#10;一人当たり面積"/>
        <xdr:cNvSpPr txBox="1"/>
      </xdr:nvSpPr>
      <xdr:spPr>
        <a:xfrm>
          <a:off x="21075650" y="14122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74930</xdr:rowOff>
    </xdr:from>
    <xdr:ext cx="468630" cy="257810"/>
    <xdr:sp macro="" textlink="">
      <xdr:nvSpPr>
        <xdr:cNvPr id="736" name="n_2aveValue【消防施設】&#10;一人当たり面積"/>
        <xdr:cNvSpPr txBox="1"/>
      </xdr:nvSpPr>
      <xdr:spPr>
        <a:xfrm>
          <a:off x="20199350" y="14133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143510</xdr:rowOff>
    </xdr:from>
    <xdr:ext cx="468630" cy="257810"/>
    <xdr:sp macro="" textlink="">
      <xdr:nvSpPr>
        <xdr:cNvPr id="737" name="n_3aveValue【消防施設】&#10;一人当たり面積"/>
        <xdr:cNvSpPr txBox="1"/>
      </xdr:nvSpPr>
      <xdr:spPr>
        <a:xfrm>
          <a:off x="19310350" y="14030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44450</xdr:rowOff>
    </xdr:from>
    <xdr:ext cx="468630" cy="259080"/>
    <xdr:sp macro="" textlink="">
      <xdr:nvSpPr>
        <xdr:cNvPr id="738" name="n_4aveValue【消防施設】&#10;一人当たり面積"/>
        <xdr:cNvSpPr txBox="1"/>
      </xdr:nvSpPr>
      <xdr:spPr>
        <a:xfrm>
          <a:off x="18421350" y="14103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102870</xdr:rowOff>
    </xdr:from>
    <xdr:ext cx="469900" cy="259080"/>
    <xdr:sp macro="" textlink="">
      <xdr:nvSpPr>
        <xdr:cNvPr id="739" name="n_1mainValue【消防施設】&#10;一人当たり面積"/>
        <xdr:cNvSpPr txBox="1"/>
      </xdr:nvSpPr>
      <xdr:spPr>
        <a:xfrm>
          <a:off x="21075650" y="1467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106680</xdr:rowOff>
    </xdr:from>
    <xdr:ext cx="468630" cy="259080"/>
    <xdr:sp macro="" textlink="">
      <xdr:nvSpPr>
        <xdr:cNvPr id="740" name="n_2mainValue【消防施設】&#10;一人当たり面積"/>
        <xdr:cNvSpPr txBox="1"/>
      </xdr:nvSpPr>
      <xdr:spPr>
        <a:xfrm>
          <a:off x="20199350" y="14679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110490</xdr:rowOff>
    </xdr:from>
    <xdr:ext cx="468630" cy="257810"/>
    <xdr:sp macro="" textlink="">
      <xdr:nvSpPr>
        <xdr:cNvPr id="741" name="n_3mainValue【消防施設】&#10;一人当たり面積"/>
        <xdr:cNvSpPr txBox="1"/>
      </xdr:nvSpPr>
      <xdr:spPr>
        <a:xfrm>
          <a:off x="19310350" y="14683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114300</xdr:rowOff>
    </xdr:from>
    <xdr:ext cx="468630" cy="259080"/>
    <xdr:sp macro="" textlink="">
      <xdr:nvSpPr>
        <xdr:cNvPr id="742" name="n_4mainValue【消防施設】&#10;一人当たり面積"/>
        <xdr:cNvSpPr txBox="1"/>
      </xdr:nvSpPr>
      <xdr:spPr>
        <a:xfrm>
          <a:off x="18421350" y="1468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51" name="テキスト ボックス 750"/>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2" name="直線コネクタ 7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53" name="テキスト ボックス 752"/>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4" name="直線コネクタ 75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755" name="テキスト ボックス 754"/>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6" name="直線コネクタ 75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7" name="テキスト ボックス 75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8" name="直線コネクタ 75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759" name="テキスト ボックス 758"/>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60" name="直線コネクタ 75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61" name="テキスト ボックス 76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62" name="直線コネクタ 76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3" name="テキスト ボックス 76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4" name="直線コネクタ 76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765" name="テキスト ボックス 764"/>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6" name="直線コネクタ 76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112395</xdr:rowOff>
    </xdr:from>
    <xdr:to xmlns:xdr="http://schemas.openxmlformats.org/drawingml/2006/spreadsheetDrawing">
      <xdr:col>85</xdr:col>
      <xdr:colOff>126365</xdr:colOff>
      <xdr:row>108</xdr:row>
      <xdr:rowOff>161290</xdr:rowOff>
    </xdr:to>
    <xdr:cxnSp macro="">
      <xdr:nvCxnSpPr>
        <xdr:cNvPr id="768" name="直線コネクタ 767"/>
        <xdr:cNvCxnSpPr/>
      </xdr:nvCxnSpPr>
      <xdr:spPr>
        <a:xfrm flipV="1">
          <a:off x="16318865" y="1725739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165100</xdr:rowOff>
    </xdr:from>
    <xdr:ext cx="405130" cy="259080"/>
    <xdr:sp macro="" textlink="">
      <xdr:nvSpPr>
        <xdr:cNvPr id="769" name="【庁舎】&#10;有形固定資産減価償却率最小値テキスト"/>
        <xdr:cNvSpPr txBox="1"/>
      </xdr:nvSpPr>
      <xdr:spPr>
        <a:xfrm>
          <a:off x="16357600" y="1868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161290</xdr:rowOff>
    </xdr:from>
    <xdr:to xmlns:xdr="http://schemas.openxmlformats.org/drawingml/2006/spreadsheetDrawing">
      <xdr:col>86</xdr:col>
      <xdr:colOff>25400</xdr:colOff>
      <xdr:row>108</xdr:row>
      <xdr:rowOff>161290</xdr:rowOff>
    </xdr:to>
    <xdr:cxnSp macro="">
      <xdr:nvCxnSpPr>
        <xdr:cNvPr id="770" name="直線コネクタ 769"/>
        <xdr:cNvCxnSpPr/>
      </xdr:nvCxnSpPr>
      <xdr:spPr>
        <a:xfrm>
          <a:off x="16230600" y="1867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59055</xdr:rowOff>
    </xdr:from>
    <xdr:ext cx="405130" cy="259080"/>
    <xdr:sp macro="" textlink="">
      <xdr:nvSpPr>
        <xdr:cNvPr id="771" name="【庁舎】&#10;有形固定資産減価償却率最大値テキスト"/>
        <xdr:cNvSpPr txBox="1"/>
      </xdr:nvSpPr>
      <xdr:spPr>
        <a:xfrm>
          <a:off x="16357600" y="1703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112395</xdr:rowOff>
    </xdr:from>
    <xdr:to xmlns:xdr="http://schemas.openxmlformats.org/drawingml/2006/spreadsheetDrawing">
      <xdr:col>86</xdr:col>
      <xdr:colOff>25400</xdr:colOff>
      <xdr:row>100</xdr:row>
      <xdr:rowOff>112395</xdr:rowOff>
    </xdr:to>
    <xdr:cxnSp macro="">
      <xdr:nvCxnSpPr>
        <xdr:cNvPr id="772" name="直線コネクタ 771"/>
        <xdr:cNvCxnSpPr/>
      </xdr:nvCxnSpPr>
      <xdr:spPr>
        <a:xfrm>
          <a:off x="16230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128270</xdr:rowOff>
    </xdr:from>
    <xdr:ext cx="405130" cy="259080"/>
    <xdr:sp macro="" textlink="">
      <xdr:nvSpPr>
        <xdr:cNvPr id="773" name="【庁舎】&#10;有形固定資産減価償却率平均値テキスト"/>
        <xdr:cNvSpPr txBox="1"/>
      </xdr:nvSpPr>
      <xdr:spPr>
        <a:xfrm>
          <a:off x="16357600" y="17787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105410</xdr:rowOff>
    </xdr:from>
    <xdr:to xmlns:xdr="http://schemas.openxmlformats.org/drawingml/2006/spreadsheetDrawing">
      <xdr:col>85</xdr:col>
      <xdr:colOff>177800</xdr:colOff>
      <xdr:row>105</xdr:row>
      <xdr:rowOff>35560</xdr:rowOff>
    </xdr:to>
    <xdr:sp macro="" textlink="">
      <xdr:nvSpPr>
        <xdr:cNvPr id="774" name="フローチャート: 判断 773"/>
        <xdr:cNvSpPr/>
      </xdr:nvSpPr>
      <xdr:spPr>
        <a:xfrm>
          <a:off x="162687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73025</xdr:rowOff>
    </xdr:from>
    <xdr:to xmlns:xdr="http://schemas.openxmlformats.org/drawingml/2006/spreadsheetDrawing">
      <xdr:col>81</xdr:col>
      <xdr:colOff>101600</xdr:colOff>
      <xdr:row>105</xdr:row>
      <xdr:rowOff>3175</xdr:rowOff>
    </xdr:to>
    <xdr:sp macro="" textlink="">
      <xdr:nvSpPr>
        <xdr:cNvPr id="775" name="フローチャート: 判断 774"/>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97790</xdr:rowOff>
    </xdr:from>
    <xdr:to xmlns:xdr="http://schemas.openxmlformats.org/drawingml/2006/spreadsheetDrawing">
      <xdr:col>76</xdr:col>
      <xdr:colOff>165100</xdr:colOff>
      <xdr:row>105</xdr:row>
      <xdr:rowOff>27305</xdr:rowOff>
    </xdr:to>
    <xdr:sp macro="" textlink="">
      <xdr:nvSpPr>
        <xdr:cNvPr id="776" name="フローチャート: 判断 775"/>
        <xdr:cNvSpPr/>
      </xdr:nvSpPr>
      <xdr:spPr>
        <a:xfrm>
          <a:off x="145415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48260</xdr:rowOff>
    </xdr:from>
    <xdr:to xmlns:xdr="http://schemas.openxmlformats.org/drawingml/2006/spreadsheetDrawing">
      <xdr:col>72</xdr:col>
      <xdr:colOff>38100</xdr:colOff>
      <xdr:row>104</xdr:row>
      <xdr:rowOff>149860</xdr:rowOff>
    </xdr:to>
    <xdr:sp macro="" textlink="">
      <xdr:nvSpPr>
        <xdr:cNvPr id="777" name="フローチャート: 判断 776"/>
        <xdr:cNvSpPr/>
      </xdr:nvSpPr>
      <xdr:spPr>
        <a:xfrm>
          <a:off x="13652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93980</xdr:rowOff>
    </xdr:from>
    <xdr:to xmlns:xdr="http://schemas.openxmlformats.org/drawingml/2006/spreadsheetDrawing">
      <xdr:col>67</xdr:col>
      <xdr:colOff>101600</xdr:colOff>
      <xdr:row>105</xdr:row>
      <xdr:rowOff>24130</xdr:rowOff>
    </xdr:to>
    <xdr:sp macro="" textlink="">
      <xdr:nvSpPr>
        <xdr:cNvPr id="778" name="フローチャート: 判断 777"/>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9" name="テキスト ボックス 7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0" name="テキスト ボックス 7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1" name="テキスト ボックス 7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2" name="テキスト ボックス 7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3" name="テキスト ボックス 7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102235</xdr:rowOff>
    </xdr:from>
    <xdr:to xmlns:xdr="http://schemas.openxmlformats.org/drawingml/2006/spreadsheetDrawing">
      <xdr:col>85</xdr:col>
      <xdr:colOff>177800</xdr:colOff>
      <xdr:row>107</xdr:row>
      <xdr:rowOff>32385</xdr:rowOff>
    </xdr:to>
    <xdr:sp macro="" textlink="">
      <xdr:nvSpPr>
        <xdr:cNvPr id="784" name="楕円 783"/>
        <xdr:cNvSpPr/>
      </xdr:nvSpPr>
      <xdr:spPr>
        <a:xfrm>
          <a:off x="16268700" y="182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80645</xdr:rowOff>
    </xdr:from>
    <xdr:ext cx="405130" cy="259080"/>
    <xdr:sp macro="" textlink="">
      <xdr:nvSpPr>
        <xdr:cNvPr id="785" name="【庁舎】&#10;有形固定資産減価償却率該当値テキスト"/>
        <xdr:cNvSpPr txBox="1"/>
      </xdr:nvSpPr>
      <xdr:spPr>
        <a:xfrm>
          <a:off x="16357600" y="18254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66040</xdr:rowOff>
    </xdr:from>
    <xdr:to xmlns:xdr="http://schemas.openxmlformats.org/drawingml/2006/spreadsheetDrawing">
      <xdr:col>81</xdr:col>
      <xdr:colOff>101600</xdr:colOff>
      <xdr:row>106</xdr:row>
      <xdr:rowOff>167640</xdr:rowOff>
    </xdr:to>
    <xdr:sp macro="" textlink="">
      <xdr:nvSpPr>
        <xdr:cNvPr id="786" name="楕円 785"/>
        <xdr:cNvSpPr/>
      </xdr:nvSpPr>
      <xdr:spPr>
        <a:xfrm>
          <a:off x="15430500" y="182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116840</xdr:rowOff>
    </xdr:from>
    <xdr:to xmlns:xdr="http://schemas.openxmlformats.org/drawingml/2006/spreadsheetDrawing">
      <xdr:col>85</xdr:col>
      <xdr:colOff>127000</xdr:colOff>
      <xdr:row>106</xdr:row>
      <xdr:rowOff>153035</xdr:rowOff>
    </xdr:to>
    <xdr:cxnSp macro="">
      <xdr:nvCxnSpPr>
        <xdr:cNvPr id="787" name="直線コネクタ 786"/>
        <xdr:cNvCxnSpPr/>
      </xdr:nvCxnSpPr>
      <xdr:spPr>
        <a:xfrm>
          <a:off x="15481300" y="182905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31750</xdr:rowOff>
    </xdr:from>
    <xdr:to xmlns:xdr="http://schemas.openxmlformats.org/drawingml/2006/spreadsheetDrawing">
      <xdr:col>76</xdr:col>
      <xdr:colOff>165100</xdr:colOff>
      <xdr:row>106</xdr:row>
      <xdr:rowOff>133350</xdr:rowOff>
    </xdr:to>
    <xdr:sp macro="" textlink="">
      <xdr:nvSpPr>
        <xdr:cNvPr id="788" name="楕円 787"/>
        <xdr:cNvSpPr/>
      </xdr:nvSpPr>
      <xdr:spPr>
        <a:xfrm>
          <a:off x="145415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82550</xdr:rowOff>
    </xdr:from>
    <xdr:to xmlns:xdr="http://schemas.openxmlformats.org/drawingml/2006/spreadsheetDrawing">
      <xdr:col>81</xdr:col>
      <xdr:colOff>50800</xdr:colOff>
      <xdr:row>106</xdr:row>
      <xdr:rowOff>116840</xdr:rowOff>
    </xdr:to>
    <xdr:cxnSp macro="">
      <xdr:nvCxnSpPr>
        <xdr:cNvPr id="789" name="直線コネクタ 788"/>
        <xdr:cNvCxnSpPr/>
      </xdr:nvCxnSpPr>
      <xdr:spPr>
        <a:xfrm>
          <a:off x="14592300" y="182562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6350</xdr:rowOff>
    </xdr:from>
    <xdr:to xmlns:xdr="http://schemas.openxmlformats.org/drawingml/2006/spreadsheetDrawing">
      <xdr:col>72</xdr:col>
      <xdr:colOff>38100</xdr:colOff>
      <xdr:row>106</xdr:row>
      <xdr:rowOff>107315</xdr:rowOff>
    </xdr:to>
    <xdr:sp macro="" textlink="">
      <xdr:nvSpPr>
        <xdr:cNvPr id="790" name="楕円 789"/>
        <xdr:cNvSpPr/>
      </xdr:nvSpPr>
      <xdr:spPr>
        <a:xfrm>
          <a:off x="13652500" y="1818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56515</xdr:rowOff>
    </xdr:from>
    <xdr:to xmlns:xdr="http://schemas.openxmlformats.org/drawingml/2006/spreadsheetDrawing">
      <xdr:col>76</xdr:col>
      <xdr:colOff>114300</xdr:colOff>
      <xdr:row>106</xdr:row>
      <xdr:rowOff>82550</xdr:rowOff>
    </xdr:to>
    <xdr:cxnSp macro="">
      <xdr:nvCxnSpPr>
        <xdr:cNvPr id="791" name="直線コネクタ 790"/>
        <xdr:cNvCxnSpPr/>
      </xdr:nvCxnSpPr>
      <xdr:spPr>
        <a:xfrm>
          <a:off x="13703300" y="182302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6350</xdr:rowOff>
    </xdr:from>
    <xdr:to xmlns:xdr="http://schemas.openxmlformats.org/drawingml/2006/spreadsheetDrawing">
      <xdr:col>67</xdr:col>
      <xdr:colOff>101600</xdr:colOff>
      <xdr:row>106</xdr:row>
      <xdr:rowOff>107315</xdr:rowOff>
    </xdr:to>
    <xdr:sp macro="" textlink="">
      <xdr:nvSpPr>
        <xdr:cNvPr id="792" name="楕円 791"/>
        <xdr:cNvSpPr/>
      </xdr:nvSpPr>
      <xdr:spPr>
        <a:xfrm>
          <a:off x="12763500" y="1818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56515</xdr:rowOff>
    </xdr:from>
    <xdr:to xmlns:xdr="http://schemas.openxmlformats.org/drawingml/2006/spreadsheetDrawing">
      <xdr:col>71</xdr:col>
      <xdr:colOff>177800</xdr:colOff>
      <xdr:row>106</xdr:row>
      <xdr:rowOff>56515</xdr:rowOff>
    </xdr:to>
    <xdr:cxnSp macro="">
      <xdr:nvCxnSpPr>
        <xdr:cNvPr id="793" name="直線コネクタ 792"/>
        <xdr:cNvCxnSpPr/>
      </xdr:nvCxnSpPr>
      <xdr:spPr>
        <a:xfrm>
          <a:off x="12814300" y="18230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19685</xdr:rowOff>
    </xdr:from>
    <xdr:ext cx="405130" cy="257810"/>
    <xdr:sp macro="" textlink="">
      <xdr:nvSpPr>
        <xdr:cNvPr id="794" name="n_1aveValue【庁舎】&#10;有形固定資産減価償却率"/>
        <xdr:cNvSpPr txBox="1"/>
      </xdr:nvSpPr>
      <xdr:spPr>
        <a:xfrm>
          <a:off x="15266035" y="176790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43815</xdr:rowOff>
    </xdr:from>
    <xdr:ext cx="403860" cy="257810"/>
    <xdr:sp macro="" textlink="">
      <xdr:nvSpPr>
        <xdr:cNvPr id="795" name="n_2aveValue【庁舎】&#10;有形固定資産減価償却率"/>
        <xdr:cNvSpPr txBox="1"/>
      </xdr:nvSpPr>
      <xdr:spPr>
        <a:xfrm>
          <a:off x="14389735" y="177031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166370</xdr:rowOff>
    </xdr:from>
    <xdr:ext cx="403860" cy="257810"/>
    <xdr:sp macro="" textlink="">
      <xdr:nvSpPr>
        <xdr:cNvPr id="796" name="n_3aveValue【庁舎】&#10;有形固定資産減価償却率"/>
        <xdr:cNvSpPr txBox="1"/>
      </xdr:nvSpPr>
      <xdr:spPr>
        <a:xfrm>
          <a:off x="13500735" y="176542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40640</xdr:rowOff>
    </xdr:from>
    <xdr:ext cx="403860" cy="257810"/>
    <xdr:sp macro="" textlink="">
      <xdr:nvSpPr>
        <xdr:cNvPr id="797" name="n_4aveValue【庁舎】&#10;有形固定資産減価償却率"/>
        <xdr:cNvSpPr txBox="1"/>
      </xdr:nvSpPr>
      <xdr:spPr>
        <a:xfrm>
          <a:off x="12611735" y="17699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158750</xdr:rowOff>
    </xdr:from>
    <xdr:ext cx="405130" cy="259080"/>
    <xdr:sp macro="" textlink="">
      <xdr:nvSpPr>
        <xdr:cNvPr id="798" name="n_1mainValue【庁舎】&#10;有形固定資産減価償却率"/>
        <xdr:cNvSpPr txBox="1"/>
      </xdr:nvSpPr>
      <xdr:spPr>
        <a:xfrm>
          <a:off x="15266035" y="18332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124460</xdr:rowOff>
    </xdr:from>
    <xdr:ext cx="403860" cy="259080"/>
    <xdr:sp macro="" textlink="">
      <xdr:nvSpPr>
        <xdr:cNvPr id="799" name="n_2mainValue【庁舎】&#10;有形固定資産減価償却率"/>
        <xdr:cNvSpPr txBox="1"/>
      </xdr:nvSpPr>
      <xdr:spPr>
        <a:xfrm>
          <a:off x="14389735" y="182981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98425</xdr:rowOff>
    </xdr:from>
    <xdr:ext cx="403860" cy="257810"/>
    <xdr:sp macro="" textlink="">
      <xdr:nvSpPr>
        <xdr:cNvPr id="800" name="n_3mainValue【庁舎】&#10;有形固定資産減価償却率"/>
        <xdr:cNvSpPr txBox="1"/>
      </xdr:nvSpPr>
      <xdr:spPr>
        <a:xfrm>
          <a:off x="13500735" y="18272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98425</xdr:rowOff>
    </xdr:from>
    <xdr:ext cx="403860" cy="257810"/>
    <xdr:sp macro="" textlink="">
      <xdr:nvSpPr>
        <xdr:cNvPr id="801" name="n_4mainValue【庁舎】&#10;有形固定資産減価償却率"/>
        <xdr:cNvSpPr txBox="1"/>
      </xdr:nvSpPr>
      <xdr:spPr>
        <a:xfrm>
          <a:off x="12611735" y="18272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10" name="テキスト ボックス 809"/>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1" name="直線コネクタ 8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2" name="直線コネクタ 81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813" name="テキスト ボックス 812"/>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4" name="直線コネクタ 81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815" name="テキスト ボックス 814"/>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6" name="直線コネクタ 81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817" name="テキスト ボックス 816"/>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8" name="直線コネクタ 81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819" name="テキスト ボックス 818"/>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20" name="直線コネクタ 81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821" name="テキスト ボックス 820"/>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2" name="直線コネクタ 8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823" name="テキスト ボックス 822"/>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161925</xdr:rowOff>
    </xdr:from>
    <xdr:to xmlns:xdr="http://schemas.openxmlformats.org/drawingml/2006/spreadsheetDrawing">
      <xdr:col>116</xdr:col>
      <xdr:colOff>62865</xdr:colOff>
      <xdr:row>107</xdr:row>
      <xdr:rowOff>52070</xdr:rowOff>
    </xdr:to>
    <xdr:cxnSp macro="">
      <xdr:nvCxnSpPr>
        <xdr:cNvPr id="825" name="直線コネクタ 824"/>
        <xdr:cNvCxnSpPr/>
      </xdr:nvCxnSpPr>
      <xdr:spPr>
        <a:xfrm flipV="1">
          <a:off x="22160865" y="17135475"/>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55245</xdr:rowOff>
    </xdr:from>
    <xdr:ext cx="469900" cy="257810"/>
    <xdr:sp macro="" textlink="">
      <xdr:nvSpPr>
        <xdr:cNvPr id="826" name="【庁舎】&#10;一人当たり面積最小値テキスト"/>
        <xdr:cNvSpPr txBox="1"/>
      </xdr:nvSpPr>
      <xdr:spPr>
        <a:xfrm>
          <a:off x="22199600" y="184003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52070</xdr:rowOff>
    </xdr:from>
    <xdr:to xmlns:xdr="http://schemas.openxmlformats.org/drawingml/2006/spreadsheetDrawing">
      <xdr:col>116</xdr:col>
      <xdr:colOff>152400</xdr:colOff>
      <xdr:row>107</xdr:row>
      <xdr:rowOff>52070</xdr:rowOff>
    </xdr:to>
    <xdr:cxnSp macro="">
      <xdr:nvCxnSpPr>
        <xdr:cNvPr id="827" name="直線コネクタ 826"/>
        <xdr:cNvCxnSpPr/>
      </xdr:nvCxnSpPr>
      <xdr:spPr>
        <a:xfrm>
          <a:off x="22072600" y="183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109220</xdr:rowOff>
    </xdr:from>
    <xdr:ext cx="469900" cy="257810"/>
    <xdr:sp macro="" textlink="">
      <xdr:nvSpPr>
        <xdr:cNvPr id="828" name="【庁舎】&#10;一人当たり面積最大値テキスト"/>
        <xdr:cNvSpPr txBox="1"/>
      </xdr:nvSpPr>
      <xdr:spPr>
        <a:xfrm>
          <a:off x="22199600" y="16911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161925</xdr:rowOff>
    </xdr:from>
    <xdr:to xmlns:xdr="http://schemas.openxmlformats.org/drawingml/2006/spreadsheetDrawing">
      <xdr:col>116</xdr:col>
      <xdr:colOff>152400</xdr:colOff>
      <xdr:row>99</xdr:row>
      <xdr:rowOff>161925</xdr:rowOff>
    </xdr:to>
    <xdr:cxnSp macro="">
      <xdr:nvCxnSpPr>
        <xdr:cNvPr id="829" name="直線コネクタ 828"/>
        <xdr:cNvCxnSpPr/>
      </xdr:nvCxnSpPr>
      <xdr:spPr>
        <a:xfrm>
          <a:off x="22072600" y="17135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15875</xdr:rowOff>
    </xdr:from>
    <xdr:ext cx="469900" cy="259080"/>
    <xdr:sp macro="" textlink="">
      <xdr:nvSpPr>
        <xdr:cNvPr id="830" name="【庁舎】&#10;一人当たり面積平均値テキスト"/>
        <xdr:cNvSpPr txBox="1"/>
      </xdr:nvSpPr>
      <xdr:spPr>
        <a:xfrm>
          <a:off x="22199600" y="17675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164465</xdr:rowOff>
    </xdr:from>
    <xdr:to xmlns:xdr="http://schemas.openxmlformats.org/drawingml/2006/spreadsheetDrawing">
      <xdr:col>116</xdr:col>
      <xdr:colOff>114300</xdr:colOff>
      <xdr:row>104</xdr:row>
      <xdr:rowOff>94615</xdr:rowOff>
    </xdr:to>
    <xdr:sp macro="" textlink="">
      <xdr:nvSpPr>
        <xdr:cNvPr id="831" name="フローチャート: 判断 830"/>
        <xdr:cNvSpPr/>
      </xdr:nvSpPr>
      <xdr:spPr>
        <a:xfrm>
          <a:off x="22110700" y="178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103</xdr:row>
      <xdr:rowOff>168275</xdr:rowOff>
    </xdr:from>
    <xdr:to xmlns:xdr="http://schemas.openxmlformats.org/drawingml/2006/spreadsheetDrawing">
      <xdr:col>112</xdr:col>
      <xdr:colOff>38100</xdr:colOff>
      <xdr:row>104</xdr:row>
      <xdr:rowOff>98425</xdr:rowOff>
    </xdr:to>
    <xdr:sp macro="" textlink="">
      <xdr:nvSpPr>
        <xdr:cNvPr id="832" name="フローチャート: 判断 831"/>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15875</xdr:rowOff>
    </xdr:from>
    <xdr:to xmlns:xdr="http://schemas.openxmlformats.org/drawingml/2006/spreadsheetDrawing">
      <xdr:col>107</xdr:col>
      <xdr:colOff>101600</xdr:colOff>
      <xdr:row>104</xdr:row>
      <xdr:rowOff>117475</xdr:rowOff>
    </xdr:to>
    <xdr:sp macro="" textlink="">
      <xdr:nvSpPr>
        <xdr:cNvPr id="833" name="フローチャート: 判断 832"/>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36830</xdr:rowOff>
    </xdr:from>
    <xdr:to xmlns:xdr="http://schemas.openxmlformats.org/drawingml/2006/spreadsheetDrawing">
      <xdr:col>102</xdr:col>
      <xdr:colOff>165100</xdr:colOff>
      <xdr:row>104</xdr:row>
      <xdr:rowOff>138430</xdr:rowOff>
    </xdr:to>
    <xdr:sp macro="" textlink="">
      <xdr:nvSpPr>
        <xdr:cNvPr id="834" name="フローチャート: 判断 833"/>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105410</xdr:rowOff>
    </xdr:from>
    <xdr:to xmlns:xdr="http://schemas.openxmlformats.org/drawingml/2006/spreadsheetDrawing">
      <xdr:col>98</xdr:col>
      <xdr:colOff>38100</xdr:colOff>
      <xdr:row>105</xdr:row>
      <xdr:rowOff>35560</xdr:rowOff>
    </xdr:to>
    <xdr:sp macro="" textlink="">
      <xdr:nvSpPr>
        <xdr:cNvPr id="835" name="フローチャート: 判断 834"/>
        <xdr:cNvSpPr/>
      </xdr:nvSpPr>
      <xdr:spPr>
        <a:xfrm>
          <a:off x="18605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6" name="テキスト ボックス 8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7" name="テキスト ボックス 8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8" name="テキスト ボックス 8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9" name="テキスト ボックス 8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0" name="テキスト ボックス 8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6350</xdr:rowOff>
    </xdr:from>
    <xdr:to xmlns:xdr="http://schemas.openxmlformats.org/drawingml/2006/spreadsheetDrawing">
      <xdr:col>116</xdr:col>
      <xdr:colOff>114300</xdr:colOff>
      <xdr:row>106</xdr:row>
      <xdr:rowOff>107950</xdr:rowOff>
    </xdr:to>
    <xdr:sp macro="" textlink="">
      <xdr:nvSpPr>
        <xdr:cNvPr id="841" name="楕円 840"/>
        <xdr:cNvSpPr/>
      </xdr:nvSpPr>
      <xdr:spPr>
        <a:xfrm>
          <a:off x="22110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156210</xdr:rowOff>
    </xdr:from>
    <xdr:ext cx="469900" cy="257810"/>
    <xdr:sp macro="" textlink="">
      <xdr:nvSpPr>
        <xdr:cNvPr id="842" name="【庁舎】&#10;一人当たり面積該当値テキスト"/>
        <xdr:cNvSpPr txBox="1"/>
      </xdr:nvSpPr>
      <xdr:spPr>
        <a:xfrm>
          <a:off x="22199600" y="18158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13970</xdr:rowOff>
    </xdr:from>
    <xdr:to xmlns:xdr="http://schemas.openxmlformats.org/drawingml/2006/spreadsheetDrawing">
      <xdr:col>112</xdr:col>
      <xdr:colOff>38100</xdr:colOff>
      <xdr:row>106</xdr:row>
      <xdr:rowOff>115570</xdr:rowOff>
    </xdr:to>
    <xdr:sp macro="" textlink="">
      <xdr:nvSpPr>
        <xdr:cNvPr id="843" name="楕円 842"/>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57150</xdr:rowOff>
    </xdr:from>
    <xdr:to xmlns:xdr="http://schemas.openxmlformats.org/drawingml/2006/spreadsheetDrawing">
      <xdr:col>116</xdr:col>
      <xdr:colOff>63500</xdr:colOff>
      <xdr:row>106</xdr:row>
      <xdr:rowOff>64770</xdr:rowOff>
    </xdr:to>
    <xdr:cxnSp macro="">
      <xdr:nvCxnSpPr>
        <xdr:cNvPr id="844" name="直線コネクタ 843"/>
        <xdr:cNvCxnSpPr/>
      </xdr:nvCxnSpPr>
      <xdr:spPr>
        <a:xfrm flipV="1">
          <a:off x="21323300" y="182308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17780</xdr:rowOff>
    </xdr:from>
    <xdr:to xmlns:xdr="http://schemas.openxmlformats.org/drawingml/2006/spreadsheetDrawing">
      <xdr:col>107</xdr:col>
      <xdr:colOff>101600</xdr:colOff>
      <xdr:row>106</xdr:row>
      <xdr:rowOff>119380</xdr:rowOff>
    </xdr:to>
    <xdr:sp macro="" textlink="">
      <xdr:nvSpPr>
        <xdr:cNvPr id="845" name="楕円 844"/>
        <xdr:cNvSpPr/>
      </xdr:nvSpPr>
      <xdr:spPr>
        <a:xfrm>
          <a:off x="2038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64770</xdr:rowOff>
    </xdr:from>
    <xdr:to xmlns:xdr="http://schemas.openxmlformats.org/drawingml/2006/spreadsheetDrawing">
      <xdr:col>111</xdr:col>
      <xdr:colOff>177800</xdr:colOff>
      <xdr:row>106</xdr:row>
      <xdr:rowOff>68580</xdr:rowOff>
    </xdr:to>
    <xdr:cxnSp macro="">
      <xdr:nvCxnSpPr>
        <xdr:cNvPr id="846" name="直線コネクタ 845"/>
        <xdr:cNvCxnSpPr/>
      </xdr:nvCxnSpPr>
      <xdr:spPr>
        <a:xfrm flipV="1">
          <a:off x="20434300" y="18238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23495</xdr:rowOff>
    </xdr:from>
    <xdr:to xmlns:xdr="http://schemas.openxmlformats.org/drawingml/2006/spreadsheetDrawing">
      <xdr:col>102</xdr:col>
      <xdr:colOff>165100</xdr:colOff>
      <xdr:row>106</xdr:row>
      <xdr:rowOff>125095</xdr:rowOff>
    </xdr:to>
    <xdr:sp macro="" textlink="">
      <xdr:nvSpPr>
        <xdr:cNvPr id="847" name="楕円 846"/>
        <xdr:cNvSpPr/>
      </xdr:nvSpPr>
      <xdr:spPr>
        <a:xfrm>
          <a:off x="19494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68580</xdr:rowOff>
    </xdr:from>
    <xdr:to xmlns:xdr="http://schemas.openxmlformats.org/drawingml/2006/spreadsheetDrawing">
      <xdr:col>107</xdr:col>
      <xdr:colOff>50800</xdr:colOff>
      <xdr:row>106</xdr:row>
      <xdr:rowOff>74930</xdr:rowOff>
    </xdr:to>
    <xdr:cxnSp macro="">
      <xdr:nvCxnSpPr>
        <xdr:cNvPr id="848" name="直線コネクタ 847"/>
        <xdr:cNvCxnSpPr/>
      </xdr:nvCxnSpPr>
      <xdr:spPr>
        <a:xfrm flipV="1">
          <a:off x="19545300" y="182422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82550</xdr:rowOff>
    </xdr:from>
    <xdr:to xmlns:xdr="http://schemas.openxmlformats.org/drawingml/2006/spreadsheetDrawing">
      <xdr:col>98</xdr:col>
      <xdr:colOff>38100</xdr:colOff>
      <xdr:row>107</xdr:row>
      <xdr:rowOff>12700</xdr:rowOff>
    </xdr:to>
    <xdr:sp macro="" textlink="">
      <xdr:nvSpPr>
        <xdr:cNvPr id="849" name="楕円 848"/>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74930</xdr:rowOff>
    </xdr:from>
    <xdr:to xmlns:xdr="http://schemas.openxmlformats.org/drawingml/2006/spreadsheetDrawing">
      <xdr:col>102</xdr:col>
      <xdr:colOff>114300</xdr:colOff>
      <xdr:row>106</xdr:row>
      <xdr:rowOff>133350</xdr:rowOff>
    </xdr:to>
    <xdr:cxnSp macro="">
      <xdr:nvCxnSpPr>
        <xdr:cNvPr id="850" name="直線コネクタ 849"/>
        <xdr:cNvCxnSpPr/>
      </xdr:nvCxnSpPr>
      <xdr:spPr>
        <a:xfrm flipV="1">
          <a:off x="18656300" y="1824863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102</xdr:row>
      <xdr:rowOff>114935</xdr:rowOff>
    </xdr:from>
    <xdr:ext cx="469900" cy="259080"/>
    <xdr:sp macro="" textlink="">
      <xdr:nvSpPr>
        <xdr:cNvPr id="851" name="n_1aveValue【庁舎】&#10;一人当たり面積"/>
        <xdr:cNvSpPr txBox="1"/>
      </xdr:nvSpPr>
      <xdr:spPr>
        <a:xfrm>
          <a:off x="21075650" y="17602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133985</xdr:rowOff>
    </xdr:from>
    <xdr:ext cx="468630" cy="257810"/>
    <xdr:sp macro="" textlink="">
      <xdr:nvSpPr>
        <xdr:cNvPr id="852" name="n_2aveValue【庁舎】&#10;一人当たり面積"/>
        <xdr:cNvSpPr txBox="1"/>
      </xdr:nvSpPr>
      <xdr:spPr>
        <a:xfrm>
          <a:off x="20199350" y="176218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154940</xdr:rowOff>
    </xdr:from>
    <xdr:ext cx="468630" cy="257810"/>
    <xdr:sp macro="" textlink="">
      <xdr:nvSpPr>
        <xdr:cNvPr id="853" name="n_3aveValue【庁舎】&#10;一人当たり面積"/>
        <xdr:cNvSpPr txBox="1"/>
      </xdr:nvSpPr>
      <xdr:spPr>
        <a:xfrm>
          <a:off x="19310350" y="17642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52070</xdr:rowOff>
    </xdr:from>
    <xdr:ext cx="468630" cy="257810"/>
    <xdr:sp macro="" textlink="">
      <xdr:nvSpPr>
        <xdr:cNvPr id="854" name="n_4aveValue【庁舎】&#10;一人当たり面積"/>
        <xdr:cNvSpPr txBox="1"/>
      </xdr:nvSpPr>
      <xdr:spPr>
        <a:xfrm>
          <a:off x="18421350" y="17711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106680</xdr:rowOff>
    </xdr:from>
    <xdr:ext cx="469900" cy="259080"/>
    <xdr:sp macro="" textlink="">
      <xdr:nvSpPr>
        <xdr:cNvPr id="855" name="n_1mainValue【庁舎】&#10;一人当たり面積"/>
        <xdr:cNvSpPr txBox="1"/>
      </xdr:nvSpPr>
      <xdr:spPr>
        <a:xfrm>
          <a:off x="21075650" y="1828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110490</xdr:rowOff>
    </xdr:from>
    <xdr:ext cx="468630" cy="257810"/>
    <xdr:sp macro="" textlink="">
      <xdr:nvSpPr>
        <xdr:cNvPr id="856" name="n_2mainValue【庁舎】&#10;一人当たり面積"/>
        <xdr:cNvSpPr txBox="1"/>
      </xdr:nvSpPr>
      <xdr:spPr>
        <a:xfrm>
          <a:off x="20199350" y="18284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116205</xdr:rowOff>
    </xdr:from>
    <xdr:ext cx="468630" cy="259080"/>
    <xdr:sp macro="" textlink="">
      <xdr:nvSpPr>
        <xdr:cNvPr id="857" name="n_3mainValue【庁舎】&#10;一人当たり面積"/>
        <xdr:cNvSpPr txBox="1"/>
      </xdr:nvSpPr>
      <xdr:spPr>
        <a:xfrm>
          <a:off x="19310350" y="182899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3810</xdr:rowOff>
    </xdr:from>
    <xdr:ext cx="468630" cy="259080"/>
    <xdr:sp macro="" textlink="">
      <xdr:nvSpPr>
        <xdr:cNvPr id="858" name="n_4mainValue【庁舎】&#10;一人当たり面積"/>
        <xdr:cNvSpPr txBox="1"/>
      </xdr:nvSpPr>
      <xdr:spPr>
        <a:xfrm>
          <a:off x="18421350" y="18348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多くの類型において、有形固定資産減価償却率は類似団体平均を上回っており、全体的に老朽化が進み今後施設の修繕にかかる費用の負担増が予想されるため、費用の増加に留意しつつ計画的な維持管理を実施する。</a:t>
          </a:r>
          <a:endParaRPr kumimoji="1" lang="en-US" altLang="ja-JP" sz="1300">
            <a:latin typeface="ＭＳ Ｐゴシック"/>
            <a:ea typeface="ＭＳ Ｐゴシック"/>
          </a:endParaRPr>
        </a:p>
        <a:p>
          <a:r>
            <a:rPr kumimoji="1" lang="ja-JP" altLang="en-US" sz="1300">
              <a:latin typeface="ＭＳ Ｐゴシック"/>
              <a:ea typeface="ＭＳ Ｐゴシック"/>
            </a:rPr>
            <a:t>図書館については、現在、新築が検討されていること、また、消防施設については、令和２年度に町内６棟の消防屯所のうち１棟の移転新築を行う予定であるため、維持管理費用の減少が見込まれる。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庁舎の有形固定資産減価償却率については、類似団体を大きく上回っているが、耐震化も完了し、非構造部材の耐震化についても令和２年度から令和３年度にかけて実施しており、引き続き現在の建物を使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12,704
12,643
100.80
7,057,338
6,825,877
106,558
3,901,790
4,624,902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9555"/>
    <xdr:sp macro="" textlink="">
      <xdr:nvSpPr>
        <xdr:cNvPr id="31" name="テキスト ボックス 30"/>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1475" cy="358775"/>
    <xdr:sp macro="" textlink="">
      <xdr:nvSpPr>
        <xdr:cNvPr id="38" name="テキスト ボックス 37"/>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人口の減少（</a:t>
          </a:r>
          <a:r>
            <a:rPr kumimoji="1" lang="en-US" altLang="ja-JP" sz="1200">
              <a:latin typeface="ＭＳ Ｐゴシック"/>
              <a:ea typeface="ＭＳ Ｐゴシック"/>
            </a:rPr>
            <a:t>22</a:t>
          </a:r>
          <a:r>
            <a:rPr kumimoji="1" lang="ja-JP" altLang="en-US" sz="1200">
              <a:latin typeface="ＭＳ Ｐゴシック"/>
              <a:ea typeface="ＭＳ Ｐゴシック"/>
            </a:rPr>
            <a:t>年国調 </a:t>
          </a:r>
          <a:r>
            <a:rPr kumimoji="1" lang="en-US" altLang="ja-JP" sz="1200">
              <a:latin typeface="ＭＳ Ｐゴシック"/>
              <a:ea typeface="ＭＳ Ｐゴシック"/>
            </a:rPr>
            <a:t>13,951</a:t>
          </a:r>
          <a:r>
            <a:rPr kumimoji="1" lang="ja-JP" altLang="en-US" sz="1200">
              <a:latin typeface="ＭＳ Ｐゴシック"/>
              <a:ea typeface="ＭＳ Ｐゴシック"/>
            </a:rPr>
            <a:t>人→</a:t>
          </a:r>
          <a:r>
            <a:rPr kumimoji="1" lang="en-US" altLang="ja-JP" sz="1200">
              <a:latin typeface="ＭＳ Ｐゴシック"/>
              <a:ea typeface="ＭＳ Ｐゴシック"/>
            </a:rPr>
            <a:t>27</a:t>
          </a:r>
          <a:r>
            <a:rPr kumimoji="1" lang="ja-JP" altLang="en-US" sz="1200">
              <a:latin typeface="ＭＳ Ｐゴシック"/>
              <a:ea typeface="ＭＳ Ｐゴシック"/>
            </a:rPr>
            <a:t>年国調 </a:t>
          </a:r>
          <a:r>
            <a:rPr kumimoji="1" lang="en-US" altLang="ja-JP" sz="1200">
              <a:latin typeface="ＭＳ Ｐゴシック"/>
              <a:ea typeface="ＭＳ Ｐゴシック"/>
            </a:rPr>
            <a:t>13,114</a:t>
          </a:r>
          <a:r>
            <a:rPr kumimoji="1" lang="ja-JP" altLang="en-US" sz="1200">
              <a:latin typeface="ＭＳ Ｐゴシック"/>
              <a:ea typeface="ＭＳ Ｐゴシック"/>
            </a:rPr>
            <a:t>人）や全国平均を上回る高齢化率（令和元年末39.1％）に加え、町内に中心となる産業がないこと等により、財政基盤が弱く、類似団体平均をかなり下回っている。今後、少子高齢社会の進行により、さらに扶助費や医療費の増加、また老朽インフラの長寿命化等対応に係る費用の増加が予測され、厳しい財政運営となることから、総合計画に基づく、将来のまちづくりを見据えた施策の推進及び多様化・高度化する住民ニーズに対応しつつ、使用料及び手数料の見直しを始め、税の徴収強化等により、歳入確保を図り、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49555"/>
    <xdr:sp macro="" textlink="">
      <xdr:nvSpPr>
        <xdr:cNvPr id="55" name="テキスト ボックス 54"/>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0825"/>
    <xdr:sp macro="" textlink="">
      <xdr:nvSpPr>
        <xdr:cNvPr id="57" name="テキスト ボックス 56"/>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19685</xdr:rowOff>
    </xdr:from>
    <xdr:to xmlns:xdr="http://schemas.openxmlformats.org/drawingml/2006/spreadsheetDrawing">
      <xdr:col>23</xdr:col>
      <xdr:colOff>133350</xdr:colOff>
      <xdr:row>44</xdr:row>
      <xdr:rowOff>84455</xdr:rowOff>
    </xdr:to>
    <xdr:cxnSp macro="">
      <xdr:nvCxnSpPr>
        <xdr:cNvPr id="65" name="直線コネクタ 64"/>
        <xdr:cNvCxnSpPr/>
      </xdr:nvCxnSpPr>
      <xdr:spPr>
        <a:xfrm flipV="1">
          <a:off x="4953000" y="6191885"/>
          <a:ext cx="0" cy="1436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6"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7" name="直線コネクタ 66"/>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106045</xdr:rowOff>
    </xdr:from>
    <xdr:ext cx="762000" cy="259080"/>
    <xdr:sp macro="" textlink="">
      <xdr:nvSpPr>
        <xdr:cNvPr id="68"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19685</xdr:rowOff>
    </xdr:from>
    <xdr:to xmlns:xdr="http://schemas.openxmlformats.org/drawingml/2006/spreadsheetDrawing">
      <xdr:col>24</xdr:col>
      <xdr:colOff>12700</xdr:colOff>
      <xdr:row>36</xdr:row>
      <xdr:rowOff>19685</xdr:rowOff>
    </xdr:to>
    <xdr:cxnSp macro="">
      <xdr:nvCxnSpPr>
        <xdr:cNvPr id="69" name="直線コネクタ 68"/>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95250</xdr:rowOff>
    </xdr:to>
    <xdr:cxnSp macro="">
      <xdr:nvCxnSpPr>
        <xdr:cNvPr id="70" name="直線コネクタ 69"/>
        <xdr:cNvCxnSpPr/>
      </xdr:nvCxnSpPr>
      <xdr:spPr>
        <a:xfrm>
          <a:off x="4114800" y="7467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71755</xdr:rowOff>
    </xdr:from>
    <xdr:ext cx="762000" cy="259080"/>
    <xdr:sp macro="" textlink="">
      <xdr:nvSpPr>
        <xdr:cNvPr id="71" name="財政力平均値テキスト"/>
        <xdr:cNvSpPr txBox="1"/>
      </xdr:nvSpPr>
      <xdr:spPr>
        <a:xfrm>
          <a:off x="5041900" y="7101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55245</xdr:rowOff>
    </xdr:from>
    <xdr:to xmlns:xdr="http://schemas.openxmlformats.org/drawingml/2006/spreadsheetDrawing">
      <xdr:col>23</xdr:col>
      <xdr:colOff>184150</xdr:colOff>
      <xdr:row>42</xdr:row>
      <xdr:rowOff>156845</xdr:rowOff>
    </xdr:to>
    <xdr:sp macro="" textlink="">
      <xdr:nvSpPr>
        <xdr:cNvPr id="72" name="フローチャート: 判断 71"/>
        <xdr:cNvSpPr/>
      </xdr:nvSpPr>
      <xdr:spPr>
        <a:xfrm>
          <a:off x="49022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106680</xdr:rowOff>
    </xdr:to>
    <xdr:cxnSp macro="">
      <xdr:nvCxnSpPr>
        <xdr:cNvPr id="73" name="直線コネクタ 72"/>
        <xdr:cNvCxnSpPr/>
      </xdr:nvCxnSpPr>
      <xdr:spPr>
        <a:xfrm flipV="1">
          <a:off x="3225800" y="7467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43815</xdr:rowOff>
    </xdr:from>
    <xdr:to xmlns:xdr="http://schemas.openxmlformats.org/drawingml/2006/spreadsheetDrawing">
      <xdr:col>19</xdr:col>
      <xdr:colOff>184150</xdr:colOff>
      <xdr:row>42</xdr:row>
      <xdr:rowOff>145415</xdr:rowOff>
    </xdr:to>
    <xdr:sp macro="" textlink="">
      <xdr:nvSpPr>
        <xdr:cNvPr id="74" name="フローチャート: 判断 73"/>
        <xdr:cNvSpPr/>
      </xdr:nvSpPr>
      <xdr:spPr>
        <a:xfrm>
          <a:off x="4064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155575</xdr:rowOff>
    </xdr:from>
    <xdr:ext cx="736600" cy="250825"/>
    <xdr:sp macro="" textlink="">
      <xdr:nvSpPr>
        <xdr:cNvPr id="75" name="テキスト ボックス 74"/>
        <xdr:cNvSpPr txBox="1"/>
      </xdr:nvSpPr>
      <xdr:spPr>
        <a:xfrm>
          <a:off x="3733800" y="701357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106680</xdr:rowOff>
    </xdr:from>
    <xdr:to xmlns:xdr="http://schemas.openxmlformats.org/drawingml/2006/spreadsheetDrawing">
      <xdr:col>15</xdr:col>
      <xdr:colOff>82550</xdr:colOff>
      <xdr:row>43</xdr:row>
      <xdr:rowOff>118110</xdr:rowOff>
    </xdr:to>
    <xdr:cxnSp macro="">
      <xdr:nvCxnSpPr>
        <xdr:cNvPr id="76" name="直線コネクタ 75"/>
        <xdr:cNvCxnSpPr/>
      </xdr:nvCxnSpPr>
      <xdr:spPr>
        <a:xfrm flipV="1">
          <a:off x="2336800" y="7479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31750</xdr:rowOff>
    </xdr:from>
    <xdr:to xmlns:xdr="http://schemas.openxmlformats.org/drawingml/2006/spreadsheetDrawing">
      <xdr:col>15</xdr:col>
      <xdr:colOff>133350</xdr:colOff>
      <xdr:row>42</xdr:row>
      <xdr:rowOff>133350</xdr:rowOff>
    </xdr:to>
    <xdr:sp macro="" textlink="">
      <xdr:nvSpPr>
        <xdr:cNvPr id="77" name="フローチャート: 判断 76"/>
        <xdr:cNvSpPr/>
      </xdr:nvSpPr>
      <xdr:spPr>
        <a:xfrm>
          <a:off x="3175000" y="723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144145</xdr:rowOff>
    </xdr:from>
    <xdr:ext cx="762000" cy="250825"/>
    <xdr:sp macro="" textlink="">
      <xdr:nvSpPr>
        <xdr:cNvPr id="78" name="テキスト ボックス 77"/>
        <xdr:cNvSpPr txBox="1"/>
      </xdr:nvSpPr>
      <xdr:spPr>
        <a:xfrm>
          <a:off x="2844800" y="70021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118110</xdr:rowOff>
    </xdr:from>
    <xdr:to xmlns:xdr="http://schemas.openxmlformats.org/drawingml/2006/spreadsheetDrawing">
      <xdr:col>11</xdr:col>
      <xdr:colOff>31750</xdr:colOff>
      <xdr:row>43</xdr:row>
      <xdr:rowOff>129540</xdr:rowOff>
    </xdr:to>
    <xdr:cxnSp macro="">
      <xdr:nvCxnSpPr>
        <xdr:cNvPr id="79" name="直線コネクタ 78"/>
        <xdr:cNvCxnSpPr/>
      </xdr:nvCxnSpPr>
      <xdr:spPr>
        <a:xfrm flipV="1">
          <a:off x="1447800" y="74904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43815</xdr:rowOff>
    </xdr:from>
    <xdr:to xmlns:xdr="http://schemas.openxmlformats.org/drawingml/2006/spreadsheetDrawing">
      <xdr:col>11</xdr:col>
      <xdr:colOff>82550</xdr:colOff>
      <xdr:row>42</xdr:row>
      <xdr:rowOff>145415</xdr:rowOff>
    </xdr:to>
    <xdr:sp macro="" textlink="">
      <xdr:nvSpPr>
        <xdr:cNvPr id="80" name="フローチャート: 判断 79"/>
        <xdr:cNvSpPr/>
      </xdr:nvSpPr>
      <xdr:spPr>
        <a:xfrm>
          <a:off x="2286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155575</xdr:rowOff>
    </xdr:from>
    <xdr:ext cx="762000" cy="250825"/>
    <xdr:sp macro="" textlink="">
      <xdr:nvSpPr>
        <xdr:cNvPr id="81" name="テキスト ボックス 80"/>
        <xdr:cNvSpPr txBox="1"/>
      </xdr:nvSpPr>
      <xdr:spPr>
        <a:xfrm>
          <a:off x="1955800" y="7013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66675</xdr:rowOff>
    </xdr:from>
    <xdr:to xmlns:xdr="http://schemas.openxmlformats.org/drawingml/2006/spreadsheetDrawing">
      <xdr:col>7</xdr:col>
      <xdr:colOff>31750</xdr:colOff>
      <xdr:row>42</xdr:row>
      <xdr:rowOff>168275</xdr:rowOff>
    </xdr:to>
    <xdr:sp macro="" textlink="">
      <xdr:nvSpPr>
        <xdr:cNvPr id="82" name="フローチャート: 判断 81"/>
        <xdr:cNvSpPr/>
      </xdr:nvSpPr>
      <xdr:spPr>
        <a:xfrm>
          <a:off x="1397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6985</xdr:rowOff>
    </xdr:from>
    <xdr:ext cx="762000" cy="250825"/>
    <xdr:sp macro="" textlink="">
      <xdr:nvSpPr>
        <xdr:cNvPr id="83" name="テキスト ボックス 82"/>
        <xdr:cNvSpPr txBox="1"/>
      </xdr:nvSpPr>
      <xdr:spPr>
        <a:xfrm>
          <a:off x="1066800" y="70364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90"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2" name="テキスト ボックス 91"/>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55880</xdr:rowOff>
    </xdr:from>
    <xdr:to xmlns:xdr="http://schemas.openxmlformats.org/drawingml/2006/spreadsheetDrawing">
      <xdr:col>15</xdr:col>
      <xdr:colOff>133350</xdr:colOff>
      <xdr:row>43</xdr:row>
      <xdr:rowOff>157480</xdr:rowOff>
    </xdr:to>
    <xdr:sp macro="" textlink="">
      <xdr:nvSpPr>
        <xdr:cNvPr id="93" name="楕円 92"/>
        <xdr:cNvSpPr/>
      </xdr:nvSpPr>
      <xdr:spPr>
        <a:xfrm>
          <a:off x="3175000" y="74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142240</xdr:rowOff>
    </xdr:from>
    <xdr:ext cx="762000" cy="259080"/>
    <xdr:sp macro="" textlink="">
      <xdr:nvSpPr>
        <xdr:cNvPr id="94" name="テキスト ボックス 93"/>
        <xdr:cNvSpPr txBox="1"/>
      </xdr:nvSpPr>
      <xdr:spPr>
        <a:xfrm>
          <a:off x="2844800" y="751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67310</xdr:rowOff>
    </xdr:from>
    <xdr:to xmlns:xdr="http://schemas.openxmlformats.org/drawingml/2006/spreadsheetDrawing">
      <xdr:col>11</xdr:col>
      <xdr:colOff>82550</xdr:colOff>
      <xdr:row>43</xdr:row>
      <xdr:rowOff>168910</xdr:rowOff>
    </xdr:to>
    <xdr:sp macro="" textlink="">
      <xdr:nvSpPr>
        <xdr:cNvPr id="95" name="楕円 94"/>
        <xdr:cNvSpPr/>
      </xdr:nvSpPr>
      <xdr:spPr>
        <a:xfrm>
          <a:off x="2286000" y="7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153670</xdr:rowOff>
    </xdr:from>
    <xdr:ext cx="762000" cy="259080"/>
    <xdr:sp macro="" textlink="">
      <xdr:nvSpPr>
        <xdr:cNvPr id="96" name="テキスト ボックス 95"/>
        <xdr:cNvSpPr txBox="1"/>
      </xdr:nvSpPr>
      <xdr:spPr>
        <a:xfrm>
          <a:off x="19558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78740</xdr:rowOff>
    </xdr:from>
    <xdr:to xmlns:xdr="http://schemas.openxmlformats.org/drawingml/2006/spreadsheetDrawing">
      <xdr:col>7</xdr:col>
      <xdr:colOff>31750</xdr:colOff>
      <xdr:row>44</xdr:row>
      <xdr:rowOff>8890</xdr:rowOff>
    </xdr:to>
    <xdr:sp macro="" textlink="">
      <xdr:nvSpPr>
        <xdr:cNvPr id="97" name="楕円 96"/>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165100</xdr:rowOff>
    </xdr:from>
    <xdr:ext cx="762000" cy="259080"/>
    <xdr:sp macro="" textlink="">
      <xdr:nvSpPr>
        <xdr:cNvPr id="98" name="テキスト ボックス 97"/>
        <xdr:cNvSpPr txBox="1"/>
      </xdr:nvSpPr>
      <xdr:spPr>
        <a:xfrm>
          <a:off x="1066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1475" cy="353060"/>
    <xdr:sp macro="" textlink="">
      <xdr:nvSpPr>
        <xdr:cNvPr id="101" name="テキスト ボックス 100"/>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H30年度と比較すると、大幅に減少している。これは、特別交付税や基金繰入金を財源とする地域おこし協力隊事業及びふるさと納税事業に係る経費を臨時的経費に区分を変更したため、物件費が大幅に減少したことによるものである。</a:t>
          </a:r>
        </a:p>
        <a:p>
          <a:r>
            <a:rPr kumimoji="1" lang="ja-JP" altLang="en-US" sz="1200">
              <a:latin typeface="ＭＳ Ｐゴシック"/>
              <a:ea typeface="ＭＳ Ｐゴシック"/>
            </a:rPr>
            <a:t>今後、事業の見直しを更に進め、全ての事務事業の優先度を厳しく点検し、優先度の低い事務事業について計画的に廃止・縮小を進め、経常経費の削減を図る。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4" name="テキスト ボックス 113"/>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49555"/>
    <xdr:sp macro="" textlink="">
      <xdr:nvSpPr>
        <xdr:cNvPr id="122" name="テキスト ボックス 121"/>
        <xdr:cNvSpPr txBox="1"/>
      </xdr:nvSpPr>
      <xdr:spPr>
        <a:xfrm>
          <a:off x="0" y="1025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0825"/>
    <xdr:sp macro="" textlink="">
      <xdr:nvSpPr>
        <xdr:cNvPr id="124" name="テキスト ボックス 123"/>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66</xdr:row>
      <xdr:rowOff>30480</xdr:rowOff>
    </xdr:to>
    <xdr:cxnSp macro="">
      <xdr:nvCxnSpPr>
        <xdr:cNvPr id="128" name="直線コネクタ 127"/>
        <xdr:cNvCxnSpPr/>
      </xdr:nvCxnSpPr>
      <xdr:spPr>
        <a:xfrm flipV="1">
          <a:off x="4953000" y="9939020"/>
          <a:ext cx="0" cy="1407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2540</xdr:rowOff>
    </xdr:from>
    <xdr:ext cx="762000" cy="259080"/>
    <xdr:sp macro="" textlink="">
      <xdr:nvSpPr>
        <xdr:cNvPr id="129" name="財政構造の弾力性最小値テキスト"/>
        <xdr:cNvSpPr txBox="1"/>
      </xdr:nvSpPr>
      <xdr:spPr>
        <a:xfrm>
          <a:off x="5041900" y="1131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30480</xdr:rowOff>
    </xdr:from>
    <xdr:to xmlns:xdr="http://schemas.openxmlformats.org/drawingml/2006/spreadsheetDrawing">
      <xdr:col>24</xdr:col>
      <xdr:colOff>12700</xdr:colOff>
      <xdr:row>66</xdr:row>
      <xdr:rowOff>30480</xdr:rowOff>
    </xdr:to>
    <xdr:cxnSp macro="">
      <xdr:nvCxnSpPr>
        <xdr:cNvPr id="130" name="直線コネクタ 129"/>
        <xdr:cNvCxnSpPr/>
      </xdr:nvCxnSpPr>
      <xdr:spPr>
        <a:xfrm>
          <a:off x="4864100" y="1134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31"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2" name="直線コネクタ 131"/>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90170</xdr:rowOff>
    </xdr:from>
    <xdr:to xmlns:xdr="http://schemas.openxmlformats.org/drawingml/2006/spreadsheetDrawing">
      <xdr:col>23</xdr:col>
      <xdr:colOff>133350</xdr:colOff>
      <xdr:row>65</xdr:row>
      <xdr:rowOff>33020</xdr:rowOff>
    </xdr:to>
    <xdr:cxnSp macro="">
      <xdr:nvCxnSpPr>
        <xdr:cNvPr id="133" name="直線コネクタ 132"/>
        <xdr:cNvCxnSpPr/>
      </xdr:nvCxnSpPr>
      <xdr:spPr>
        <a:xfrm flipV="1">
          <a:off x="4114800" y="10891520"/>
          <a:ext cx="8382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134620</xdr:rowOff>
    </xdr:from>
    <xdr:ext cx="762000" cy="249555"/>
    <xdr:sp macro="" textlink="">
      <xdr:nvSpPr>
        <xdr:cNvPr id="134" name="財政構造の弾力性平均値テキスト"/>
        <xdr:cNvSpPr txBox="1"/>
      </xdr:nvSpPr>
      <xdr:spPr>
        <a:xfrm>
          <a:off x="5041900" y="1059307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118110</xdr:rowOff>
    </xdr:from>
    <xdr:to xmlns:xdr="http://schemas.openxmlformats.org/drawingml/2006/spreadsheetDrawing">
      <xdr:col>23</xdr:col>
      <xdr:colOff>184150</xdr:colOff>
      <xdr:row>63</xdr:row>
      <xdr:rowOff>48260</xdr:rowOff>
    </xdr:to>
    <xdr:sp macro="" textlink="">
      <xdr:nvSpPr>
        <xdr:cNvPr id="135" name="フローチャート: 判断 134"/>
        <xdr:cNvSpPr/>
      </xdr:nvSpPr>
      <xdr:spPr>
        <a:xfrm>
          <a:off x="49022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127635</xdr:rowOff>
    </xdr:from>
    <xdr:to xmlns:xdr="http://schemas.openxmlformats.org/drawingml/2006/spreadsheetDrawing">
      <xdr:col>19</xdr:col>
      <xdr:colOff>133350</xdr:colOff>
      <xdr:row>65</xdr:row>
      <xdr:rowOff>33020</xdr:rowOff>
    </xdr:to>
    <xdr:cxnSp macro="">
      <xdr:nvCxnSpPr>
        <xdr:cNvPr id="136" name="直線コネクタ 135"/>
        <xdr:cNvCxnSpPr/>
      </xdr:nvCxnSpPr>
      <xdr:spPr>
        <a:xfrm>
          <a:off x="3225800" y="1110043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69850</xdr:rowOff>
    </xdr:from>
    <xdr:to xmlns:xdr="http://schemas.openxmlformats.org/drawingml/2006/spreadsheetDrawing">
      <xdr:col>19</xdr:col>
      <xdr:colOff>184150</xdr:colOff>
      <xdr:row>63</xdr:row>
      <xdr:rowOff>0</xdr:rowOff>
    </xdr:to>
    <xdr:sp macro="" textlink="">
      <xdr:nvSpPr>
        <xdr:cNvPr id="137" name="フローチャート: 判断 136"/>
        <xdr:cNvSpPr/>
      </xdr:nvSpPr>
      <xdr:spPr>
        <a:xfrm>
          <a:off x="4064000" y="1069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10160</xdr:rowOff>
    </xdr:from>
    <xdr:ext cx="736600" cy="259080"/>
    <xdr:sp macro="" textlink="">
      <xdr:nvSpPr>
        <xdr:cNvPr id="138" name="テキスト ボックス 137"/>
        <xdr:cNvSpPr txBox="1"/>
      </xdr:nvSpPr>
      <xdr:spPr>
        <a:xfrm>
          <a:off x="3733800" y="1046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99695</xdr:rowOff>
    </xdr:from>
    <xdr:to xmlns:xdr="http://schemas.openxmlformats.org/drawingml/2006/spreadsheetDrawing">
      <xdr:col>15</xdr:col>
      <xdr:colOff>82550</xdr:colOff>
      <xdr:row>64</xdr:row>
      <xdr:rowOff>127635</xdr:rowOff>
    </xdr:to>
    <xdr:cxnSp macro="">
      <xdr:nvCxnSpPr>
        <xdr:cNvPr id="139" name="直線コネクタ 138"/>
        <xdr:cNvCxnSpPr/>
      </xdr:nvCxnSpPr>
      <xdr:spPr>
        <a:xfrm>
          <a:off x="2336800" y="110724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50165</xdr:rowOff>
    </xdr:from>
    <xdr:to xmlns:xdr="http://schemas.openxmlformats.org/drawingml/2006/spreadsheetDrawing">
      <xdr:col>15</xdr:col>
      <xdr:colOff>133350</xdr:colOff>
      <xdr:row>62</xdr:row>
      <xdr:rowOff>151765</xdr:rowOff>
    </xdr:to>
    <xdr:sp macro="" textlink="">
      <xdr:nvSpPr>
        <xdr:cNvPr id="140" name="フローチャート: 判断 139"/>
        <xdr:cNvSpPr/>
      </xdr:nvSpPr>
      <xdr:spPr>
        <a:xfrm>
          <a:off x="3175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161925</xdr:rowOff>
    </xdr:from>
    <xdr:ext cx="762000" cy="259080"/>
    <xdr:sp macro="" textlink="">
      <xdr:nvSpPr>
        <xdr:cNvPr id="141" name="テキスト ボックス 140"/>
        <xdr:cNvSpPr txBox="1"/>
      </xdr:nvSpPr>
      <xdr:spPr>
        <a:xfrm>
          <a:off x="2844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29845</xdr:rowOff>
    </xdr:from>
    <xdr:to xmlns:xdr="http://schemas.openxmlformats.org/drawingml/2006/spreadsheetDrawing">
      <xdr:col>11</xdr:col>
      <xdr:colOff>31750</xdr:colOff>
      <xdr:row>64</xdr:row>
      <xdr:rowOff>99695</xdr:rowOff>
    </xdr:to>
    <xdr:cxnSp macro="">
      <xdr:nvCxnSpPr>
        <xdr:cNvPr id="142" name="直線コネクタ 141"/>
        <xdr:cNvCxnSpPr/>
      </xdr:nvCxnSpPr>
      <xdr:spPr>
        <a:xfrm>
          <a:off x="1447800" y="1083119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13970</xdr:rowOff>
    </xdr:from>
    <xdr:to xmlns:xdr="http://schemas.openxmlformats.org/drawingml/2006/spreadsheetDrawing">
      <xdr:col>11</xdr:col>
      <xdr:colOff>82550</xdr:colOff>
      <xdr:row>62</xdr:row>
      <xdr:rowOff>115570</xdr:rowOff>
    </xdr:to>
    <xdr:sp macro="" textlink="">
      <xdr:nvSpPr>
        <xdr:cNvPr id="143" name="フローチャート: 判断 142"/>
        <xdr:cNvSpPr/>
      </xdr:nvSpPr>
      <xdr:spPr>
        <a:xfrm>
          <a:off x="22860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125730</xdr:rowOff>
    </xdr:from>
    <xdr:ext cx="762000" cy="259080"/>
    <xdr:sp macro="" textlink="">
      <xdr:nvSpPr>
        <xdr:cNvPr id="144" name="テキスト ボックス 143"/>
        <xdr:cNvSpPr txBox="1"/>
      </xdr:nvSpPr>
      <xdr:spPr>
        <a:xfrm>
          <a:off x="1955800" y="1041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132715</xdr:rowOff>
    </xdr:from>
    <xdr:to xmlns:xdr="http://schemas.openxmlformats.org/drawingml/2006/spreadsheetDrawing">
      <xdr:col>7</xdr:col>
      <xdr:colOff>31750</xdr:colOff>
      <xdr:row>62</xdr:row>
      <xdr:rowOff>63500</xdr:rowOff>
    </xdr:to>
    <xdr:sp macro="" textlink="">
      <xdr:nvSpPr>
        <xdr:cNvPr id="145" name="フローチャート: 判断 144"/>
        <xdr:cNvSpPr/>
      </xdr:nvSpPr>
      <xdr:spPr>
        <a:xfrm>
          <a:off x="13970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73025</xdr:rowOff>
    </xdr:from>
    <xdr:ext cx="762000" cy="259080"/>
    <xdr:sp macro="" textlink="">
      <xdr:nvSpPr>
        <xdr:cNvPr id="146" name="テキスト ボックス 145"/>
        <xdr:cNvSpPr txBox="1"/>
      </xdr:nvSpPr>
      <xdr:spPr>
        <a:xfrm>
          <a:off x="1066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9555"/>
    <xdr:sp macro="" textlink="">
      <xdr:nvSpPr>
        <xdr:cNvPr id="147" name="テキスト ボックス 146"/>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9555"/>
    <xdr:sp macro="" textlink="">
      <xdr:nvSpPr>
        <xdr:cNvPr id="148" name="テキスト ボックス 147"/>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9555"/>
    <xdr:sp macro="" textlink="">
      <xdr:nvSpPr>
        <xdr:cNvPr id="149" name="テキスト ボックス 148"/>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9555"/>
    <xdr:sp macro="" textlink="">
      <xdr:nvSpPr>
        <xdr:cNvPr id="150" name="テキスト ボックス 149"/>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9555"/>
    <xdr:sp macro="" textlink="">
      <xdr:nvSpPr>
        <xdr:cNvPr id="151" name="テキスト ボックス 150"/>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39370</xdr:rowOff>
    </xdr:from>
    <xdr:to xmlns:xdr="http://schemas.openxmlformats.org/drawingml/2006/spreadsheetDrawing">
      <xdr:col>23</xdr:col>
      <xdr:colOff>184150</xdr:colOff>
      <xdr:row>63</xdr:row>
      <xdr:rowOff>140970</xdr:rowOff>
    </xdr:to>
    <xdr:sp macro="" textlink="">
      <xdr:nvSpPr>
        <xdr:cNvPr id="152" name="楕円 151"/>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11430</xdr:rowOff>
    </xdr:from>
    <xdr:ext cx="762000" cy="259080"/>
    <xdr:sp macro="" textlink="">
      <xdr:nvSpPr>
        <xdr:cNvPr id="153" name="財政構造の弾力性該当値テキスト"/>
        <xdr:cNvSpPr txBox="1"/>
      </xdr:nvSpPr>
      <xdr:spPr>
        <a:xfrm>
          <a:off x="5041900" y="1081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153670</xdr:rowOff>
    </xdr:from>
    <xdr:to xmlns:xdr="http://schemas.openxmlformats.org/drawingml/2006/spreadsheetDrawing">
      <xdr:col>19</xdr:col>
      <xdr:colOff>184150</xdr:colOff>
      <xdr:row>65</xdr:row>
      <xdr:rowOff>83820</xdr:rowOff>
    </xdr:to>
    <xdr:sp macro="" textlink="">
      <xdr:nvSpPr>
        <xdr:cNvPr id="154" name="楕円 153"/>
        <xdr:cNvSpPr/>
      </xdr:nvSpPr>
      <xdr:spPr>
        <a:xfrm>
          <a:off x="4064000" y="1112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68580</xdr:rowOff>
    </xdr:from>
    <xdr:ext cx="736600" cy="259080"/>
    <xdr:sp macro="" textlink="">
      <xdr:nvSpPr>
        <xdr:cNvPr id="155" name="テキスト ボックス 154"/>
        <xdr:cNvSpPr txBox="1"/>
      </xdr:nvSpPr>
      <xdr:spPr>
        <a:xfrm>
          <a:off x="3733800" y="11212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76835</xdr:rowOff>
    </xdr:from>
    <xdr:to xmlns:xdr="http://schemas.openxmlformats.org/drawingml/2006/spreadsheetDrawing">
      <xdr:col>15</xdr:col>
      <xdr:colOff>133350</xdr:colOff>
      <xdr:row>65</xdr:row>
      <xdr:rowOff>6985</xdr:rowOff>
    </xdr:to>
    <xdr:sp macro="" textlink="">
      <xdr:nvSpPr>
        <xdr:cNvPr id="156" name="楕円 155"/>
        <xdr:cNvSpPr/>
      </xdr:nvSpPr>
      <xdr:spPr>
        <a:xfrm>
          <a:off x="31750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163195</xdr:rowOff>
    </xdr:from>
    <xdr:ext cx="762000" cy="259080"/>
    <xdr:sp macro="" textlink="">
      <xdr:nvSpPr>
        <xdr:cNvPr id="157" name="テキスト ボックス 156"/>
        <xdr:cNvSpPr txBox="1"/>
      </xdr:nvSpPr>
      <xdr:spPr>
        <a:xfrm>
          <a:off x="2844800" y="1113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48895</xdr:rowOff>
    </xdr:from>
    <xdr:to xmlns:xdr="http://schemas.openxmlformats.org/drawingml/2006/spreadsheetDrawing">
      <xdr:col>11</xdr:col>
      <xdr:colOff>82550</xdr:colOff>
      <xdr:row>64</xdr:row>
      <xdr:rowOff>150495</xdr:rowOff>
    </xdr:to>
    <xdr:sp macro="" textlink="">
      <xdr:nvSpPr>
        <xdr:cNvPr id="158" name="楕円 157"/>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135255</xdr:rowOff>
    </xdr:from>
    <xdr:ext cx="762000" cy="249555"/>
    <xdr:sp macro="" textlink="">
      <xdr:nvSpPr>
        <xdr:cNvPr id="159" name="テキスト ボックス 158"/>
        <xdr:cNvSpPr txBox="1"/>
      </xdr:nvSpPr>
      <xdr:spPr>
        <a:xfrm>
          <a:off x="1955800" y="111080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150495</xdr:rowOff>
    </xdr:from>
    <xdr:to xmlns:xdr="http://schemas.openxmlformats.org/drawingml/2006/spreadsheetDrawing">
      <xdr:col>7</xdr:col>
      <xdr:colOff>31750</xdr:colOff>
      <xdr:row>63</xdr:row>
      <xdr:rowOff>80645</xdr:rowOff>
    </xdr:to>
    <xdr:sp macro="" textlink="">
      <xdr:nvSpPr>
        <xdr:cNvPr id="160" name="楕円 159"/>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65405</xdr:rowOff>
    </xdr:from>
    <xdr:ext cx="762000" cy="249555"/>
    <xdr:sp macro="" textlink="">
      <xdr:nvSpPr>
        <xdr:cNvPr id="161" name="テキスト ボックス 160"/>
        <xdr:cNvSpPr txBox="1"/>
      </xdr:nvSpPr>
      <xdr:spPr>
        <a:xfrm>
          <a:off x="1066800" y="108667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1475" cy="358775"/>
    <xdr:sp macro="" textlink="">
      <xdr:nvSpPr>
        <xdr:cNvPr id="164" name="テキスト ボックス 163"/>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[170,730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等の人口１人当たりの金額が類似団体平均を大幅に下回っているのは、主に人件費が要因となっている。これは、もともと職員数が他の団体と比べて少ないこと、初任給を抑制していることがあげられる。今後も、人件費につい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年度から運用を開始している職員定員管理計画（</a:t>
          </a:r>
          <a:r>
            <a:rPr kumimoji="1" lang="en-US" altLang="ja-JP" sz="1300">
              <a:latin typeface="ＭＳ Ｐゴシック"/>
              <a:ea typeface="ＭＳ Ｐゴシック"/>
            </a:rPr>
            <a:t>H29</a:t>
          </a:r>
          <a:r>
            <a:rPr kumimoji="1" lang="ja-JP" altLang="en-US" sz="1300">
              <a:latin typeface="ＭＳ Ｐゴシック"/>
              <a:ea typeface="ＭＳ Ｐゴシック"/>
            </a:rPr>
            <a:t>～</a:t>
          </a:r>
          <a:r>
            <a:rPr kumimoji="1" lang="en-US" altLang="ja-JP" sz="1300">
              <a:latin typeface="ＭＳ Ｐゴシック"/>
              <a:ea typeface="ＭＳ Ｐゴシック"/>
            </a:rPr>
            <a:t>33</a:t>
          </a:r>
          <a:r>
            <a:rPr kumimoji="1" lang="ja-JP" altLang="en-US" sz="1300">
              <a:latin typeface="ＭＳ Ｐゴシック"/>
              <a:ea typeface="ＭＳ Ｐゴシック"/>
            </a:rPr>
            <a:t>）に基づき人件費の適正化に努める。物件費については、類似団体平均とほぼ同レベルであるが、今後も行政コスト削減のため、物件費の抑制に努める。</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5" name="テキスト ボックス 174"/>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9" name="テキスト ボックス 178"/>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1" name="テキスト ボックス 180"/>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9555"/>
    <xdr:sp macro="" textlink="">
      <xdr:nvSpPr>
        <xdr:cNvPr id="189" name="テキスト ボックス 188"/>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67945</xdr:rowOff>
    </xdr:from>
    <xdr:to xmlns:xdr="http://schemas.openxmlformats.org/drawingml/2006/spreadsheetDrawing">
      <xdr:col>23</xdr:col>
      <xdr:colOff>133350</xdr:colOff>
      <xdr:row>89</xdr:row>
      <xdr:rowOff>125730</xdr:rowOff>
    </xdr:to>
    <xdr:cxnSp macro="">
      <xdr:nvCxnSpPr>
        <xdr:cNvPr id="191" name="直線コネクタ 190"/>
        <xdr:cNvCxnSpPr/>
      </xdr:nvCxnSpPr>
      <xdr:spPr>
        <a:xfrm flipV="1">
          <a:off x="4953000" y="1378394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97790</xdr:rowOff>
    </xdr:from>
    <xdr:ext cx="762000" cy="251460"/>
    <xdr:sp macro="" textlink="">
      <xdr:nvSpPr>
        <xdr:cNvPr id="192" name="人件費・物件費等の状況最小値テキスト"/>
        <xdr:cNvSpPr txBox="1"/>
      </xdr:nvSpPr>
      <xdr:spPr>
        <a:xfrm>
          <a:off x="5041900" y="15356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493,952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125730</xdr:rowOff>
    </xdr:from>
    <xdr:to xmlns:xdr="http://schemas.openxmlformats.org/drawingml/2006/spreadsheetDrawing">
      <xdr:col>24</xdr:col>
      <xdr:colOff>12700</xdr:colOff>
      <xdr:row>89</xdr:row>
      <xdr:rowOff>125730</xdr:rowOff>
    </xdr:to>
    <xdr:cxnSp macro="">
      <xdr:nvCxnSpPr>
        <xdr:cNvPr id="193" name="直線コネクタ 192"/>
        <xdr:cNvCxnSpPr/>
      </xdr:nvCxnSpPr>
      <xdr:spPr>
        <a:xfrm>
          <a:off x="48641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154940</xdr:rowOff>
    </xdr:from>
    <xdr:ext cx="762000" cy="251460"/>
    <xdr:sp macro="" textlink="">
      <xdr:nvSpPr>
        <xdr:cNvPr id="194" name="人件費・物件費等の状況最大値テキスト"/>
        <xdr:cNvSpPr txBox="1"/>
      </xdr:nvSpPr>
      <xdr:spPr>
        <a:xfrm>
          <a:off x="5041900" y="135280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67945</xdr:rowOff>
    </xdr:from>
    <xdr:to xmlns:xdr="http://schemas.openxmlformats.org/drawingml/2006/spreadsheetDrawing">
      <xdr:col>24</xdr:col>
      <xdr:colOff>12700</xdr:colOff>
      <xdr:row>80</xdr:row>
      <xdr:rowOff>67945</xdr:rowOff>
    </xdr:to>
    <xdr:cxnSp macro="">
      <xdr:nvCxnSpPr>
        <xdr:cNvPr id="195" name="直線コネクタ 194"/>
        <xdr:cNvCxnSpPr/>
      </xdr:nvCxnSpPr>
      <xdr:spPr>
        <a:xfrm>
          <a:off x="4864100" y="13783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145415</xdr:rowOff>
    </xdr:from>
    <xdr:to xmlns:xdr="http://schemas.openxmlformats.org/drawingml/2006/spreadsheetDrawing">
      <xdr:col>23</xdr:col>
      <xdr:colOff>133350</xdr:colOff>
      <xdr:row>82</xdr:row>
      <xdr:rowOff>26035</xdr:rowOff>
    </xdr:to>
    <xdr:cxnSp macro="">
      <xdr:nvCxnSpPr>
        <xdr:cNvPr id="196" name="直線コネクタ 195"/>
        <xdr:cNvCxnSpPr/>
      </xdr:nvCxnSpPr>
      <xdr:spPr>
        <a:xfrm>
          <a:off x="4114800" y="1403286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14605</xdr:rowOff>
    </xdr:from>
    <xdr:ext cx="762000" cy="259080"/>
    <xdr:sp macro="" textlink="">
      <xdr:nvSpPr>
        <xdr:cNvPr id="197" name="人件費・物件費等の状況平均値テキスト"/>
        <xdr:cNvSpPr txBox="1"/>
      </xdr:nvSpPr>
      <xdr:spPr>
        <a:xfrm>
          <a:off x="5041900" y="140735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42545</xdr:rowOff>
    </xdr:from>
    <xdr:to xmlns:xdr="http://schemas.openxmlformats.org/drawingml/2006/spreadsheetDrawing">
      <xdr:col>23</xdr:col>
      <xdr:colOff>184150</xdr:colOff>
      <xdr:row>82</xdr:row>
      <xdr:rowOff>144145</xdr:rowOff>
    </xdr:to>
    <xdr:sp macro="" textlink="">
      <xdr:nvSpPr>
        <xdr:cNvPr id="198" name="フローチャート: 判断 197"/>
        <xdr:cNvSpPr/>
      </xdr:nvSpPr>
      <xdr:spPr>
        <a:xfrm>
          <a:off x="49022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145415</xdr:rowOff>
    </xdr:from>
    <xdr:to xmlns:xdr="http://schemas.openxmlformats.org/drawingml/2006/spreadsheetDrawing">
      <xdr:col>19</xdr:col>
      <xdr:colOff>133350</xdr:colOff>
      <xdr:row>81</xdr:row>
      <xdr:rowOff>146050</xdr:rowOff>
    </xdr:to>
    <xdr:cxnSp macro="">
      <xdr:nvCxnSpPr>
        <xdr:cNvPr id="199" name="直線コネクタ 198"/>
        <xdr:cNvCxnSpPr/>
      </xdr:nvCxnSpPr>
      <xdr:spPr>
        <a:xfrm flipV="1">
          <a:off x="3225800" y="14032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9525</xdr:rowOff>
    </xdr:from>
    <xdr:to xmlns:xdr="http://schemas.openxmlformats.org/drawingml/2006/spreadsheetDrawing">
      <xdr:col>19</xdr:col>
      <xdr:colOff>184150</xdr:colOff>
      <xdr:row>82</xdr:row>
      <xdr:rowOff>111125</xdr:rowOff>
    </xdr:to>
    <xdr:sp macro="" textlink="">
      <xdr:nvSpPr>
        <xdr:cNvPr id="200" name="フローチャート: 判断 199"/>
        <xdr:cNvSpPr/>
      </xdr:nvSpPr>
      <xdr:spPr>
        <a:xfrm>
          <a:off x="4064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95885</xdr:rowOff>
    </xdr:from>
    <xdr:ext cx="736600" cy="259080"/>
    <xdr:sp macro="" textlink="">
      <xdr:nvSpPr>
        <xdr:cNvPr id="201" name="テキスト ボックス 200"/>
        <xdr:cNvSpPr txBox="1"/>
      </xdr:nvSpPr>
      <xdr:spPr>
        <a:xfrm>
          <a:off x="3733800" y="14154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120650</xdr:rowOff>
    </xdr:from>
    <xdr:to xmlns:xdr="http://schemas.openxmlformats.org/drawingml/2006/spreadsheetDrawing">
      <xdr:col>15</xdr:col>
      <xdr:colOff>82550</xdr:colOff>
      <xdr:row>81</xdr:row>
      <xdr:rowOff>146050</xdr:rowOff>
    </xdr:to>
    <xdr:cxnSp macro="">
      <xdr:nvCxnSpPr>
        <xdr:cNvPr id="202" name="直線コネクタ 201"/>
        <xdr:cNvCxnSpPr/>
      </xdr:nvCxnSpPr>
      <xdr:spPr>
        <a:xfrm>
          <a:off x="2336800" y="14008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150495</xdr:rowOff>
    </xdr:from>
    <xdr:to xmlns:xdr="http://schemas.openxmlformats.org/drawingml/2006/spreadsheetDrawing">
      <xdr:col>15</xdr:col>
      <xdr:colOff>133350</xdr:colOff>
      <xdr:row>82</xdr:row>
      <xdr:rowOff>80645</xdr:rowOff>
    </xdr:to>
    <xdr:sp macro="" textlink="">
      <xdr:nvSpPr>
        <xdr:cNvPr id="203" name="フローチャート: 判断 202"/>
        <xdr:cNvSpPr/>
      </xdr:nvSpPr>
      <xdr:spPr>
        <a:xfrm>
          <a:off x="3175000" y="1403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65405</xdr:rowOff>
    </xdr:from>
    <xdr:ext cx="762000" cy="249555"/>
    <xdr:sp macro="" textlink="">
      <xdr:nvSpPr>
        <xdr:cNvPr id="204" name="テキスト ボックス 203"/>
        <xdr:cNvSpPr txBox="1"/>
      </xdr:nvSpPr>
      <xdr:spPr>
        <a:xfrm>
          <a:off x="2844800" y="14124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76835</xdr:rowOff>
    </xdr:from>
    <xdr:to xmlns:xdr="http://schemas.openxmlformats.org/drawingml/2006/spreadsheetDrawing">
      <xdr:col>11</xdr:col>
      <xdr:colOff>31750</xdr:colOff>
      <xdr:row>81</xdr:row>
      <xdr:rowOff>120650</xdr:rowOff>
    </xdr:to>
    <xdr:cxnSp macro="">
      <xdr:nvCxnSpPr>
        <xdr:cNvPr id="205" name="直線コネクタ 204"/>
        <xdr:cNvCxnSpPr/>
      </xdr:nvCxnSpPr>
      <xdr:spPr>
        <a:xfrm>
          <a:off x="1447800" y="139642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121920</xdr:rowOff>
    </xdr:from>
    <xdr:to xmlns:xdr="http://schemas.openxmlformats.org/drawingml/2006/spreadsheetDrawing">
      <xdr:col>11</xdr:col>
      <xdr:colOff>82550</xdr:colOff>
      <xdr:row>82</xdr:row>
      <xdr:rowOff>52070</xdr:rowOff>
    </xdr:to>
    <xdr:sp macro="" textlink="">
      <xdr:nvSpPr>
        <xdr:cNvPr id="206" name="フローチャート: 判断 205"/>
        <xdr:cNvSpPr/>
      </xdr:nvSpPr>
      <xdr:spPr>
        <a:xfrm>
          <a:off x="2286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36830</xdr:rowOff>
    </xdr:from>
    <xdr:ext cx="762000" cy="259080"/>
    <xdr:sp macro="" textlink="">
      <xdr:nvSpPr>
        <xdr:cNvPr id="207" name="テキスト ボックス 206"/>
        <xdr:cNvSpPr txBox="1"/>
      </xdr:nvSpPr>
      <xdr:spPr>
        <a:xfrm>
          <a:off x="1955800" y="1409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164,470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125730</xdr:rowOff>
    </xdr:from>
    <xdr:to xmlns:xdr="http://schemas.openxmlformats.org/drawingml/2006/spreadsheetDrawing">
      <xdr:col>7</xdr:col>
      <xdr:colOff>31750</xdr:colOff>
      <xdr:row>82</xdr:row>
      <xdr:rowOff>55880</xdr:rowOff>
    </xdr:to>
    <xdr:sp macro="" textlink="">
      <xdr:nvSpPr>
        <xdr:cNvPr id="208" name="フローチャート: 判断 207"/>
        <xdr:cNvSpPr/>
      </xdr:nvSpPr>
      <xdr:spPr>
        <a:xfrm>
          <a:off x="13970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40640</xdr:rowOff>
    </xdr:from>
    <xdr:ext cx="762000" cy="251460"/>
    <xdr:sp macro="" textlink="">
      <xdr:nvSpPr>
        <xdr:cNvPr id="209" name="テキスト ボックス 208"/>
        <xdr:cNvSpPr txBox="1"/>
      </xdr:nvSpPr>
      <xdr:spPr>
        <a:xfrm>
          <a:off x="1066800" y="140995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146685</xdr:rowOff>
    </xdr:from>
    <xdr:to xmlns:xdr="http://schemas.openxmlformats.org/drawingml/2006/spreadsheetDrawing">
      <xdr:col>23</xdr:col>
      <xdr:colOff>184150</xdr:colOff>
      <xdr:row>82</xdr:row>
      <xdr:rowOff>76835</xdr:rowOff>
    </xdr:to>
    <xdr:sp macro="" textlink="">
      <xdr:nvSpPr>
        <xdr:cNvPr id="215" name="楕円 214"/>
        <xdr:cNvSpPr/>
      </xdr:nvSpPr>
      <xdr:spPr>
        <a:xfrm>
          <a:off x="4902200" y="140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163195</xdr:rowOff>
    </xdr:from>
    <xdr:ext cx="762000" cy="259080"/>
    <xdr:sp macro="" textlink="">
      <xdr:nvSpPr>
        <xdr:cNvPr id="216" name="人件費・物件費等の状況該当値テキスト"/>
        <xdr:cNvSpPr txBox="1"/>
      </xdr:nvSpPr>
      <xdr:spPr>
        <a:xfrm>
          <a:off x="5041900" y="1387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94615</xdr:rowOff>
    </xdr:from>
    <xdr:to xmlns:xdr="http://schemas.openxmlformats.org/drawingml/2006/spreadsheetDrawing">
      <xdr:col>19</xdr:col>
      <xdr:colOff>184150</xdr:colOff>
      <xdr:row>82</xdr:row>
      <xdr:rowOff>24765</xdr:rowOff>
    </xdr:to>
    <xdr:sp macro="" textlink="">
      <xdr:nvSpPr>
        <xdr:cNvPr id="217" name="楕円 216"/>
        <xdr:cNvSpPr/>
      </xdr:nvSpPr>
      <xdr:spPr>
        <a:xfrm>
          <a:off x="4064000" y="139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34925</xdr:rowOff>
    </xdr:from>
    <xdr:ext cx="736600" cy="259080"/>
    <xdr:sp macro="" textlink="">
      <xdr:nvSpPr>
        <xdr:cNvPr id="218" name="テキスト ボックス 217"/>
        <xdr:cNvSpPr txBox="1"/>
      </xdr:nvSpPr>
      <xdr:spPr>
        <a:xfrm>
          <a:off x="3733800" y="13750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95250</xdr:rowOff>
    </xdr:from>
    <xdr:to xmlns:xdr="http://schemas.openxmlformats.org/drawingml/2006/spreadsheetDrawing">
      <xdr:col>15</xdr:col>
      <xdr:colOff>133350</xdr:colOff>
      <xdr:row>82</xdr:row>
      <xdr:rowOff>25400</xdr:rowOff>
    </xdr:to>
    <xdr:sp macro="" textlink="">
      <xdr:nvSpPr>
        <xdr:cNvPr id="219" name="楕円 218"/>
        <xdr:cNvSpPr/>
      </xdr:nvSpPr>
      <xdr:spPr>
        <a:xfrm>
          <a:off x="3175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35560</xdr:rowOff>
    </xdr:from>
    <xdr:ext cx="762000" cy="259080"/>
    <xdr:sp macro="" textlink="">
      <xdr:nvSpPr>
        <xdr:cNvPr id="220" name="テキスト ボックス 219"/>
        <xdr:cNvSpPr txBox="1"/>
      </xdr:nvSpPr>
      <xdr:spPr>
        <a:xfrm>
          <a:off x="2844800" y="1375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69215</xdr:rowOff>
    </xdr:from>
    <xdr:to xmlns:xdr="http://schemas.openxmlformats.org/drawingml/2006/spreadsheetDrawing">
      <xdr:col>11</xdr:col>
      <xdr:colOff>82550</xdr:colOff>
      <xdr:row>81</xdr:row>
      <xdr:rowOff>170815</xdr:rowOff>
    </xdr:to>
    <xdr:sp macro="" textlink="">
      <xdr:nvSpPr>
        <xdr:cNvPr id="221" name="楕円 220"/>
        <xdr:cNvSpPr/>
      </xdr:nvSpPr>
      <xdr:spPr>
        <a:xfrm>
          <a:off x="22860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9525</xdr:rowOff>
    </xdr:from>
    <xdr:ext cx="762000" cy="249555"/>
    <xdr:sp macro="" textlink="">
      <xdr:nvSpPr>
        <xdr:cNvPr id="222" name="テキスト ボックス 221"/>
        <xdr:cNvSpPr txBox="1"/>
      </xdr:nvSpPr>
      <xdr:spPr>
        <a:xfrm>
          <a:off x="1955800" y="137255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26035</xdr:rowOff>
    </xdr:from>
    <xdr:to xmlns:xdr="http://schemas.openxmlformats.org/drawingml/2006/spreadsheetDrawing">
      <xdr:col>7</xdr:col>
      <xdr:colOff>31750</xdr:colOff>
      <xdr:row>81</xdr:row>
      <xdr:rowOff>127635</xdr:rowOff>
    </xdr:to>
    <xdr:sp macro="" textlink="">
      <xdr:nvSpPr>
        <xdr:cNvPr id="223" name="楕円 222"/>
        <xdr:cNvSpPr/>
      </xdr:nvSpPr>
      <xdr:spPr>
        <a:xfrm>
          <a:off x="1397000" y="13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137795</xdr:rowOff>
    </xdr:from>
    <xdr:ext cx="762000" cy="259080"/>
    <xdr:sp macro="" textlink="">
      <xdr:nvSpPr>
        <xdr:cNvPr id="224" name="テキスト ボックス 223"/>
        <xdr:cNvSpPr txBox="1"/>
      </xdr:nvSpPr>
      <xdr:spPr>
        <a:xfrm>
          <a:off x="10668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1475" cy="358775"/>
    <xdr:sp macro="" textlink="">
      <xdr:nvSpPr>
        <xdr:cNvPr id="227" name="テキスト ボックス 226"/>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類似団体平均との比較でも▲4.8ポイントと大幅に低く、最低水準にある。これは、初任給の抑制をしてきたことによるもので、今後も給与の適正化を図ることにより、引き続き縮減に努める。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41" name="テキスト ボックス 240"/>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3" name="テキスト ボックス 242"/>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9555"/>
    <xdr:sp macro="" textlink="">
      <xdr:nvSpPr>
        <xdr:cNvPr id="253" name="テキスト ボックス 252"/>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74930</xdr:rowOff>
    </xdr:from>
    <xdr:to xmlns:xdr="http://schemas.openxmlformats.org/drawingml/2006/spreadsheetDrawing">
      <xdr:col>81</xdr:col>
      <xdr:colOff>44450</xdr:colOff>
      <xdr:row>90</xdr:row>
      <xdr:rowOff>36195</xdr:rowOff>
    </xdr:to>
    <xdr:cxnSp macro="">
      <xdr:nvCxnSpPr>
        <xdr:cNvPr id="255" name="直線コネクタ 254"/>
        <xdr:cNvCxnSpPr/>
      </xdr:nvCxnSpPr>
      <xdr:spPr>
        <a:xfrm flipV="1">
          <a:off x="17018000" y="1396238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8255</xdr:rowOff>
    </xdr:from>
    <xdr:ext cx="762000" cy="249555"/>
    <xdr:sp macro="" textlink="">
      <xdr:nvSpPr>
        <xdr:cNvPr id="256" name="給与水準   （国との比較）最小値テキスト"/>
        <xdr:cNvSpPr txBox="1"/>
      </xdr:nvSpPr>
      <xdr:spPr>
        <a:xfrm>
          <a:off x="17106900" y="154387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36195</xdr:rowOff>
    </xdr:from>
    <xdr:to xmlns:xdr="http://schemas.openxmlformats.org/drawingml/2006/spreadsheetDrawing">
      <xdr:col>81</xdr:col>
      <xdr:colOff>133350</xdr:colOff>
      <xdr:row>90</xdr:row>
      <xdr:rowOff>36195</xdr:rowOff>
    </xdr:to>
    <xdr:cxnSp macro="">
      <xdr:nvCxnSpPr>
        <xdr:cNvPr id="257" name="直線コネクタ 256"/>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160655</xdr:rowOff>
    </xdr:from>
    <xdr:ext cx="762000" cy="259080"/>
    <xdr:sp macro="" textlink="">
      <xdr:nvSpPr>
        <xdr:cNvPr id="258" name="給与水準   （国との比較）最大値テキスト"/>
        <xdr:cNvSpPr txBox="1"/>
      </xdr:nvSpPr>
      <xdr:spPr>
        <a:xfrm>
          <a:off x="17106900" y="1370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74930</xdr:rowOff>
    </xdr:from>
    <xdr:to xmlns:xdr="http://schemas.openxmlformats.org/drawingml/2006/spreadsheetDrawing">
      <xdr:col>81</xdr:col>
      <xdr:colOff>133350</xdr:colOff>
      <xdr:row>81</xdr:row>
      <xdr:rowOff>74930</xdr:rowOff>
    </xdr:to>
    <xdr:cxnSp macro="">
      <xdr:nvCxnSpPr>
        <xdr:cNvPr id="259" name="直線コネクタ 258"/>
        <xdr:cNvCxnSpPr/>
      </xdr:nvCxnSpPr>
      <xdr:spPr>
        <a:xfrm>
          <a:off x="16929100" y="1396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76200</xdr:rowOff>
    </xdr:from>
    <xdr:to xmlns:xdr="http://schemas.openxmlformats.org/drawingml/2006/spreadsheetDrawing">
      <xdr:col>81</xdr:col>
      <xdr:colOff>44450</xdr:colOff>
      <xdr:row>83</xdr:row>
      <xdr:rowOff>156210</xdr:rowOff>
    </xdr:to>
    <xdr:cxnSp macro="">
      <xdr:nvCxnSpPr>
        <xdr:cNvPr id="260" name="直線コネクタ 259"/>
        <xdr:cNvCxnSpPr/>
      </xdr:nvCxnSpPr>
      <xdr:spPr>
        <a:xfrm flipV="1">
          <a:off x="16179800" y="1430655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34290</xdr:rowOff>
    </xdr:from>
    <xdr:ext cx="762000" cy="259080"/>
    <xdr:sp macro="" textlink="">
      <xdr:nvSpPr>
        <xdr:cNvPr id="261" name="給与水準   （国との比較）平均値テキスト"/>
        <xdr:cNvSpPr txBox="1"/>
      </xdr:nvSpPr>
      <xdr:spPr>
        <a:xfrm>
          <a:off x="17106900" y="14778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62230</xdr:rowOff>
    </xdr:from>
    <xdr:to xmlns:xdr="http://schemas.openxmlformats.org/drawingml/2006/spreadsheetDrawing">
      <xdr:col>81</xdr:col>
      <xdr:colOff>95250</xdr:colOff>
      <xdr:row>86</xdr:row>
      <xdr:rowOff>163830</xdr:rowOff>
    </xdr:to>
    <xdr:sp macro="" textlink="">
      <xdr:nvSpPr>
        <xdr:cNvPr id="262" name="フローチャート: 判断 261"/>
        <xdr:cNvSpPr/>
      </xdr:nvSpPr>
      <xdr:spPr>
        <a:xfrm>
          <a:off x="16967200" y="1480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99060</xdr:rowOff>
    </xdr:from>
    <xdr:to xmlns:xdr="http://schemas.openxmlformats.org/drawingml/2006/spreadsheetDrawing">
      <xdr:col>77</xdr:col>
      <xdr:colOff>44450</xdr:colOff>
      <xdr:row>83</xdr:row>
      <xdr:rowOff>156210</xdr:rowOff>
    </xdr:to>
    <xdr:cxnSp macro="">
      <xdr:nvCxnSpPr>
        <xdr:cNvPr id="263" name="直線コネクタ 262"/>
        <xdr:cNvCxnSpPr/>
      </xdr:nvCxnSpPr>
      <xdr:spPr>
        <a:xfrm>
          <a:off x="15290800" y="143294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62230</xdr:rowOff>
    </xdr:from>
    <xdr:to xmlns:xdr="http://schemas.openxmlformats.org/drawingml/2006/spreadsheetDrawing">
      <xdr:col>77</xdr:col>
      <xdr:colOff>95250</xdr:colOff>
      <xdr:row>86</xdr:row>
      <xdr:rowOff>163830</xdr:rowOff>
    </xdr:to>
    <xdr:sp macro="" textlink="">
      <xdr:nvSpPr>
        <xdr:cNvPr id="264" name="フローチャート: 判断 263"/>
        <xdr:cNvSpPr/>
      </xdr:nvSpPr>
      <xdr:spPr>
        <a:xfrm>
          <a:off x="16129000" y="1480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148590</xdr:rowOff>
    </xdr:from>
    <xdr:ext cx="736600" cy="259080"/>
    <xdr:sp macro="" textlink="">
      <xdr:nvSpPr>
        <xdr:cNvPr id="265" name="テキスト ボックス 264"/>
        <xdr:cNvSpPr txBox="1"/>
      </xdr:nvSpPr>
      <xdr:spPr>
        <a:xfrm>
          <a:off x="15798800" y="1489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99060</xdr:rowOff>
    </xdr:from>
    <xdr:to xmlns:xdr="http://schemas.openxmlformats.org/drawingml/2006/spreadsheetDrawing">
      <xdr:col>72</xdr:col>
      <xdr:colOff>203200</xdr:colOff>
      <xdr:row>83</xdr:row>
      <xdr:rowOff>110490</xdr:rowOff>
    </xdr:to>
    <xdr:cxnSp macro="">
      <xdr:nvCxnSpPr>
        <xdr:cNvPr id="266" name="直線コネクタ 265"/>
        <xdr:cNvCxnSpPr/>
      </xdr:nvCxnSpPr>
      <xdr:spPr>
        <a:xfrm flipV="1">
          <a:off x="14401800" y="14329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50800</xdr:rowOff>
    </xdr:from>
    <xdr:to xmlns:xdr="http://schemas.openxmlformats.org/drawingml/2006/spreadsheetDrawing">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137160</xdr:rowOff>
    </xdr:from>
    <xdr:ext cx="762000" cy="259080"/>
    <xdr:sp macro="" textlink="">
      <xdr:nvSpPr>
        <xdr:cNvPr id="268" name="テキスト ボックス 267"/>
        <xdr:cNvSpPr txBox="1"/>
      </xdr:nvSpPr>
      <xdr:spPr>
        <a:xfrm>
          <a:off x="14909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110490</xdr:rowOff>
    </xdr:from>
    <xdr:to xmlns:xdr="http://schemas.openxmlformats.org/drawingml/2006/spreadsheetDrawing">
      <xdr:col>68</xdr:col>
      <xdr:colOff>152400</xdr:colOff>
      <xdr:row>83</xdr:row>
      <xdr:rowOff>110490</xdr:rowOff>
    </xdr:to>
    <xdr:cxnSp macro="">
      <xdr:nvCxnSpPr>
        <xdr:cNvPr id="269" name="直線コネクタ 268"/>
        <xdr:cNvCxnSpPr/>
      </xdr:nvCxnSpPr>
      <xdr:spPr>
        <a:xfrm>
          <a:off x="13512800" y="14340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27940</xdr:rowOff>
    </xdr:from>
    <xdr:to xmlns:xdr="http://schemas.openxmlformats.org/drawingml/2006/spreadsheetDrawing">
      <xdr:col>68</xdr:col>
      <xdr:colOff>203200</xdr:colOff>
      <xdr:row>86</xdr:row>
      <xdr:rowOff>129540</xdr:rowOff>
    </xdr:to>
    <xdr:sp macro="" textlink="">
      <xdr:nvSpPr>
        <xdr:cNvPr id="270" name="フローチャート: 判断 269"/>
        <xdr:cNvSpPr/>
      </xdr:nvSpPr>
      <xdr:spPr>
        <a:xfrm>
          <a:off x="14351000" y="1477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114300</xdr:rowOff>
    </xdr:from>
    <xdr:ext cx="762000" cy="259080"/>
    <xdr:sp macro="" textlink="">
      <xdr:nvSpPr>
        <xdr:cNvPr id="271" name="テキスト ボックス 270"/>
        <xdr:cNvSpPr txBox="1"/>
      </xdr:nvSpPr>
      <xdr:spPr>
        <a:xfrm>
          <a:off x="140208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16510</xdr:rowOff>
    </xdr:from>
    <xdr:to xmlns:xdr="http://schemas.openxmlformats.org/drawingml/2006/spreadsheetDrawing">
      <xdr:col>64</xdr:col>
      <xdr:colOff>152400</xdr:colOff>
      <xdr:row>86</xdr:row>
      <xdr:rowOff>118110</xdr:rowOff>
    </xdr:to>
    <xdr:sp macro="" textlink="">
      <xdr:nvSpPr>
        <xdr:cNvPr id="272" name="フローチャート: 判断 271"/>
        <xdr:cNvSpPr/>
      </xdr:nvSpPr>
      <xdr:spPr>
        <a:xfrm>
          <a:off x="13462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102870</xdr:rowOff>
    </xdr:from>
    <xdr:ext cx="762000" cy="259080"/>
    <xdr:sp macro="" textlink="">
      <xdr:nvSpPr>
        <xdr:cNvPr id="273" name="テキスト ボックス 272"/>
        <xdr:cNvSpPr txBox="1"/>
      </xdr:nvSpPr>
      <xdr:spPr>
        <a:xfrm>
          <a:off x="13131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25400</xdr:rowOff>
    </xdr:from>
    <xdr:to xmlns:xdr="http://schemas.openxmlformats.org/drawingml/2006/spreadsheetDrawing">
      <xdr:col>81</xdr:col>
      <xdr:colOff>95250</xdr:colOff>
      <xdr:row>83</xdr:row>
      <xdr:rowOff>127000</xdr:rowOff>
    </xdr:to>
    <xdr:sp macro="" textlink="">
      <xdr:nvSpPr>
        <xdr:cNvPr id="279" name="楕円 278"/>
        <xdr:cNvSpPr/>
      </xdr:nvSpPr>
      <xdr:spPr>
        <a:xfrm>
          <a:off x="169672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41910</xdr:rowOff>
    </xdr:from>
    <xdr:ext cx="762000" cy="250190"/>
    <xdr:sp macro="" textlink="">
      <xdr:nvSpPr>
        <xdr:cNvPr id="280" name="給与水準   （国との比較）該当値テキスト"/>
        <xdr:cNvSpPr txBox="1"/>
      </xdr:nvSpPr>
      <xdr:spPr>
        <a:xfrm>
          <a:off x="17106900" y="141008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105410</xdr:rowOff>
    </xdr:from>
    <xdr:to xmlns:xdr="http://schemas.openxmlformats.org/drawingml/2006/spreadsheetDrawing">
      <xdr:col>77</xdr:col>
      <xdr:colOff>95250</xdr:colOff>
      <xdr:row>84</xdr:row>
      <xdr:rowOff>35560</xdr:rowOff>
    </xdr:to>
    <xdr:sp macro="" textlink="">
      <xdr:nvSpPr>
        <xdr:cNvPr id="281" name="楕円 280"/>
        <xdr:cNvSpPr/>
      </xdr:nvSpPr>
      <xdr:spPr>
        <a:xfrm>
          <a:off x="161290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45720</xdr:rowOff>
    </xdr:from>
    <xdr:ext cx="736600" cy="259080"/>
    <xdr:sp macro="" textlink="">
      <xdr:nvSpPr>
        <xdr:cNvPr id="282" name="テキスト ボックス 281"/>
        <xdr:cNvSpPr txBox="1"/>
      </xdr:nvSpPr>
      <xdr:spPr>
        <a:xfrm>
          <a:off x="15798800" y="14104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48260</xdr:rowOff>
    </xdr:from>
    <xdr:to xmlns:xdr="http://schemas.openxmlformats.org/drawingml/2006/spreadsheetDrawing">
      <xdr:col>73</xdr:col>
      <xdr:colOff>44450</xdr:colOff>
      <xdr:row>83</xdr:row>
      <xdr:rowOff>149860</xdr:rowOff>
    </xdr:to>
    <xdr:sp macro="" textlink="">
      <xdr:nvSpPr>
        <xdr:cNvPr id="283" name="楕円 282"/>
        <xdr:cNvSpPr/>
      </xdr:nvSpPr>
      <xdr:spPr>
        <a:xfrm>
          <a:off x="15240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160020</xdr:rowOff>
    </xdr:from>
    <xdr:ext cx="762000" cy="259080"/>
    <xdr:sp macro="" textlink="">
      <xdr:nvSpPr>
        <xdr:cNvPr id="284" name="テキスト ボックス 283"/>
        <xdr:cNvSpPr txBox="1"/>
      </xdr:nvSpPr>
      <xdr:spPr>
        <a:xfrm>
          <a:off x="14909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59690</xdr:rowOff>
    </xdr:from>
    <xdr:to xmlns:xdr="http://schemas.openxmlformats.org/drawingml/2006/spreadsheetDrawing">
      <xdr:col>68</xdr:col>
      <xdr:colOff>203200</xdr:colOff>
      <xdr:row>83</xdr:row>
      <xdr:rowOff>161290</xdr:rowOff>
    </xdr:to>
    <xdr:sp macro="" textlink="">
      <xdr:nvSpPr>
        <xdr:cNvPr id="285" name="楕円 284"/>
        <xdr:cNvSpPr/>
      </xdr:nvSpPr>
      <xdr:spPr>
        <a:xfrm>
          <a:off x="14351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171450</xdr:rowOff>
    </xdr:from>
    <xdr:ext cx="762000" cy="259080"/>
    <xdr:sp macro="" textlink="">
      <xdr:nvSpPr>
        <xdr:cNvPr id="286" name="テキスト ボックス 285"/>
        <xdr:cNvSpPr txBox="1"/>
      </xdr:nvSpPr>
      <xdr:spPr>
        <a:xfrm>
          <a:off x="14020800" y="14058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59690</xdr:rowOff>
    </xdr:from>
    <xdr:to xmlns:xdr="http://schemas.openxmlformats.org/drawingml/2006/spreadsheetDrawing">
      <xdr:col>64</xdr:col>
      <xdr:colOff>152400</xdr:colOff>
      <xdr:row>83</xdr:row>
      <xdr:rowOff>161290</xdr:rowOff>
    </xdr:to>
    <xdr:sp macro="" textlink="">
      <xdr:nvSpPr>
        <xdr:cNvPr id="287" name="楕円 286"/>
        <xdr:cNvSpPr/>
      </xdr:nvSpPr>
      <xdr:spPr>
        <a:xfrm>
          <a:off x="13462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171450</xdr:rowOff>
    </xdr:from>
    <xdr:ext cx="762000" cy="259080"/>
    <xdr:sp macro="" textlink="">
      <xdr:nvSpPr>
        <xdr:cNvPr id="288" name="テキスト ボックス 287"/>
        <xdr:cNvSpPr txBox="1"/>
      </xdr:nvSpPr>
      <xdr:spPr>
        <a:xfrm>
          <a:off x="13131800" y="14058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0" name="テキスト ボックス 289"/>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1475" cy="353060"/>
    <xdr:sp macro="" textlink="">
      <xdr:nvSpPr>
        <xdr:cNvPr id="291" name="テキスト ボックス 290"/>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業務量に応じた適正な職員配置を行っているが、前年度から▲0.31人減少している。類似団体と比較すると▲2.01人、高知県平均と比較すると▲2.18と大幅に少ない。今後は、事業の更なる効率化の促進を図りながら、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年度から運用開始となっている職員定員管理計画（</a:t>
          </a:r>
          <a:r>
            <a:rPr kumimoji="1" lang="en-US" altLang="ja-JP" sz="1300">
              <a:latin typeface="ＭＳ Ｐゴシック"/>
              <a:ea typeface="ＭＳ Ｐゴシック"/>
            </a:rPr>
            <a:t>H29</a:t>
          </a:r>
          <a:r>
            <a:rPr kumimoji="1" lang="ja-JP" altLang="en-US" sz="1300">
              <a:latin typeface="ＭＳ Ｐゴシック"/>
              <a:ea typeface="ＭＳ Ｐゴシック"/>
            </a:rPr>
            <a:t>～</a:t>
          </a:r>
          <a:r>
            <a:rPr kumimoji="1" lang="en-US" altLang="ja-JP" sz="1300">
              <a:latin typeface="ＭＳ Ｐゴシック"/>
              <a:ea typeface="ＭＳ Ｐゴシック"/>
            </a:rPr>
            <a:t>33</a:t>
          </a:r>
          <a:r>
            <a:rPr kumimoji="1" lang="ja-JP" altLang="en-US" sz="1300">
              <a:latin typeface="ＭＳ Ｐゴシック"/>
              <a:ea typeface="ＭＳ Ｐゴシック"/>
            </a:rPr>
            <a:t>）に基づき、より適切な定員管理に努める。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4" name="テキスト ボックス 303"/>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5" name="直線コネクタ 304"/>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6" name="テキスト ボックス 305"/>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7" name="直線コネクタ 306"/>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8" name="テキスト ボックス 307"/>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9" name="直線コネクタ 308"/>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10" name="テキスト ボックス 309"/>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11" name="直線コネクタ 310"/>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0190"/>
    <xdr:sp macro="" textlink="">
      <xdr:nvSpPr>
        <xdr:cNvPr id="312" name="テキスト ボックス 311"/>
        <xdr:cNvSpPr txBox="1"/>
      </xdr:nvSpPr>
      <xdr:spPr>
        <a:xfrm>
          <a:off x="1206500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70485</xdr:rowOff>
    </xdr:from>
    <xdr:to xmlns:xdr="http://schemas.openxmlformats.org/drawingml/2006/spreadsheetDrawing">
      <xdr:col>81</xdr:col>
      <xdr:colOff>44450</xdr:colOff>
      <xdr:row>67</xdr:row>
      <xdr:rowOff>2540</xdr:rowOff>
    </xdr:to>
    <xdr:cxnSp macro="">
      <xdr:nvCxnSpPr>
        <xdr:cNvPr id="315" name="直線コネクタ 314"/>
        <xdr:cNvCxnSpPr/>
      </xdr:nvCxnSpPr>
      <xdr:spPr>
        <a:xfrm flipV="1">
          <a:off x="17018000" y="10357485"/>
          <a:ext cx="0" cy="1132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146050</xdr:rowOff>
    </xdr:from>
    <xdr:ext cx="762000" cy="249555"/>
    <xdr:sp macro="" textlink="">
      <xdr:nvSpPr>
        <xdr:cNvPr id="316" name="定員管理の状況最小値テキスト"/>
        <xdr:cNvSpPr txBox="1"/>
      </xdr:nvSpPr>
      <xdr:spPr>
        <a:xfrm>
          <a:off x="17106900" y="114617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2540</xdr:rowOff>
    </xdr:from>
    <xdr:to xmlns:xdr="http://schemas.openxmlformats.org/drawingml/2006/spreadsheetDrawing">
      <xdr:col>81</xdr:col>
      <xdr:colOff>133350</xdr:colOff>
      <xdr:row>67</xdr:row>
      <xdr:rowOff>2540</xdr:rowOff>
    </xdr:to>
    <xdr:cxnSp macro="">
      <xdr:nvCxnSpPr>
        <xdr:cNvPr id="317" name="直線コネクタ 316"/>
        <xdr:cNvCxnSpPr/>
      </xdr:nvCxnSpPr>
      <xdr:spPr>
        <a:xfrm>
          <a:off x="16929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156845</xdr:rowOff>
    </xdr:from>
    <xdr:ext cx="762000" cy="249555"/>
    <xdr:sp macro="" textlink="">
      <xdr:nvSpPr>
        <xdr:cNvPr id="318" name="定員管理の状況最大値テキスト"/>
        <xdr:cNvSpPr txBox="1"/>
      </xdr:nvSpPr>
      <xdr:spPr>
        <a:xfrm>
          <a:off x="17106900" y="101009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70485</xdr:rowOff>
    </xdr:from>
    <xdr:to xmlns:xdr="http://schemas.openxmlformats.org/drawingml/2006/spreadsheetDrawing">
      <xdr:col>81</xdr:col>
      <xdr:colOff>133350</xdr:colOff>
      <xdr:row>60</xdr:row>
      <xdr:rowOff>70485</xdr:rowOff>
    </xdr:to>
    <xdr:cxnSp macro="">
      <xdr:nvCxnSpPr>
        <xdr:cNvPr id="319" name="直線コネクタ 318"/>
        <xdr:cNvCxnSpPr/>
      </xdr:nvCxnSpPr>
      <xdr:spPr>
        <a:xfrm>
          <a:off x="16929100" y="1035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26670</xdr:rowOff>
    </xdr:from>
    <xdr:to xmlns:xdr="http://schemas.openxmlformats.org/drawingml/2006/spreadsheetDrawing">
      <xdr:col>81</xdr:col>
      <xdr:colOff>44450</xdr:colOff>
      <xdr:row>61</xdr:row>
      <xdr:rowOff>41910</xdr:rowOff>
    </xdr:to>
    <xdr:cxnSp macro="">
      <xdr:nvCxnSpPr>
        <xdr:cNvPr id="320" name="直線コネクタ 319"/>
        <xdr:cNvCxnSpPr/>
      </xdr:nvCxnSpPr>
      <xdr:spPr>
        <a:xfrm flipV="1">
          <a:off x="16179800" y="104851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45085</xdr:rowOff>
    </xdr:from>
    <xdr:ext cx="762000" cy="258445"/>
    <xdr:sp macro="" textlink="">
      <xdr:nvSpPr>
        <xdr:cNvPr id="321" name="定員管理の状況平均値テキスト"/>
        <xdr:cNvSpPr txBox="1"/>
      </xdr:nvSpPr>
      <xdr:spPr>
        <a:xfrm>
          <a:off x="17106900" y="105035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73025</xdr:rowOff>
    </xdr:from>
    <xdr:to xmlns:xdr="http://schemas.openxmlformats.org/drawingml/2006/spreadsheetDrawing">
      <xdr:col>81</xdr:col>
      <xdr:colOff>95250</xdr:colOff>
      <xdr:row>62</xdr:row>
      <xdr:rowOff>3175</xdr:rowOff>
    </xdr:to>
    <xdr:sp macro="" textlink="">
      <xdr:nvSpPr>
        <xdr:cNvPr id="322" name="フローチャート: 判断 321"/>
        <xdr:cNvSpPr/>
      </xdr:nvSpPr>
      <xdr:spPr>
        <a:xfrm>
          <a:off x="169672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41910</xdr:rowOff>
    </xdr:from>
    <xdr:to xmlns:xdr="http://schemas.openxmlformats.org/drawingml/2006/spreadsheetDrawing">
      <xdr:col>77</xdr:col>
      <xdr:colOff>44450</xdr:colOff>
      <xdr:row>61</xdr:row>
      <xdr:rowOff>44450</xdr:rowOff>
    </xdr:to>
    <xdr:cxnSp macro="">
      <xdr:nvCxnSpPr>
        <xdr:cNvPr id="323" name="直線コネクタ 322"/>
        <xdr:cNvCxnSpPr/>
      </xdr:nvCxnSpPr>
      <xdr:spPr>
        <a:xfrm flipV="1">
          <a:off x="15290800" y="105003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60960</xdr:rowOff>
    </xdr:from>
    <xdr:to xmlns:xdr="http://schemas.openxmlformats.org/drawingml/2006/spreadsheetDrawing">
      <xdr:col>77</xdr:col>
      <xdr:colOff>95250</xdr:colOff>
      <xdr:row>61</xdr:row>
      <xdr:rowOff>162560</xdr:rowOff>
    </xdr:to>
    <xdr:sp macro="" textlink="">
      <xdr:nvSpPr>
        <xdr:cNvPr id="324" name="フローチャート: 判断 323"/>
        <xdr:cNvSpPr/>
      </xdr:nvSpPr>
      <xdr:spPr>
        <a:xfrm>
          <a:off x="161290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147320</xdr:rowOff>
    </xdr:from>
    <xdr:ext cx="736600" cy="259080"/>
    <xdr:sp macro="" textlink="">
      <xdr:nvSpPr>
        <xdr:cNvPr id="325" name="テキスト ボックス 324"/>
        <xdr:cNvSpPr txBox="1"/>
      </xdr:nvSpPr>
      <xdr:spPr>
        <a:xfrm>
          <a:off x="15798800" y="10605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29210</xdr:rowOff>
    </xdr:from>
    <xdr:to xmlns:xdr="http://schemas.openxmlformats.org/drawingml/2006/spreadsheetDrawing">
      <xdr:col>72</xdr:col>
      <xdr:colOff>203200</xdr:colOff>
      <xdr:row>61</xdr:row>
      <xdr:rowOff>44450</xdr:rowOff>
    </xdr:to>
    <xdr:cxnSp macro="">
      <xdr:nvCxnSpPr>
        <xdr:cNvPr id="326" name="直線コネクタ 325"/>
        <xdr:cNvCxnSpPr/>
      </xdr:nvCxnSpPr>
      <xdr:spPr>
        <a:xfrm>
          <a:off x="14401800" y="10487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47625</xdr:rowOff>
    </xdr:from>
    <xdr:to xmlns:xdr="http://schemas.openxmlformats.org/drawingml/2006/spreadsheetDrawing">
      <xdr:col>73</xdr:col>
      <xdr:colOff>44450</xdr:colOff>
      <xdr:row>61</xdr:row>
      <xdr:rowOff>149225</xdr:rowOff>
    </xdr:to>
    <xdr:sp macro="" textlink="">
      <xdr:nvSpPr>
        <xdr:cNvPr id="327" name="フローチャート: 判断 326"/>
        <xdr:cNvSpPr/>
      </xdr:nvSpPr>
      <xdr:spPr>
        <a:xfrm>
          <a:off x="15240000" y="105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133985</xdr:rowOff>
    </xdr:from>
    <xdr:ext cx="762000" cy="249555"/>
    <xdr:sp macro="" textlink="">
      <xdr:nvSpPr>
        <xdr:cNvPr id="328" name="テキスト ボックス 327"/>
        <xdr:cNvSpPr txBox="1"/>
      </xdr:nvSpPr>
      <xdr:spPr>
        <a:xfrm>
          <a:off x="14909800" y="105924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19050</xdr:rowOff>
    </xdr:from>
    <xdr:to xmlns:xdr="http://schemas.openxmlformats.org/drawingml/2006/spreadsheetDrawing">
      <xdr:col>68</xdr:col>
      <xdr:colOff>152400</xdr:colOff>
      <xdr:row>61</xdr:row>
      <xdr:rowOff>29210</xdr:rowOff>
    </xdr:to>
    <xdr:cxnSp macro="">
      <xdr:nvCxnSpPr>
        <xdr:cNvPr id="329" name="直線コネクタ 328"/>
        <xdr:cNvCxnSpPr/>
      </xdr:nvCxnSpPr>
      <xdr:spPr>
        <a:xfrm>
          <a:off x="13512800" y="104775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43815</xdr:rowOff>
    </xdr:from>
    <xdr:to xmlns:xdr="http://schemas.openxmlformats.org/drawingml/2006/spreadsheetDrawing">
      <xdr:col>68</xdr:col>
      <xdr:colOff>203200</xdr:colOff>
      <xdr:row>61</xdr:row>
      <xdr:rowOff>145415</xdr:rowOff>
    </xdr:to>
    <xdr:sp macro="" textlink="">
      <xdr:nvSpPr>
        <xdr:cNvPr id="330" name="フローチャート: 判断 329"/>
        <xdr:cNvSpPr/>
      </xdr:nvSpPr>
      <xdr:spPr>
        <a:xfrm>
          <a:off x="143510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130175</xdr:rowOff>
    </xdr:from>
    <xdr:ext cx="762000" cy="259080"/>
    <xdr:sp macro="" textlink="">
      <xdr:nvSpPr>
        <xdr:cNvPr id="331" name="テキスト ボックス 330"/>
        <xdr:cNvSpPr txBox="1"/>
      </xdr:nvSpPr>
      <xdr:spPr>
        <a:xfrm>
          <a:off x="14020800" y="1058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46990</xdr:rowOff>
    </xdr:from>
    <xdr:to xmlns:xdr="http://schemas.openxmlformats.org/drawingml/2006/spreadsheetDrawing">
      <xdr:col>64</xdr:col>
      <xdr:colOff>152400</xdr:colOff>
      <xdr:row>61</xdr:row>
      <xdr:rowOff>148590</xdr:rowOff>
    </xdr:to>
    <xdr:sp macro="" textlink="">
      <xdr:nvSpPr>
        <xdr:cNvPr id="332" name="フローチャート: 判断 331"/>
        <xdr:cNvSpPr/>
      </xdr:nvSpPr>
      <xdr:spPr>
        <a:xfrm>
          <a:off x="134620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133350</xdr:rowOff>
    </xdr:from>
    <xdr:ext cx="762000" cy="250190"/>
    <xdr:sp macro="" textlink="">
      <xdr:nvSpPr>
        <xdr:cNvPr id="333" name="テキスト ボックス 332"/>
        <xdr:cNvSpPr txBox="1"/>
      </xdr:nvSpPr>
      <xdr:spPr>
        <a:xfrm>
          <a:off x="13131800" y="10591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9555"/>
    <xdr:sp macro="" textlink="">
      <xdr:nvSpPr>
        <xdr:cNvPr id="334" name="テキスト ボックス 333"/>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9555"/>
    <xdr:sp macro="" textlink="">
      <xdr:nvSpPr>
        <xdr:cNvPr id="335" name="テキスト ボックス 334"/>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9555"/>
    <xdr:sp macro="" textlink="">
      <xdr:nvSpPr>
        <xdr:cNvPr id="336" name="テキスト ボックス 335"/>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9555"/>
    <xdr:sp macro="" textlink="">
      <xdr:nvSpPr>
        <xdr:cNvPr id="337" name="テキスト ボックス 336"/>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9555"/>
    <xdr:sp macro="" textlink="">
      <xdr:nvSpPr>
        <xdr:cNvPr id="338" name="テキスト ボックス 337"/>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147320</xdr:rowOff>
    </xdr:from>
    <xdr:to xmlns:xdr="http://schemas.openxmlformats.org/drawingml/2006/spreadsheetDrawing">
      <xdr:col>81</xdr:col>
      <xdr:colOff>95250</xdr:colOff>
      <xdr:row>61</xdr:row>
      <xdr:rowOff>77470</xdr:rowOff>
    </xdr:to>
    <xdr:sp macro="" textlink="">
      <xdr:nvSpPr>
        <xdr:cNvPr id="339" name="楕円 338"/>
        <xdr:cNvSpPr/>
      </xdr:nvSpPr>
      <xdr:spPr>
        <a:xfrm>
          <a:off x="169672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163830</xdr:rowOff>
    </xdr:from>
    <xdr:ext cx="762000" cy="259080"/>
    <xdr:sp macro="" textlink="">
      <xdr:nvSpPr>
        <xdr:cNvPr id="340" name="定員管理の状況該当値テキスト"/>
        <xdr:cNvSpPr txBox="1"/>
      </xdr:nvSpPr>
      <xdr:spPr>
        <a:xfrm>
          <a:off x="17106900" y="1027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162560</xdr:rowOff>
    </xdr:from>
    <xdr:to xmlns:xdr="http://schemas.openxmlformats.org/drawingml/2006/spreadsheetDrawing">
      <xdr:col>77</xdr:col>
      <xdr:colOff>95250</xdr:colOff>
      <xdr:row>61</xdr:row>
      <xdr:rowOff>92710</xdr:rowOff>
    </xdr:to>
    <xdr:sp macro="" textlink="">
      <xdr:nvSpPr>
        <xdr:cNvPr id="341" name="楕円 340"/>
        <xdr:cNvSpPr/>
      </xdr:nvSpPr>
      <xdr:spPr>
        <a:xfrm>
          <a:off x="161290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102870</xdr:rowOff>
    </xdr:from>
    <xdr:ext cx="736600" cy="259080"/>
    <xdr:sp macro="" textlink="">
      <xdr:nvSpPr>
        <xdr:cNvPr id="342" name="テキスト ボックス 341"/>
        <xdr:cNvSpPr txBox="1"/>
      </xdr:nvSpPr>
      <xdr:spPr>
        <a:xfrm>
          <a:off x="15798800" y="10218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165100</xdr:rowOff>
    </xdr:from>
    <xdr:to xmlns:xdr="http://schemas.openxmlformats.org/drawingml/2006/spreadsheetDrawing">
      <xdr:col>73</xdr:col>
      <xdr:colOff>44450</xdr:colOff>
      <xdr:row>61</xdr:row>
      <xdr:rowOff>95250</xdr:rowOff>
    </xdr:to>
    <xdr:sp macro="" textlink="">
      <xdr:nvSpPr>
        <xdr:cNvPr id="343" name="楕円 342"/>
        <xdr:cNvSpPr/>
      </xdr:nvSpPr>
      <xdr:spPr>
        <a:xfrm>
          <a:off x="15240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105410</xdr:rowOff>
    </xdr:from>
    <xdr:ext cx="762000" cy="259080"/>
    <xdr:sp macro="" textlink="">
      <xdr:nvSpPr>
        <xdr:cNvPr id="344" name="テキスト ボックス 343"/>
        <xdr:cNvSpPr txBox="1"/>
      </xdr:nvSpPr>
      <xdr:spPr>
        <a:xfrm>
          <a:off x="14909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149225</xdr:rowOff>
    </xdr:from>
    <xdr:to xmlns:xdr="http://schemas.openxmlformats.org/drawingml/2006/spreadsheetDrawing">
      <xdr:col>68</xdr:col>
      <xdr:colOff>203200</xdr:colOff>
      <xdr:row>61</xdr:row>
      <xdr:rowOff>79375</xdr:rowOff>
    </xdr:to>
    <xdr:sp macro="" textlink="">
      <xdr:nvSpPr>
        <xdr:cNvPr id="345" name="楕円 344"/>
        <xdr:cNvSpPr/>
      </xdr:nvSpPr>
      <xdr:spPr>
        <a:xfrm>
          <a:off x="143510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89535</xdr:rowOff>
    </xdr:from>
    <xdr:ext cx="762000" cy="249555"/>
    <xdr:sp macro="" textlink="">
      <xdr:nvSpPr>
        <xdr:cNvPr id="346" name="テキスト ボックス 345"/>
        <xdr:cNvSpPr txBox="1"/>
      </xdr:nvSpPr>
      <xdr:spPr>
        <a:xfrm>
          <a:off x="14020800" y="102050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139700</xdr:rowOff>
    </xdr:from>
    <xdr:to xmlns:xdr="http://schemas.openxmlformats.org/drawingml/2006/spreadsheetDrawing">
      <xdr:col>64</xdr:col>
      <xdr:colOff>152400</xdr:colOff>
      <xdr:row>61</xdr:row>
      <xdr:rowOff>69850</xdr:rowOff>
    </xdr:to>
    <xdr:sp macro="" textlink="">
      <xdr:nvSpPr>
        <xdr:cNvPr id="347" name="楕円 346"/>
        <xdr:cNvSpPr/>
      </xdr:nvSpPr>
      <xdr:spPr>
        <a:xfrm>
          <a:off x="13462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80010</xdr:rowOff>
    </xdr:from>
    <xdr:ext cx="762000" cy="259080"/>
    <xdr:sp macro="" textlink="">
      <xdr:nvSpPr>
        <xdr:cNvPr id="348" name="テキスト ボックス 347"/>
        <xdr:cNvSpPr txBox="1"/>
      </xdr:nvSpPr>
      <xdr:spPr>
        <a:xfrm>
          <a:off x="13131800" y="1019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1475" cy="358775"/>
    <xdr:sp macro="" textlink="">
      <xdr:nvSpPr>
        <xdr:cNvPr id="351" name="テキスト ボックス 350"/>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公債費比率は類似団体と比較して低い水準にあり、年々減少している。これは、近年の新発債抑制による自然減のため、元利償還金が減少していること、また、償還のピークが過ぎたことによるものである。ただし、近年の大型事業の財源として借り入れた地方債の元金償還が始まるため、元利償還金が今後増加する可能性がある。今後とも、緊急度・住民ニーズを的確に把握した事業を選択することにより、起債に大きく頼ることのない財政運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9555"/>
    <xdr:sp macro="" textlink="">
      <xdr:nvSpPr>
        <xdr:cNvPr id="368" name="テキスト ボックス 367"/>
        <xdr:cNvSpPr txBox="1"/>
      </xdr:nvSpPr>
      <xdr:spPr>
        <a:xfrm>
          <a:off x="1206500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0" name="テキスト ボックス 369"/>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2" name="テキスト ボックス 371"/>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53975</xdr:rowOff>
    </xdr:from>
    <xdr:to xmlns:xdr="http://schemas.openxmlformats.org/drawingml/2006/spreadsheetDrawing">
      <xdr:col>81</xdr:col>
      <xdr:colOff>44450</xdr:colOff>
      <xdr:row>45</xdr:row>
      <xdr:rowOff>138430</xdr:rowOff>
    </xdr:to>
    <xdr:cxnSp macro="">
      <xdr:nvCxnSpPr>
        <xdr:cNvPr id="376" name="直線コネクタ 375"/>
        <xdr:cNvCxnSpPr/>
      </xdr:nvCxnSpPr>
      <xdr:spPr>
        <a:xfrm flipV="1">
          <a:off x="17018000" y="639762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110490</xdr:rowOff>
    </xdr:from>
    <xdr:ext cx="762000" cy="250190"/>
    <xdr:sp macro="" textlink="">
      <xdr:nvSpPr>
        <xdr:cNvPr id="377" name="公債費負担の状況最小値テキスト"/>
        <xdr:cNvSpPr txBox="1"/>
      </xdr:nvSpPr>
      <xdr:spPr>
        <a:xfrm>
          <a:off x="17106900" y="7825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138430</xdr:rowOff>
    </xdr:from>
    <xdr:to xmlns:xdr="http://schemas.openxmlformats.org/drawingml/2006/spreadsheetDrawing">
      <xdr:col>81</xdr:col>
      <xdr:colOff>133350</xdr:colOff>
      <xdr:row>45</xdr:row>
      <xdr:rowOff>138430</xdr:rowOff>
    </xdr:to>
    <xdr:cxnSp macro="">
      <xdr:nvCxnSpPr>
        <xdr:cNvPr id="378" name="直線コネクタ 377"/>
        <xdr:cNvCxnSpPr/>
      </xdr:nvCxnSpPr>
      <xdr:spPr>
        <a:xfrm>
          <a:off x="16929100" y="785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140335</xdr:rowOff>
    </xdr:from>
    <xdr:ext cx="762000" cy="259080"/>
    <xdr:sp macro="" textlink="">
      <xdr:nvSpPr>
        <xdr:cNvPr id="379" name="公債費負担の状況最大値テキスト"/>
        <xdr:cNvSpPr txBox="1"/>
      </xdr:nvSpPr>
      <xdr:spPr>
        <a:xfrm>
          <a:off x="17106900" y="614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53975</xdr:rowOff>
    </xdr:from>
    <xdr:to xmlns:xdr="http://schemas.openxmlformats.org/drawingml/2006/spreadsheetDrawing">
      <xdr:col>81</xdr:col>
      <xdr:colOff>133350</xdr:colOff>
      <xdr:row>37</xdr:row>
      <xdr:rowOff>53975</xdr:rowOff>
    </xdr:to>
    <xdr:cxnSp macro="">
      <xdr:nvCxnSpPr>
        <xdr:cNvPr id="380" name="直線コネクタ 379"/>
        <xdr:cNvCxnSpPr/>
      </xdr:nvCxnSpPr>
      <xdr:spPr>
        <a:xfrm>
          <a:off x="16929100" y="639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38735</xdr:rowOff>
    </xdr:from>
    <xdr:to xmlns:xdr="http://schemas.openxmlformats.org/drawingml/2006/spreadsheetDrawing">
      <xdr:col>81</xdr:col>
      <xdr:colOff>44450</xdr:colOff>
      <xdr:row>40</xdr:row>
      <xdr:rowOff>86995</xdr:rowOff>
    </xdr:to>
    <xdr:cxnSp macro="">
      <xdr:nvCxnSpPr>
        <xdr:cNvPr id="381" name="直線コネクタ 380"/>
        <xdr:cNvCxnSpPr/>
      </xdr:nvCxnSpPr>
      <xdr:spPr>
        <a:xfrm flipV="1">
          <a:off x="16179800" y="689673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109855</xdr:rowOff>
    </xdr:from>
    <xdr:ext cx="762000" cy="250825"/>
    <xdr:sp macro="" textlink="">
      <xdr:nvSpPr>
        <xdr:cNvPr id="382" name="公債費負担の状況平均値テキスト"/>
        <xdr:cNvSpPr txBox="1"/>
      </xdr:nvSpPr>
      <xdr:spPr>
        <a:xfrm>
          <a:off x="17106900" y="713930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137795</xdr:rowOff>
    </xdr:from>
    <xdr:to xmlns:xdr="http://schemas.openxmlformats.org/drawingml/2006/spreadsheetDrawing">
      <xdr:col>81</xdr:col>
      <xdr:colOff>95250</xdr:colOff>
      <xdr:row>42</xdr:row>
      <xdr:rowOff>67945</xdr:rowOff>
    </xdr:to>
    <xdr:sp macro="" textlink="">
      <xdr:nvSpPr>
        <xdr:cNvPr id="383" name="フローチャート: 判断 382"/>
        <xdr:cNvSpPr/>
      </xdr:nvSpPr>
      <xdr:spPr>
        <a:xfrm>
          <a:off x="169672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86995</xdr:rowOff>
    </xdr:from>
    <xdr:to xmlns:xdr="http://schemas.openxmlformats.org/drawingml/2006/spreadsheetDrawing">
      <xdr:col>77</xdr:col>
      <xdr:colOff>44450</xdr:colOff>
      <xdr:row>40</xdr:row>
      <xdr:rowOff>135255</xdr:rowOff>
    </xdr:to>
    <xdr:cxnSp macro="">
      <xdr:nvCxnSpPr>
        <xdr:cNvPr id="384" name="直線コネクタ 383"/>
        <xdr:cNvCxnSpPr/>
      </xdr:nvCxnSpPr>
      <xdr:spPr>
        <a:xfrm flipV="1">
          <a:off x="15290800" y="69449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130175</xdr:rowOff>
    </xdr:from>
    <xdr:to xmlns:xdr="http://schemas.openxmlformats.org/drawingml/2006/spreadsheetDrawing">
      <xdr:col>77</xdr:col>
      <xdr:colOff>95250</xdr:colOff>
      <xdr:row>42</xdr:row>
      <xdr:rowOff>60325</xdr:rowOff>
    </xdr:to>
    <xdr:sp macro="" textlink="">
      <xdr:nvSpPr>
        <xdr:cNvPr id="385" name="フローチャート: 判断 384"/>
        <xdr:cNvSpPr/>
      </xdr:nvSpPr>
      <xdr:spPr>
        <a:xfrm>
          <a:off x="16129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45085</xdr:rowOff>
    </xdr:from>
    <xdr:ext cx="736600" cy="258445"/>
    <xdr:sp macro="" textlink="">
      <xdr:nvSpPr>
        <xdr:cNvPr id="386" name="テキスト ボックス 385"/>
        <xdr:cNvSpPr txBox="1"/>
      </xdr:nvSpPr>
      <xdr:spPr>
        <a:xfrm>
          <a:off x="15798800" y="7245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135255</xdr:rowOff>
    </xdr:from>
    <xdr:to xmlns:xdr="http://schemas.openxmlformats.org/drawingml/2006/spreadsheetDrawing">
      <xdr:col>72</xdr:col>
      <xdr:colOff>203200</xdr:colOff>
      <xdr:row>40</xdr:row>
      <xdr:rowOff>135255</xdr:rowOff>
    </xdr:to>
    <xdr:cxnSp macro="">
      <xdr:nvCxnSpPr>
        <xdr:cNvPr id="387" name="直線コネクタ 386"/>
        <xdr:cNvCxnSpPr/>
      </xdr:nvCxnSpPr>
      <xdr:spPr>
        <a:xfrm>
          <a:off x="14401800" y="6993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137795</xdr:rowOff>
    </xdr:from>
    <xdr:to xmlns:xdr="http://schemas.openxmlformats.org/drawingml/2006/spreadsheetDrawing">
      <xdr:col>73</xdr:col>
      <xdr:colOff>44450</xdr:colOff>
      <xdr:row>42</xdr:row>
      <xdr:rowOff>67945</xdr:rowOff>
    </xdr:to>
    <xdr:sp macro="" textlink="">
      <xdr:nvSpPr>
        <xdr:cNvPr id="388" name="フローチャート: 判断 387"/>
        <xdr:cNvSpPr/>
      </xdr:nvSpPr>
      <xdr:spPr>
        <a:xfrm>
          <a:off x="15240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52705</xdr:rowOff>
    </xdr:from>
    <xdr:ext cx="762000" cy="250825"/>
    <xdr:sp macro="" textlink="">
      <xdr:nvSpPr>
        <xdr:cNvPr id="389" name="テキスト ボックス 388"/>
        <xdr:cNvSpPr txBox="1"/>
      </xdr:nvSpPr>
      <xdr:spPr>
        <a:xfrm>
          <a:off x="14909800" y="72536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135255</xdr:rowOff>
    </xdr:from>
    <xdr:to xmlns:xdr="http://schemas.openxmlformats.org/drawingml/2006/spreadsheetDrawing">
      <xdr:col>68</xdr:col>
      <xdr:colOff>152400</xdr:colOff>
      <xdr:row>41</xdr:row>
      <xdr:rowOff>84455</xdr:rowOff>
    </xdr:to>
    <xdr:cxnSp macro="">
      <xdr:nvCxnSpPr>
        <xdr:cNvPr id="390" name="直線コネクタ 389"/>
        <xdr:cNvCxnSpPr/>
      </xdr:nvCxnSpPr>
      <xdr:spPr>
        <a:xfrm flipV="1">
          <a:off x="13512800" y="69932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137795</xdr:rowOff>
    </xdr:from>
    <xdr:to xmlns:xdr="http://schemas.openxmlformats.org/drawingml/2006/spreadsheetDrawing">
      <xdr:col>68</xdr:col>
      <xdr:colOff>203200</xdr:colOff>
      <xdr:row>42</xdr:row>
      <xdr:rowOff>67945</xdr:rowOff>
    </xdr:to>
    <xdr:sp macro="" textlink="">
      <xdr:nvSpPr>
        <xdr:cNvPr id="391" name="フローチャート: 判断 390"/>
        <xdr:cNvSpPr/>
      </xdr:nvSpPr>
      <xdr:spPr>
        <a:xfrm>
          <a:off x="14351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52705</xdr:rowOff>
    </xdr:from>
    <xdr:ext cx="762000" cy="250825"/>
    <xdr:sp macro="" textlink="">
      <xdr:nvSpPr>
        <xdr:cNvPr id="392" name="テキスト ボックス 391"/>
        <xdr:cNvSpPr txBox="1"/>
      </xdr:nvSpPr>
      <xdr:spPr>
        <a:xfrm>
          <a:off x="14020800" y="72536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46990</xdr:rowOff>
    </xdr:from>
    <xdr:to xmlns:xdr="http://schemas.openxmlformats.org/drawingml/2006/spreadsheetDrawing">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133350</xdr:rowOff>
    </xdr:from>
    <xdr:ext cx="762000" cy="250190"/>
    <xdr:sp macro="" textlink="">
      <xdr:nvSpPr>
        <xdr:cNvPr id="394" name="テキスト ボックス 393"/>
        <xdr:cNvSpPr txBox="1"/>
      </xdr:nvSpPr>
      <xdr:spPr>
        <a:xfrm>
          <a:off x="13131800" y="73342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159385</xdr:rowOff>
    </xdr:from>
    <xdr:to xmlns:xdr="http://schemas.openxmlformats.org/drawingml/2006/spreadsheetDrawing">
      <xdr:col>81</xdr:col>
      <xdr:colOff>95250</xdr:colOff>
      <xdr:row>40</xdr:row>
      <xdr:rowOff>89535</xdr:rowOff>
    </xdr:to>
    <xdr:sp macro="" textlink="">
      <xdr:nvSpPr>
        <xdr:cNvPr id="400" name="楕円 399"/>
        <xdr:cNvSpPr/>
      </xdr:nvSpPr>
      <xdr:spPr>
        <a:xfrm>
          <a:off x="169672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4445</xdr:rowOff>
    </xdr:from>
    <xdr:ext cx="762000" cy="259080"/>
    <xdr:sp macro="" textlink="">
      <xdr:nvSpPr>
        <xdr:cNvPr id="401" name="公債費負担の状況該当値テキスト"/>
        <xdr:cNvSpPr txBox="1"/>
      </xdr:nvSpPr>
      <xdr:spPr>
        <a:xfrm>
          <a:off x="17106900" y="669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36195</xdr:rowOff>
    </xdr:from>
    <xdr:to xmlns:xdr="http://schemas.openxmlformats.org/drawingml/2006/spreadsheetDrawing">
      <xdr:col>77</xdr:col>
      <xdr:colOff>95250</xdr:colOff>
      <xdr:row>40</xdr:row>
      <xdr:rowOff>137795</xdr:rowOff>
    </xdr:to>
    <xdr:sp macro="" textlink="">
      <xdr:nvSpPr>
        <xdr:cNvPr id="402" name="楕円 401"/>
        <xdr:cNvSpPr/>
      </xdr:nvSpPr>
      <xdr:spPr>
        <a:xfrm>
          <a:off x="16129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147955</xdr:rowOff>
    </xdr:from>
    <xdr:ext cx="736600" cy="258445"/>
    <xdr:sp macro="" textlink="">
      <xdr:nvSpPr>
        <xdr:cNvPr id="403" name="テキスト ボックス 402"/>
        <xdr:cNvSpPr txBox="1"/>
      </xdr:nvSpPr>
      <xdr:spPr>
        <a:xfrm>
          <a:off x="15798800" y="6663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84455</xdr:rowOff>
    </xdr:from>
    <xdr:to xmlns:xdr="http://schemas.openxmlformats.org/drawingml/2006/spreadsheetDrawing">
      <xdr:col>73</xdr:col>
      <xdr:colOff>44450</xdr:colOff>
      <xdr:row>41</xdr:row>
      <xdr:rowOff>14605</xdr:rowOff>
    </xdr:to>
    <xdr:sp macro="" textlink="">
      <xdr:nvSpPr>
        <xdr:cNvPr id="404" name="楕円 403"/>
        <xdr:cNvSpPr/>
      </xdr:nvSpPr>
      <xdr:spPr>
        <a:xfrm>
          <a:off x="152400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24765</xdr:rowOff>
    </xdr:from>
    <xdr:ext cx="762000" cy="259080"/>
    <xdr:sp macro="" textlink="">
      <xdr:nvSpPr>
        <xdr:cNvPr id="405" name="テキスト ボックス 404"/>
        <xdr:cNvSpPr txBox="1"/>
      </xdr:nvSpPr>
      <xdr:spPr>
        <a:xfrm>
          <a:off x="14909800" y="6711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84455</xdr:rowOff>
    </xdr:from>
    <xdr:to xmlns:xdr="http://schemas.openxmlformats.org/drawingml/2006/spreadsheetDrawing">
      <xdr:col>68</xdr:col>
      <xdr:colOff>203200</xdr:colOff>
      <xdr:row>41</xdr:row>
      <xdr:rowOff>14605</xdr:rowOff>
    </xdr:to>
    <xdr:sp macro="" textlink="">
      <xdr:nvSpPr>
        <xdr:cNvPr id="406" name="楕円 405"/>
        <xdr:cNvSpPr/>
      </xdr:nvSpPr>
      <xdr:spPr>
        <a:xfrm>
          <a:off x="143510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24765</xdr:rowOff>
    </xdr:from>
    <xdr:ext cx="762000" cy="259080"/>
    <xdr:sp macro="" textlink="">
      <xdr:nvSpPr>
        <xdr:cNvPr id="407" name="テキスト ボックス 406"/>
        <xdr:cNvSpPr txBox="1"/>
      </xdr:nvSpPr>
      <xdr:spPr>
        <a:xfrm>
          <a:off x="14020800" y="6711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33655</xdr:rowOff>
    </xdr:from>
    <xdr:to xmlns:xdr="http://schemas.openxmlformats.org/drawingml/2006/spreadsheetDrawing">
      <xdr:col>64</xdr:col>
      <xdr:colOff>152400</xdr:colOff>
      <xdr:row>41</xdr:row>
      <xdr:rowOff>135255</xdr:rowOff>
    </xdr:to>
    <xdr:sp macro="" textlink="">
      <xdr:nvSpPr>
        <xdr:cNvPr id="408" name="楕円 407"/>
        <xdr:cNvSpPr/>
      </xdr:nvSpPr>
      <xdr:spPr>
        <a:xfrm>
          <a:off x="13462000" y="70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145415</xdr:rowOff>
    </xdr:from>
    <xdr:ext cx="762000" cy="249555"/>
    <xdr:sp macro="" textlink="">
      <xdr:nvSpPr>
        <xdr:cNvPr id="409" name="テキスト ボックス 408"/>
        <xdr:cNvSpPr txBox="1"/>
      </xdr:nvSpPr>
      <xdr:spPr>
        <a:xfrm>
          <a:off x="13131800" y="68319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1475" cy="358775"/>
    <xdr:sp macro="" textlink="">
      <xdr:nvSpPr>
        <xdr:cNvPr id="412" name="テキスト ボックス 411"/>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比率は類似団体と比較して低い水準にある。平成30年度と比較すると、公営企業債等繰入見込額や組合負担等見込額が増となったが、該当はない。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3" name="テキスト ボックス 422"/>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0190"/>
    <xdr:sp macro="" textlink="">
      <xdr:nvSpPr>
        <xdr:cNvPr id="427" name="テキスト ボックス 426"/>
        <xdr:cNvSpPr txBox="1"/>
      </xdr:nvSpPr>
      <xdr:spPr>
        <a:xfrm>
          <a:off x="120650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154940</xdr:rowOff>
    </xdr:to>
    <xdr:cxnSp macro="">
      <xdr:nvCxnSpPr>
        <xdr:cNvPr id="436" name="直線コネクタ 435"/>
        <xdr:cNvCxnSpPr/>
      </xdr:nvCxnSpPr>
      <xdr:spPr>
        <a:xfrm flipV="1">
          <a:off x="17018000" y="2451100"/>
          <a:ext cx="0" cy="1475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126365</xdr:rowOff>
    </xdr:from>
    <xdr:ext cx="762000" cy="259080"/>
    <xdr:sp macro="" textlink="">
      <xdr:nvSpPr>
        <xdr:cNvPr id="437" name="将来負担の状況最小値テキスト"/>
        <xdr:cNvSpPr txBox="1"/>
      </xdr:nvSpPr>
      <xdr:spPr>
        <a:xfrm>
          <a:off x="17106900" y="389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154940</xdr:rowOff>
    </xdr:from>
    <xdr:to xmlns:xdr="http://schemas.openxmlformats.org/drawingml/2006/spreadsheetDrawing">
      <xdr:col>81</xdr:col>
      <xdr:colOff>133350</xdr:colOff>
      <xdr:row>22</xdr:row>
      <xdr:rowOff>154940</xdr:rowOff>
    </xdr:to>
    <xdr:cxnSp macro="">
      <xdr:nvCxnSpPr>
        <xdr:cNvPr id="438" name="直線コネクタ 437"/>
        <xdr:cNvCxnSpPr/>
      </xdr:nvCxnSpPr>
      <xdr:spPr>
        <a:xfrm>
          <a:off x="16929100" y="392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9"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1905</xdr:rowOff>
    </xdr:from>
    <xdr:ext cx="762000" cy="259080"/>
    <xdr:sp macro="" textlink="">
      <xdr:nvSpPr>
        <xdr:cNvPr id="441" name="将来負担の状況平均値テキスト"/>
        <xdr:cNvSpPr txBox="1"/>
      </xdr:nvSpPr>
      <xdr:spPr>
        <a:xfrm>
          <a:off x="17106900" y="2402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29845</xdr:rowOff>
    </xdr:from>
    <xdr:to xmlns:xdr="http://schemas.openxmlformats.org/drawingml/2006/spreadsheetDrawing">
      <xdr:col>81</xdr:col>
      <xdr:colOff>95250</xdr:colOff>
      <xdr:row>14</xdr:row>
      <xdr:rowOff>132080</xdr:rowOff>
    </xdr:to>
    <xdr:sp macro="" textlink="">
      <xdr:nvSpPr>
        <xdr:cNvPr id="442" name="フローチャート: 判断 441"/>
        <xdr:cNvSpPr/>
      </xdr:nvSpPr>
      <xdr:spPr>
        <a:xfrm>
          <a:off x="16967200" y="243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0</xdr:rowOff>
    </xdr:from>
    <xdr:to xmlns:xdr="http://schemas.openxmlformats.org/drawingml/2006/spreadsheetDrawing">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111760</xdr:rowOff>
    </xdr:from>
    <xdr:ext cx="736600" cy="249555"/>
    <xdr:sp macro="" textlink="">
      <xdr:nvSpPr>
        <xdr:cNvPr id="444" name="テキスト ボックス 443"/>
        <xdr:cNvSpPr txBox="1"/>
      </xdr:nvSpPr>
      <xdr:spPr>
        <a:xfrm>
          <a:off x="15798800" y="216916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0</xdr:rowOff>
    </xdr:from>
    <xdr:to xmlns:xdr="http://schemas.openxmlformats.org/drawingml/2006/spreadsheetDrawing">
      <xdr:col>73</xdr:col>
      <xdr:colOff>44450</xdr:colOff>
      <xdr:row>14</xdr:row>
      <xdr:rowOff>101600</xdr:rowOff>
    </xdr:to>
    <xdr:sp macro="" textlink="">
      <xdr:nvSpPr>
        <xdr:cNvPr id="445" name="フローチャート: 判断 44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111760</xdr:rowOff>
    </xdr:from>
    <xdr:ext cx="762000" cy="249555"/>
    <xdr:sp macro="" textlink="">
      <xdr:nvSpPr>
        <xdr:cNvPr id="446" name="テキスト ボックス 445"/>
        <xdr:cNvSpPr txBox="1"/>
      </xdr:nvSpPr>
      <xdr:spPr>
        <a:xfrm>
          <a:off x="14909800" y="21691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0</xdr:rowOff>
    </xdr:from>
    <xdr:to xmlns:xdr="http://schemas.openxmlformats.org/drawingml/2006/spreadsheetDrawing">
      <xdr:col>68</xdr:col>
      <xdr:colOff>203200</xdr:colOff>
      <xdr:row>14</xdr:row>
      <xdr:rowOff>101600</xdr:rowOff>
    </xdr:to>
    <xdr:sp macro="" textlink="">
      <xdr:nvSpPr>
        <xdr:cNvPr id="447" name="フローチャート: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111760</xdr:rowOff>
    </xdr:from>
    <xdr:ext cx="762000" cy="249555"/>
    <xdr:sp macro="" textlink="">
      <xdr:nvSpPr>
        <xdr:cNvPr id="448" name="テキスト ボックス 447"/>
        <xdr:cNvSpPr txBox="1"/>
      </xdr:nvSpPr>
      <xdr:spPr>
        <a:xfrm>
          <a:off x="14020800" y="21691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126365</xdr:rowOff>
    </xdr:from>
    <xdr:to xmlns:xdr="http://schemas.openxmlformats.org/drawingml/2006/spreadsheetDrawing">
      <xdr:col>64</xdr:col>
      <xdr:colOff>152400</xdr:colOff>
      <xdr:row>15</xdr:row>
      <xdr:rowOff>56515</xdr:rowOff>
    </xdr:to>
    <xdr:sp macro="" textlink="">
      <xdr:nvSpPr>
        <xdr:cNvPr id="449" name="フローチャート: 判断 448"/>
        <xdr:cNvSpPr/>
      </xdr:nvSpPr>
      <xdr:spPr>
        <a:xfrm>
          <a:off x="13462000" y="252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66675</xdr:rowOff>
    </xdr:from>
    <xdr:ext cx="762000" cy="249555"/>
    <xdr:sp macro="" textlink="">
      <xdr:nvSpPr>
        <xdr:cNvPr id="450" name="テキスト ボックス 449"/>
        <xdr:cNvSpPr txBox="1"/>
      </xdr:nvSpPr>
      <xdr:spPr>
        <a:xfrm>
          <a:off x="13131800" y="22955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12,704
12,643
100.80
7,057,338
6,825,877
106,558
3,901,790
4,624,902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825" cy="251460"/>
    <xdr:sp macro="" textlink="">
      <xdr:nvSpPr>
        <xdr:cNvPr id="30" name="テキスト ボックス 29"/>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945" cy="249555"/>
    <xdr:sp macro="" textlink="">
      <xdr:nvSpPr>
        <xdr:cNvPr id="31" name="テキスト ボックス 30"/>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6115" cy="259080"/>
    <xdr:sp macro="" textlink="">
      <xdr:nvSpPr>
        <xdr:cNvPr id="32" name="テキスト ボックス 31"/>
        <xdr:cNvSpPr txBox="1"/>
      </xdr:nvSpPr>
      <xdr:spPr>
        <a:xfrm>
          <a:off x="698500" y="4000500"/>
          <a:ext cx="82861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260" cy="259080"/>
    <xdr:sp macro="" textlink="">
      <xdr:nvSpPr>
        <xdr:cNvPr id="33" name="テキスト ボックス 32"/>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人件費については、職員数や給与の水準が類似団体と比較して少ないため、経常収支比率も類似団体平均を下回っている。</a:t>
          </a:r>
        </a:p>
        <a:p>
          <a:r>
            <a:rPr lang="ja-JP" altLang="en-US" sz="1200">
              <a:latin typeface="ＭＳ Ｐゴシック"/>
              <a:ea typeface="ＭＳ Ｐゴシック"/>
            </a:rPr>
            <a:t>地域おこし協力隊に係る報酬を臨時的経費に区分したことが主な要因で減少した。</a:t>
          </a:r>
        </a:p>
        <a:p>
          <a:endParaRPr/>
        </a:p>
      </xdr:txBody>
    </xdr:sp>
    <xdr:clientData/>
  </xdr:twoCellAnchor>
  <xdr:oneCellAnchor>
    <xdr:from xmlns:xdr="http://schemas.openxmlformats.org/drawingml/2006/spreadsheetDrawing">
      <xdr:col>3</xdr:col>
      <xdr:colOff>123825</xdr:colOff>
      <xdr:row>29</xdr:row>
      <xdr:rowOff>107950</xdr:rowOff>
    </xdr:from>
    <xdr:ext cx="288925" cy="225425"/>
    <xdr:sp macro="" textlink="">
      <xdr:nvSpPr>
        <xdr:cNvPr id="45" name="テキスト ボックス 44"/>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8475" cy="250190"/>
    <xdr:sp macro="" textlink="">
      <xdr:nvSpPr>
        <xdr:cNvPr id="47" name="テキスト ボックス 46"/>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8475" cy="250190"/>
    <xdr:sp macro="" textlink="">
      <xdr:nvSpPr>
        <xdr:cNvPr id="49" name="テキスト ボックス 48"/>
        <xdr:cNvSpPr txBox="1"/>
      </xdr:nvSpPr>
      <xdr:spPr>
        <a:xfrm>
          <a:off x="254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8475" cy="250190"/>
    <xdr:sp macro="" textlink="">
      <xdr:nvSpPr>
        <xdr:cNvPr id="51" name="テキスト ボックス 50"/>
        <xdr:cNvSpPr txBox="1"/>
      </xdr:nvSpPr>
      <xdr:spPr>
        <a:xfrm>
          <a:off x="254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8475" cy="250190"/>
    <xdr:sp macro="" textlink="">
      <xdr:nvSpPr>
        <xdr:cNvPr id="53" name="テキスト ボックス 52"/>
        <xdr:cNvSpPr txBox="1"/>
      </xdr:nvSpPr>
      <xdr:spPr>
        <a:xfrm>
          <a:off x="254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8475" cy="250190"/>
    <xdr:sp macro="" textlink="">
      <xdr:nvSpPr>
        <xdr:cNvPr id="55" name="テキスト ボックス 54"/>
        <xdr:cNvSpPr txBox="1"/>
      </xdr:nvSpPr>
      <xdr:spPr>
        <a:xfrm>
          <a:off x="254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8475" cy="250190"/>
    <xdr:sp macro="" textlink="">
      <xdr:nvSpPr>
        <xdr:cNvPr id="57" name="テキスト ボックス 56"/>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35</xdr:row>
      <xdr:rowOff>19685</xdr:rowOff>
    </xdr:from>
    <xdr:to xmlns:xdr="http://schemas.openxmlformats.org/drawingml/2006/spreadsheetDrawing">
      <xdr:col>24</xdr:col>
      <xdr:colOff>25400</xdr:colOff>
      <xdr:row>41</xdr:row>
      <xdr:rowOff>152400</xdr:rowOff>
    </xdr:to>
    <xdr:cxnSp macro="">
      <xdr:nvCxnSpPr>
        <xdr:cNvPr id="59" name="直線コネクタ 58"/>
        <xdr:cNvCxnSpPr/>
      </xdr:nvCxnSpPr>
      <xdr:spPr>
        <a:xfrm flipV="1">
          <a:off x="4826000" y="602043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124460</xdr:rowOff>
    </xdr:from>
    <xdr:ext cx="762000" cy="259080"/>
    <xdr:sp macro="" textlink="">
      <xdr:nvSpPr>
        <xdr:cNvPr id="60" name="人件費最小値テキスト"/>
        <xdr:cNvSpPr txBox="1"/>
      </xdr:nvSpPr>
      <xdr:spPr>
        <a:xfrm>
          <a:off x="4914900" y="715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152400</xdr:rowOff>
    </xdr:from>
    <xdr:to xmlns:xdr="http://schemas.openxmlformats.org/drawingml/2006/spreadsheetDrawing">
      <xdr:col>24</xdr:col>
      <xdr:colOff>114300</xdr:colOff>
      <xdr:row>41</xdr:row>
      <xdr:rowOff>152400</xdr:rowOff>
    </xdr:to>
    <xdr:cxnSp macro="">
      <xdr:nvCxnSpPr>
        <xdr:cNvPr id="61" name="直線コネクタ 60"/>
        <xdr:cNvCxnSpPr/>
      </xdr:nvCxnSpPr>
      <xdr:spPr>
        <a:xfrm>
          <a:off x="4737100" y="718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106045</xdr:rowOff>
    </xdr:from>
    <xdr:ext cx="762000" cy="259080"/>
    <xdr:sp macro="" textlink="">
      <xdr:nvSpPr>
        <xdr:cNvPr id="62" name="人件費最大値テキスト"/>
        <xdr:cNvSpPr txBox="1"/>
      </xdr:nvSpPr>
      <xdr:spPr>
        <a:xfrm>
          <a:off x="4914900" y="576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35</xdr:row>
      <xdr:rowOff>19685</xdr:rowOff>
    </xdr:from>
    <xdr:to xmlns:xdr="http://schemas.openxmlformats.org/drawingml/2006/spreadsheetDrawing">
      <xdr:col>24</xdr:col>
      <xdr:colOff>114300</xdr:colOff>
      <xdr:row>35</xdr:row>
      <xdr:rowOff>19685</xdr:rowOff>
    </xdr:to>
    <xdr:cxnSp macro="">
      <xdr:nvCxnSpPr>
        <xdr:cNvPr id="63" name="直線コネクタ 62"/>
        <xdr:cNvCxnSpPr/>
      </xdr:nvCxnSpPr>
      <xdr:spPr>
        <a:xfrm>
          <a:off x="4737100" y="602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132080</xdr:rowOff>
    </xdr:from>
    <xdr:to xmlns:xdr="http://schemas.openxmlformats.org/drawingml/2006/spreadsheetDrawing">
      <xdr:col>24</xdr:col>
      <xdr:colOff>25400</xdr:colOff>
      <xdr:row>37</xdr:row>
      <xdr:rowOff>10160</xdr:rowOff>
    </xdr:to>
    <xdr:cxnSp macro="">
      <xdr:nvCxnSpPr>
        <xdr:cNvPr id="64" name="直線コネクタ 63"/>
        <xdr:cNvCxnSpPr/>
      </xdr:nvCxnSpPr>
      <xdr:spPr>
        <a:xfrm flipV="1">
          <a:off x="3987800" y="630428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130810</xdr:rowOff>
    </xdr:from>
    <xdr:ext cx="762000" cy="259080"/>
    <xdr:sp macro="" textlink="">
      <xdr:nvSpPr>
        <xdr:cNvPr id="65" name="人件費平均値テキスト"/>
        <xdr:cNvSpPr txBox="1"/>
      </xdr:nvSpPr>
      <xdr:spPr>
        <a:xfrm>
          <a:off x="4914900" y="6303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158750</xdr:rowOff>
    </xdr:from>
    <xdr:to xmlns:xdr="http://schemas.openxmlformats.org/drawingml/2006/spreadsheetDrawing">
      <xdr:col>24</xdr:col>
      <xdr:colOff>76200</xdr:colOff>
      <xdr:row>37</xdr:row>
      <xdr:rowOff>88900</xdr:rowOff>
    </xdr:to>
    <xdr:sp macro="" textlink="">
      <xdr:nvSpPr>
        <xdr:cNvPr id="66" name="フローチャート: 判断 65"/>
        <xdr:cNvSpPr/>
      </xdr:nvSpPr>
      <xdr:spPr>
        <a:xfrm>
          <a:off x="4775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163830</xdr:rowOff>
    </xdr:from>
    <xdr:to xmlns:xdr="http://schemas.openxmlformats.org/drawingml/2006/spreadsheetDrawing">
      <xdr:col>19</xdr:col>
      <xdr:colOff>187325</xdr:colOff>
      <xdr:row>37</xdr:row>
      <xdr:rowOff>10160</xdr:rowOff>
    </xdr:to>
    <xdr:cxnSp macro="">
      <xdr:nvCxnSpPr>
        <xdr:cNvPr id="67" name="直線コネクタ 66"/>
        <xdr:cNvCxnSpPr/>
      </xdr:nvCxnSpPr>
      <xdr:spPr>
        <a:xfrm>
          <a:off x="3098800" y="63360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149225</xdr:rowOff>
    </xdr:from>
    <xdr:to xmlns:xdr="http://schemas.openxmlformats.org/drawingml/2006/spreadsheetDrawing">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64135</xdr:rowOff>
    </xdr:from>
    <xdr:ext cx="727075" cy="250825"/>
    <xdr:sp macro="" textlink="">
      <xdr:nvSpPr>
        <xdr:cNvPr id="69" name="テキスト ボックス 68"/>
        <xdr:cNvSpPr txBox="1"/>
      </xdr:nvSpPr>
      <xdr:spPr>
        <a:xfrm>
          <a:off x="3606800" y="6407785"/>
          <a:ext cx="7270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122555</xdr:rowOff>
    </xdr:from>
    <xdr:to xmlns:xdr="http://schemas.openxmlformats.org/drawingml/2006/spreadsheetDrawing">
      <xdr:col>15</xdr:col>
      <xdr:colOff>98425</xdr:colOff>
      <xdr:row>36</xdr:row>
      <xdr:rowOff>163830</xdr:rowOff>
    </xdr:to>
    <xdr:cxnSp macro="">
      <xdr:nvCxnSpPr>
        <xdr:cNvPr id="70" name="直線コネクタ 69"/>
        <xdr:cNvCxnSpPr/>
      </xdr:nvCxnSpPr>
      <xdr:spPr>
        <a:xfrm>
          <a:off x="2209800" y="62947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135890</xdr:rowOff>
    </xdr:from>
    <xdr:to xmlns:xdr="http://schemas.openxmlformats.org/drawingml/2006/spreadsheetDrawing">
      <xdr:col>15</xdr:col>
      <xdr:colOff>149225</xdr:colOff>
      <xdr:row>37</xdr:row>
      <xdr:rowOff>66040</xdr:rowOff>
    </xdr:to>
    <xdr:sp macro="" textlink="">
      <xdr:nvSpPr>
        <xdr:cNvPr id="71" name="フローチャート: 判断 70"/>
        <xdr:cNvSpPr/>
      </xdr:nvSpPr>
      <xdr:spPr>
        <a:xfrm>
          <a:off x="3048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50800</xdr:rowOff>
    </xdr:from>
    <xdr:ext cx="762000" cy="259080"/>
    <xdr:sp macro="" textlink="">
      <xdr:nvSpPr>
        <xdr:cNvPr id="72" name="テキスト ボックス 71"/>
        <xdr:cNvSpPr txBox="1"/>
      </xdr:nvSpPr>
      <xdr:spPr>
        <a:xfrm>
          <a:off x="2717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81280</xdr:rowOff>
    </xdr:from>
    <xdr:to xmlns:xdr="http://schemas.openxmlformats.org/drawingml/2006/spreadsheetDrawing">
      <xdr:col>11</xdr:col>
      <xdr:colOff>9525</xdr:colOff>
      <xdr:row>36</xdr:row>
      <xdr:rowOff>122555</xdr:rowOff>
    </xdr:to>
    <xdr:cxnSp macro="">
      <xdr:nvCxnSpPr>
        <xdr:cNvPr id="73" name="直線コネクタ 72"/>
        <xdr:cNvCxnSpPr/>
      </xdr:nvCxnSpPr>
      <xdr:spPr>
        <a:xfrm>
          <a:off x="1320800" y="62534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130810</xdr:rowOff>
    </xdr:from>
    <xdr:to xmlns:xdr="http://schemas.openxmlformats.org/drawingml/2006/spreadsheetDrawing">
      <xdr:col>11</xdr:col>
      <xdr:colOff>60325</xdr:colOff>
      <xdr:row>37</xdr:row>
      <xdr:rowOff>60960</xdr:rowOff>
    </xdr:to>
    <xdr:sp macro="" textlink="">
      <xdr:nvSpPr>
        <xdr:cNvPr id="74" name="フローチャート: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45720</xdr:rowOff>
    </xdr:from>
    <xdr:ext cx="752475" cy="259080"/>
    <xdr:sp macro="" textlink="">
      <xdr:nvSpPr>
        <xdr:cNvPr id="75" name="テキスト ボックス 74"/>
        <xdr:cNvSpPr txBox="1"/>
      </xdr:nvSpPr>
      <xdr:spPr>
        <a:xfrm>
          <a:off x="1828800" y="63893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117475</xdr:rowOff>
    </xdr:from>
    <xdr:to xmlns:xdr="http://schemas.openxmlformats.org/drawingml/2006/spreadsheetDrawing">
      <xdr:col>6</xdr:col>
      <xdr:colOff>171450</xdr:colOff>
      <xdr:row>37</xdr:row>
      <xdr:rowOff>47625</xdr:rowOff>
    </xdr:to>
    <xdr:sp macro="" textlink="">
      <xdr:nvSpPr>
        <xdr:cNvPr id="76" name="フローチャート: 判断 75"/>
        <xdr:cNvSpPr/>
      </xdr:nvSpPr>
      <xdr:spPr>
        <a:xfrm>
          <a:off x="1270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32385</xdr:rowOff>
    </xdr:from>
    <xdr:ext cx="752475" cy="249555"/>
    <xdr:sp macro="" textlink="">
      <xdr:nvSpPr>
        <xdr:cNvPr id="77" name="テキスト ボックス 76"/>
        <xdr:cNvSpPr txBox="1"/>
      </xdr:nvSpPr>
      <xdr:spPr>
        <a:xfrm>
          <a:off x="939800" y="637603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2475" cy="259080"/>
    <xdr:sp macro="" textlink="">
      <xdr:nvSpPr>
        <xdr:cNvPr id="80" name="テキスト ボックス 79"/>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80645</xdr:rowOff>
    </xdr:from>
    <xdr:to xmlns:xdr="http://schemas.openxmlformats.org/drawingml/2006/spreadsheetDrawing">
      <xdr:col>24</xdr:col>
      <xdr:colOff>76200</xdr:colOff>
      <xdr:row>37</xdr:row>
      <xdr:rowOff>10795</xdr:rowOff>
    </xdr:to>
    <xdr:sp macro="" textlink="">
      <xdr:nvSpPr>
        <xdr:cNvPr id="83" name="楕円 82"/>
        <xdr:cNvSpPr/>
      </xdr:nvSpPr>
      <xdr:spPr>
        <a:xfrm>
          <a:off x="47752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97790</xdr:rowOff>
    </xdr:from>
    <xdr:ext cx="762000" cy="251460"/>
    <xdr:sp macro="" textlink="">
      <xdr:nvSpPr>
        <xdr:cNvPr id="84" name="人件費該当値テキスト"/>
        <xdr:cNvSpPr txBox="1"/>
      </xdr:nvSpPr>
      <xdr:spPr>
        <a:xfrm>
          <a:off x="4914900" y="60985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130810</xdr:rowOff>
    </xdr:from>
    <xdr:to xmlns:xdr="http://schemas.openxmlformats.org/drawingml/2006/spreadsheetDrawing">
      <xdr:col>20</xdr:col>
      <xdr:colOff>38100</xdr:colOff>
      <xdr:row>37</xdr:row>
      <xdr:rowOff>60960</xdr:rowOff>
    </xdr:to>
    <xdr:sp macro="" textlink="">
      <xdr:nvSpPr>
        <xdr:cNvPr id="85" name="楕円 84"/>
        <xdr:cNvSpPr/>
      </xdr:nvSpPr>
      <xdr:spPr>
        <a:xfrm>
          <a:off x="3937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71120</xdr:rowOff>
    </xdr:from>
    <xdr:ext cx="727075" cy="259080"/>
    <xdr:sp macro="" textlink="">
      <xdr:nvSpPr>
        <xdr:cNvPr id="86" name="テキスト ボックス 85"/>
        <xdr:cNvSpPr txBox="1"/>
      </xdr:nvSpPr>
      <xdr:spPr>
        <a:xfrm>
          <a:off x="3606800" y="607187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113030</xdr:rowOff>
    </xdr:from>
    <xdr:to xmlns:xdr="http://schemas.openxmlformats.org/drawingml/2006/spreadsheetDrawing">
      <xdr:col>15</xdr:col>
      <xdr:colOff>149225</xdr:colOff>
      <xdr:row>37</xdr:row>
      <xdr:rowOff>43180</xdr:rowOff>
    </xdr:to>
    <xdr:sp macro="" textlink="">
      <xdr:nvSpPr>
        <xdr:cNvPr id="87" name="楕円 86"/>
        <xdr:cNvSpPr/>
      </xdr:nvSpPr>
      <xdr:spPr>
        <a:xfrm>
          <a:off x="3048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53340</xdr:rowOff>
    </xdr:from>
    <xdr:ext cx="762000" cy="250190"/>
    <xdr:sp macro="" textlink="">
      <xdr:nvSpPr>
        <xdr:cNvPr id="88" name="テキスト ボックス 87"/>
        <xdr:cNvSpPr txBox="1"/>
      </xdr:nvSpPr>
      <xdr:spPr>
        <a:xfrm>
          <a:off x="2717800" y="60540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71755</xdr:rowOff>
    </xdr:from>
    <xdr:to xmlns:xdr="http://schemas.openxmlformats.org/drawingml/2006/spreadsheetDrawing">
      <xdr:col>11</xdr:col>
      <xdr:colOff>60325</xdr:colOff>
      <xdr:row>37</xdr:row>
      <xdr:rowOff>1905</xdr:rowOff>
    </xdr:to>
    <xdr:sp macro="" textlink="">
      <xdr:nvSpPr>
        <xdr:cNvPr id="89" name="楕円 88"/>
        <xdr:cNvSpPr/>
      </xdr:nvSpPr>
      <xdr:spPr>
        <a:xfrm>
          <a:off x="2159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12065</xdr:rowOff>
    </xdr:from>
    <xdr:ext cx="752475" cy="259080"/>
    <xdr:sp macro="" textlink="">
      <xdr:nvSpPr>
        <xdr:cNvPr id="90" name="テキスト ボックス 89"/>
        <xdr:cNvSpPr txBox="1"/>
      </xdr:nvSpPr>
      <xdr:spPr>
        <a:xfrm>
          <a:off x="1828800" y="601281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30480</xdr:rowOff>
    </xdr:from>
    <xdr:to xmlns:xdr="http://schemas.openxmlformats.org/drawingml/2006/spreadsheetDrawing">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142240</xdr:rowOff>
    </xdr:from>
    <xdr:ext cx="752475" cy="259080"/>
    <xdr:sp macro="" textlink="">
      <xdr:nvSpPr>
        <xdr:cNvPr id="92" name="テキスト ボックス 91"/>
        <xdr:cNvSpPr txBox="1"/>
      </xdr:nvSpPr>
      <xdr:spPr>
        <a:xfrm>
          <a:off x="939800" y="59715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前年度と比較すると3.9ポイント減少したが、類似団体や全国平均、高知県平均を上回っている。</a:t>
          </a:r>
        </a:p>
        <a:p>
          <a:r>
            <a:rPr lang="ja-JP" altLang="en-US" sz="1200">
              <a:latin typeface="ＭＳ Ｐゴシック"/>
              <a:ea typeface="ＭＳ Ｐゴシック"/>
            </a:rPr>
            <a:t>地域おこし協力隊事業、ふるさと納税事業を臨時的経費に区分したことが主な要因で減少した。</a:t>
          </a:r>
        </a:p>
      </xdr:txBody>
    </xdr:sp>
    <xdr:clientData/>
  </xdr:twoCellAnchor>
  <xdr:oneCellAnchor>
    <xdr:from xmlns:xdr="http://schemas.openxmlformats.org/drawingml/2006/spreadsheetDrawing">
      <xdr:col>62</xdr:col>
      <xdr:colOff>6350</xdr:colOff>
      <xdr:row>9</xdr:row>
      <xdr:rowOff>107950</xdr:rowOff>
    </xdr:from>
    <xdr:ext cx="288925" cy="225425"/>
    <xdr:sp macro="" textlink="">
      <xdr:nvSpPr>
        <xdr:cNvPr id="104" name="テキスト ボックス 103"/>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8475" cy="250190"/>
    <xdr:sp macro="" textlink="">
      <xdr:nvSpPr>
        <xdr:cNvPr id="106" name="テキスト ボックス 105"/>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8475" cy="259080"/>
    <xdr:sp macro="" textlink="">
      <xdr:nvSpPr>
        <xdr:cNvPr id="108" name="テキスト ボックス 107"/>
        <xdr:cNvSpPr txBox="1"/>
      </xdr:nvSpPr>
      <xdr:spPr>
        <a:xfrm>
          <a:off x="11938000" y="3658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8475" cy="251460"/>
    <xdr:sp macro="" textlink="">
      <xdr:nvSpPr>
        <xdr:cNvPr id="110" name="テキスト ボックス 109"/>
        <xdr:cNvSpPr txBox="1"/>
      </xdr:nvSpPr>
      <xdr:spPr>
        <a:xfrm>
          <a:off x="11938000" y="3332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8475" cy="258445"/>
    <xdr:sp macro="" textlink="">
      <xdr:nvSpPr>
        <xdr:cNvPr id="112" name="テキスト ボックス 111"/>
        <xdr:cNvSpPr txBox="1"/>
      </xdr:nvSpPr>
      <xdr:spPr>
        <a:xfrm>
          <a:off x="11938000" y="3005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8475" cy="259080"/>
    <xdr:sp macro="" textlink="">
      <xdr:nvSpPr>
        <xdr:cNvPr id="114" name="テキスト ボックス 113"/>
        <xdr:cNvSpPr txBox="1"/>
      </xdr:nvSpPr>
      <xdr:spPr>
        <a:xfrm>
          <a:off x="11938000" y="2679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8475" cy="249555"/>
    <xdr:sp macro="" textlink="">
      <xdr:nvSpPr>
        <xdr:cNvPr id="116" name="テキスト ボックス 115"/>
        <xdr:cNvSpPr txBox="1"/>
      </xdr:nvSpPr>
      <xdr:spPr>
        <a:xfrm>
          <a:off x="11938000" y="2352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8475" cy="259080"/>
    <xdr:sp macro="" textlink="">
      <xdr:nvSpPr>
        <xdr:cNvPr id="118" name="テキスト ボックス 117"/>
        <xdr:cNvSpPr txBox="1"/>
      </xdr:nvSpPr>
      <xdr:spPr>
        <a:xfrm>
          <a:off x="11938000" y="2025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8475" cy="250190"/>
    <xdr:sp macro="" textlink="">
      <xdr:nvSpPr>
        <xdr:cNvPr id="120" name="テキスト ボックス 119"/>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45085</xdr:rowOff>
    </xdr:from>
    <xdr:to xmlns:xdr="http://schemas.openxmlformats.org/drawingml/2006/spreadsheetDrawing">
      <xdr:col>82</xdr:col>
      <xdr:colOff>107950</xdr:colOff>
      <xdr:row>21</xdr:row>
      <xdr:rowOff>124460</xdr:rowOff>
    </xdr:to>
    <xdr:cxnSp macro="">
      <xdr:nvCxnSpPr>
        <xdr:cNvPr id="122" name="直線コネクタ 121"/>
        <xdr:cNvCxnSpPr/>
      </xdr:nvCxnSpPr>
      <xdr:spPr>
        <a:xfrm flipV="1">
          <a:off x="16510000" y="2102485"/>
          <a:ext cx="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3"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4" name="直線コネクタ 123"/>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132080</xdr:rowOff>
    </xdr:from>
    <xdr:ext cx="762000" cy="251460"/>
    <xdr:sp macro="" textlink="">
      <xdr:nvSpPr>
        <xdr:cNvPr id="125" name="物件費最大値テキスト"/>
        <xdr:cNvSpPr txBox="1"/>
      </xdr:nvSpPr>
      <xdr:spPr>
        <a:xfrm>
          <a:off x="16598900" y="1846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45085</xdr:rowOff>
    </xdr:from>
    <xdr:to xmlns:xdr="http://schemas.openxmlformats.org/drawingml/2006/spreadsheetDrawing">
      <xdr:col>82</xdr:col>
      <xdr:colOff>196850</xdr:colOff>
      <xdr:row>12</xdr:row>
      <xdr:rowOff>45085</xdr:rowOff>
    </xdr:to>
    <xdr:cxnSp macro="">
      <xdr:nvCxnSpPr>
        <xdr:cNvPr id="126" name="直線コネクタ 125"/>
        <xdr:cNvCxnSpPr/>
      </xdr:nvCxnSpPr>
      <xdr:spPr>
        <a:xfrm>
          <a:off x="16421100" y="210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80645</xdr:rowOff>
    </xdr:from>
    <xdr:to xmlns:xdr="http://schemas.openxmlformats.org/drawingml/2006/spreadsheetDrawing">
      <xdr:col>82</xdr:col>
      <xdr:colOff>107950</xdr:colOff>
      <xdr:row>19</xdr:row>
      <xdr:rowOff>162560</xdr:rowOff>
    </xdr:to>
    <xdr:cxnSp macro="">
      <xdr:nvCxnSpPr>
        <xdr:cNvPr id="127" name="直線コネクタ 126"/>
        <xdr:cNvCxnSpPr/>
      </xdr:nvCxnSpPr>
      <xdr:spPr>
        <a:xfrm flipV="1">
          <a:off x="15671800" y="2995295"/>
          <a:ext cx="8382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22225</xdr:rowOff>
    </xdr:from>
    <xdr:ext cx="762000" cy="258445"/>
    <xdr:sp macro="" textlink="">
      <xdr:nvSpPr>
        <xdr:cNvPr id="128" name="物件費平均値テキスト"/>
        <xdr:cNvSpPr txBox="1"/>
      </xdr:nvSpPr>
      <xdr:spPr>
        <a:xfrm>
          <a:off x="16598900" y="25939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6350</xdr:rowOff>
    </xdr:from>
    <xdr:to xmlns:xdr="http://schemas.openxmlformats.org/drawingml/2006/spreadsheetDrawing">
      <xdr:col>82</xdr:col>
      <xdr:colOff>158750</xdr:colOff>
      <xdr:row>16</xdr:row>
      <xdr:rowOff>107315</xdr:rowOff>
    </xdr:to>
    <xdr:sp macro="" textlink="">
      <xdr:nvSpPr>
        <xdr:cNvPr id="129" name="フローチャート: 判断 128"/>
        <xdr:cNvSpPr/>
      </xdr:nvSpPr>
      <xdr:spPr>
        <a:xfrm>
          <a:off x="16459200" y="274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116205</xdr:rowOff>
    </xdr:from>
    <xdr:to xmlns:xdr="http://schemas.openxmlformats.org/drawingml/2006/spreadsheetDrawing">
      <xdr:col>78</xdr:col>
      <xdr:colOff>69850</xdr:colOff>
      <xdr:row>19</xdr:row>
      <xdr:rowOff>162560</xdr:rowOff>
    </xdr:to>
    <xdr:cxnSp macro="">
      <xdr:nvCxnSpPr>
        <xdr:cNvPr id="130" name="直線コネクタ 129"/>
        <xdr:cNvCxnSpPr/>
      </xdr:nvCxnSpPr>
      <xdr:spPr>
        <a:xfrm>
          <a:off x="14782800" y="3202305"/>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166370</xdr:rowOff>
    </xdr:from>
    <xdr:to xmlns:xdr="http://schemas.openxmlformats.org/drawingml/2006/spreadsheetDrawing">
      <xdr:col>78</xdr:col>
      <xdr:colOff>120650</xdr:colOff>
      <xdr:row>16</xdr:row>
      <xdr:rowOff>95885</xdr:rowOff>
    </xdr:to>
    <xdr:sp macro="" textlink="">
      <xdr:nvSpPr>
        <xdr:cNvPr id="131" name="フローチャート: 判断 130"/>
        <xdr:cNvSpPr/>
      </xdr:nvSpPr>
      <xdr:spPr>
        <a:xfrm>
          <a:off x="15621000" y="273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106045</xdr:rowOff>
    </xdr:from>
    <xdr:ext cx="736600" cy="259080"/>
    <xdr:sp macro="" textlink="">
      <xdr:nvSpPr>
        <xdr:cNvPr id="132" name="テキスト ボックス 131"/>
        <xdr:cNvSpPr txBox="1"/>
      </xdr:nvSpPr>
      <xdr:spPr>
        <a:xfrm>
          <a:off x="15290800" y="2506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6985</xdr:rowOff>
    </xdr:from>
    <xdr:to xmlns:xdr="http://schemas.openxmlformats.org/drawingml/2006/spreadsheetDrawing">
      <xdr:col>73</xdr:col>
      <xdr:colOff>180975</xdr:colOff>
      <xdr:row>18</xdr:row>
      <xdr:rowOff>116205</xdr:rowOff>
    </xdr:to>
    <xdr:cxnSp macro="">
      <xdr:nvCxnSpPr>
        <xdr:cNvPr id="133" name="直線コネクタ 132"/>
        <xdr:cNvCxnSpPr/>
      </xdr:nvCxnSpPr>
      <xdr:spPr>
        <a:xfrm>
          <a:off x="13893800" y="309308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111760</xdr:rowOff>
    </xdr:from>
    <xdr:to xmlns:xdr="http://schemas.openxmlformats.org/drawingml/2006/spreadsheetDrawing">
      <xdr:col>74</xdr:col>
      <xdr:colOff>31750</xdr:colOff>
      <xdr:row>16</xdr:row>
      <xdr:rowOff>41910</xdr:rowOff>
    </xdr:to>
    <xdr:sp macro="" textlink="">
      <xdr:nvSpPr>
        <xdr:cNvPr id="134" name="フローチャート: 判断 133"/>
        <xdr:cNvSpPr/>
      </xdr:nvSpPr>
      <xdr:spPr>
        <a:xfrm>
          <a:off x="14732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52070</xdr:rowOff>
    </xdr:from>
    <xdr:ext cx="762000" cy="251460"/>
    <xdr:sp macro="" textlink="">
      <xdr:nvSpPr>
        <xdr:cNvPr id="135" name="テキスト ボックス 134"/>
        <xdr:cNvSpPr txBox="1"/>
      </xdr:nvSpPr>
      <xdr:spPr>
        <a:xfrm>
          <a:off x="14401800" y="2452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56515</xdr:rowOff>
    </xdr:from>
    <xdr:to xmlns:xdr="http://schemas.openxmlformats.org/drawingml/2006/spreadsheetDrawing">
      <xdr:col>69</xdr:col>
      <xdr:colOff>92075</xdr:colOff>
      <xdr:row>18</xdr:row>
      <xdr:rowOff>6985</xdr:rowOff>
    </xdr:to>
    <xdr:cxnSp macro="">
      <xdr:nvCxnSpPr>
        <xdr:cNvPr id="136" name="直線コネクタ 135"/>
        <xdr:cNvCxnSpPr/>
      </xdr:nvCxnSpPr>
      <xdr:spPr>
        <a:xfrm>
          <a:off x="13004800" y="2799715"/>
          <a:ext cx="8890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67945</xdr:rowOff>
    </xdr:from>
    <xdr:to xmlns:xdr="http://schemas.openxmlformats.org/drawingml/2006/spreadsheetDrawing">
      <xdr:col>69</xdr:col>
      <xdr:colOff>142875</xdr:colOff>
      <xdr:row>15</xdr:row>
      <xdr:rowOff>169545</xdr:rowOff>
    </xdr:to>
    <xdr:sp macro="" textlink="">
      <xdr:nvSpPr>
        <xdr:cNvPr id="137" name="フローチャート: 判断 136"/>
        <xdr:cNvSpPr/>
      </xdr:nvSpPr>
      <xdr:spPr>
        <a:xfrm>
          <a:off x="13843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8255</xdr:rowOff>
    </xdr:from>
    <xdr:ext cx="752475" cy="249555"/>
    <xdr:sp macro="" textlink="">
      <xdr:nvSpPr>
        <xdr:cNvPr id="138" name="テキスト ボックス 137"/>
        <xdr:cNvSpPr txBox="1"/>
      </xdr:nvSpPr>
      <xdr:spPr>
        <a:xfrm>
          <a:off x="13512800" y="240855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35560</xdr:rowOff>
    </xdr:from>
    <xdr:to xmlns:xdr="http://schemas.openxmlformats.org/drawingml/2006/spreadsheetDrawing">
      <xdr:col>65</xdr:col>
      <xdr:colOff>53975</xdr:colOff>
      <xdr:row>15</xdr:row>
      <xdr:rowOff>137160</xdr:rowOff>
    </xdr:to>
    <xdr:sp macro="" textlink="">
      <xdr:nvSpPr>
        <xdr:cNvPr id="139" name="フローチャート: 判断 138"/>
        <xdr:cNvSpPr/>
      </xdr:nvSpPr>
      <xdr:spPr>
        <a:xfrm>
          <a:off x="12954000" y="260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147320</xdr:rowOff>
    </xdr:from>
    <xdr:ext cx="762000" cy="259080"/>
    <xdr:sp macro="" textlink="">
      <xdr:nvSpPr>
        <xdr:cNvPr id="140" name="テキスト ボックス 139"/>
        <xdr:cNvSpPr txBox="1"/>
      </xdr:nvSpPr>
      <xdr:spPr>
        <a:xfrm>
          <a:off x="12623800" y="237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2475" cy="259080"/>
    <xdr:sp macro="" textlink="">
      <xdr:nvSpPr>
        <xdr:cNvPr id="142" name="テキスト ボックス 141"/>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2475" cy="259080"/>
    <xdr:sp macro="" textlink="">
      <xdr:nvSpPr>
        <xdr:cNvPr id="143" name="テキスト ボックス 142"/>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2475" cy="259080"/>
    <xdr:sp macro="" textlink="">
      <xdr:nvSpPr>
        <xdr:cNvPr id="145" name="テキスト ボックス 144"/>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29845</xdr:rowOff>
    </xdr:from>
    <xdr:to xmlns:xdr="http://schemas.openxmlformats.org/drawingml/2006/spreadsheetDrawing">
      <xdr:col>82</xdr:col>
      <xdr:colOff>158750</xdr:colOff>
      <xdr:row>17</xdr:row>
      <xdr:rowOff>132080</xdr:rowOff>
    </xdr:to>
    <xdr:sp macro="" textlink="">
      <xdr:nvSpPr>
        <xdr:cNvPr id="146" name="楕円 145"/>
        <xdr:cNvSpPr/>
      </xdr:nvSpPr>
      <xdr:spPr>
        <a:xfrm>
          <a:off x="164592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1905</xdr:rowOff>
    </xdr:from>
    <xdr:ext cx="762000" cy="259080"/>
    <xdr:sp macro="" textlink="">
      <xdr:nvSpPr>
        <xdr:cNvPr id="147" name="物件費該当値テキスト"/>
        <xdr:cNvSpPr txBox="1"/>
      </xdr:nvSpPr>
      <xdr:spPr>
        <a:xfrm>
          <a:off x="16598900" y="291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111760</xdr:rowOff>
    </xdr:from>
    <xdr:to xmlns:xdr="http://schemas.openxmlformats.org/drawingml/2006/spreadsheetDrawing">
      <xdr:col>78</xdr:col>
      <xdr:colOff>120650</xdr:colOff>
      <xdr:row>20</xdr:row>
      <xdr:rowOff>41910</xdr:rowOff>
    </xdr:to>
    <xdr:sp macro="" textlink="">
      <xdr:nvSpPr>
        <xdr:cNvPr id="148" name="楕円 147"/>
        <xdr:cNvSpPr/>
      </xdr:nvSpPr>
      <xdr:spPr>
        <a:xfrm>
          <a:off x="15621000" y="33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26670</xdr:rowOff>
    </xdr:from>
    <xdr:ext cx="736600" cy="259080"/>
    <xdr:sp macro="" textlink="">
      <xdr:nvSpPr>
        <xdr:cNvPr id="149" name="テキスト ボックス 148"/>
        <xdr:cNvSpPr txBox="1"/>
      </xdr:nvSpPr>
      <xdr:spPr>
        <a:xfrm>
          <a:off x="15290800" y="3455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65405</xdr:rowOff>
    </xdr:from>
    <xdr:to xmlns:xdr="http://schemas.openxmlformats.org/drawingml/2006/spreadsheetDrawing">
      <xdr:col>74</xdr:col>
      <xdr:colOff>31750</xdr:colOff>
      <xdr:row>18</xdr:row>
      <xdr:rowOff>167005</xdr:rowOff>
    </xdr:to>
    <xdr:sp macro="" textlink="">
      <xdr:nvSpPr>
        <xdr:cNvPr id="150" name="楕円 149"/>
        <xdr:cNvSpPr/>
      </xdr:nvSpPr>
      <xdr:spPr>
        <a:xfrm>
          <a:off x="14732000" y="31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151765</xdr:rowOff>
    </xdr:from>
    <xdr:ext cx="762000" cy="259080"/>
    <xdr:sp macro="" textlink="">
      <xdr:nvSpPr>
        <xdr:cNvPr id="151" name="テキスト ボックス 150"/>
        <xdr:cNvSpPr txBox="1"/>
      </xdr:nvSpPr>
      <xdr:spPr>
        <a:xfrm>
          <a:off x="14401800" y="3237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127635</xdr:rowOff>
    </xdr:from>
    <xdr:to xmlns:xdr="http://schemas.openxmlformats.org/drawingml/2006/spreadsheetDrawing">
      <xdr:col>69</xdr:col>
      <xdr:colOff>142875</xdr:colOff>
      <xdr:row>18</xdr:row>
      <xdr:rowOff>57785</xdr:rowOff>
    </xdr:to>
    <xdr:sp macro="" textlink="">
      <xdr:nvSpPr>
        <xdr:cNvPr id="152" name="楕円 151"/>
        <xdr:cNvSpPr/>
      </xdr:nvSpPr>
      <xdr:spPr>
        <a:xfrm>
          <a:off x="138430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42545</xdr:rowOff>
    </xdr:from>
    <xdr:ext cx="752475" cy="249555"/>
    <xdr:sp macro="" textlink="">
      <xdr:nvSpPr>
        <xdr:cNvPr id="153" name="テキスト ボックス 152"/>
        <xdr:cNvSpPr txBox="1"/>
      </xdr:nvSpPr>
      <xdr:spPr>
        <a:xfrm>
          <a:off x="13512800" y="312864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6350</xdr:rowOff>
    </xdr:from>
    <xdr:to xmlns:xdr="http://schemas.openxmlformats.org/drawingml/2006/spreadsheetDrawing">
      <xdr:col>65</xdr:col>
      <xdr:colOff>53975</xdr:colOff>
      <xdr:row>16</xdr:row>
      <xdr:rowOff>107315</xdr:rowOff>
    </xdr:to>
    <xdr:sp macro="" textlink="">
      <xdr:nvSpPr>
        <xdr:cNvPr id="154" name="楕円 153"/>
        <xdr:cNvSpPr/>
      </xdr:nvSpPr>
      <xdr:spPr>
        <a:xfrm>
          <a:off x="1295400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92075</xdr:rowOff>
    </xdr:from>
    <xdr:ext cx="762000" cy="259080"/>
    <xdr:sp macro="" textlink="">
      <xdr:nvSpPr>
        <xdr:cNvPr id="155" name="テキスト ボックス 154"/>
        <xdr:cNvSpPr txBox="1"/>
      </xdr:nvSpPr>
      <xdr:spPr>
        <a:xfrm>
          <a:off x="12623800" y="283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前年度と比較すると減少しているが、類似団体よりはやや高く、全国平均や高知県平均と比較すると大幅に低い。</a:t>
          </a:r>
        </a:p>
        <a:p>
          <a:r>
            <a:rPr kumimoji="1" lang="ja-JP" altLang="en-US" sz="1300">
              <a:latin typeface="ＭＳ Ｐゴシック"/>
              <a:ea typeface="ＭＳ Ｐゴシック"/>
            </a:rPr>
            <a:t>障害児通所等サービス費、未熟児養育医療扶助費の増加が主な要因である。</a:t>
          </a:r>
        </a:p>
      </xdr:txBody>
    </xdr:sp>
    <xdr:clientData/>
  </xdr:twoCellAnchor>
  <xdr:oneCellAnchor>
    <xdr:from xmlns:xdr="http://schemas.openxmlformats.org/drawingml/2006/spreadsheetDrawing">
      <xdr:col>3</xdr:col>
      <xdr:colOff>123825</xdr:colOff>
      <xdr:row>49</xdr:row>
      <xdr:rowOff>107950</xdr:rowOff>
    </xdr:from>
    <xdr:ext cx="288925" cy="225425"/>
    <xdr:sp macro="" textlink="">
      <xdr:nvSpPr>
        <xdr:cNvPr id="167" name="テキスト ボックス 166"/>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8475" cy="250190"/>
    <xdr:sp macro="" textlink="">
      <xdr:nvSpPr>
        <xdr:cNvPr id="169" name="テキスト ボックス 168"/>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8475" cy="259080"/>
    <xdr:sp macro="" textlink="">
      <xdr:nvSpPr>
        <xdr:cNvPr id="171" name="テキスト ボックス 170"/>
        <xdr:cNvSpPr txBox="1"/>
      </xdr:nvSpPr>
      <xdr:spPr>
        <a:xfrm>
          <a:off x="254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8475" cy="259080"/>
    <xdr:sp macro="" textlink="">
      <xdr:nvSpPr>
        <xdr:cNvPr id="173" name="テキスト ボックス 172"/>
        <xdr:cNvSpPr txBox="1"/>
      </xdr:nvSpPr>
      <xdr:spPr>
        <a:xfrm>
          <a:off x="254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8475" cy="250190"/>
    <xdr:sp macro="" textlink="">
      <xdr:nvSpPr>
        <xdr:cNvPr id="175" name="テキスト ボックス 174"/>
        <xdr:cNvSpPr txBox="1"/>
      </xdr:nvSpPr>
      <xdr:spPr>
        <a:xfrm>
          <a:off x="254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8475" cy="259080"/>
    <xdr:sp macro="" textlink="">
      <xdr:nvSpPr>
        <xdr:cNvPr id="177" name="テキスト ボックス 176"/>
        <xdr:cNvSpPr txBox="1"/>
      </xdr:nvSpPr>
      <xdr:spPr>
        <a:xfrm>
          <a:off x="254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8475" cy="259080"/>
    <xdr:sp macro="" textlink="">
      <xdr:nvSpPr>
        <xdr:cNvPr id="179" name="テキスト ボックス 178"/>
        <xdr:cNvSpPr txBox="1"/>
      </xdr:nvSpPr>
      <xdr:spPr>
        <a:xfrm>
          <a:off x="254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63500</xdr:rowOff>
    </xdr:from>
    <xdr:to xmlns:xdr="http://schemas.openxmlformats.org/drawingml/2006/spreadsheetDrawing">
      <xdr:col>24</xdr:col>
      <xdr:colOff>25400</xdr:colOff>
      <xdr:row>61</xdr:row>
      <xdr:rowOff>158750</xdr:rowOff>
    </xdr:to>
    <xdr:cxnSp macro="">
      <xdr:nvCxnSpPr>
        <xdr:cNvPr id="182" name="直線コネクタ 181"/>
        <xdr:cNvCxnSpPr/>
      </xdr:nvCxnSpPr>
      <xdr:spPr>
        <a:xfrm flipV="1">
          <a:off x="4826000" y="93218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130810</xdr:rowOff>
    </xdr:from>
    <xdr:ext cx="762000" cy="259080"/>
    <xdr:sp macro="" textlink="">
      <xdr:nvSpPr>
        <xdr:cNvPr id="183" name="扶助費最小値テキスト"/>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158750</xdr:rowOff>
    </xdr:from>
    <xdr:to xmlns:xdr="http://schemas.openxmlformats.org/drawingml/2006/spreadsheetDrawing">
      <xdr:col>24</xdr:col>
      <xdr:colOff>114300</xdr:colOff>
      <xdr:row>61</xdr:row>
      <xdr:rowOff>158750</xdr:rowOff>
    </xdr:to>
    <xdr:cxnSp macro="">
      <xdr:nvCxnSpPr>
        <xdr:cNvPr id="184" name="直線コネクタ 183"/>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149860</xdr:rowOff>
    </xdr:from>
    <xdr:ext cx="762000" cy="259080"/>
    <xdr:sp macro="" textlink="">
      <xdr:nvSpPr>
        <xdr:cNvPr id="185" name="扶助費最大値テキスト"/>
        <xdr:cNvSpPr txBox="1"/>
      </xdr:nvSpPr>
      <xdr:spPr>
        <a:xfrm>
          <a:off x="4914900" y="906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63500</xdr:rowOff>
    </xdr:from>
    <xdr:to xmlns:xdr="http://schemas.openxmlformats.org/drawingml/2006/spreadsheetDrawing">
      <xdr:col>24</xdr:col>
      <xdr:colOff>114300</xdr:colOff>
      <xdr:row>54</xdr:row>
      <xdr:rowOff>63500</xdr:rowOff>
    </xdr:to>
    <xdr:cxnSp macro="">
      <xdr:nvCxnSpPr>
        <xdr:cNvPr id="186" name="直線コネクタ 185"/>
        <xdr:cNvCxnSpPr/>
      </xdr:nvCxnSpPr>
      <xdr:spPr>
        <a:xfrm>
          <a:off x="4737100" y="932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25400</xdr:rowOff>
    </xdr:from>
    <xdr:to xmlns:xdr="http://schemas.openxmlformats.org/drawingml/2006/spreadsheetDrawing">
      <xdr:col>24</xdr:col>
      <xdr:colOff>25400</xdr:colOff>
      <xdr:row>58</xdr:row>
      <xdr:rowOff>50800</xdr:rowOff>
    </xdr:to>
    <xdr:cxnSp macro="">
      <xdr:nvCxnSpPr>
        <xdr:cNvPr id="187" name="直線コネクタ 186"/>
        <xdr:cNvCxnSpPr/>
      </xdr:nvCxnSpPr>
      <xdr:spPr>
        <a:xfrm flipV="1">
          <a:off x="3987800" y="99695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137160</xdr:rowOff>
    </xdr:from>
    <xdr:ext cx="762000" cy="259080"/>
    <xdr:sp macro="" textlink="">
      <xdr:nvSpPr>
        <xdr:cNvPr id="188" name="扶助費平均値テキスト"/>
        <xdr:cNvSpPr txBox="1"/>
      </xdr:nvSpPr>
      <xdr:spPr>
        <a:xfrm>
          <a:off x="4914900" y="9738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120650</xdr:rowOff>
    </xdr:from>
    <xdr:to xmlns:xdr="http://schemas.openxmlformats.org/drawingml/2006/spreadsheetDrawing">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12700</xdr:rowOff>
    </xdr:from>
    <xdr:to xmlns:xdr="http://schemas.openxmlformats.org/drawingml/2006/spreadsheetDrawing">
      <xdr:col>19</xdr:col>
      <xdr:colOff>187325</xdr:colOff>
      <xdr:row>58</xdr:row>
      <xdr:rowOff>50800</xdr:rowOff>
    </xdr:to>
    <xdr:cxnSp macro="">
      <xdr:nvCxnSpPr>
        <xdr:cNvPr id="190" name="直線コネクタ 189"/>
        <xdr:cNvCxnSpPr/>
      </xdr:nvCxnSpPr>
      <xdr:spPr>
        <a:xfrm>
          <a:off x="3098800" y="9956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95250</xdr:rowOff>
    </xdr:from>
    <xdr:to xmlns:xdr="http://schemas.openxmlformats.org/drawingml/2006/spreadsheetDrawing">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35560</xdr:rowOff>
    </xdr:from>
    <xdr:ext cx="727075" cy="259080"/>
    <xdr:sp macro="" textlink="">
      <xdr:nvSpPr>
        <xdr:cNvPr id="192" name="テキスト ボックス 191"/>
        <xdr:cNvSpPr txBox="1"/>
      </xdr:nvSpPr>
      <xdr:spPr>
        <a:xfrm>
          <a:off x="3606800" y="96367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12700</xdr:rowOff>
    </xdr:from>
    <xdr:to xmlns:xdr="http://schemas.openxmlformats.org/drawingml/2006/spreadsheetDrawing">
      <xdr:col>15</xdr:col>
      <xdr:colOff>98425</xdr:colOff>
      <xdr:row>58</xdr:row>
      <xdr:rowOff>50800</xdr:rowOff>
    </xdr:to>
    <xdr:cxnSp macro="">
      <xdr:nvCxnSpPr>
        <xdr:cNvPr id="193" name="直線コネクタ 192"/>
        <xdr:cNvCxnSpPr/>
      </xdr:nvCxnSpPr>
      <xdr:spPr>
        <a:xfrm flipV="1">
          <a:off x="2209800" y="9956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95250</xdr:rowOff>
    </xdr:from>
    <xdr:to xmlns:xdr="http://schemas.openxmlformats.org/drawingml/2006/spreadsheetDrawing">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35560</xdr:rowOff>
    </xdr:from>
    <xdr:ext cx="762000" cy="259080"/>
    <xdr:sp macro="" textlink="">
      <xdr:nvSpPr>
        <xdr:cNvPr id="195" name="テキスト ボックス 194"/>
        <xdr:cNvSpPr txBox="1"/>
      </xdr:nvSpPr>
      <xdr:spPr>
        <a:xfrm>
          <a:off x="2717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107950</xdr:rowOff>
    </xdr:from>
    <xdr:to xmlns:xdr="http://schemas.openxmlformats.org/drawingml/2006/spreadsheetDrawing">
      <xdr:col>11</xdr:col>
      <xdr:colOff>9525</xdr:colOff>
      <xdr:row>58</xdr:row>
      <xdr:rowOff>50800</xdr:rowOff>
    </xdr:to>
    <xdr:cxnSp macro="">
      <xdr:nvCxnSpPr>
        <xdr:cNvPr id="196" name="直線コネクタ 195"/>
        <xdr:cNvCxnSpPr/>
      </xdr:nvCxnSpPr>
      <xdr:spPr>
        <a:xfrm>
          <a:off x="1320800" y="98806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57150</xdr:rowOff>
    </xdr:from>
    <xdr:to xmlns:xdr="http://schemas.openxmlformats.org/drawingml/2006/spreadsheetDrawing">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168910</xdr:rowOff>
    </xdr:from>
    <xdr:ext cx="752475" cy="249555"/>
    <xdr:sp macro="" textlink="">
      <xdr:nvSpPr>
        <xdr:cNvPr id="198" name="テキスト ボックス 197"/>
        <xdr:cNvSpPr txBox="1"/>
      </xdr:nvSpPr>
      <xdr:spPr>
        <a:xfrm>
          <a:off x="1828800" y="959866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2475" cy="259080"/>
    <xdr:sp macro="" textlink="">
      <xdr:nvSpPr>
        <xdr:cNvPr id="200" name="テキスト ボックス 199"/>
        <xdr:cNvSpPr txBox="1"/>
      </xdr:nvSpPr>
      <xdr:spPr>
        <a:xfrm>
          <a:off x="939800" y="95351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2" name="テキスト ボックス 201"/>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2475" cy="259080"/>
    <xdr:sp macro="" textlink="">
      <xdr:nvSpPr>
        <xdr:cNvPr id="203" name="テキスト ボックス 202"/>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4" name="テキスト ボックス 203"/>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146050</xdr:rowOff>
    </xdr:from>
    <xdr:to xmlns:xdr="http://schemas.openxmlformats.org/drawingml/2006/spreadsheetDrawing">
      <xdr:col>24</xdr:col>
      <xdr:colOff>76200</xdr:colOff>
      <xdr:row>58</xdr:row>
      <xdr:rowOff>76200</xdr:rowOff>
    </xdr:to>
    <xdr:sp macro="" textlink="">
      <xdr:nvSpPr>
        <xdr:cNvPr id="206" name="楕円 205"/>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118110</xdr:rowOff>
    </xdr:from>
    <xdr:ext cx="762000" cy="259080"/>
    <xdr:sp macro="" textlink="">
      <xdr:nvSpPr>
        <xdr:cNvPr id="207" name="扶助費該当値テキスト"/>
        <xdr:cNvSpPr txBox="1"/>
      </xdr:nvSpPr>
      <xdr:spPr>
        <a:xfrm>
          <a:off x="49149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0</xdr:rowOff>
    </xdr:from>
    <xdr:to xmlns:xdr="http://schemas.openxmlformats.org/drawingml/2006/spreadsheetDrawing">
      <xdr:col>20</xdr:col>
      <xdr:colOff>38100</xdr:colOff>
      <xdr:row>58</xdr:row>
      <xdr:rowOff>101600</xdr:rowOff>
    </xdr:to>
    <xdr:sp macro="" textlink="">
      <xdr:nvSpPr>
        <xdr:cNvPr id="208" name="楕円 207"/>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86360</xdr:rowOff>
    </xdr:from>
    <xdr:ext cx="727075" cy="251460"/>
    <xdr:sp macro="" textlink="">
      <xdr:nvSpPr>
        <xdr:cNvPr id="209" name="テキスト ボックス 208"/>
        <xdr:cNvSpPr txBox="1"/>
      </xdr:nvSpPr>
      <xdr:spPr>
        <a:xfrm>
          <a:off x="3606800" y="1003046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133350</xdr:rowOff>
    </xdr:from>
    <xdr:to xmlns:xdr="http://schemas.openxmlformats.org/drawingml/2006/spreadsheetDrawing">
      <xdr:col>15</xdr:col>
      <xdr:colOff>149225</xdr:colOff>
      <xdr:row>58</xdr:row>
      <xdr:rowOff>63500</xdr:rowOff>
    </xdr:to>
    <xdr:sp macro="" textlink="">
      <xdr:nvSpPr>
        <xdr:cNvPr id="210" name="楕円 209"/>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48260</xdr:rowOff>
    </xdr:from>
    <xdr:ext cx="762000" cy="259080"/>
    <xdr:sp macro="" textlink="">
      <xdr:nvSpPr>
        <xdr:cNvPr id="211" name="テキスト ボックス 210"/>
        <xdr:cNvSpPr txBox="1"/>
      </xdr:nvSpPr>
      <xdr:spPr>
        <a:xfrm>
          <a:off x="2717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0</xdr:rowOff>
    </xdr:from>
    <xdr:to xmlns:xdr="http://schemas.openxmlformats.org/drawingml/2006/spreadsheetDrawing">
      <xdr:col>11</xdr:col>
      <xdr:colOff>60325</xdr:colOff>
      <xdr:row>58</xdr:row>
      <xdr:rowOff>101600</xdr:rowOff>
    </xdr:to>
    <xdr:sp macro="" textlink="">
      <xdr:nvSpPr>
        <xdr:cNvPr id="212" name="楕円 211"/>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86360</xdr:rowOff>
    </xdr:from>
    <xdr:ext cx="752475" cy="251460"/>
    <xdr:sp macro="" textlink="">
      <xdr:nvSpPr>
        <xdr:cNvPr id="213" name="テキスト ボックス 212"/>
        <xdr:cNvSpPr txBox="1"/>
      </xdr:nvSpPr>
      <xdr:spPr>
        <a:xfrm>
          <a:off x="1828800" y="1003046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57150</xdr:rowOff>
    </xdr:from>
    <xdr:to xmlns:xdr="http://schemas.openxmlformats.org/drawingml/2006/spreadsheetDrawing">
      <xdr:col>6</xdr:col>
      <xdr:colOff>171450</xdr:colOff>
      <xdr:row>57</xdr:row>
      <xdr:rowOff>158750</xdr:rowOff>
    </xdr:to>
    <xdr:sp macro="" textlink="">
      <xdr:nvSpPr>
        <xdr:cNvPr id="214" name="楕円 213"/>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143510</xdr:rowOff>
    </xdr:from>
    <xdr:ext cx="752475" cy="251460"/>
    <xdr:sp macro="" textlink="">
      <xdr:nvSpPr>
        <xdr:cNvPr id="215" name="テキスト ボックス 214"/>
        <xdr:cNvSpPr txBox="1"/>
      </xdr:nvSpPr>
      <xdr:spPr>
        <a:xfrm>
          <a:off x="939800" y="991616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前年度と比較すると0.7ポイント増加している。類似団体や高知県平均、類似団体よりも高い。</a:t>
          </a:r>
        </a:p>
        <a:p>
          <a:r>
            <a:rPr lang="ja-JP" altLang="en-US" sz="1200">
              <a:latin typeface="ＭＳ Ｐゴシック"/>
              <a:ea typeface="ＭＳ Ｐゴシック"/>
            </a:rPr>
            <a:t>公共施設に係る修繕費の増に伴う維持補修費の増、国保特別会計繰出金や介護保険特別会計繰出金の増に伴う繰出金の増が主な要因である。</a:t>
          </a:r>
        </a:p>
      </xdr:txBody>
    </xdr:sp>
    <xdr:clientData/>
  </xdr:twoCellAnchor>
  <xdr:oneCellAnchor>
    <xdr:from xmlns:xdr="http://schemas.openxmlformats.org/drawingml/2006/spreadsheetDrawing">
      <xdr:col>62</xdr:col>
      <xdr:colOff>6350</xdr:colOff>
      <xdr:row>49</xdr:row>
      <xdr:rowOff>107950</xdr:rowOff>
    </xdr:from>
    <xdr:ext cx="288925" cy="225425"/>
    <xdr:sp macro="" textlink="">
      <xdr:nvSpPr>
        <xdr:cNvPr id="227" name="テキスト ボックス 226"/>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8475" cy="250190"/>
    <xdr:sp macro="" textlink="">
      <xdr:nvSpPr>
        <xdr:cNvPr id="229" name="テキスト ボックス 228"/>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30" name="直線コネクタ 229"/>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498475" cy="250190"/>
    <xdr:sp macro="" textlink="">
      <xdr:nvSpPr>
        <xdr:cNvPr id="231" name="テキスト ボックス 230"/>
        <xdr:cNvSpPr txBox="1"/>
      </xdr:nvSpPr>
      <xdr:spPr>
        <a:xfrm>
          <a:off x="11938000" y="10271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8475" cy="250190"/>
    <xdr:sp macro="" textlink="">
      <xdr:nvSpPr>
        <xdr:cNvPr id="233" name="テキスト ボックス 232"/>
        <xdr:cNvSpPr txBox="1"/>
      </xdr:nvSpPr>
      <xdr:spPr>
        <a:xfrm>
          <a:off x="11938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4" name="直線コネクタ 233"/>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498475" cy="250190"/>
    <xdr:sp macro="" textlink="">
      <xdr:nvSpPr>
        <xdr:cNvPr id="235" name="テキスト ボックス 234"/>
        <xdr:cNvSpPr txBox="1"/>
      </xdr:nvSpPr>
      <xdr:spPr>
        <a:xfrm>
          <a:off x="11938000" y="9128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6"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115570</xdr:rowOff>
    </xdr:from>
    <xdr:to xmlns:xdr="http://schemas.openxmlformats.org/drawingml/2006/spreadsheetDrawing">
      <xdr:col>82</xdr:col>
      <xdr:colOff>107950</xdr:colOff>
      <xdr:row>61</xdr:row>
      <xdr:rowOff>64135</xdr:rowOff>
    </xdr:to>
    <xdr:cxnSp macro="">
      <xdr:nvCxnSpPr>
        <xdr:cNvPr id="238" name="直線コネクタ 237"/>
        <xdr:cNvCxnSpPr/>
      </xdr:nvCxnSpPr>
      <xdr:spPr>
        <a:xfrm flipV="1">
          <a:off x="16510000" y="937387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36195</xdr:rowOff>
    </xdr:from>
    <xdr:ext cx="762000" cy="259080"/>
    <xdr:sp macro="" textlink="">
      <xdr:nvSpPr>
        <xdr:cNvPr id="239" name="その他最小値テキスト"/>
        <xdr:cNvSpPr txBox="1"/>
      </xdr:nvSpPr>
      <xdr:spPr>
        <a:xfrm>
          <a:off x="16598900" y="10494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64135</xdr:rowOff>
    </xdr:from>
    <xdr:to xmlns:xdr="http://schemas.openxmlformats.org/drawingml/2006/spreadsheetDrawing">
      <xdr:col>82</xdr:col>
      <xdr:colOff>196850</xdr:colOff>
      <xdr:row>61</xdr:row>
      <xdr:rowOff>64135</xdr:rowOff>
    </xdr:to>
    <xdr:cxnSp macro="">
      <xdr:nvCxnSpPr>
        <xdr:cNvPr id="240" name="直線コネクタ 239"/>
        <xdr:cNvCxnSpPr/>
      </xdr:nvCxnSpPr>
      <xdr:spPr>
        <a:xfrm>
          <a:off x="16421100" y="1052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53</xdr:row>
      <xdr:rowOff>30480</xdr:rowOff>
    </xdr:from>
    <xdr:ext cx="762000" cy="250190"/>
    <xdr:sp macro="" textlink="">
      <xdr:nvSpPr>
        <xdr:cNvPr id="241" name="その他最大値テキスト"/>
        <xdr:cNvSpPr txBox="1"/>
      </xdr:nvSpPr>
      <xdr:spPr>
        <a:xfrm>
          <a:off x="16598900" y="91173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115570</xdr:rowOff>
    </xdr:from>
    <xdr:to xmlns:xdr="http://schemas.openxmlformats.org/drawingml/2006/spreadsheetDrawing">
      <xdr:col>82</xdr:col>
      <xdr:colOff>196850</xdr:colOff>
      <xdr:row>54</xdr:row>
      <xdr:rowOff>115570</xdr:rowOff>
    </xdr:to>
    <xdr:cxnSp macro="">
      <xdr:nvCxnSpPr>
        <xdr:cNvPr id="242" name="直線コネクタ 241"/>
        <xdr:cNvCxnSpPr/>
      </xdr:nvCxnSpPr>
      <xdr:spPr>
        <a:xfrm>
          <a:off x="16421100" y="937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149860</xdr:rowOff>
    </xdr:from>
    <xdr:to xmlns:xdr="http://schemas.openxmlformats.org/drawingml/2006/spreadsheetDrawing">
      <xdr:col>82</xdr:col>
      <xdr:colOff>107950</xdr:colOff>
      <xdr:row>60</xdr:row>
      <xdr:rowOff>18415</xdr:rowOff>
    </xdr:to>
    <xdr:cxnSp macro="">
      <xdr:nvCxnSpPr>
        <xdr:cNvPr id="243" name="直線コネクタ 242"/>
        <xdr:cNvCxnSpPr/>
      </xdr:nvCxnSpPr>
      <xdr:spPr>
        <a:xfrm>
          <a:off x="15671800" y="102654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64135</xdr:rowOff>
    </xdr:from>
    <xdr:ext cx="762000" cy="250825"/>
    <xdr:sp macro="" textlink="">
      <xdr:nvSpPr>
        <xdr:cNvPr id="244" name="その他平均値テキスト"/>
        <xdr:cNvSpPr txBox="1"/>
      </xdr:nvSpPr>
      <xdr:spPr>
        <a:xfrm>
          <a:off x="16598900" y="983678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47625</xdr:rowOff>
    </xdr:from>
    <xdr:to xmlns:xdr="http://schemas.openxmlformats.org/drawingml/2006/spreadsheetDrawing">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127000</xdr:rowOff>
    </xdr:from>
    <xdr:to xmlns:xdr="http://schemas.openxmlformats.org/drawingml/2006/spreadsheetDrawing">
      <xdr:col>78</xdr:col>
      <xdr:colOff>69850</xdr:colOff>
      <xdr:row>59</xdr:row>
      <xdr:rowOff>149860</xdr:rowOff>
    </xdr:to>
    <xdr:cxnSp macro="">
      <xdr:nvCxnSpPr>
        <xdr:cNvPr id="246" name="直線コネクタ 245"/>
        <xdr:cNvCxnSpPr/>
      </xdr:nvCxnSpPr>
      <xdr:spPr>
        <a:xfrm>
          <a:off x="14782800" y="102425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59055</xdr:rowOff>
    </xdr:from>
    <xdr:to xmlns:xdr="http://schemas.openxmlformats.org/drawingml/2006/spreadsheetDrawing">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170815</xdr:rowOff>
    </xdr:from>
    <xdr:ext cx="736600" cy="258445"/>
    <xdr:sp macro="" textlink="">
      <xdr:nvSpPr>
        <xdr:cNvPr id="248" name="テキスト ボックス 247"/>
        <xdr:cNvSpPr txBox="1"/>
      </xdr:nvSpPr>
      <xdr:spPr>
        <a:xfrm>
          <a:off x="15290800" y="9772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127000</xdr:rowOff>
    </xdr:from>
    <xdr:to xmlns:xdr="http://schemas.openxmlformats.org/drawingml/2006/spreadsheetDrawing">
      <xdr:col>73</xdr:col>
      <xdr:colOff>180975</xdr:colOff>
      <xdr:row>59</xdr:row>
      <xdr:rowOff>127000</xdr:rowOff>
    </xdr:to>
    <xdr:cxnSp macro="">
      <xdr:nvCxnSpPr>
        <xdr:cNvPr id="249" name="直線コネクタ 248"/>
        <xdr:cNvCxnSpPr/>
      </xdr:nvCxnSpPr>
      <xdr:spPr>
        <a:xfrm>
          <a:off x="13893800" y="10242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76200</xdr:rowOff>
    </xdr:from>
    <xdr:to xmlns:xdr="http://schemas.openxmlformats.org/drawingml/2006/spreadsheetDrawing">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16510</xdr:rowOff>
    </xdr:from>
    <xdr:ext cx="762000" cy="259080"/>
    <xdr:sp macro="" textlink="">
      <xdr:nvSpPr>
        <xdr:cNvPr id="251" name="テキスト ボックス 250"/>
        <xdr:cNvSpPr txBox="1"/>
      </xdr:nvSpPr>
      <xdr:spPr>
        <a:xfrm>
          <a:off x="14401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167005</xdr:rowOff>
    </xdr:from>
    <xdr:to xmlns:xdr="http://schemas.openxmlformats.org/drawingml/2006/spreadsheetDrawing">
      <xdr:col>69</xdr:col>
      <xdr:colOff>92075</xdr:colOff>
      <xdr:row>59</xdr:row>
      <xdr:rowOff>127000</xdr:rowOff>
    </xdr:to>
    <xdr:cxnSp macro="">
      <xdr:nvCxnSpPr>
        <xdr:cNvPr id="252" name="直線コネクタ 251"/>
        <xdr:cNvCxnSpPr/>
      </xdr:nvCxnSpPr>
      <xdr:spPr>
        <a:xfrm>
          <a:off x="13004800" y="1011110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64770</xdr:rowOff>
    </xdr:from>
    <xdr:to xmlns:xdr="http://schemas.openxmlformats.org/drawingml/2006/spreadsheetDrawing">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5080</xdr:rowOff>
    </xdr:from>
    <xdr:ext cx="752475" cy="259080"/>
    <xdr:sp macro="" textlink="">
      <xdr:nvSpPr>
        <xdr:cNvPr id="254" name="テキスト ボックス 253"/>
        <xdr:cNvSpPr txBox="1"/>
      </xdr:nvSpPr>
      <xdr:spPr>
        <a:xfrm>
          <a:off x="13512800" y="977773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47625</xdr:rowOff>
    </xdr:from>
    <xdr:to xmlns:xdr="http://schemas.openxmlformats.org/drawingml/2006/spreadsheetDrawing">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159385</xdr:rowOff>
    </xdr:from>
    <xdr:ext cx="762000" cy="258445"/>
    <xdr:sp macro="" textlink="">
      <xdr:nvSpPr>
        <xdr:cNvPr id="256" name="テキスト ボックス 255"/>
        <xdr:cNvSpPr txBox="1"/>
      </xdr:nvSpPr>
      <xdr:spPr>
        <a:xfrm>
          <a:off x="12623800" y="9760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7" name="テキスト ボックス 25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2475" cy="259080"/>
    <xdr:sp macro="" textlink="">
      <xdr:nvSpPr>
        <xdr:cNvPr id="258" name="テキスト ボックス 257"/>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2475" cy="259080"/>
    <xdr:sp macro="" textlink="">
      <xdr:nvSpPr>
        <xdr:cNvPr id="259" name="テキスト ボックス 258"/>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0" name="テキスト ボックス 25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2475" cy="259080"/>
    <xdr:sp macro="" textlink="">
      <xdr:nvSpPr>
        <xdr:cNvPr id="261" name="テキスト ボックス 260"/>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139065</xdr:rowOff>
    </xdr:from>
    <xdr:to xmlns:xdr="http://schemas.openxmlformats.org/drawingml/2006/spreadsheetDrawing">
      <xdr:col>82</xdr:col>
      <xdr:colOff>158750</xdr:colOff>
      <xdr:row>60</xdr:row>
      <xdr:rowOff>69215</xdr:rowOff>
    </xdr:to>
    <xdr:sp macro="" textlink="">
      <xdr:nvSpPr>
        <xdr:cNvPr id="262" name="楕円 261"/>
        <xdr:cNvSpPr/>
      </xdr:nvSpPr>
      <xdr:spPr>
        <a:xfrm>
          <a:off x="164592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111125</xdr:rowOff>
    </xdr:from>
    <xdr:ext cx="762000" cy="249555"/>
    <xdr:sp macro="" textlink="">
      <xdr:nvSpPr>
        <xdr:cNvPr id="263" name="その他該当値テキスト"/>
        <xdr:cNvSpPr txBox="1"/>
      </xdr:nvSpPr>
      <xdr:spPr>
        <a:xfrm>
          <a:off x="16598900" y="102266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99060</xdr:rowOff>
    </xdr:from>
    <xdr:to xmlns:xdr="http://schemas.openxmlformats.org/drawingml/2006/spreadsheetDrawing">
      <xdr:col>78</xdr:col>
      <xdr:colOff>120650</xdr:colOff>
      <xdr:row>60</xdr:row>
      <xdr:rowOff>29210</xdr:rowOff>
    </xdr:to>
    <xdr:sp macro="" textlink="">
      <xdr:nvSpPr>
        <xdr:cNvPr id="264" name="楕円 263"/>
        <xdr:cNvSpPr/>
      </xdr:nvSpPr>
      <xdr:spPr>
        <a:xfrm>
          <a:off x="15621000" y="10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13970</xdr:rowOff>
    </xdr:from>
    <xdr:ext cx="736600" cy="259080"/>
    <xdr:sp macro="" textlink="">
      <xdr:nvSpPr>
        <xdr:cNvPr id="265" name="テキスト ボックス 264"/>
        <xdr:cNvSpPr txBox="1"/>
      </xdr:nvSpPr>
      <xdr:spPr>
        <a:xfrm>
          <a:off x="15290800" y="10300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76200</xdr:rowOff>
    </xdr:from>
    <xdr:to xmlns:xdr="http://schemas.openxmlformats.org/drawingml/2006/spreadsheetDrawing">
      <xdr:col>74</xdr:col>
      <xdr:colOff>31750</xdr:colOff>
      <xdr:row>60</xdr:row>
      <xdr:rowOff>6350</xdr:rowOff>
    </xdr:to>
    <xdr:sp macro="" textlink="">
      <xdr:nvSpPr>
        <xdr:cNvPr id="266" name="楕円 265"/>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162560</xdr:rowOff>
    </xdr:from>
    <xdr:ext cx="762000" cy="259080"/>
    <xdr:sp macro="" textlink="">
      <xdr:nvSpPr>
        <xdr:cNvPr id="267" name="テキスト ボックス 266"/>
        <xdr:cNvSpPr txBox="1"/>
      </xdr:nvSpPr>
      <xdr:spPr>
        <a:xfrm>
          <a:off x="14401800" y="1027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76200</xdr:rowOff>
    </xdr:from>
    <xdr:to xmlns:xdr="http://schemas.openxmlformats.org/drawingml/2006/spreadsheetDrawing">
      <xdr:col>69</xdr:col>
      <xdr:colOff>142875</xdr:colOff>
      <xdr:row>60</xdr:row>
      <xdr:rowOff>6350</xdr:rowOff>
    </xdr:to>
    <xdr:sp macro="" textlink="">
      <xdr:nvSpPr>
        <xdr:cNvPr id="268" name="楕円 267"/>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162560</xdr:rowOff>
    </xdr:from>
    <xdr:ext cx="752475" cy="259080"/>
    <xdr:sp macro="" textlink="">
      <xdr:nvSpPr>
        <xdr:cNvPr id="269" name="テキスト ボックス 268"/>
        <xdr:cNvSpPr txBox="1"/>
      </xdr:nvSpPr>
      <xdr:spPr>
        <a:xfrm>
          <a:off x="13512800" y="102781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116205</xdr:rowOff>
    </xdr:from>
    <xdr:to xmlns:xdr="http://schemas.openxmlformats.org/drawingml/2006/spreadsheetDrawing">
      <xdr:col>65</xdr:col>
      <xdr:colOff>53975</xdr:colOff>
      <xdr:row>59</xdr:row>
      <xdr:rowOff>46355</xdr:rowOff>
    </xdr:to>
    <xdr:sp macro="" textlink="">
      <xdr:nvSpPr>
        <xdr:cNvPr id="270" name="楕円 269"/>
        <xdr:cNvSpPr/>
      </xdr:nvSpPr>
      <xdr:spPr>
        <a:xfrm>
          <a:off x="12954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31115</xdr:rowOff>
    </xdr:from>
    <xdr:ext cx="762000" cy="249555"/>
    <xdr:sp macro="" textlink="">
      <xdr:nvSpPr>
        <xdr:cNvPr id="271" name="テキスト ボックス 270"/>
        <xdr:cNvSpPr txBox="1"/>
      </xdr:nvSpPr>
      <xdr:spPr>
        <a:xfrm>
          <a:off x="12623800" y="101466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前年度と比較すると0.8ポイント減少しているが、全国平均、高知県平均、類似団体よりも高くなっている。</a:t>
          </a:r>
        </a:p>
        <a:p>
          <a:r>
            <a:rPr kumimoji="1" lang="ja-JP" altLang="en-US" sz="1300">
              <a:latin typeface="ＭＳ Ｐゴシック"/>
              <a:ea typeface="ＭＳ Ｐゴシック"/>
            </a:rPr>
            <a:t>ふるさと納税事業を臨時的経費に区分したことが主な要因で減少した。</a:t>
          </a:r>
          <a:r>
            <a:rPr lang="ja-JP" altLang="en-US"/>
            <a:t>　　　　　　　　　　　　　　　　　　　　　　　　　　　　　　　　　　　　　　　　　　　　　　　　　　　　　　　　　　　　　　　　　　　　　　　　　　　　　　　　　　　　　　　　　　　　　　　　　　　　　　　　　　　　　　　　　　　　　　　　　　　　　　　　　　　　　　　　　　　　　　　　　　　　　　　　　　　　　　　　　　　　　　　　　　　　　　　　　　　　　　　　　　　　　　　　　　　　　　　　　　　　　　　　</a:t>
          </a:r>
        </a:p>
      </xdr:txBody>
    </xdr:sp>
    <xdr:clientData/>
  </xdr:twoCellAnchor>
  <xdr:oneCellAnchor>
    <xdr:from xmlns:xdr="http://schemas.openxmlformats.org/drawingml/2006/spreadsheetDrawing">
      <xdr:col>62</xdr:col>
      <xdr:colOff>6350</xdr:colOff>
      <xdr:row>29</xdr:row>
      <xdr:rowOff>107950</xdr:rowOff>
    </xdr:from>
    <xdr:ext cx="288925" cy="225425"/>
    <xdr:sp macro="" textlink="">
      <xdr:nvSpPr>
        <xdr:cNvPr id="283" name="テキスト ボックス 282"/>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4" name="直線コネクタ 28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8475" cy="250190"/>
    <xdr:sp macro="" textlink="">
      <xdr:nvSpPr>
        <xdr:cNvPr id="285" name="テキスト ボックス 284"/>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6" name="直線コネクタ 28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8475" cy="250190"/>
    <xdr:sp macro="" textlink="">
      <xdr:nvSpPr>
        <xdr:cNvPr id="287" name="テキスト ボックス 286"/>
        <xdr:cNvSpPr txBox="1"/>
      </xdr:nvSpPr>
      <xdr:spPr>
        <a:xfrm>
          <a:off x="11938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8" name="直線コネクタ 28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8475" cy="250190"/>
    <xdr:sp macro="" textlink="">
      <xdr:nvSpPr>
        <xdr:cNvPr id="289" name="テキスト ボックス 288"/>
        <xdr:cNvSpPr txBox="1"/>
      </xdr:nvSpPr>
      <xdr:spPr>
        <a:xfrm>
          <a:off x="11938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0" name="直線コネクタ 28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8475" cy="250190"/>
    <xdr:sp macro="" textlink="">
      <xdr:nvSpPr>
        <xdr:cNvPr id="291" name="テキスト ボックス 290"/>
        <xdr:cNvSpPr txBox="1"/>
      </xdr:nvSpPr>
      <xdr:spPr>
        <a:xfrm>
          <a:off x="11938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2" name="直線コネクタ 29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8475" cy="250190"/>
    <xdr:sp macro="" textlink="">
      <xdr:nvSpPr>
        <xdr:cNvPr id="293" name="テキスト ボックス 292"/>
        <xdr:cNvSpPr txBox="1"/>
      </xdr:nvSpPr>
      <xdr:spPr>
        <a:xfrm>
          <a:off x="11938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4" name="直線コネクタ 29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127000</xdr:rowOff>
    </xdr:from>
    <xdr:to xmlns:xdr="http://schemas.openxmlformats.org/drawingml/2006/spreadsheetDrawing">
      <xdr:col>82</xdr:col>
      <xdr:colOff>107950</xdr:colOff>
      <xdr:row>40</xdr:row>
      <xdr:rowOff>95250</xdr:rowOff>
    </xdr:to>
    <xdr:cxnSp macro="">
      <xdr:nvCxnSpPr>
        <xdr:cNvPr id="296" name="直線コネクタ 295"/>
        <xdr:cNvCxnSpPr/>
      </xdr:nvCxnSpPr>
      <xdr:spPr>
        <a:xfrm flipV="1">
          <a:off x="16510000" y="595630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67310</xdr:rowOff>
    </xdr:from>
    <xdr:ext cx="762000" cy="259080"/>
    <xdr:sp macro="" textlink="">
      <xdr:nvSpPr>
        <xdr:cNvPr id="297" name="補助費等最小値テキスト"/>
        <xdr:cNvSpPr txBox="1"/>
      </xdr:nvSpPr>
      <xdr:spPr>
        <a:xfrm>
          <a:off x="16598900" y="692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95250</xdr:rowOff>
    </xdr:from>
    <xdr:to xmlns:xdr="http://schemas.openxmlformats.org/drawingml/2006/spreadsheetDrawing">
      <xdr:col>82</xdr:col>
      <xdr:colOff>196850</xdr:colOff>
      <xdr:row>40</xdr:row>
      <xdr:rowOff>95250</xdr:rowOff>
    </xdr:to>
    <xdr:cxnSp macro="">
      <xdr:nvCxnSpPr>
        <xdr:cNvPr id="298" name="直線コネクタ 297"/>
        <xdr:cNvCxnSpPr/>
      </xdr:nvCxnSpPr>
      <xdr:spPr>
        <a:xfrm>
          <a:off x="16421100" y="695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41910</xdr:rowOff>
    </xdr:from>
    <xdr:ext cx="762000" cy="250190"/>
    <xdr:sp macro="" textlink="">
      <xdr:nvSpPr>
        <xdr:cNvPr id="299" name="補助費等最大値テキスト"/>
        <xdr:cNvSpPr txBox="1"/>
      </xdr:nvSpPr>
      <xdr:spPr>
        <a:xfrm>
          <a:off x="16598900" y="5699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127000</xdr:rowOff>
    </xdr:from>
    <xdr:to xmlns:xdr="http://schemas.openxmlformats.org/drawingml/2006/spreadsheetDrawing">
      <xdr:col>82</xdr:col>
      <xdr:colOff>196850</xdr:colOff>
      <xdr:row>34</xdr:row>
      <xdr:rowOff>127000</xdr:rowOff>
    </xdr:to>
    <xdr:cxnSp macro="">
      <xdr:nvCxnSpPr>
        <xdr:cNvPr id="300" name="直線コネクタ 299"/>
        <xdr:cNvCxnSpPr/>
      </xdr:nvCxnSpPr>
      <xdr:spPr>
        <a:xfrm>
          <a:off x="16421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76835</xdr:rowOff>
    </xdr:from>
    <xdr:to xmlns:xdr="http://schemas.openxmlformats.org/drawingml/2006/spreadsheetDrawing">
      <xdr:col>82</xdr:col>
      <xdr:colOff>107950</xdr:colOff>
      <xdr:row>38</xdr:row>
      <xdr:rowOff>113030</xdr:rowOff>
    </xdr:to>
    <xdr:cxnSp macro="">
      <xdr:nvCxnSpPr>
        <xdr:cNvPr id="301" name="直線コネクタ 300"/>
        <xdr:cNvCxnSpPr/>
      </xdr:nvCxnSpPr>
      <xdr:spPr>
        <a:xfrm flipV="1">
          <a:off x="15671800" y="65919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72390</xdr:rowOff>
    </xdr:from>
    <xdr:ext cx="762000" cy="259080"/>
    <xdr:sp macro="" textlink="">
      <xdr:nvSpPr>
        <xdr:cNvPr id="302" name="補助費等平均値テキスト"/>
        <xdr:cNvSpPr txBox="1"/>
      </xdr:nvSpPr>
      <xdr:spPr>
        <a:xfrm>
          <a:off x="16598900" y="6244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55880</xdr:rowOff>
    </xdr:from>
    <xdr:to xmlns:xdr="http://schemas.openxmlformats.org/drawingml/2006/spreadsheetDrawing">
      <xdr:col>82</xdr:col>
      <xdr:colOff>158750</xdr:colOff>
      <xdr:row>37</xdr:row>
      <xdr:rowOff>157480</xdr:rowOff>
    </xdr:to>
    <xdr:sp macro="" textlink="">
      <xdr:nvSpPr>
        <xdr:cNvPr id="303" name="フローチャート: 判断 302"/>
        <xdr:cNvSpPr/>
      </xdr:nvSpPr>
      <xdr:spPr>
        <a:xfrm>
          <a:off x="164592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113030</xdr:rowOff>
    </xdr:from>
    <xdr:to xmlns:xdr="http://schemas.openxmlformats.org/drawingml/2006/spreadsheetDrawing">
      <xdr:col>78</xdr:col>
      <xdr:colOff>69850</xdr:colOff>
      <xdr:row>38</xdr:row>
      <xdr:rowOff>118110</xdr:rowOff>
    </xdr:to>
    <xdr:cxnSp macro="">
      <xdr:nvCxnSpPr>
        <xdr:cNvPr id="304" name="直線コネクタ 303"/>
        <xdr:cNvCxnSpPr/>
      </xdr:nvCxnSpPr>
      <xdr:spPr>
        <a:xfrm flipV="1">
          <a:off x="14782800" y="6628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23495</xdr:rowOff>
    </xdr:from>
    <xdr:to xmlns:xdr="http://schemas.openxmlformats.org/drawingml/2006/spreadsheetDrawing">
      <xdr:col>78</xdr:col>
      <xdr:colOff>120650</xdr:colOff>
      <xdr:row>37</xdr:row>
      <xdr:rowOff>125095</xdr:rowOff>
    </xdr:to>
    <xdr:sp macro="" textlink="">
      <xdr:nvSpPr>
        <xdr:cNvPr id="305" name="フローチャート: 判断 304"/>
        <xdr:cNvSpPr/>
      </xdr:nvSpPr>
      <xdr:spPr>
        <a:xfrm>
          <a:off x="156210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135255</xdr:rowOff>
    </xdr:from>
    <xdr:ext cx="736600" cy="249555"/>
    <xdr:sp macro="" textlink="">
      <xdr:nvSpPr>
        <xdr:cNvPr id="306" name="テキスト ボックス 305"/>
        <xdr:cNvSpPr txBox="1"/>
      </xdr:nvSpPr>
      <xdr:spPr>
        <a:xfrm>
          <a:off x="15290800" y="61360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118110</xdr:rowOff>
    </xdr:from>
    <xdr:to xmlns:xdr="http://schemas.openxmlformats.org/drawingml/2006/spreadsheetDrawing">
      <xdr:col>73</xdr:col>
      <xdr:colOff>180975</xdr:colOff>
      <xdr:row>38</xdr:row>
      <xdr:rowOff>158750</xdr:rowOff>
    </xdr:to>
    <xdr:cxnSp macro="">
      <xdr:nvCxnSpPr>
        <xdr:cNvPr id="307" name="直線コネクタ 306"/>
        <xdr:cNvCxnSpPr/>
      </xdr:nvCxnSpPr>
      <xdr:spPr>
        <a:xfrm flipV="1">
          <a:off x="13893800" y="66332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19050</xdr:rowOff>
    </xdr:from>
    <xdr:to xmlns:xdr="http://schemas.openxmlformats.org/drawingml/2006/spreadsheetDrawing">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130810</xdr:rowOff>
    </xdr:from>
    <xdr:ext cx="762000" cy="259080"/>
    <xdr:sp macro="" textlink="">
      <xdr:nvSpPr>
        <xdr:cNvPr id="309" name="テキスト ボックス 308"/>
        <xdr:cNvSpPr txBox="1"/>
      </xdr:nvSpPr>
      <xdr:spPr>
        <a:xfrm>
          <a:off x="14401800" y="613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95250</xdr:rowOff>
    </xdr:from>
    <xdr:to xmlns:xdr="http://schemas.openxmlformats.org/drawingml/2006/spreadsheetDrawing">
      <xdr:col>69</xdr:col>
      <xdr:colOff>92075</xdr:colOff>
      <xdr:row>38</xdr:row>
      <xdr:rowOff>158750</xdr:rowOff>
    </xdr:to>
    <xdr:cxnSp macro="">
      <xdr:nvCxnSpPr>
        <xdr:cNvPr id="310" name="直線コネクタ 309"/>
        <xdr:cNvCxnSpPr/>
      </xdr:nvCxnSpPr>
      <xdr:spPr>
        <a:xfrm>
          <a:off x="13004800" y="66103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14605</xdr:rowOff>
    </xdr:from>
    <xdr:to xmlns:xdr="http://schemas.openxmlformats.org/drawingml/2006/spreadsheetDrawing">
      <xdr:col>69</xdr:col>
      <xdr:colOff>142875</xdr:colOff>
      <xdr:row>37</xdr:row>
      <xdr:rowOff>116205</xdr:rowOff>
    </xdr:to>
    <xdr:sp macro="" textlink="">
      <xdr:nvSpPr>
        <xdr:cNvPr id="311" name="フローチャート: 判断 310"/>
        <xdr:cNvSpPr/>
      </xdr:nvSpPr>
      <xdr:spPr>
        <a:xfrm>
          <a:off x="13843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126365</xdr:rowOff>
    </xdr:from>
    <xdr:ext cx="752475" cy="259080"/>
    <xdr:sp macro="" textlink="">
      <xdr:nvSpPr>
        <xdr:cNvPr id="312" name="テキスト ボックス 311"/>
        <xdr:cNvSpPr txBox="1"/>
      </xdr:nvSpPr>
      <xdr:spPr>
        <a:xfrm>
          <a:off x="13512800" y="612711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158750</xdr:rowOff>
    </xdr:from>
    <xdr:to xmlns:xdr="http://schemas.openxmlformats.org/drawingml/2006/spreadsheetDrawing">
      <xdr:col>65</xdr:col>
      <xdr:colOff>53975</xdr:colOff>
      <xdr:row>37</xdr:row>
      <xdr:rowOff>88900</xdr:rowOff>
    </xdr:to>
    <xdr:sp macro="" textlink="">
      <xdr:nvSpPr>
        <xdr:cNvPr id="313" name="フローチャート: 判断 312"/>
        <xdr:cNvSpPr/>
      </xdr:nvSpPr>
      <xdr:spPr>
        <a:xfrm>
          <a:off x="12954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99060</xdr:rowOff>
    </xdr:from>
    <xdr:ext cx="762000" cy="250190"/>
    <xdr:sp macro="" textlink="">
      <xdr:nvSpPr>
        <xdr:cNvPr id="314" name="テキスト ボックス 313"/>
        <xdr:cNvSpPr txBox="1"/>
      </xdr:nvSpPr>
      <xdr:spPr>
        <a:xfrm>
          <a:off x="12623800" y="60998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5" name="テキスト ボックス 31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2475" cy="259080"/>
    <xdr:sp macro="" textlink="">
      <xdr:nvSpPr>
        <xdr:cNvPr id="316" name="テキスト ボックス 315"/>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2475" cy="259080"/>
    <xdr:sp macro="" textlink="">
      <xdr:nvSpPr>
        <xdr:cNvPr id="317" name="テキスト ボックス 316"/>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8" name="テキスト ボックス 31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2475" cy="259080"/>
    <xdr:sp macro="" textlink="">
      <xdr:nvSpPr>
        <xdr:cNvPr id="319" name="テキスト ボックス 318"/>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26035</xdr:rowOff>
    </xdr:from>
    <xdr:to xmlns:xdr="http://schemas.openxmlformats.org/drawingml/2006/spreadsheetDrawing">
      <xdr:col>82</xdr:col>
      <xdr:colOff>158750</xdr:colOff>
      <xdr:row>38</xdr:row>
      <xdr:rowOff>127635</xdr:rowOff>
    </xdr:to>
    <xdr:sp macro="" textlink="">
      <xdr:nvSpPr>
        <xdr:cNvPr id="320" name="楕円 319"/>
        <xdr:cNvSpPr/>
      </xdr:nvSpPr>
      <xdr:spPr>
        <a:xfrm>
          <a:off x="164592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169545</xdr:rowOff>
    </xdr:from>
    <xdr:ext cx="762000" cy="249555"/>
    <xdr:sp macro="" textlink="">
      <xdr:nvSpPr>
        <xdr:cNvPr id="321" name="補助費等該当値テキスト"/>
        <xdr:cNvSpPr txBox="1"/>
      </xdr:nvSpPr>
      <xdr:spPr>
        <a:xfrm>
          <a:off x="16598900" y="65131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62230</xdr:rowOff>
    </xdr:from>
    <xdr:to xmlns:xdr="http://schemas.openxmlformats.org/drawingml/2006/spreadsheetDrawing">
      <xdr:col>78</xdr:col>
      <xdr:colOff>120650</xdr:colOff>
      <xdr:row>38</xdr:row>
      <xdr:rowOff>163830</xdr:rowOff>
    </xdr:to>
    <xdr:sp macro="" textlink="">
      <xdr:nvSpPr>
        <xdr:cNvPr id="322" name="楕円 321"/>
        <xdr:cNvSpPr/>
      </xdr:nvSpPr>
      <xdr:spPr>
        <a:xfrm>
          <a:off x="156210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148590</xdr:rowOff>
    </xdr:from>
    <xdr:ext cx="736600" cy="259080"/>
    <xdr:sp macro="" textlink="">
      <xdr:nvSpPr>
        <xdr:cNvPr id="323" name="テキスト ボックス 322"/>
        <xdr:cNvSpPr txBox="1"/>
      </xdr:nvSpPr>
      <xdr:spPr>
        <a:xfrm>
          <a:off x="15290800" y="6663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67310</xdr:rowOff>
    </xdr:from>
    <xdr:to xmlns:xdr="http://schemas.openxmlformats.org/drawingml/2006/spreadsheetDrawing">
      <xdr:col>74</xdr:col>
      <xdr:colOff>31750</xdr:colOff>
      <xdr:row>38</xdr:row>
      <xdr:rowOff>168910</xdr:rowOff>
    </xdr:to>
    <xdr:sp macro="" textlink="">
      <xdr:nvSpPr>
        <xdr:cNvPr id="324" name="楕円 323"/>
        <xdr:cNvSpPr/>
      </xdr:nvSpPr>
      <xdr:spPr>
        <a:xfrm>
          <a:off x="147320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153670</xdr:rowOff>
    </xdr:from>
    <xdr:ext cx="762000" cy="259080"/>
    <xdr:sp macro="" textlink="">
      <xdr:nvSpPr>
        <xdr:cNvPr id="325" name="テキスト ボックス 324"/>
        <xdr:cNvSpPr txBox="1"/>
      </xdr:nvSpPr>
      <xdr:spPr>
        <a:xfrm>
          <a:off x="14401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107950</xdr:rowOff>
    </xdr:from>
    <xdr:to xmlns:xdr="http://schemas.openxmlformats.org/drawingml/2006/spreadsheetDrawing">
      <xdr:col>69</xdr:col>
      <xdr:colOff>142875</xdr:colOff>
      <xdr:row>39</xdr:row>
      <xdr:rowOff>38100</xdr:rowOff>
    </xdr:to>
    <xdr:sp macro="" textlink="">
      <xdr:nvSpPr>
        <xdr:cNvPr id="326" name="楕円 325"/>
        <xdr:cNvSpPr/>
      </xdr:nvSpPr>
      <xdr:spPr>
        <a:xfrm>
          <a:off x="138430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22860</xdr:rowOff>
    </xdr:from>
    <xdr:ext cx="752475" cy="259080"/>
    <xdr:sp macro="" textlink="">
      <xdr:nvSpPr>
        <xdr:cNvPr id="327" name="テキスト ボックス 326"/>
        <xdr:cNvSpPr txBox="1"/>
      </xdr:nvSpPr>
      <xdr:spPr>
        <a:xfrm>
          <a:off x="13512800" y="67094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44450</xdr:rowOff>
    </xdr:from>
    <xdr:to xmlns:xdr="http://schemas.openxmlformats.org/drawingml/2006/spreadsheetDrawing">
      <xdr:col>65</xdr:col>
      <xdr:colOff>53975</xdr:colOff>
      <xdr:row>38</xdr:row>
      <xdr:rowOff>146050</xdr:rowOff>
    </xdr:to>
    <xdr:sp macro="" textlink="">
      <xdr:nvSpPr>
        <xdr:cNvPr id="328" name="楕円 327"/>
        <xdr:cNvSpPr/>
      </xdr:nvSpPr>
      <xdr:spPr>
        <a:xfrm>
          <a:off x="129540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130810</xdr:rowOff>
    </xdr:from>
    <xdr:ext cx="762000" cy="259080"/>
    <xdr:sp macro="" textlink="">
      <xdr:nvSpPr>
        <xdr:cNvPr id="329" name="テキスト ボックス 328"/>
        <xdr:cNvSpPr txBox="1"/>
      </xdr:nvSpPr>
      <xdr:spPr>
        <a:xfrm>
          <a:off x="12623800" y="664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過去の高金利の地方債償還が進んできたことによる長期債元金及び利子の減により、類似団体より低い水準を保っている。実質公債費比率も下がっており、今後も有利な地方債の発行に努める。</a:t>
          </a:r>
        </a:p>
      </xdr:txBody>
    </xdr:sp>
    <xdr:clientData/>
  </xdr:twoCellAnchor>
  <xdr:oneCellAnchor>
    <xdr:from xmlns:xdr="http://schemas.openxmlformats.org/drawingml/2006/spreadsheetDrawing">
      <xdr:col>3</xdr:col>
      <xdr:colOff>123825</xdr:colOff>
      <xdr:row>69</xdr:row>
      <xdr:rowOff>107950</xdr:rowOff>
    </xdr:from>
    <xdr:ext cx="288925" cy="225425"/>
    <xdr:sp macro="" textlink="">
      <xdr:nvSpPr>
        <xdr:cNvPr id="341" name="テキスト ボックス 340"/>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2" name="直線コネクタ 34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8475" cy="250190"/>
    <xdr:sp macro="" textlink="">
      <xdr:nvSpPr>
        <xdr:cNvPr id="343" name="テキスト ボックス 342"/>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4" name="直線コネクタ 34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8475" cy="250190"/>
    <xdr:sp macro="" textlink="">
      <xdr:nvSpPr>
        <xdr:cNvPr id="345" name="テキスト ボックス 344"/>
        <xdr:cNvSpPr txBox="1"/>
      </xdr:nvSpPr>
      <xdr:spPr>
        <a:xfrm>
          <a:off x="254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6" name="直線コネクタ 34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8475" cy="250190"/>
    <xdr:sp macro="" textlink="">
      <xdr:nvSpPr>
        <xdr:cNvPr id="347" name="テキスト ボックス 346"/>
        <xdr:cNvSpPr txBox="1"/>
      </xdr:nvSpPr>
      <xdr:spPr>
        <a:xfrm>
          <a:off x="254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8" name="直線コネクタ 34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8475" cy="250190"/>
    <xdr:sp macro="" textlink="">
      <xdr:nvSpPr>
        <xdr:cNvPr id="349" name="テキスト ボックス 348"/>
        <xdr:cNvSpPr txBox="1"/>
      </xdr:nvSpPr>
      <xdr:spPr>
        <a:xfrm>
          <a:off x="254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0" name="直線コネクタ 34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8475" cy="250190"/>
    <xdr:sp macro="" textlink="">
      <xdr:nvSpPr>
        <xdr:cNvPr id="351" name="テキスト ボックス 350"/>
        <xdr:cNvSpPr txBox="1"/>
      </xdr:nvSpPr>
      <xdr:spPr>
        <a:xfrm>
          <a:off x="254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2" name="直線コネクタ 35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115570</xdr:rowOff>
    </xdr:from>
    <xdr:to xmlns:xdr="http://schemas.openxmlformats.org/drawingml/2006/spreadsheetDrawing">
      <xdr:col>24</xdr:col>
      <xdr:colOff>25400</xdr:colOff>
      <xdr:row>80</xdr:row>
      <xdr:rowOff>53975</xdr:rowOff>
    </xdr:to>
    <xdr:cxnSp macro="">
      <xdr:nvCxnSpPr>
        <xdr:cNvPr id="354" name="直線コネクタ 353"/>
        <xdr:cNvCxnSpPr/>
      </xdr:nvCxnSpPr>
      <xdr:spPr>
        <a:xfrm flipV="1">
          <a:off x="4826000" y="12631420"/>
          <a:ext cx="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26035</xdr:rowOff>
    </xdr:from>
    <xdr:ext cx="762000" cy="259080"/>
    <xdr:sp macro="" textlink="">
      <xdr:nvSpPr>
        <xdr:cNvPr id="355" name="公債費最小値テキスト"/>
        <xdr:cNvSpPr txBox="1"/>
      </xdr:nvSpPr>
      <xdr:spPr>
        <a:xfrm>
          <a:off x="4914900" y="1374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53975</xdr:rowOff>
    </xdr:from>
    <xdr:to xmlns:xdr="http://schemas.openxmlformats.org/drawingml/2006/spreadsheetDrawing">
      <xdr:col>24</xdr:col>
      <xdr:colOff>114300</xdr:colOff>
      <xdr:row>80</xdr:row>
      <xdr:rowOff>53975</xdr:rowOff>
    </xdr:to>
    <xdr:cxnSp macro="">
      <xdr:nvCxnSpPr>
        <xdr:cNvPr id="356" name="直線コネクタ 355"/>
        <xdr:cNvCxnSpPr/>
      </xdr:nvCxnSpPr>
      <xdr:spPr>
        <a:xfrm>
          <a:off x="4737100" y="1376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62000" cy="250190"/>
    <xdr:sp macro="" textlink="">
      <xdr:nvSpPr>
        <xdr:cNvPr id="357" name="公債費最大値テキスト"/>
        <xdr:cNvSpPr txBox="1"/>
      </xdr:nvSpPr>
      <xdr:spPr>
        <a:xfrm>
          <a:off x="4914900" y="12374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115570</xdr:rowOff>
    </xdr:from>
    <xdr:to xmlns:xdr="http://schemas.openxmlformats.org/drawingml/2006/spreadsheetDrawing">
      <xdr:col>24</xdr:col>
      <xdr:colOff>114300</xdr:colOff>
      <xdr:row>73</xdr:row>
      <xdr:rowOff>115570</xdr:rowOff>
    </xdr:to>
    <xdr:cxnSp macro="">
      <xdr:nvCxnSpPr>
        <xdr:cNvPr id="358" name="直線コネクタ 357"/>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147320</xdr:rowOff>
    </xdr:from>
    <xdr:to xmlns:xdr="http://schemas.openxmlformats.org/drawingml/2006/spreadsheetDrawing">
      <xdr:col>24</xdr:col>
      <xdr:colOff>25400</xdr:colOff>
      <xdr:row>76</xdr:row>
      <xdr:rowOff>58420</xdr:rowOff>
    </xdr:to>
    <xdr:cxnSp macro="">
      <xdr:nvCxnSpPr>
        <xdr:cNvPr id="359" name="直線コネクタ 358"/>
        <xdr:cNvCxnSpPr/>
      </xdr:nvCxnSpPr>
      <xdr:spPr>
        <a:xfrm flipV="1">
          <a:off x="3987800" y="1300607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158115</xdr:rowOff>
    </xdr:from>
    <xdr:ext cx="762000" cy="249555"/>
    <xdr:sp macro="" textlink="">
      <xdr:nvSpPr>
        <xdr:cNvPr id="360" name="公債費平均値テキスト"/>
        <xdr:cNvSpPr txBox="1"/>
      </xdr:nvSpPr>
      <xdr:spPr>
        <a:xfrm>
          <a:off x="4914900" y="1318831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14605</xdr:rowOff>
    </xdr:from>
    <xdr:to xmlns:xdr="http://schemas.openxmlformats.org/drawingml/2006/spreadsheetDrawing">
      <xdr:col>24</xdr:col>
      <xdr:colOff>76200</xdr:colOff>
      <xdr:row>77</xdr:row>
      <xdr:rowOff>116205</xdr:rowOff>
    </xdr:to>
    <xdr:sp macro="" textlink="">
      <xdr:nvSpPr>
        <xdr:cNvPr id="361" name="フローチャート: 判断 360"/>
        <xdr:cNvSpPr/>
      </xdr:nvSpPr>
      <xdr:spPr>
        <a:xfrm>
          <a:off x="47752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58420</xdr:rowOff>
    </xdr:from>
    <xdr:to xmlns:xdr="http://schemas.openxmlformats.org/drawingml/2006/spreadsheetDrawing">
      <xdr:col>19</xdr:col>
      <xdr:colOff>187325</xdr:colOff>
      <xdr:row>76</xdr:row>
      <xdr:rowOff>109220</xdr:rowOff>
    </xdr:to>
    <xdr:cxnSp macro="">
      <xdr:nvCxnSpPr>
        <xdr:cNvPr id="362" name="直線コネクタ 361"/>
        <xdr:cNvCxnSpPr/>
      </xdr:nvCxnSpPr>
      <xdr:spPr>
        <a:xfrm flipV="1">
          <a:off x="3098800" y="1308862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5080</xdr:rowOff>
    </xdr:from>
    <xdr:to xmlns:xdr="http://schemas.openxmlformats.org/drawingml/2006/spreadsheetDrawing">
      <xdr:col>20</xdr:col>
      <xdr:colOff>38100</xdr:colOff>
      <xdr:row>77</xdr:row>
      <xdr:rowOff>106680</xdr:rowOff>
    </xdr:to>
    <xdr:sp macro="" textlink="">
      <xdr:nvSpPr>
        <xdr:cNvPr id="363" name="フローチャート: 判断 362"/>
        <xdr:cNvSpPr/>
      </xdr:nvSpPr>
      <xdr:spPr>
        <a:xfrm>
          <a:off x="3937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91440</xdr:rowOff>
    </xdr:from>
    <xdr:ext cx="727075" cy="259080"/>
    <xdr:sp macro="" textlink="">
      <xdr:nvSpPr>
        <xdr:cNvPr id="364" name="テキスト ボックス 363"/>
        <xdr:cNvSpPr txBox="1"/>
      </xdr:nvSpPr>
      <xdr:spPr>
        <a:xfrm>
          <a:off x="3606800" y="1329309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109220</xdr:rowOff>
    </xdr:from>
    <xdr:to xmlns:xdr="http://schemas.openxmlformats.org/drawingml/2006/spreadsheetDrawing">
      <xdr:col>15</xdr:col>
      <xdr:colOff>98425</xdr:colOff>
      <xdr:row>76</xdr:row>
      <xdr:rowOff>109220</xdr:rowOff>
    </xdr:to>
    <xdr:cxnSp macro="">
      <xdr:nvCxnSpPr>
        <xdr:cNvPr id="365" name="直線コネクタ 364"/>
        <xdr:cNvCxnSpPr/>
      </xdr:nvCxnSpPr>
      <xdr:spPr>
        <a:xfrm>
          <a:off x="2209800" y="13139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10160</xdr:rowOff>
    </xdr:from>
    <xdr:to xmlns:xdr="http://schemas.openxmlformats.org/drawingml/2006/spreadsheetDrawing">
      <xdr:col>15</xdr:col>
      <xdr:colOff>149225</xdr:colOff>
      <xdr:row>77</xdr:row>
      <xdr:rowOff>111760</xdr:rowOff>
    </xdr:to>
    <xdr:sp macro="" textlink="">
      <xdr:nvSpPr>
        <xdr:cNvPr id="366" name="フローチャート: 判断 365"/>
        <xdr:cNvSpPr/>
      </xdr:nvSpPr>
      <xdr:spPr>
        <a:xfrm>
          <a:off x="3048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96520</xdr:rowOff>
    </xdr:from>
    <xdr:ext cx="762000" cy="259080"/>
    <xdr:sp macro="" textlink="">
      <xdr:nvSpPr>
        <xdr:cNvPr id="367" name="テキスト ボックス 366"/>
        <xdr:cNvSpPr txBox="1"/>
      </xdr:nvSpPr>
      <xdr:spPr>
        <a:xfrm>
          <a:off x="271780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109220</xdr:rowOff>
    </xdr:from>
    <xdr:to xmlns:xdr="http://schemas.openxmlformats.org/drawingml/2006/spreadsheetDrawing">
      <xdr:col>11</xdr:col>
      <xdr:colOff>9525</xdr:colOff>
      <xdr:row>77</xdr:row>
      <xdr:rowOff>38100</xdr:rowOff>
    </xdr:to>
    <xdr:cxnSp macro="">
      <xdr:nvCxnSpPr>
        <xdr:cNvPr id="368" name="直線コネクタ 367"/>
        <xdr:cNvCxnSpPr/>
      </xdr:nvCxnSpPr>
      <xdr:spPr>
        <a:xfrm flipV="1">
          <a:off x="1320800" y="131394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19050</xdr:rowOff>
    </xdr:from>
    <xdr:to xmlns:xdr="http://schemas.openxmlformats.org/drawingml/2006/spreadsheetDrawing">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105410</xdr:rowOff>
    </xdr:from>
    <xdr:ext cx="752475" cy="259080"/>
    <xdr:sp macro="" textlink="">
      <xdr:nvSpPr>
        <xdr:cNvPr id="370" name="テキスト ボックス 369"/>
        <xdr:cNvSpPr txBox="1"/>
      </xdr:nvSpPr>
      <xdr:spPr>
        <a:xfrm>
          <a:off x="1828800" y="133070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50800</xdr:rowOff>
    </xdr:from>
    <xdr:to xmlns:xdr="http://schemas.openxmlformats.org/drawingml/2006/spreadsheetDrawing">
      <xdr:col>6</xdr:col>
      <xdr:colOff>171450</xdr:colOff>
      <xdr:row>77</xdr:row>
      <xdr:rowOff>152400</xdr:rowOff>
    </xdr:to>
    <xdr:sp macro="" textlink="">
      <xdr:nvSpPr>
        <xdr:cNvPr id="371" name="フローチャート: 判断 370"/>
        <xdr:cNvSpPr/>
      </xdr:nvSpPr>
      <xdr:spPr>
        <a:xfrm>
          <a:off x="1270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137160</xdr:rowOff>
    </xdr:from>
    <xdr:ext cx="752475" cy="259080"/>
    <xdr:sp macro="" textlink="">
      <xdr:nvSpPr>
        <xdr:cNvPr id="372" name="テキスト ボックス 371"/>
        <xdr:cNvSpPr txBox="1"/>
      </xdr:nvSpPr>
      <xdr:spPr>
        <a:xfrm>
          <a:off x="939800" y="133388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3" name="テキスト ボックス 37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4" name="テキスト ボックス 37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2475" cy="259080"/>
    <xdr:sp macro="" textlink="">
      <xdr:nvSpPr>
        <xdr:cNvPr id="375" name="テキスト ボックス 374"/>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6" name="テキスト ボックス 37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7" name="テキスト ボックス 37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96520</xdr:rowOff>
    </xdr:from>
    <xdr:to xmlns:xdr="http://schemas.openxmlformats.org/drawingml/2006/spreadsheetDrawing">
      <xdr:col>24</xdr:col>
      <xdr:colOff>76200</xdr:colOff>
      <xdr:row>76</xdr:row>
      <xdr:rowOff>26670</xdr:rowOff>
    </xdr:to>
    <xdr:sp macro="" textlink="">
      <xdr:nvSpPr>
        <xdr:cNvPr id="378" name="楕円 377"/>
        <xdr:cNvSpPr/>
      </xdr:nvSpPr>
      <xdr:spPr>
        <a:xfrm>
          <a:off x="47752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113030</xdr:rowOff>
    </xdr:from>
    <xdr:ext cx="762000" cy="259080"/>
    <xdr:sp macro="" textlink="">
      <xdr:nvSpPr>
        <xdr:cNvPr id="379" name="公債費該当値テキスト"/>
        <xdr:cNvSpPr txBox="1"/>
      </xdr:nvSpPr>
      <xdr:spPr>
        <a:xfrm>
          <a:off x="4914900" y="1280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7620</xdr:rowOff>
    </xdr:from>
    <xdr:to xmlns:xdr="http://schemas.openxmlformats.org/drawingml/2006/spreadsheetDrawing">
      <xdr:col>20</xdr:col>
      <xdr:colOff>38100</xdr:colOff>
      <xdr:row>76</xdr:row>
      <xdr:rowOff>109220</xdr:rowOff>
    </xdr:to>
    <xdr:sp macro="" textlink="">
      <xdr:nvSpPr>
        <xdr:cNvPr id="380" name="楕円 379"/>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119380</xdr:rowOff>
    </xdr:from>
    <xdr:ext cx="727075" cy="259080"/>
    <xdr:sp macro="" textlink="">
      <xdr:nvSpPr>
        <xdr:cNvPr id="381" name="テキスト ボックス 380"/>
        <xdr:cNvSpPr txBox="1"/>
      </xdr:nvSpPr>
      <xdr:spPr>
        <a:xfrm>
          <a:off x="3606800" y="1280668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57785</xdr:rowOff>
    </xdr:from>
    <xdr:to xmlns:xdr="http://schemas.openxmlformats.org/drawingml/2006/spreadsheetDrawing">
      <xdr:col>15</xdr:col>
      <xdr:colOff>149225</xdr:colOff>
      <xdr:row>76</xdr:row>
      <xdr:rowOff>159385</xdr:rowOff>
    </xdr:to>
    <xdr:sp macro="" textlink="">
      <xdr:nvSpPr>
        <xdr:cNvPr id="382" name="楕円 381"/>
        <xdr:cNvSpPr/>
      </xdr:nvSpPr>
      <xdr:spPr>
        <a:xfrm>
          <a:off x="3048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169545</xdr:rowOff>
    </xdr:from>
    <xdr:ext cx="762000" cy="249555"/>
    <xdr:sp macro="" textlink="">
      <xdr:nvSpPr>
        <xdr:cNvPr id="383" name="テキスト ボックス 382"/>
        <xdr:cNvSpPr txBox="1"/>
      </xdr:nvSpPr>
      <xdr:spPr>
        <a:xfrm>
          <a:off x="2717800" y="12856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57785</xdr:rowOff>
    </xdr:from>
    <xdr:to xmlns:xdr="http://schemas.openxmlformats.org/drawingml/2006/spreadsheetDrawing">
      <xdr:col>11</xdr:col>
      <xdr:colOff>60325</xdr:colOff>
      <xdr:row>76</xdr:row>
      <xdr:rowOff>159385</xdr:rowOff>
    </xdr:to>
    <xdr:sp macro="" textlink="">
      <xdr:nvSpPr>
        <xdr:cNvPr id="384" name="楕円 383"/>
        <xdr:cNvSpPr/>
      </xdr:nvSpPr>
      <xdr:spPr>
        <a:xfrm>
          <a:off x="2159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169545</xdr:rowOff>
    </xdr:from>
    <xdr:ext cx="752475" cy="249555"/>
    <xdr:sp macro="" textlink="">
      <xdr:nvSpPr>
        <xdr:cNvPr id="385" name="テキスト ボックス 384"/>
        <xdr:cNvSpPr txBox="1"/>
      </xdr:nvSpPr>
      <xdr:spPr>
        <a:xfrm>
          <a:off x="1828800" y="1285684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158750</xdr:rowOff>
    </xdr:from>
    <xdr:to xmlns:xdr="http://schemas.openxmlformats.org/drawingml/2006/spreadsheetDrawing">
      <xdr:col>6</xdr:col>
      <xdr:colOff>171450</xdr:colOff>
      <xdr:row>77</xdr:row>
      <xdr:rowOff>88900</xdr:rowOff>
    </xdr:to>
    <xdr:sp macro="" textlink="">
      <xdr:nvSpPr>
        <xdr:cNvPr id="386" name="楕円 385"/>
        <xdr:cNvSpPr/>
      </xdr:nvSpPr>
      <xdr:spPr>
        <a:xfrm>
          <a:off x="12700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99060</xdr:rowOff>
    </xdr:from>
    <xdr:ext cx="752475" cy="250190"/>
    <xdr:sp macro="" textlink="">
      <xdr:nvSpPr>
        <xdr:cNvPr id="387" name="テキスト ボックス 386"/>
        <xdr:cNvSpPr txBox="1"/>
      </xdr:nvSpPr>
      <xdr:spPr>
        <a:xfrm>
          <a:off x="939800" y="1295781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公債費以外では、前年度より5.3ポイント減となった。主な要因は前年度比で物件費3.9ポイント減となったことによるものである。</a:t>
          </a:r>
        </a:p>
      </xdr:txBody>
    </xdr:sp>
    <xdr:clientData/>
  </xdr:twoCellAnchor>
  <xdr:oneCellAnchor>
    <xdr:from xmlns:xdr="http://schemas.openxmlformats.org/drawingml/2006/spreadsheetDrawing">
      <xdr:col>62</xdr:col>
      <xdr:colOff>6350</xdr:colOff>
      <xdr:row>69</xdr:row>
      <xdr:rowOff>107950</xdr:rowOff>
    </xdr:from>
    <xdr:ext cx="288925" cy="225425"/>
    <xdr:sp macro="" textlink="">
      <xdr:nvSpPr>
        <xdr:cNvPr id="399" name="テキスト ボックス 398"/>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0" name="直線コネクタ 39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8475" cy="250190"/>
    <xdr:sp macro="" textlink="">
      <xdr:nvSpPr>
        <xdr:cNvPr id="401" name="テキスト ボックス 400"/>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2" name="直線コネクタ 40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8475" cy="250190"/>
    <xdr:sp macro="" textlink="">
      <xdr:nvSpPr>
        <xdr:cNvPr id="403" name="テキスト ボックス 402"/>
        <xdr:cNvSpPr txBox="1"/>
      </xdr:nvSpPr>
      <xdr:spPr>
        <a:xfrm>
          <a:off x="11938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4" name="直線コネクタ 40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8475" cy="250190"/>
    <xdr:sp macro="" textlink="">
      <xdr:nvSpPr>
        <xdr:cNvPr id="405" name="テキスト ボックス 404"/>
        <xdr:cNvSpPr txBox="1"/>
      </xdr:nvSpPr>
      <xdr:spPr>
        <a:xfrm>
          <a:off x="11938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06" name="直線コネクタ 40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8475" cy="250190"/>
    <xdr:sp macro="" textlink="">
      <xdr:nvSpPr>
        <xdr:cNvPr id="407" name="テキスト ボックス 406"/>
        <xdr:cNvSpPr txBox="1"/>
      </xdr:nvSpPr>
      <xdr:spPr>
        <a:xfrm>
          <a:off x="11938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08" name="直線コネクタ 40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8475" cy="250190"/>
    <xdr:sp macro="" textlink="">
      <xdr:nvSpPr>
        <xdr:cNvPr id="409" name="テキスト ボックス 408"/>
        <xdr:cNvSpPr txBox="1"/>
      </xdr:nvSpPr>
      <xdr:spPr>
        <a:xfrm>
          <a:off x="11938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0" name="直線コネクタ 40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8475" cy="250190"/>
    <xdr:sp macro="" textlink="">
      <xdr:nvSpPr>
        <xdr:cNvPr id="411" name="テキスト ボックス 410"/>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53975</xdr:rowOff>
    </xdr:from>
    <xdr:to xmlns:xdr="http://schemas.openxmlformats.org/drawingml/2006/spreadsheetDrawing">
      <xdr:col>82</xdr:col>
      <xdr:colOff>107950</xdr:colOff>
      <xdr:row>81</xdr:row>
      <xdr:rowOff>83820</xdr:rowOff>
    </xdr:to>
    <xdr:cxnSp macro="">
      <xdr:nvCxnSpPr>
        <xdr:cNvPr id="413" name="直線コネクタ 412"/>
        <xdr:cNvCxnSpPr/>
      </xdr:nvCxnSpPr>
      <xdr:spPr>
        <a:xfrm flipV="1">
          <a:off x="16510000" y="1274127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55880</xdr:rowOff>
    </xdr:from>
    <xdr:ext cx="762000" cy="259080"/>
    <xdr:sp macro="" textlink="">
      <xdr:nvSpPr>
        <xdr:cNvPr id="414" name="公債費以外最小値テキスト"/>
        <xdr:cNvSpPr txBox="1"/>
      </xdr:nvSpPr>
      <xdr:spPr>
        <a:xfrm>
          <a:off x="16598900" y="1394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83820</xdr:rowOff>
    </xdr:from>
    <xdr:to xmlns:xdr="http://schemas.openxmlformats.org/drawingml/2006/spreadsheetDrawing">
      <xdr:col>82</xdr:col>
      <xdr:colOff>196850</xdr:colOff>
      <xdr:row>81</xdr:row>
      <xdr:rowOff>83820</xdr:rowOff>
    </xdr:to>
    <xdr:cxnSp macro="">
      <xdr:nvCxnSpPr>
        <xdr:cNvPr id="415" name="直線コネクタ 414"/>
        <xdr:cNvCxnSpPr/>
      </xdr:nvCxnSpPr>
      <xdr:spPr>
        <a:xfrm>
          <a:off x="16421100" y="1397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140335</xdr:rowOff>
    </xdr:from>
    <xdr:ext cx="762000" cy="259080"/>
    <xdr:sp macro="" textlink="">
      <xdr:nvSpPr>
        <xdr:cNvPr id="416" name="公債費以外最大値テキスト"/>
        <xdr:cNvSpPr txBox="1"/>
      </xdr:nvSpPr>
      <xdr:spPr>
        <a:xfrm>
          <a:off x="16598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53975</xdr:rowOff>
    </xdr:from>
    <xdr:to xmlns:xdr="http://schemas.openxmlformats.org/drawingml/2006/spreadsheetDrawing">
      <xdr:col>82</xdr:col>
      <xdr:colOff>196850</xdr:colOff>
      <xdr:row>74</xdr:row>
      <xdr:rowOff>53975</xdr:rowOff>
    </xdr:to>
    <xdr:cxnSp macro="">
      <xdr:nvCxnSpPr>
        <xdr:cNvPr id="417" name="直線コネクタ 416"/>
        <xdr:cNvCxnSpPr/>
      </xdr:nvCxnSpPr>
      <xdr:spPr>
        <a:xfrm>
          <a:off x="16421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101600</xdr:rowOff>
    </xdr:from>
    <xdr:to xmlns:xdr="http://schemas.openxmlformats.org/drawingml/2006/spreadsheetDrawing">
      <xdr:col>82</xdr:col>
      <xdr:colOff>107950</xdr:colOff>
      <xdr:row>81</xdr:row>
      <xdr:rowOff>1270</xdr:rowOff>
    </xdr:to>
    <xdr:cxnSp macro="">
      <xdr:nvCxnSpPr>
        <xdr:cNvPr id="418" name="直線コネクタ 417"/>
        <xdr:cNvCxnSpPr/>
      </xdr:nvCxnSpPr>
      <xdr:spPr>
        <a:xfrm flipV="1">
          <a:off x="15671800" y="1364615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44450</xdr:rowOff>
    </xdr:from>
    <xdr:ext cx="762000" cy="259080"/>
    <xdr:sp macro="" textlink="">
      <xdr:nvSpPr>
        <xdr:cNvPr id="419" name="公債費以外平均値テキスト"/>
        <xdr:cNvSpPr txBox="1"/>
      </xdr:nvSpPr>
      <xdr:spPr>
        <a:xfrm>
          <a:off x="16598900" y="13074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27940</xdr:rowOff>
    </xdr:from>
    <xdr:to xmlns:xdr="http://schemas.openxmlformats.org/drawingml/2006/spreadsheetDrawing">
      <xdr:col>82</xdr:col>
      <xdr:colOff>158750</xdr:colOff>
      <xdr:row>77</xdr:row>
      <xdr:rowOff>129540</xdr:rowOff>
    </xdr:to>
    <xdr:sp macro="" textlink="">
      <xdr:nvSpPr>
        <xdr:cNvPr id="420" name="フローチャート: 判断 419"/>
        <xdr:cNvSpPr/>
      </xdr:nvSpPr>
      <xdr:spPr>
        <a:xfrm>
          <a:off x="16459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80</xdr:row>
      <xdr:rowOff>35560</xdr:rowOff>
    </xdr:from>
    <xdr:to xmlns:xdr="http://schemas.openxmlformats.org/drawingml/2006/spreadsheetDrawing">
      <xdr:col>78</xdr:col>
      <xdr:colOff>69850</xdr:colOff>
      <xdr:row>81</xdr:row>
      <xdr:rowOff>1270</xdr:rowOff>
    </xdr:to>
    <xdr:cxnSp macro="">
      <xdr:nvCxnSpPr>
        <xdr:cNvPr id="421" name="直線コネクタ 420"/>
        <xdr:cNvCxnSpPr/>
      </xdr:nvCxnSpPr>
      <xdr:spPr>
        <a:xfrm>
          <a:off x="14782800" y="1375156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153670</xdr:rowOff>
    </xdr:from>
    <xdr:to xmlns:xdr="http://schemas.openxmlformats.org/drawingml/2006/spreadsheetDrawing">
      <xdr:col>78</xdr:col>
      <xdr:colOff>120650</xdr:colOff>
      <xdr:row>77</xdr:row>
      <xdr:rowOff>83820</xdr:rowOff>
    </xdr:to>
    <xdr:sp macro="" textlink="">
      <xdr:nvSpPr>
        <xdr:cNvPr id="422" name="フローチャート: 判断 421"/>
        <xdr:cNvSpPr/>
      </xdr:nvSpPr>
      <xdr:spPr>
        <a:xfrm>
          <a:off x="15621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93980</xdr:rowOff>
    </xdr:from>
    <xdr:ext cx="736600" cy="259080"/>
    <xdr:sp macro="" textlink="">
      <xdr:nvSpPr>
        <xdr:cNvPr id="423" name="テキスト ボックス 422"/>
        <xdr:cNvSpPr txBox="1"/>
      </xdr:nvSpPr>
      <xdr:spPr>
        <a:xfrm>
          <a:off x="15290800" y="1295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3810</xdr:rowOff>
    </xdr:from>
    <xdr:to xmlns:xdr="http://schemas.openxmlformats.org/drawingml/2006/spreadsheetDrawing">
      <xdr:col>73</xdr:col>
      <xdr:colOff>180975</xdr:colOff>
      <xdr:row>80</xdr:row>
      <xdr:rowOff>35560</xdr:rowOff>
    </xdr:to>
    <xdr:cxnSp macro="">
      <xdr:nvCxnSpPr>
        <xdr:cNvPr id="424" name="直線コネクタ 423"/>
        <xdr:cNvCxnSpPr/>
      </xdr:nvCxnSpPr>
      <xdr:spPr>
        <a:xfrm>
          <a:off x="13893800" y="137198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126365</xdr:rowOff>
    </xdr:from>
    <xdr:to xmlns:xdr="http://schemas.openxmlformats.org/drawingml/2006/spreadsheetDrawing">
      <xdr:col>74</xdr:col>
      <xdr:colOff>31750</xdr:colOff>
      <xdr:row>77</xdr:row>
      <xdr:rowOff>56515</xdr:rowOff>
    </xdr:to>
    <xdr:sp macro="" textlink="">
      <xdr:nvSpPr>
        <xdr:cNvPr id="425" name="フローチャート: 判断 424"/>
        <xdr:cNvSpPr/>
      </xdr:nvSpPr>
      <xdr:spPr>
        <a:xfrm>
          <a:off x="147320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66675</xdr:rowOff>
    </xdr:from>
    <xdr:ext cx="762000" cy="249555"/>
    <xdr:sp macro="" textlink="">
      <xdr:nvSpPr>
        <xdr:cNvPr id="426" name="テキスト ボックス 425"/>
        <xdr:cNvSpPr txBox="1"/>
      </xdr:nvSpPr>
      <xdr:spPr>
        <a:xfrm>
          <a:off x="14401800" y="129254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143510</xdr:rowOff>
    </xdr:from>
    <xdr:to xmlns:xdr="http://schemas.openxmlformats.org/drawingml/2006/spreadsheetDrawing">
      <xdr:col>69</xdr:col>
      <xdr:colOff>92075</xdr:colOff>
      <xdr:row>80</xdr:row>
      <xdr:rowOff>3810</xdr:rowOff>
    </xdr:to>
    <xdr:cxnSp macro="">
      <xdr:nvCxnSpPr>
        <xdr:cNvPr id="427" name="直線コネクタ 426"/>
        <xdr:cNvCxnSpPr/>
      </xdr:nvCxnSpPr>
      <xdr:spPr>
        <a:xfrm>
          <a:off x="13004800" y="13345160"/>
          <a:ext cx="88900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76200</xdr:rowOff>
    </xdr:from>
    <xdr:to xmlns:xdr="http://schemas.openxmlformats.org/drawingml/2006/spreadsheetDrawing">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16510</xdr:rowOff>
    </xdr:from>
    <xdr:ext cx="752475" cy="259080"/>
    <xdr:sp macro="" textlink="">
      <xdr:nvSpPr>
        <xdr:cNvPr id="429" name="テキスト ボックス 428"/>
        <xdr:cNvSpPr txBox="1"/>
      </xdr:nvSpPr>
      <xdr:spPr>
        <a:xfrm>
          <a:off x="13512800" y="128752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156210</xdr:rowOff>
    </xdr:from>
    <xdr:to xmlns:xdr="http://schemas.openxmlformats.org/drawingml/2006/spreadsheetDrawing">
      <xdr:col>65</xdr:col>
      <xdr:colOff>53975</xdr:colOff>
      <xdr:row>76</xdr:row>
      <xdr:rowOff>86360</xdr:rowOff>
    </xdr:to>
    <xdr:sp macro="" textlink="">
      <xdr:nvSpPr>
        <xdr:cNvPr id="430" name="フローチャート: 判断 429"/>
        <xdr:cNvSpPr/>
      </xdr:nvSpPr>
      <xdr:spPr>
        <a:xfrm>
          <a:off x="12954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96520</xdr:rowOff>
    </xdr:from>
    <xdr:ext cx="762000" cy="259080"/>
    <xdr:sp macro="" textlink="">
      <xdr:nvSpPr>
        <xdr:cNvPr id="431" name="テキスト ボックス 430"/>
        <xdr:cNvSpPr txBox="1"/>
      </xdr:nvSpPr>
      <xdr:spPr>
        <a:xfrm>
          <a:off x="1262380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2" name="テキスト ボックス 43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2475" cy="259080"/>
    <xdr:sp macro="" textlink="">
      <xdr:nvSpPr>
        <xdr:cNvPr id="433" name="テキスト ボックス 432"/>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2475" cy="259080"/>
    <xdr:sp macro="" textlink="">
      <xdr:nvSpPr>
        <xdr:cNvPr id="434" name="テキスト ボックス 433"/>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5" name="テキスト ボックス 43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2475" cy="259080"/>
    <xdr:sp macro="" textlink="">
      <xdr:nvSpPr>
        <xdr:cNvPr id="436" name="テキスト ボックス 435"/>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50800</xdr:rowOff>
    </xdr:from>
    <xdr:to xmlns:xdr="http://schemas.openxmlformats.org/drawingml/2006/spreadsheetDrawing">
      <xdr:col>82</xdr:col>
      <xdr:colOff>158750</xdr:colOff>
      <xdr:row>79</xdr:row>
      <xdr:rowOff>152400</xdr:rowOff>
    </xdr:to>
    <xdr:sp macro="" textlink="">
      <xdr:nvSpPr>
        <xdr:cNvPr id="437" name="楕円 436"/>
        <xdr:cNvSpPr/>
      </xdr:nvSpPr>
      <xdr:spPr>
        <a:xfrm>
          <a:off x="164592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79</xdr:row>
      <xdr:rowOff>22860</xdr:rowOff>
    </xdr:from>
    <xdr:ext cx="762000" cy="259080"/>
    <xdr:sp macro="" textlink="">
      <xdr:nvSpPr>
        <xdr:cNvPr id="438" name="公債費以外該当値テキスト"/>
        <xdr:cNvSpPr txBox="1"/>
      </xdr:nvSpPr>
      <xdr:spPr>
        <a:xfrm>
          <a:off x="16598900" y="1356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80</xdr:row>
      <xdr:rowOff>121920</xdr:rowOff>
    </xdr:from>
    <xdr:to xmlns:xdr="http://schemas.openxmlformats.org/drawingml/2006/spreadsheetDrawing">
      <xdr:col>78</xdr:col>
      <xdr:colOff>120650</xdr:colOff>
      <xdr:row>81</xdr:row>
      <xdr:rowOff>52070</xdr:rowOff>
    </xdr:to>
    <xdr:sp macro="" textlink="">
      <xdr:nvSpPr>
        <xdr:cNvPr id="439" name="楕円 438"/>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36830</xdr:rowOff>
    </xdr:from>
    <xdr:ext cx="736600" cy="259080"/>
    <xdr:sp macro="" textlink="">
      <xdr:nvSpPr>
        <xdr:cNvPr id="440" name="テキスト ボックス 439"/>
        <xdr:cNvSpPr txBox="1"/>
      </xdr:nvSpPr>
      <xdr:spPr>
        <a:xfrm>
          <a:off x="15290800" y="13924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156210</xdr:rowOff>
    </xdr:from>
    <xdr:to xmlns:xdr="http://schemas.openxmlformats.org/drawingml/2006/spreadsheetDrawing">
      <xdr:col>74</xdr:col>
      <xdr:colOff>31750</xdr:colOff>
      <xdr:row>80</xdr:row>
      <xdr:rowOff>86360</xdr:rowOff>
    </xdr:to>
    <xdr:sp macro="" textlink="">
      <xdr:nvSpPr>
        <xdr:cNvPr id="441" name="楕円 440"/>
        <xdr:cNvSpPr/>
      </xdr:nvSpPr>
      <xdr:spPr>
        <a:xfrm>
          <a:off x="14732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71120</xdr:rowOff>
    </xdr:from>
    <xdr:ext cx="762000" cy="259080"/>
    <xdr:sp macro="" textlink="">
      <xdr:nvSpPr>
        <xdr:cNvPr id="442" name="テキスト ボックス 441"/>
        <xdr:cNvSpPr txBox="1"/>
      </xdr:nvSpPr>
      <xdr:spPr>
        <a:xfrm>
          <a:off x="144018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124460</xdr:rowOff>
    </xdr:from>
    <xdr:to xmlns:xdr="http://schemas.openxmlformats.org/drawingml/2006/spreadsheetDrawing">
      <xdr:col>69</xdr:col>
      <xdr:colOff>142875</xdr:colOff>
      <xdr:row>80</xdr:row>
      <xdr:rowOff>54610</xdr:rowOff>
    </xdr:to>
    <xdr:sp macro="" textlink="">
      <xdr:nvSpPr>
        <xdr:cNvPr id="443" name="楕円 442"/>
        <xdr:cNvSpPr/>
      </xdr:nvSpPr>
      <xdr:spPr>
        <a:xfrm>
          <a:off x="13843000" y="136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39370</xdr:rowOff>
    </xdr:from>
    <xdr:ext cx="752475" cy="259080"/>
    <xdr:sp macro="" textlink="">
      <xdr:nvSpPr>
        <xdr:cNvPr id="444" name="テキスト ボックス 443"/>
        <xdr:cNvSpPr txBox="1"/>
      </xdr:nvSpPr>
      <xdr:spPr>
        <a:xfrm>
          <a:off x="13512800" y="137553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92075</xdr:rowOff>
    </xdr:from>
    <xdr:to xmlns:xdr="http://schemas.openxmlformats.org/drawingml/2006/spreadsheetDrawing">
      <xdr:col>65</xdr:col>
      <xdr:colOff>53975</xdr:colOff>
      <xdr:row>78</xdr:row>
      <xdr:rowOff>22225</xdr:rowOff>
    </xdr:to>
    <xdr:sp macro="" textlink="">
      <xdr:nvSpPr>
        <xdr:cNvPr id="445" name="楕円 444"/>
        <xdr:cNvSpPr/>
      </xdr:nvSpPr>
      <xdr:spPr>
        <a:xfrm>
          <a:off x="129540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6985</xdr:rowOff>
    </xdr:from>
    <xdr:ext cx="762000" cy="250825"/>
    <xdr:sp macro="" textlink="">
      <xdr:nvSpPr>
        <xdr:cNvPr id="446" name="テキスト ボックス 445"/>
        <xdr:cNvSpPr txBox="1"/>
      </xdr:nvSpPr>
      <xdr:spPr>
        <a:xfrm>
          <a:off x="12623800" y="133800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955" cy="269875"/>
    <xdr:sp macro="" textlink="">
      <xdr:nvSpPr>
        <xdr:cNvPr id="29" name="テキスト ボックス 28"/>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9555"/>
    <xdr:sp macro="" textlink="">
      <xdr:nvSpPr>
        <xdr:cNvPr id="31" name="テキスト ボックス 30"/>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9555"/>
    <xdr:sp macro="" textlink="">
      <xdr:nvSpPr>
        <xdr:cNvPr id="37" name="テキスト ボックス 36"/>
        <xdr:cNvSpPr txBox="1"/>
      </xdr:nvSpPr>
      <xdr:spPr>
        <a:xfrm>
          <a:off x="1384300" y="2651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9555"/>
    <xdr:sp macro="" textlink="">
      <xdr:nvSpPr>
        <xdr:cNvPr id="43" name="テキスト ボックス 42"/>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77470</xdr:rowOff>
    </xdr:from>
    <xdr:to xmlns:xdr="http://schemas.openxmlformats.org/drawingml/2006/spreadsheetDrawing">
      <xdr:col>29</xdr:col>
      <xdr:colOff>127000</xdr:colOff>
      <xdr:row>19</xdr:row>
      <xdr:rowOff>160020</xdr:rowOff>
    </xdr:to>
    <xdr:cxnSp macro="">
      <xdr:nvCxnSpPr>
        <xdr:cNvPr id="45" name="直線コネクタ 44"/>
        <xdr:cNvCxnSpPr/>
      </xdr:nvCxnSpPr>
      <xdr:spPr>
        <a:xfrm flipV="1">
          <a:off x="5651500" y="2011045"/>
          <a:ext cx="0" cy="14541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132080</xdr:rowOff>
    </xdr:from>
    <xdr:ext cx="752475" cy="251460"/>
    <xdr:sp macro="" textlink="">
      <xdr:nvSpPr>
        <xdr:cNvPr id="46" name="人口1人当たり決算額の推移最小値テキスト130"/>
        <xdr:cNvSpPr txBox="1"/>
      </xdr:nvSpPr>
      <xdr:spPr>
        <a:xfrm>
          <a:off x="5740400" y="3437255"/>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160020</xdr:rowOff>
    </xdr:from>
    <xdr:to xmlns:xdr="http://schemas.openxmlformats.org/drawingml/2006/spreadsheetDrawing">
      <xdr:col>30</xdr:col>
      <xdr:colOff>25400</xdr:colOff>
      <xdr:row>19</xdr:row>
      <xdr:rowOff>160020</xdr:rowOff>
    </xdr:to>
    <xdr:cxnSp macro="">
      <xdr:nvCxnSpPr>
        <xdr:cNvPr id="47" name="直線コネクタ 46"/>
        <xdr:cNvCxnSpPr/>
      </xdr:nvCxnSpPr>
      <xdr:spPr>
        <a:xfrm>
          <a:off x="5562600" y="34651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163830</xdr:rowOff>
    </xdr:from>
    <xdr:ext cx="752475" cy="259080"/>
    <xdr:sp macro="" textlink="">
      <xdr:nvSpPr>
        <xdr:cNvPr id="48" name="人口1人当たり決算額の推移最大値テキスト130"/>
        <xdr:cNvSpPr txBox="1"/>
      </xdr:nvSpPr>
      <xdr:spPr>
        <a:xfrm>
          <a:off x="5740400" y="175450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77470</xdr:rowOff>
    </xdr:from>
    <xdr:to xmlns:xdr="http://schemas.openxmlformats.org/drawingml/2006/spreadsheetDrawing">
      <xdr:col>30</xdr:col>
      <xdr:colOff>25400</xdr:colOff>
      <xdr:row>11</xdr:row>
      <xdr:rowOff>77470</xdr:rowOff>
    </xdr:to>
    <xdr:cxnSp macro="">
      <xdr:nvCxnSpPr>
        <xdr:cNvPr id="49" name="直線コネクタ 48"/>
        <xdr:cNvCxnSpPr/>
      </xdr:nvCxnSpPr>
      <xdr:spPr>
        <a:xfrm>
          <a:off x="5562600" y="20110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143510</xdr:rowOff>
    </xdr:from>
    <xdr:to xmlns:xdr="http://schemas.openxmlformats.org/drawingml/2006/spreadsheetDrawing">
      <xdr:col>29</xdr:col>
      <xdr:colOff>127000</xdr:colOff>
      <xdr:row>17</xdr:row>
      <xdr:rowOff>170180</xdr:rowOff>
    </xdr:to>
    <xdr:cxnSp macro="">
      <xdr:nvCxnSpPr>
        <xdr:cNvPr id="50" name="直線コネクタ 49"/>
        <xdr:cNvCxnSpPr/>
      </xdr:nvCxnSpPr>
      <xdr:spPr>
        <a:xfrm flipV="1">
          <a:off x="5003800" y="3105785"/>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60960</xdr:rowOff>
    </xdr:from>
    <xdr:ext cx="752475" cy="259080"/>
    <xdr:sp macro="" textlink="">
      <xdr:nvSpPr>
        <xdr:cNvPr id="51" name="人口1人当たり決算額の推移平均値テキスト130"/>
        <xdr:cNvSpPr txBox="1"/>
      </xdr:nvSpPr>
      <xdr:spPr>
        <a:xfrm>
          <a:off x="5740400" y="2851785"/>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44450</xdr:rowOff>
    </xdr:from>
    <xdr:to xmlns:xdr="http://schemas.openxmlformats.org/drawingml/2006/spreadsheetDrawing">
      <xdr:col>29</xdr:col>
      <xdr:colOff>177800</xdr:colOff>
      <xdr:row>17</xdr:row>
      <xdr:rowOff>146050</xdr:rowOff>
    </xdr:to>
    <xdr:sp macro="" textlink="">
      <xdr:nvSpPr>
        <xdr:cNvPr id="52" name="フローチャート: 判断 51"/>
        <xdr:cNvSpPr/>
      </xdr:nvSpPr>
      <xdr:spPr>
        <a:xfrm>
          <a:off x="5600700" y="3006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170180</xdr:rowOff>
    </xdr:from>
    <xdr:to xmlns:xdr="http://schemas.openxmlformats.org/drawingml/2006/spreadsheetDrawing">
      <xdr:col>26</xdr:col>
      <xdr:colOff>50800</xdr:colOff>
      <xdr:row>18</xdr:row>
      <xdr:rowOff>3175</xdr:rowOff>
    </xdr:to>
    <xdr:cxnSp macro="">
      <xdr:nvCxnSpPr>
        <xdr:cNvPr id="53" name="直線コネクタ 52"/>
        <xdr:cNvCxnSpPr/>
      </xdr:nvCxnSpPr>
      <xdr:spPr>
        <a:xfrm flipV="1">
          <a:off x="4305300" y="313245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67310</xdr:rowOff>
    </xdr:from>
    <xdr:to xmlns:xdr="http://schemas.openxmlformats.org/drawingml/2006/spreadsheetDrawing">
      <xdr:col>26</xdr:col>
      <xdr:colOff>101600</xdr:colOff>
      <xdr:row>17</xdr:row>
      <xdr:rowOff>168910</xdr:rowOff>
    </xdr:to>
    <xdr:sp macro="" textlink="">
      <xdr:nvSpPr>
        <xdr:cNvPr id="54" name="フローチャート: 判断 53"/>
        <xdr:cNvSpPr/>
      </xdr:nvSpPr>
      <xdr:spPr>
        <a:xfrm>
          <a:off x="4953000" y="302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7620</xdr:rowOff>
    </xdr:from>
    <xdr:ext cx="736600" cy="250190"/>
    <xdr:sp macro="" textlink="">
      <xdr:nvSpPr>
        <xdr:cNvPr id="55" name="テキスト ボックス 54"/>
        <xdr:cNvSpPr txBox="1"/>
      </xdr:nvSpPr>
      <xdr:spPr>
        <a:xfrm>
          <a:off x="4622800" y="279844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3175</xdr:rowOff>
    </xdr:from>
    <xdr:to xmlns:xdr="http://schemas.openxmlformats.org/drawingml/2006/spreadsheetDrawing">
      <xdr:col>22</xdr:col>
      <xdr:colOff>114300</xdr:colOff>
      <xdr:row>18</xdr:row>
      <xdr:rowOff>41910</xdr:rowOff>
    </xdr:to>
    <xdr:cxnSp macro="">
      <xdr:nvCxnSpPr>
        <xdr:cNvPr id="56" name="直線コネクタ 55"/>
        <xdr:cNvCxnSpPr/>
      </xdr:nvCxnSpPr>
      <xdr:spPr>
        <a:xfrm flipV="1">
          <a:off x="3606800" y="313690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97790</xdr:rowOff>
    </xdr:from>
    <xdr:to xmlns:xdr="http://schemas.openxmlformats.org/drawingml/2006/spreadsheetDrawing">
      <xdr:col>22</xdr:col>
      <xdr:colOff>165100</xdr:colOff>
      <xdr:row>18</xdr:row>
      <xdr:rowOff>27305</xdr:rowOff>
    </xdr:to>
    <xdr:sp macro="" textlink="">
      <xdr:nvSpPr>
        <xdr:cNvPr id="57" name="フローチャート: 判断 56"/>
        <xdr:cNvSpPr/>
      </xdr:nvSpPr>
      <xdr:spPr>
        <a:xfrm>
          <a:off x="4254500" y="30600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37465</xdr:rowOff>
    </xdr:from>
    <xdr:ext cx="762000" cy="259080"/>
    <xdr:sp macro="" textlink="">
      <xdr:nvSpPr>
        <xdr:cNvPr id="58" name="テキスト ボックス 57"/>
        <xdr:cNvSpPr txBox="1"/>
      </xdr:nvSpPr>
      <xdr:spPr>
        <a:xfrm>
          <a:off x="3924300" y="282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41910</xdr:rowOff>
    </xdr:from>
    <xdr:to xmlns:xdr="http://schemas.openxmlformats.org/drawingml/2006/spreadsheetDrawing">
      <xdr:col>18</xdr:col>
      <xdr:colOff>177800</xdr:colOff>
      <xdr:row>18</xdr:row>
      <xdr:rowOff>50165</xdr:rowOff>
    </xdr:to>
    <xdr:cxnSp macro="">
      <xdr:nvCxnSpPr>
        <xdr:cNvPr id="59" name="直線コネクタ 58"/>
        <xdr:cNvCxnSpPr/>
      </xdr:nvCxnSpPr>
      <xdr:spPr>
        <a:xfrm flipV="1">
          <a:off x="2908300" y="317563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111125</xdr:rowOff>
    </xdr:from>
    <xdr:to xmlns:xdr="http://schemas.openxmlformats.org/drawingml/2006/spreadsheetDrawing">
      <xdr:col>19</xdr:col>
      <xdr:colOff>38100</xdr:colOff>
      <xdr:row>18</xdr:row>
      <xdr:rowOff>41275</xdr:rowOff>
    </xdr:to>
    <xdr:sp macro="" textlink="">
      <xdr:nvSpPr>
        <xdr:cNvPr id="60" name="フローチャート: 判断 59"/>
        <xdr:cNvSpPr/>
      </xdr:nvSpPr>
      <xdr:spPr>
        <a:xfrm>
          <a:off x="3556000" y="3073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52070</xdr:rowOff>
    </xdr:from>
    <xdr:ext cx="762000" cy="251460"/>
    <xdr:sp macro="" textlink="">
      <xdr:nvSpPr>
        <xdr:cNvPr id="61" name="テキスト ボックス 60"/>
        <xdr:cNvSpPr txBox="1"/>
      </xdr:nvSpPr>
      <xdr:spPr>
        <a:xfrm>
          <a:off x="3225800" y="2842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98425</xdr:rowOff>
    </xdr:from>
    <xdr:to xmlns:xdr="http://schemas.openxmlformats.org/drawingml/2006/spreadsheetDrawing">
      <xdr:col>15</xdr:col>
      <xdr:colOff>101600</xdr:colOff>
      <xdr:row>18</xdr:row>
      <xdr:rowOff>29210</xdr:rowOff>
    </xdr:to>
    <xdr:sp macro="" textlink="">
      <xdr:nvSpPr>
        <xdr:cNvPr id="62" name="フローチャート: 判断 61"/>
        <xdr:cNvSpPr/>
      </xdr:nvSpPr>
      <xdr:spPr>
        <a:xfrm>
          <a:off x="2857500" y="30607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38735</xdr:rowOff>
    </xdr:from>
    <xdr:ext cx="762000" cy="259080"/>
    <xdr:sp macro="" textlink="">
      <xdr:nvSpPr>
        <xdr:cNvPr id="63" name="テキスト ボックス 62"/>
        <xdr:cNvSpPr txBox="1"/>
      </xdr:nvSpPr>
      <xdr:spPr>
        <a:xfrm>
          <a:off x="2527300" y="282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2475" cy="259080"/>
    <xdr:sp macro="" textlink="">
      <xdr:nvSpPr>
        <xdr:cNvPr id="64" name="テキスト ボックス 63"/>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92075</xdr:rowOff>
    </xdr:from>
    <xdr:to xmlns:xdr="http://schemas.openxmlformats.org/drawingml/2006/spreadsheetDrawing">
      <xdr:col>29</xdr:col>
      <xdr:colOff>177800</xdr:colOff>
      <xdr:row>18</xdr:row>
      <xdr:rowOff>22225</xdr:rowOff>
    </xdr:to>
    <xdr:sp macro="" textlink="">
      <xdr:nvSpPr>
        <xdr:cNvPr id="69" name="楕円 68"/>
        <xdr:cNvSpPr/>
      </xdr:nvSpPr>
      <xdr:spPr>
        <a:xfrm>
          <a:off x="5600700" y="305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64135</xdr:rowOff>
    </xdr:from>
    <xdr:ext cx="752475" cy="250825"/>
    <xdr:sp macro="" textlink="">
      <xdr:nvSpPr>
        <xdr:cNvPr id="70" name="人口1人当たり決算額の推移該当値テキスト130"/>
        <xdr:cNvSpPr txBox="1"/>
      </xdr:nvSpPr>
      <xdr:spPr>
        <a:xfrm>
          <a:off x="5740400" y="3026410"/>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119380</xdr:rowOff>
    </xdr:from>
    <xdr:to xmlns:xdr="http://schemas.openxmlformats.org/drawingml/2006/spreadsheetDrawing">
      <xdr:col>26</xdr:col>
      <xdr:colOff>101600</xdr:colOff>
      <xdr:row>18</xdr:row>
      <xdr:rowOff>49530</xdr:rowOff>
    </xdr:to>
    <xdr:sp macro="" textlink="">
      <xdr:nvSpPr>
        <xdr:cNvPr id="71" name="楕円 70"/>
        <xdr:cNvSpPr/>
      </xdr:nvSpPr>
      <xdr:spPr>
        <a:xfrm>
          <a:off x="4953000" y="308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34290</xdr:rowOff>
    </xdr:from>
    <xdr:ext cx="736600" cy="259080"/>
    <xdr:sp macro="" textlink="">
      <xdr:nvSpPr>
        <xdr:cNvPr id="72" name="テキスト ボックス 71"/>
        <xdr:cNvSpPr txBox="1"/>
      </xdr:nvSpPr>
      <xdr:spPr>
        <a:xfrm>
          <a:off x="4622800" y="3168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123825</xdr:rowOff>
    </xdr:from>
    <xdr:to xmlns:xdr="http://schemas.openxmlformats.org/drawingml/2006/spreadsheetDrawing">
      <xdr:col>22</xdr:col>
      <xdr:colOff>165100</xdr:colOff>
      <xdr:row>18</xdr:row>
      <xdr:rowOff>53975</xdr:rowOff>
    </xdr:to>
    <xdr:sp macro="" textlink="">
      <xdr:nvSpPr>
        <xdr:cNvPr id="73" name="楕円 72"/>
        <xdr:cNvSpPr/>
      </xdr:nvSpPr>
      <xdr:spPr>
        <a:xfrm>
          <a:off x="4254500" y="308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38735</xdr:rowOff>
    </xdr:from>
    <xdr:ext cx="762000" cy="259080"/>
    <xdr:sp macro="" textlink="">
      <xdr:nvSpPr>
        <xdr:cNvPr id="74" name="テキスト ボックス 73"/>
        <xdr:cNvSpPr txBox="1"/>
      </xdr:nvSpPr>
      <xdr:spPr>
        <a:xfrm>
          <a:off x="3924300" y="317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162560</xdr:rowOff>
    </xdr:from>
    <xdr:to xmlns:xdr="http://schemas.openxmlformats.org/drawingml/2006/spreadsheetDrawing">
      <xdr:col>19</xdr:col>
      <xdr:colOff>38100</xdr:colOff>
      <xdr:row>18</xdr:row>
      <xdr:rowOff>92710</xdr:rowOff>
    </xdr:to>
    <xdr:sp macro="" textlink="">
      <xdr:nvSpPr>
        <xdr:cNvPr id="75" name="楕円 74"/>
        <xdr:cNvSpPr/>
      </xdr:nvSpPr>
      <xdr:spPr>
        <a:xfrm>
          <a:off x="3556000" y="312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77470</xdr:rowOff>
    </xdr:from>
    <xdr:ext cx="762000" cy="249555"/>
    <xdr:sp macro="" textlink="">
      <xdr:nvSpPr>
        <xdr:cNvPr id="76" name="テキスト ボックス 75"/>
        <xdr:cNvSpPr txBox="1"/>
      </xdr:nvSpPr>
      <xdr:spPr>
        <a:xfrm>
          <a:off x="3225800" y="32111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170815</xdr:rowOff>
    </xdr:from>
    <xdr:to xmlns:xdr="http://schemas.openxmlformats.org/drawingml/2006/spreadsheetDrawing">
      <xdr:col>15</xdr:col>
      <xdr:colOff>101600</xdr:colOff>
      <xdr:row>18</xdr:row>
      <xdr:rowOff>100965</xdr:rowOff>
    </xdr:to>
    <xdr:sp macro="" textlink="">
      <xdr:nvSpPr>
        <xdr:cNvPr id="77" name="楕円 76"/>
        <xdr:cNvSpPr/>
      </xdr:nvSpPr>
      <xdr:spPr>
        <a:xfrm>
          <a:off x="2857500" y="313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86360</xdr:rowOff>
    </xdr:from>
    <xdr:ext cx="762000" cy="251460"/>
    <xdr:sp macro="" textlink="">
      <xdr:nvSpPr>
        <xdr:cNvPr id="78" name="テキスト ボックス 77"/>
        <xdr:cNvSpPr txBox="1"/>
      </xdr:nvSpPr>
      <xdr:spPr>
        <a:xfrm>
          <a:off x="2527300" y="32200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955" cy="275590"/>
    <xdr:sp macro="" textlink="">
      <xdr:nvSpPr>
        <xdr:cNvPr id="92" name="テキスト ボックス 91"/>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4" name="テキスト ボックス 103"/>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109220</xdr:rowOff>
    </xdr:from>
    <xdr:to xmlns:xdr="http://schemas.openxmlformats.org/drawingml/2006/spreadsheetDrawing">
      <xdr:col>29</xdr:col>
      <xdr:colOff>127000</xdr:colOff>
      <xdr:row>37</xdr:row>
      <xdr:rowOff>241935</xdr:rowOff>
    </xdr:to>
    <xdr:cxnSp macro="">
      <xdr:nvCxnSpPr>
        <xdr:cNvPr id="106" name="直線コネクタ 105"/>
        <xdr:cNvCxnSpPr/>
      </xdr:nvCxnSpPr>
      <xdr:spPr>
        <a:xfrm flipV="1">
          <a:off x="5651500" y="6033770"/>
          <a:ext cx="0" cy="1332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215265</xdr:rowOff>
    </xdr:from>
    <xdr:ext cx="752475" cy="249555"/>
    <xdr:sp macro="" textlink="">
      <xdr:nvSpPr>
        <xdr:cNvPr id="107" name="人口1人当たり決算額の推移最小値テキスト445"/>
        <xdr:cNvSpPr txBox="1"/>
      </xdr:nvSpPr>
      <xdr:spPr>
        <a:xfrm>
          <a:off x="5740400" y="733996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241935</xdr:rowOff>
    </xdr:from>
    <xdr:to xmlns:xdr="http://schemas.openxmlformats.org/drawingml/2006/spreadsheetDrawing">
      <xdr:col>30</xdr:col>
      <xdr:colOff>25400</xdr:colOff>
      <xdr:row>37</xdr:row>
      <xdr:rowOff>241935</xdr:rowOff>
    </xdr:to>
    <xdr:cxnSp macro="">
      <xdr:nvCxnSpPr>
        <xdr:cNvPr id="108" name="直線コネクタ 107"/>
        <xdr:cNvCxnSpPr/>
      </xdr:nvCxnSpPr>
      <xdr:spPr>
        <a:xfrm>
          <a:off x="5562600" y="73666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23495</xdr:rowOff>
    </xdr:from>
    <xdr:ext cx="752475" cy="259715"/>
    <xdr:sp macro="" textlink="">
      <xdr:nvSpPr>
        <xdr:cNvPr id="109" name="人口1人当たり決算額の推移最大値テキスト445"/>
        <xdr:cNvSpPr txBox="1"/>
      </xdr:nvSpPr>
      <xdr:spPr>
        <a:xfrm>
          <a:off x="5740400" y="5776595"/>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109220</xdr:rowOff>
    </xdr:from>
    <xdr:to xmlns:xdr="http://schemas.openxmlformats.org/drawingml/2006/spreadsheetDrawing">
      <xdr:col>30</xdr:col>
      <xdr:colOff>25400</xdr:colOff>
      <xdr:row>33</xdr:row>
      <xdr:rowOff>109220</xdr:rowOff>
    </xdr:to>
    <xdr:cxnSp macro="">
      <xdr:nvCxnSpPr>
        <xdr:cNvPr id="110" name="直線コネクタ 109"/>
        <xdr:cNvCxnSpPr/>
      </xdr:nvCxnSpPr>
      <xdr:spPr>
        <a:xfrm>
          <a:off x="5562600" y="60337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6985</xdr:rowOff>
    </xdr:from>
    <xdr:to xmlns:xdr="http://schemas.openxmlformats.org/drawingml/2006/spreadsheetDrawing">
      <xdr:col>29</xdr:col>
      <xdr:colOff>127000</xdr:colOff>
      <xdr:row>36</xdr:row>
      <xdr:rowOff>53975</xdr:rowOff>
    </xdr:to>
    <xdr:cxnSp macro="">
      <xdr:nvCxnSpPr>
        <xdr:cNvPr id="111" name="直線コネクタ 110"/>
        <xdr:cNvCxnSpPr/>
      </xdr:nvCxnSpPr>
      <xdr:spPr>
        <a:xfrm>
          <a:off x="5003800" y="6960235"/>
          <a:ext cx="6477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279400</xdr:rowOff>
    </xdr:from>
    <xdr:ext cx="752475" cy="258445"/>
    <xdr:sp macro="" textlink="">
      <xdr:nvSpPr>
        <xdr:cNvPr id="112" name="人口1人当たり決算額の推移平均値テキスト445"/>
        <xdr:cNvSpPr txBox="1"/>
      </xdr:nvSpPr>
      <xdr:spPr>
        <a:xfrm>
          <a:off x="5740400" y="6546850"/>
          <a:ext cx="75247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91440</xdr:rowOff>
    </xdr:from>
    <xdr:to xmlns:xdr="http://schemas.openxmlformats.org/drawingml/2006/spreadsheetDrawing">
      <xdr:col>29</xdr:col>
      <xdr:colOff>177800</xdr:colOff>
      <xdr:row>35</xdr:row>
      <xdr:rowOff>193675</xdr:rowOff>
    </xdr:to>
    <xdr:sp macro="" textlink="">
      <xdr:nvSpPr>
        <xdr:cNvPr id="113" name="フローチャート: 判断 112"/>
        <xdr:cNvSpPr/>
      </xdr:nvSpPr>
      <xdr:spPr>
        <a:xfrm>
          <a:off x="5600700" y="67017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2540</xdr:rowOff>
    </xdr:from>
    <xdr:to xmlns:xdr="http://schemas.openxmlformats.org/drawingml/2006/spreadsheetDrawing">
      <xdr:col>26</xdr:col>
      <xdr:colOff>50800</xdr:colOff>
      <xdr:row>36</xdr:row>
      <xdr:rowOff>6985</xdr:rowOff>
    </xdr:to>
    <xdr:cxnSp macro="">
      <xdr:nvCxnSpPr>
        <xdr:cNvPr id="114" name="直線コネクタ 113"/>
        <xdr:cNvCxnSpPr/>
      </xdr:nvCxnSpPr>
      <xdr:spPr>
        <a:xfrm>
          <a:off x="4305300" y="695579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110490</xdr:rowOff>
    </xdr:from>
    <xdr:to xmlns:xdr="http://schemas.openxmlformats.org/drawingml/2006/spreadsheetDrawing">
      <xdr:col>26</xdr:col>
      <xdr:colOff>101600</xdr:colOff>
      <xdr:row>35</xdr:row>
      <xdr:rowOff>212725</xdr:rowOff>
    </xdr:to>
    <xdr:sp macro="" textlink="">
      <xdr:nvSpPr>
        <xdr:cNvPr id="115" name="フローチャート: 判断 114"/>
        <xdr:cNvSpPr/>
      </xdr:nvSpPr>
      <xdr:spPr>
        <a:xfrm>
          <a:off x="4953000" y="6720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221615</xdr:rowOff>
    </xdr:from>
    <xdr:ext cx="736600" cy="258445"/>
    <xdr:sp macro="" textlink="">
      <xdr:nvSpPr>
        <xdr:cNvPr id="116" name="テキスト ボックス 115"/>
        <xdr:cNvSpPr txBox="1"/>
      </xdr:nvSpPr>
      <xdr:spPr>
        <a:xfrm>
          <a:off x="4622800" y="6489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317500</xdr:rowOff>
    </xdr:from>
    <xdr:to xmlns:xdr="http://schemas.openxmlformats.org/drawingml/2006/spreadsheetDrawing">
      <xdr:col>22</xdr:col>
      <xdr:colOff>114300</xdr:colOff>
      <xdr:row>36</xdr:row>
      <xdr:rowOff>2540</xdr:rowOff>
    </xdr:to>
    <xdr:cxnSp macro="">
      <xdr:nvCxnSpPr>
        <xdr:cNvPr id="117" name="直線コネクタ 116"/>
        <xdr:cNvCxnSpPr/>
      </xdr:nvCxnSpPr>
      <xdr:spPr>
        <a:xfrm>
          <a:off x="3606800" y="6927850"/>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103505</xdr:rowOff>
    </xdr:from>
    <xdr:to xmlns:xdr="http://schemas.openxmlformats.org/drawingml/2006/spreadsheetDrawing">
      <xdr:col>22</xdr:col>
      <xdr:colOff>165100</xdr:colOff>
      <xdr:row>35</xdr:row>
      <xdr:rowOff>205740</xdr:rowOff>
    </xdr:to>
    <xdr:sp macro="" textlink="">
      <xdr:nvSpPr>
        <xdr:cNvPr id="118" name="フローチャート: 判断 117"/>
        <xdr:cNvSpPr/>
      </xdr:nvSpPr>
      <xdr:spPr>
        <a:xfrm>
          <a:off x="42545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215265</xdr:rowOff>
    </xdr:from>
    <xdr:ext cx="762000" cy="254000"/>
    <xdr:sp macro="" textlink="">
      <xdr:nvSpPr>
        <xdr:cNvPr id="119" name="テキスト ボックス 118"/>
        <xdr:cNvSpPr txBox="1"/>
      </xdr:nvSpPr>
      <xdr:spPr>
        <a:xfrm>
          <a:off x="39243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267335</xdr:rowOff>
    </xdr:from>
    <xdr:to xmlns:xdr="http://schemas.openxmlformats.org/drawingml/2006/spreadsheetDrawing">
      <xdr:col>18</xdr:col>
      <xdr:colOff>177800</xdr:colOff>
      <xdr:row>35</xdr:row>
      <xdr:rowOff>317500</xdr:rowOff>
    </xdr:to>
    <xdr:cxnSp macro="">
      <xdr:nvCxnSpPr>
        <xdr:cNvPr id="120" name="直線コネクタ 119"/>
        <xdr:cNvCxnSpPr/>
      </xdr:nvCxnSpPr>
      <xdr:spPr>
        <a:xfrm>
          <a:off x="2908300" y="6877685"/>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107315</xdr:rowOff>
    </xdr:from>
    <xdr:to xmlns:xdr="http://schemas.openxmlformats.org/drawingml/2006/spreadsheetDrawing">
      <xdr:col>19</xdr:col>
      <xdr:colOff>38100</xdr:colOff>
      <xdr:row>35</xdr:row>
      <xdr:rowOff>208280</xdr:rowOff>
    </xdr:to>
    <xdr:sp macro="" textlink="">
      <xdr:nvSpPr>
        <xdr:cNvPr id="121" name="フローチャート: 判断 120"/>
        <xdr:cNvSpPr/>
      </xdr:nvSpPr>
      <xdr:spPr>
        <a:xfrm>
          <a:off x="3556000" y="67176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219075</xdr:rowOff>
    </xdr:from>
    <xdr:ext cx="762000" cy="259715"/>
    <xdr:sp macro="" textlink="">
      <xdr:nvSpPr>
        <xdr:cNvPr id="122" name="テキスト ボックス 121"/>
        <xdr:cNvSpPr txBox="1"/>
      </xdr:nvSpPr>
      <xdr:spPr>
        <a:xfrm>
          <a:off x="3225800" y="64865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81915</xdr:rowOff>
    </xdr:from>
    <xdr:to xmlns:xdr="http://schemas.openxmlformats.org/drawingml/2006/spreadsheetDrawing">
      <xdr:col>15</xdr:col>
      <xdr:colOff>101600</xdr:colOff>
      <xdr:row>35</xdr:row>
      <xdr:rowOff>184150</xdr:rowOff>
    </xdr:to>
    <xdr:sp macro="" textlink="">
      <xdr:nvSpPr>
        <xdr:cNvPr id="123" name="フローチャート: 判断 122"/>
        <xdr:cNvSpPr/>
      </xdr:nvSpPr>
      <xdr:spPr>
        <a:xfrm>
          <a:off x="2857500" y="66922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194945</xdr:rowOff>
    </xdr:from>
    <xdr:ext cx="762000" cy="259715"/>
    <xdr:sp macro="" textlink="">
      <xdr:nvSpPr>
        <xdr:cNvPr id="124" name="テキスト ボックス 123"/>
        <xdr:cNvSpPr txBox="1"/>
      </xdr:nvSpPr>
      <xdr:spPr>
        <a:xfrm>
          <a:off x="2527300" y="6462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2475" cy="259080"/>
    <xdr:sp macro="" textlink="">
      <xdr:nvSpPr>
        <xdr:cNvPr id="125" name="テキスト ボックス 124"/>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3175</xdr:rowOff>
    </xdr:from>
    <xdr:to xmlns:xdr="http://schemas.openxmlformats.org/drawingml/2006/spreadsheetDrawing">
      <xdr:col>29</xdr:col>
      <xdr:colOff>177800</xdr:colOff>
      <xdr:row>36</xdr:row>
      <xdr:rowOff>104775</xdr:rowOff>
    </xdr:to>
    <xdr:sp macro="" textlink="">
      <xdr:nvSpPr>
        <xdr:cNvPr id="130" name="楕円 129"/>
        <xdr:cNvSpPr/>
      </xdr:nvSpPr>
      <xdr:spPr>
        <a:xfrm>
          <a:off x="5600700" y="695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318770</xdr:rowOff>
    </xdr:from>
    <xdr:ext cx="752475" cy="259080"/>
    <xdr:sp macro="" textlink="">
      <xdr:nvSpPr>
        <xdr:cNvPr id="131" name="人口1人当たり決算額の推移該当値テキスト445"/>
        <xdr:cNvSpPr txBox="1"/>
      </xdr:nvSpPr>
      <xdr:spPr>
        <a:xfrm>
          <a:off x="5740400" y="69291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298450</xdr:rowOff>
    </xdr:from>
    <xdr:to xmlns:xdr="http://schemas.openxmlformats.org/drawingml/2006/spreadsheetDrawing">
      <xdr:col>26</xdr:col>
      <xdr:colOff>101600</xdr:colOff>
      <xdr:row>36</xdr:row>
      <xdr:rowOff>57785</xdr:rowOff>
    </xdr:to>
    <xdr:sp macro="" textlink="">
      <xdr:nvSpPr>
        <xdr:cNvPr id="132" name="楕円 131"/>
        <xdr:cNvSpPr/>
      </xdr:nvSpPr>
      <xdr:spPr>
        <a:xfrm>
          <a:off x="4953000" y="69088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42545</xdr:rowOff>
    </xdr:from>
    <xdr:ext cx="736600" cy="255270"/>
    <xdr:sp macro="" textlink="">
      <xdr:nvSpPr>
        <xdr:cNvPr id="133" name="テキスト ボックス 132"/>
        <xdr:cNvSpPr txBox="1"/>
      </xdr:nvSpPr>
      <xdr:spPr>
        <a:xfrm>
          <a:off x="4622800" y="699579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294640</xdr:rowOff>
    </xdr:from>
    <xdr:to xmlns:xdr="http://schemas.openxmlformats.org/drawingml/2006/spreadsheetDrawing">
      <xdr:col>22</xdr:col>
      <xdr:colOff>165100</xdr:colOff>
      <xdr:row>36</xdr:row>
      <xdr:rowOff>53340</xdr:rowOff>
    </xdr:to>
    <xdr:sp macro="" textlink="">
      <xdr:nvSpPr>
        <xdr:cNvPr id="134" name="楕円 133"/>
        <xdr:cNvSpPr/>
      </xdr:nvSpPr>
      <xdr:spPr>
        <a:xfrm>
          <a:off x="4254500" y="690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38100</xdr:rowOff>
    </xdr:from>
    <xdr:ext cx="762000" cy="259715"/>
    <xdr:sp macro="" textlink="">
      <xdr:nvSpPr>
        <xdr:cNvPr id="135" name="テキスト ボックス 134"/>
        <xdr:cNvSpPr txBox="1"/>
      </xdr:nvSpPr>
      <xdr:spPr>
        <a:xfrm>
          <a:off x="3924300" y="69913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266065</xdr:rowOff>
    </xdr:from>
    <xdr:to xmlns:xdr="http://schemas.openxmlformats.org/drawingml/2006/spreadsheetDrawing">
      <xdr:col>19</xdr:col>
      <xdr:colOff>38100</xdr:colOff>
      <xdr:row>36</xdr:row>
      <xdr:rowOff>24765</xdr:rowOff>
    </xdr:to>
    <xdr:sp macro="" textlink="">
      <xdr:nvSpPr>
        <xdr:cNvPr id="136" name="楕円 135"/>
        <xdr:cNvSpPr/>
      </xdr:nvSpPr>
      <xdr:spPr>
        <a:xfrm>
          <a:off x="3556000" y="687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10160</xdr:rowOff>
    </xdr:from>
    <xdr:ext cx="762000" cy="252730"/>
    <xdr:sp macro="" textlink="">
      <xdr:nvSpPr>
        <xdr:cNvPr id="137" name="テキスト ボックス 136"/>
        <xdr:cNvSpPr txBox="1"/>
      </xdr:nvSpPr>
      <xdr:spPr>
        <a:xfrm>
          <a:off x="3225800" y="6963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217805</xdr:rowOff>
    </xdr:from>
    <xdr:to xmlns:xdr="http://schemas.openxmlformats.org/drawingml/2006/spreadsheetDrawing">
      <xdr:col>15</xdr:col>
      <xdr:colOff>101600</xdr:colOff>
      <xdr:row>35</xdr:row>
      <xdr:rowOff>318770</xdr:rowOff>
    </xdr:to>
    <xdr:sp macro="" textlink="">
      <xdr:nvSpPr>
        <xdr:cNvPr id="138" name="楕円 137"/>
        <xdr:cNvSpPr/>
      </xdr:nvSpPr>
      <xdr:spPr>
        <a:xfrm>
          <a:off x="2857500" y="68281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304165</xdr:rowOff>
    </xdr:from>
    <xdr:ext cx="762000" cy="255905"/>
    <xdr:sp macro="" textlink="">
      <xdr:nvSpPr>
        <xdr:cNvPr id="139" name="テキスト ボックス 138"/>
        <xdr:cNvSpPr txBox="1"/>
      </xdr:nvSpPr>
      <xdr:spPr>
        <a:xfrm>
          <a:off x="2527300" y="6914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15,613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12,704
12,643
100.80
7,057,338
6,825,877
106,558
3,901,790
4,624,902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9395" cy="249555"/>
    <xdr:sp macro="" textlink="">
      <xdr:nvSpPr>
        <xdr:cNvPr id="42" name="テキスト ボックス 41"/>
        <xdr:cNvSpPr txBox="1"/>
      </xdr:nvSpPr>
      <xdr:spPr>
        <a:xfrm>
          <a:off x="513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86105" cy="259080"/>
    <xdr:sp macro="" textlink="">
      <xdr:nvSpPr>
        <xdr:cNvPr id="46" name="テキスト ボックス 45"/>
        <xdr:cNvSpPr txBox="1"/>
      </xdr:nvSpPr>
      <xdr:spPr>
        <a:xfrm>
          <a:off x="166370" y="6207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6105" cy="249555"/>
    <xdr:sp macro="" textlink="">
      <xdr:nvSpPr>
        <xdr:cNvPr id="48" name="テキスト ボックス 47"/>
        <xdr:cNvSpPr txBox="1"/>
      </xdr:nvSpPr>
      <xdr:spPr>
        <a:xfrm>
          <a:off x="166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6105" cy="259080"/>
    <xdr:sp macro="" textlink="">
      <xdr:nvSpPr>
        <xdr:cNvPr id="50" name="テキスト ボックス 49"/>
        <xdr:cNvSpPr txBox="1"/>
      </xdr:nvSpPr>
      <xdr:spPr>
        <a:xfrm>
          <a:off x="166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6105" cy="259080"/>
    <xdr:sp macro="" textlink="">
      <xdr:nvSpPr>
        <xdr:cNvPr id="52" name="テキスト ボックス 51"/>
        <xdr:cNvSpPr txBox="1"/>
      </xdr:nvSpPr>
      <xdr:spPr>
        <a:xfrm>
          <a:off x="166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6105" cy="249555"/>
    <xdr:sp macro="" textlink="">
      <xdr:nvSpPr>
        <xdr:cNvPr id="54" name="テキスト ボックス 53"/>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86360</xdr:rowOff>
    </xdr:from>
    <xdr:to xmlns:xdr="http://schemas.openxmlformats.org/drawingml/2006/spreadsheetDrawing">
      <xdr:col>24</xdr:col>
      <xdr:colOff>62865</xdr:colOff>
      <xdr:row>39</xdr:row>
      <xdr:rowOff>64135</xdr:rowOff>
    </xdr:to>
    <xdr:cxnSp macro="">
      <xdr:nvCxnSpPr>
        <xdr:cNvPr id="56" name="直線コネクタ 55"/>
        <xdr:cNvCxnSpPr/>
      </xdr:nvCxnSpPr>
      <xdr:spPr>
        <a:xfrm flipV="1">
          <a:off x="4633595" y="5229860"/>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67945</xdr:rowOff>
    </xdr:from>
    <xdr:ext cx="534670" cy="258445"/>
    <xdr:sp macro="" textlink="">
      <xdr:nvSpPr>
        <xdr:cNvPr id="57" name="人件費最小値テキスト"/>
        <xdr:cNvSpPr txBox="1"/>
      </xdr:nvSpPr>
      <xdr:spPr>
        <a:xfrm>
          <a:off x="4686300" y="6754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64135</xdr:rowOff>
    </xdr:from>
    <xdr:to xmlns:xdr="http://schemas.openxmlformats.org/drawingml/2006/spreadsheetDrawing">
      <xdr:col>24</xdr:col>
      <xdr:colOff>152400</xdr:colOff>
      <xdr:row>39</xdr:row>
      <xdr:rowOff>64135</xdr:rowOff>
    </xdr:to>
    <xdr:cxnSp macro="">
      <xdr:nvCxnSpPr>
        <xdr:cNvPr id="58" name="直線コネクタ 57"/>
        <xdr:cNvCxnSpPr/>
      </xdr:nvCxnSpPr>
      <xdr:spPr>
        <a:xfrm>
          <a:off x="4546600" y="675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33020</xdr:rowOff>
    </xdr:from>
    <xdr:ext cx="598805" cy="259080"/>
    <xdr:sp macro="" textlink="">
      <xdr:nvSpPr>
        <xdr:cNvPr id="59" name="人件費最大値テキスト"/>
        <xdr:cNvSpPr txBox="1"/>
      </xdr:nvSpPr>
      <xdr:spPr>
        <a:xfrm>
          <a:off x="4686300" y="500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86360</xdr:rowOff>
    </xdr:from>
    <xdr:to xmlns:xdr="http://schemas.openxmlformats.org/drawingml/2006/spreadsheetDrawing">
      <xdr:col>24</xdr:col>
      <xdr:colOff>152400</xdr:colOff>
      <xdr:row>30</xdr:row>
      <xdr:rowOff>86360</xdr:rowOff>
    </xdr:to>
    <xdr:cxnSp macro="">
      <xdr:nvCxnSpPr>
        <xdr:cNvPr id="60" name="直線コネクタ 59"/>
        <xdr:cNvCxnSpPr/>
      </xdr:nvCxnSpPr>
      <xdr:spPr>
        <a:xfrm>
          <a:off x="4546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0</xdr:rowOff>
    </xdr:from>
    <xdr:to xmlns:xdr="http://schemas.openxmlformats.org/drawingml/2006/spreadsheetDrawing">
      <xdr:col>24</xdr:col>
      <xdr:colOff>63500</xdr:colOff>
      <xdr:row>38</xdr:row>
      <xdr:rowOff>13335</xdr:rowOff>
    </xdr:to>
    <xdr:cxnSp macro="">
      <xdr:nvCxnSpPr>
        <xdr:cNvPr id="61" name="直線コネクタ 60"/>
        <xdr:cNvCxnSpPr/>
      </xdr:nvCxnSpPr>
      <xdr:spPr>
        <a:xfrm flipV="1">
          <a:off x="3797300" y="65151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36830</xdr:rowOff>
    </xdr:from>
    <xdr:ext cx="534670" cy="259080"/>
    <xdr:sp macro="" textlink="">
      <xdr:nvSpPr>
        <xdr:cNvPr id="62" name="人件費平均値テキスト"/>
        <xdr:cNvSpPr txBox="1"/>
      </xdr:nvSpPr>
      <xdr:spPr>
        <a:xfrm>
          <a:off x="4686300" y="6209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13970</xdr:rowOff>
    </xdr:from>
    <xdr:to xmlns:xdr="http://schemas.openxmlformats.org/drawingml/2006/spreadsheetDrawing">
      <xdr:col>24</xdr:col>
      <xdr:colOff>114300</xdr:colOff>
      <xdr:row>37</xdr:row>
      <xdr:rowOff>115570</xdr:rowOff>
    </xdr:to>
    <xdr:sp macro="" textlink="">
      <xdr:nvSpPr>
        <xdr:cNvPr id="63" name="フローチャート: 判断 62"/>
        <xdr:cNvSpPr/>
      </xdr:nvSpPr>
      <xdr:spPr>
        <a:xfrm>
          <a:off x="4584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13335</xdr:rowOff>
    </xdr:from>
    <xdr:to xmlns:xdr="http://schemas.openxmlformats.org/drawingml/2006/spreadsheetDrawing">
      <xdr:col>19</xdr:col>
      <xdr:colOff>177800</xdr:colOff>
      <xdr:row>38</xdr:row>
      <xdr:rowOff>22225</xdr:rowOff>
    </xdr:to>
    <xdr:cxnSp macro="">
      <xdr:nvCxnSpPr>
        <xdr:cNvPr id="64" name="直線コネクタ 63"/>
        <xdr:cNvCxnSpPr/>
      </xdr:nvCxnSpPr>
      <xdr:spPr>
        <a:xfrm flipV="1">
          <a:off x="2908300" y="65284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32385</xdr:rowOff>
    </xdr:from>
    <xdr:to xmlns:xdr="http://schemas.openxmlformats.org/drawingml/2006/spreadsheetDrawing">
      <xdr:col>20</xdr:col>
      <xdr:colOff>38100</xdr:colOff>
      <xdr:row>37</xdr:row>
      <xdr:rowOff>133985</xdr:rowOff>
    </xdr:to>
    <xdr:sp macro="" textlink="">
      <xdr:nvSpPr>
        <xdr:cNvPr id="65" name="フローチャート: 判断 64"/>
        <xdr:cNvSpPr/>
      </xdr:nvSpPr>
      <xdr:spPr>
        <a:xfrm>
          <a:off x="3746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150495</xdr:rowOff>
    </xdr:from>
    <xdr:ext cx="525145" cy="259080"/>
    <xdr:sp macro="" textlink="">
      <xdr:nvSpPr>
        <xdr:cNvPr id="66" name="テキスト ボックス 65"/>
        <xdr:cNvSpPr txBox="1"/>
      </xdr:nvSpPr>
      <xdr:spPr>
        <a:xfrm>
          <a:off x="3529965" y="6151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22225</xdr:rowOff>
    </xdr:from>
    <xdr:to xmlns:xdr="http://schemas.openxmlformats.org/drawingml/2006/spreadsheetDrawing">
      <xdr:col>15</xdr:col>
      <xdr:colOff>50800</xdr:colOff>
      <xdr:row>38</xdr:row>
      <xdr:rowOff>58420</xdr:rowOff>
    </xdr:to>
    <xdr:cxnSp macro="">
      <xdr:nvCxnSpPr>
        <xdr:cNvPr id="67" name="直線コネクタ 66"/>
        <xdr:cNvCxnSpPr/>
      </xdr:nvCxnSpPr>
      <xdr:spPr>
        <a:xfrm flipV="1">
          <a:off x="2019300" y="65373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53975</xdr:rowOff>
    </xdr:from>
    <xdr:to xmlns:xdr="http://schemas.openxmlformats.org/drawingml/2006/spreadsheetDrawing">
      <xdr:col>15</xdr:col>
      <xdr:colOff>101600</xdr:colOff>
      <xdr:row>37</xdr:row>
      <xdr:rowOff>155575</xdr:rowOff>
    </xdr:to>
    <xdr:sp macro="" textlink="">
      <xdr:nvSpPr>
        <xdr:cNvPr id="68" name="フローチャート: 判断 67"/>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635</xdr:rowOff>
    </xdr:from>
    <xdr:ext cx="525145" cy="259080"/>
    <xdr:sp macro="" textlink="">
      <xdr:nvSpPr>
        <xdr:cNvPr id="69" name="テキスト ボックス 68"/>
        <xdr:cNvSpPr txBox="1"/>
      </xdr:nvSpPr>
      <xdr:spPr>
        <a:xfrm>
          <a:off x="2640965" y="61728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57150</xdr:rowOff>
    </xdr:from>
    <xdr:to xmlns:xdr="http://schemas.openxmlformats.org/drawingml/2006/spreadsheetDrawing">
      <xdr:col>10</xdr:col>
      <xdr:colOff>114300</xdr:colOff>
      <xdr:row>38</xdr:row>
      <xdr:rowOff>58420</xdr:rowOff>
    </xdr:to>
    <xdr:cxnSp macro="">
      <xdr:nvCxnSpPr>
        <xdr:cNvPr id="70" name="直線コネクタ 69"/>
        <xdr:cNvCxnSpPr/>
      </xdr:nvCxnSpPr>
      <xdr:spPr>
        <a:xfrm>
          <a:off x="1130300" y="6572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64770</xdr:rowOff>
    </xdr:from>
    <xdr:to xmlns:xdr="http://schemas.openxmlformats.org/drawingml/2006/spreadsheetDrawing">
      <xdr:col>10</xdr:col>
      <xdr:colOff>165100</xdr:colOff>
      <xdr:row>37</xdr:row>
      <xdr:rowOff>166370</xdr:rowOff>
    </xdr:to>
    <xdr:sp macro="" textlink="">
      <xdr:nvSpPr>
        <xdr:cNvPr id="71" name="フローチャート: 判断 70"/>
        <xdr:cNvSpPr/>
      </xdr:nvSpPr>
      <xdr:spPr>
        <a:xfrm>
          <a:off x="1968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11430</xdr:rowOff>
    </xdr:from>
    <xdr:ext cx="525145" cy="259080"/>
    <xdr:sp macro="" textlink="">
      <xdr:nvSpPr>
        <xdr:cNvPr id="72" name="テキスト ボックス 71"/>
        <xdr:cNvSpPr txBox="1"/>
      </xdr:nvSpPr>
      <xdr:spPr>
        <a:xfrm>
          <a:off x="1751965" y="6183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42545</xdr:rowOff>
    </xdr:from>
    <xdr:to xmlns:xdr="http://schemas.openxmlformats.org/drawingml/2006/spreadsheetDrawing">
      <xdr:col>6</xdr:col>
      <xdr:colOff>38100</xdr:colOff>
      <xdr:row>37</xdr:row>
      <xdr:rowOff>144145</xdr:rowOff>
    </xdr:to>
    <xdr:sp macro="" textlink="">
      <xdr:nvSpPr>
        <xdr:cNvPr id="73" name="フローチャート: 判断 72"/>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160655</xdr:rowOff>
    </xdr:from>
    <xdr:ext cx="525145" cy="259080"/>
    <xdr:sp macro="" textlink="">
      <xdr:nvSpPr>
        <xdr:cNvPr id="74" name="テキスト ボックス 73"/>
        <xdr:cNvSpPr txBox="1"/>
      </xdr:nvSpPr>
      <xdr:spPr>
        <a:xfrm>
          <a:off x="862965" y="6161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120650</xdr:rowOff>
    </xdr:from>
    <xdr:to xmlns:xdr="http://schemas.openxmlformats.org/drawingml/2006/spreadsheetDrawing">
      <xdr:col>24</xdr:col>
      <xdr:colOff>114300</xdr:colOff>
      <xdr:row>38</xdr:row>
      <xdr:rowOff>50800</xdr:rowOff>
    </xdr:to>
    <xdr:sp macro="" textlink="">
      <xdr:nvSpPr>
        <xdr:cNvPr id="80" name="楕円 79"/>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99695</xdr:rowOff>
    </xdr:from>
    <xdr:ext cx="534670" cy="249555"/>
    <xdr:sp macro="" textlink="">
      <xdr:nvSpPr>
        <xdr:cNvPr id="81" name="人件費該当値テキスト"/>
        <xdr:cNvSpPr txBox="1"/>
      </xdr:nvSpPr>
      <xdr:spPr>
        <a:xfrm>
          <a:off x="4686300" y="64433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133985</xdr:rowOff>
    </xdr:from>
    <xdr:to xmlns:xdr="http://schemas.openxmlformats.org/drawingml/2006/spreadsheetDrawing">
      <xdr:col>20</xdr:col>
      <xdr:colOff>38100</xdr:colOff>
      <xdr:row>38</xdr:row>
      <xdr:rowOff>64135</xdr:rowOff>
    </xdr:to>
    <xdr:sp macro="" textlink="">
      <xdr:nvSpPr>
        <xdr:cNvPr id="82" name="楕円 81"/>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55245</xdr:rowOff>
    </xdr:from>
    <xdr:ext cx="525145" cy="249555"/>
    <xdr:sp macro="" textlink="">
      <xdr:nvSpPr>
        <xdr:cNvPr id="83" name="テキスト ボックス 82"/>
        <xdr:cNvSpPr txBox="1"/>
      </xdr:nvSpPr>
      <xdr:spPr>
        <a:xfrm>
          <a:off x="3529965" y="65703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143510</xdr:rowOff>
    </xdr:from>
    <xdr:to xmlns:xdr="http://schemas.openxmlformats.org/drawingml/2006/spreadsheetDrawing">
      <xdr:col>15</xdr:col>
      <xdr:colOff>101600</xdr:colOff>
      <xdr:row>38</xdr:row>
      <xdr:rowOff>73025</xdr:rowOff>
    </xdr:to>
    <xdr:sp macro="" textlink="">
      <xdr:nvSpPr>
        <xdr:cNvPr id="84" name="楕円 83"/>
        <xdr:cNvSpPr/>
      </xdr:nvSpPr>
      <xdr:spPr>
        <a:xfrm>
          <a:off x="2857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64135</xdr:rowOff>
    </xdr:from>
    <xdr:ext cx="525145" cy="250825"/>
    <xdr:sp macro="" textlink="">
      <xdr:nvSpPr>
        <xdr:cNvPr id="85" name="テキスト ボックス 84"/>
        <xdr:cNvSpPr txBox="1"/>
      </xdr:nvSpPr>
      <xdr:spPr>
        <a:xfrm>
          <a:off x="2640965" y="65792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7620</xdr:rowOff>
    </xdr:from>
    <xdr:to xmlns:xdr="http://schemas.openxmlformats.org/drawingml/2006/spreadsheetDrawing">
      <xdr:col>10</xdr:col>
      <xdr:colOff>165100</xdr:colOff>
      <xdr:row>38</xdr:row>
      <xdr:rowOff>109220</xdr:rowOff>
    </xdr:to>
    <xdr:sp macro="" textlink="">
      <xdr:nvSpPr>
        <xdr:cNvPr id="86" name="楕円 85"/>
        <xdr:cNvSpPr/>
      </xdr:nvSpPr>
      <xdr:spPr>
        <a:xfrm>
          <a:off x="1968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100330</xdr:rowOff>
    </xdr:from>
    <xdr:ext cx="525145" cy="249555"/>
    <xdr:sp macro="" textlink="">
      <xdr:nvSpPr>
        <xdr:cNvPr id="87" name="テキスト ボックス 86"/>
        <xdr:cNvSpPr txBox="1"/>
      </xdr:nvSpPr>
      <xdr:spPr>
        <a:xfrm>
          <a:off x="1751965" y="661543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6350</xdr:rowOff>
    </xdr:from>
    <xdr:to xmlns:xdr="http://schemas.openxmlformats.org/drawingml/2006/spreadsheetDrawing">
      <xdr:col>6</xdr:col>
      <xdr:colOff>38100</xdr:colOff>
      <xdr:row>38</xdr:row>
      <xdr:rowOff>107950</xdr:rowOff>
    </xdr:to>
    <xdr:sp macro="" textlink="">
      <xdr:nvSpPr>
        <xdr:cNvPr id="88" name="楕円 87"/>
        <xdr:cNvSpPr/>
      </xdr:nvSpPr>
      <xdr:spPr>
        <a:xfrm>
          <a:off x="1079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99060</xdr:rowOff>
    </xdr:from>
    <xdr:ext cx="525145" cy="250190"/>
    <xdr:sp macro="" textlink="">
      <xdr:nvSpPr>
        <xdr:cNvPr id="89" name="テキスト ボックス 88"/>
        <xdr:cNvSpPr txBox="1"/>
      </xdr:nvSpPr>
      <xdr:spPr>
        <a:xfrm>
          <a:off x="862965" y="66141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9395" cy="249555"/>
    <xdr:sp macro="" textlink="">
      <xdr:nvSpPr>
        <xdr:cNvPr id="101" name="テキスト ボックス 100"/>
        <xdr:cNvSpPr txBox="1"/>
      </xdr:nvSpPr>
      <xdr:spPr>
        <a:xfrm>
          <a:off x="513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6105" cy="249555"/>
    <xdr:sp macro="" textlink="">
      <xdr:nvSpPr>
        <xdr:cNvPr id="103" name="テキスト ボックス 102"/>
        <xdr:cNvSpPr txBox="1"/>
      </xdr:nvSpPr>
      <xdr:spPr>
        <a:xfrm>
          <a:off x="166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6105" cy="249555"/>
    <xdr:sp macro="" textlink="">
      <xdr:nvSpPr>
        <xdr:cNvPr id="105" name="テキスト ボックス 104"/>
        <xdr:cNvSpPr txBox="1"/>
      </xdr:nvSpPr>
      <xdr:spPr>
        <a:xfrm>
          <a:off x="166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6105" cy="249555"/>
    <xdr:sp macro="" textlink="">
      <xdr:nvSpPr>
        <xdr:cNvPr id="107" name="テキスト ボックス 106"/>
        <xdr:cNvSpPr txBox="1"/>
      </xdr:nvSpPr>
      <xdr:spPr>
        <a:xfrm>
          <a:off x="166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6105" cy="249555"/>
    <xdr:sp macro="" textlink="">
      <xdr:nvSpPr>
        <xdr:cNvPr id="109" name="テキスト ボックス 108"/>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21590</xdr:rowOff>
    </xdr:from>
    <xdr:to xmlns:xdr="http://schemas.openxmlformats.org/drawingml/2006/spreadsheetDrawing">
      <xdr:col>24</xdr:col>
      <xdr:colOff>62865</xdr:colOff>
      <xdr:row>57</xdr:row>
      <xdr:rowOff>115570</xdr:rowOff>
    </xdr:to>
    <xdr:cxnSp macro="">
      <xdr:nvCxnSpPr>
        <xdr:cNvPr id="111" name="直線コネクタ 110"/>
        <xdr:cNvCxnSpPr/>
      </xdr:nvCxnSpPr>
      <xdr:spPr>
        <a:xfrm flipV="1">
          <a:off x="4633595" y="8936990"/>
          <a:ext cx="1270" cy="951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119380</xdr:rowOff>
    </xdr:from>
    <xdr:ext cx="534670" cy="259080"/>
    <xdr:sp macro="" textlink="">
      <xdr:nvSpPr>
        <xdr:cNvPr id="112" name="物件費最小値テキスト"/>
        <xdr:cNvSpPr txBox="1"/>
      </xdr:nvSpPr>
      <xdr:spPr>
        <a:xfrm>
          <a:off x="4686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115570</xdr:rowOff>
    </xdr:from>
    <xdr:to xmlns:xdr="http://schemas.openxmlformats.org/drawingml/2006/spreadsheetDrawing">
      <xdr:col>24</xdr:col>
      <xdr:colOff>152400</xdr:colOff>
      <xdr:row>57</xdr:row>
      <xdr:rowOff>115570</xdr:rowOff>
    </xdr:to>
    <xdr:cxnSp macro="">
      <xdr:nvCxnSpPr>
        <xdr:cNvPr id="113" name="直線コネクタ 112"/>
        <xdr:cNvCxnSpPr/>
      </xdr:nvCxnSpPr>
      <xdr:spPr>
        <a:xfrm>
          <a:off x="45466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139700</xdr:rowOff>
    </xdr:from>
    <xdr:ext cx="598805" cy="259080"/>
    <xdr:sp macro="" textlink="">
      <xdr:nvSpPr>
        <xdr:cNvPr id="114" name="物件費最大値テキスト"/>
        <xdr:cNvSpPr txBox="1"/>
      </xdr:nvSpPr>
      <xdr:spPr>
        <a:xfrm>
          <a:off x="4686300" y="8712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52</xdr:row>
      <xdr:rowOff>21590</xdr:rowOff>
    </xdr:from>
    <xdr:to xmlns:xdr="http://schemas.openxmlformats.org/drawingml/2006/spreadsheetDrawing">
      <xdr:col>24</xdr:col>
      <xdr:colOff>152400</xdr:colOff>
      <xdr:row>52</xdr:row>
      <xdr:rowOff>21590</xdr:rowOff>
    </xdr:to>
    <xdr:cxnSp macro="">
      <xdr:nvCxnSpPr>
        <xdr:cNvPr id="115" name="直線コネクタ 114"/>
        <xdr:cNvCxnSpPr/>
      </xdr:nvCxnSpPr>
      <xdr:spPr>
        <a:xfrm>
          <a:off x="4546600" y="893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45720</xdr:rowOff>
    </xdr:from>
    <xdr:to xmlns:xdr="http://schemas.openxmlformats.org/drawingml/2006/spreadsheetDrawing">
      <xdr:col>24</xdr:col>
      <xdr:colOff>63500</xdr:colOff>
      <xdr:row>56</xdr:row>
      <xdr:rowOff>92710</xdr:rowOff>
    </xdr:to>
    <xdr:cxnSp macro="">
      <xdr:nvCxnSpPr>
        <xdr:cNvPr id="116" name="直線コネクタ 115"/>
        <xdr:cNvCxnSpPr/>
      </xdr:nvCxnSpPr>
      <xdr:spPr>
        <a:xfrm flipV="1">
          <a:off x="3797300" y="964692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13335</xdr:rowOff>
    </xdr:from>
    <xdr:ext cx="534670" cy="259080"/>
    <xdr:sp macro="" textlink="">
      <xdr:nvSpPr>
        <xdr:cNvPr id="117" name="物件費平均値テキスト"/>
        <xdr:cNvSpPr txBox="1"/>
      </xdr:nvSpPr>
      <xdr:spPr>
        <a:xfrm>
          <a:off x="4686300" y="9443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161925</xdr:rowOff>
    </xdr:from>
    <xdr:to xmlns:xdr="http://schemas.openxmlformats.org/drawingml/2006/spreadsheetDrawing">
      <xdr:col>24</xdr:col>
      <xdr:colOff>114300</xdr:colOff>
      <xdr:row>56</xdr:row>
      <xdr:rowOff>92075</xdr:rowOff>
    </xdr:to>
    <xdr:sp macro="" textlink="">
      <xdr:nvSpPr>
        <xdr:cNvPr id="118" name="フローチャート: 判断 117"/>
        <xdr:cNvSpPr/>
      </xdr:nvSpPr>
      <xdr:spPr>
        <a:xfrm>
          <a:off x="45847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88265</xdr:rowOff>
    </xdr:from>
    <xdr:to xmlns:xdr="http://schemas.openxmlformats.org/drawingml/2006/spreadsheetDrawing">
      <xdr:col>19</xdr:col>
      <xdr:colOff>177800</xdr:colOff>
      <xdr:row>56</xdr:row>
      <xdr:rowOff>92710</xdr:rowOff>
    </xdr:to>
    <xdr:cxnSp macro="">
      <xdr:nvCxnSpPr>
        <xdr:cNvPr id="119" name="直線コネクタ 118"/>
        <xdr:cNvCxnSpPr/>
      </xdr:nvCxnSpPr>
      <xdr:spPr>
        <a:xfrm>
          <a:off x="2908300" y="96894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15240</xdr:rowOff>
    </xdr:from>
    <xdr:to xmlns:xdr="http://schemas.openxmlformats.org/drawingml/2006/spreadsheetDrawing">
      <xdr:col>20</xdr:col>
      <xdr:colOff>38100</xdr:colOff>
      <xdr:row>56</xdr:row>
      <xdr:rowOff>116840</xdr:rowOff>
    </xdr:to>
    <xdr:sp macro="" textlink="">
      <xdr:nvSpPr>
        <xdr:cNvPr id="120" name="フローチャート: 判断 119"/>
        <xdr:cNvSpPr/>
      </xdr:nvSpPr>
      <xdr:spPr>
        <a:xfrm>
          <a:off x="37465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133350</xdr:rowOff>
    </xdr:from>
    <xdr:ext cx="525145" cy="250190"/>
    <xdr:sp macro="" textlink="">
      <xdr:nvSpPr>
        <xdr:cNvPr id="121" name="テキスト ボックス 120"/>
        <xdr:cNvSpPr txBox="1"/>
      </xdr:nvSpPr>
      <xdr:spPr>
        <a:xfrm>
          <a:off x="3529965" y="93916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88265</xdr:rowOff>
    </xdr:from>
    <xdr:to xmlns:xdr="http://schemas.openxmlformats.org/drawingml/2006/spreadsheetDrawing">
      <xdr:col>15</xdr:col>
      <xdr:colOff>50800</xdr:colOff>
      <xdr:row>56</xdr:row>
      <xdr:rowOff>100965</xdr:rowOff>
    </xdr:to>
    <xdr:cxnSp macro="">
      <xdr:nvCxnSpPr>
        <xdr:cNvPr id="122" name="直線コネクタ 121"/>
        <xdr:cNvCxnSpPr/>
      </xdr:nvCxnSpPr>
      <xdr:spPr>
        <a:xfrm flipV="1">
          <a:off x="2019300" y="96894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34925</xdr:rowOff>
    </xdr:from>
    <xdr:to xmlns:xdr="http://schemas.openxmlformats.org/drawingml/2006/spreadsheetDrawing">
      <xdr:col>15</xdr:col>
      <xdr:colOff>101600</xdr:colOff>
      <xdr:row>56</xdr:row>
      <xdr:rowOff>136525</xdr:rowOff>
    </xdr:to>
    <xdr:sp macro="" textlink="">
      <xdr:nvSpPr>
        <xdr:cNvPr id="123" name="フローチャート: 判断 122"/>
        <xdr:cNvSpPr/>
      </xdr:nvSpPr>
      <xdr:spPr>
        <a:xfrm>
          <a:off x="28575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153035</xdr:rowOff>
    </xdr:from>
    <xdr:ext cx="525145" cy="259080"/>
    <xdr:sp macro="" textlink="">
      <xdr:nvSpPr>
        <xdr:cNvPr id="124" name="テキスト ボックス 123"/>
        <xdr:cNvSpPr txBox="1"/>
      </xdr:nvSpPr>
      <xdr:spPr>
        <a:xfrm>
          <a:off x="2640965" y="94113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100965</xdr:rowOff>
    </xdr:from>
    <xdr:to xmlns:xdr="http://schemas.openxmlformats.org/drawingml/2006/spreadsheetDrawing">
      <xdr:col>10</xdr:col>
      <xdr:colOff>114300</xdr:colOff>
      <xdr:row>56</xdr:row>
      <xdr:rowOff>142240</xdr:rowOff>
    </xdr:to>
    <xdr:cxnSp macro="">
      <xdr:nvCxnSpPr>
        <xdr:cNvPr id="125" name="直線コネクタ 124"/>
        <xdr:cNvCxnSpPr/>
      </xdr:nvCxnSpPr>
      <xdr:spPr>
        <a:xfrm flipV="1">
          <a:off x="1130300" y="97021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57785</xdr:rowOff>
    </xdr:from>
    <xdr:to xmlns:xdr="http://schemas.openxmlformats.org/drawingml/2006/spreadsheetDrawing">
      <xdr:col>10</xdr:col>
      <xdr:colOff>165100</xdr:colOff>
      <xdr:row>56</xdr:row>
      <xdr:rowOff>159385</xdr:rowOff>
    </xdr:to>
    <xdr:sp macro="" textlink="">
      <xdr:nvSpPr>
        <xdr:cNvPr id="126" name="フローチャート: 判断 125"/>
        <xdr:cNvSpPr/>
      </xdr:nvSpPr>
      <xdr:spPr>
        <a:xfrm>
          <a:off x="19685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151130</xdr:rowOff>
    </xdr:from>
    <xdr:ext cx="525145" cy="259080"/>
    <xdr:sp macro="" textlink="">
      <xdr:nvSpPr>
        <xdr:cNvPr id="127" name="テキスト ボックス 126"/>
        <xdr:cNvSpPr txBox="1"/>
      </xdr:nvSpPr>
      <xdr:spPr>
        <a:xfrm>
          <a:off x="1751965" y="97523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67945</xdr:rowOff>
    </xdr:from>
    <xdr:to xmlns:xdr="http://schemas.openxmlformats.org/drawingml/2006/spreadsheetDrawing">
      <xdr:col>6</xdr:col>
      <xdr:colOff>38100</xdr:colOff>
      <xdr:row>56</xdr:row>
      <xdr:rowOff>169545</xdr:rowOff>
    </xdr:to>
    <xdr:sp macro="" textlink="">
      <xdr:nvSpPr>
        <xdr:cNvPr id="128" name="フローチャート: 判断 127"/>
        <xdr:cNvSpPr/>
      </xdr:nvSpPr>
      <xdr:spPr>
        <a:xfrm>
          <a:off x="1079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14605</xdr:rowOff>
    </xdr:from>
    <xdr:ext cx="525145" cy="259080"/>
    <xdr:sp macro="" textlink="">
      <xdr:nvSpPr>
        <xdr:cNvPr id="129" name="テキスト ボックス 128"/>
        <xdr:cNvSpPr txBox="1"/>
      </xdr:nvSpPr>
      <xdr:spPr>
        <a:xfrm>
          <a:off x="862965" y="94443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166370</xdr:rowOff>
    </xdr:from>
    <xdr:to xmlns:xdr="http://schemas.openxmlformats.org/drawingml/2006/spreadsheetDrawing">
      <xdr:col>24</xdr:col>
      <xdr:colOff>114300</xdr:colOff>
      <xdr:row>56</xdr:row>
      <xdr:rowOff>96520</xdr:rowOff>
    </xdr:to>
    <xdr:sp macro="" textlink="">
      <xdr:nvSpPr>
        <xdr:cNvPr id="135" name="楕円 134"/>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144780</xdr:rowOff>
    </xdr:from>
    <xdr:ext cx="534670" cy="250190"/>
    <xdr:sp macro="" textlink="">
      <xdr:nvSpPr>
        <xdr:cNvPr id="136" name="物件費該当値テキスト"/>
        <xdr:cNvSpPr txBox="1"/>
      </xdr:nvSpPr>
      <xdr:spPr>
        <a:xfrm>
          <a:off x="4686300" y="95745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41910</xdr:rowOff>
    </xdr:from>
    <xdr:to xmlns:xdr="http://schemas.openxmlformats.org/drawingml/2006/spreadsheetDrawing">
      <xdr:col>20</xdr:col>
      <xdr:colOff>38100</xdr:colOff>
      <xdr:row>56</xdr:row>
      <xdr:rowOff>143510</xdr:rowOff>
    </xdr:to>
    <xdr:sp macro="" textlink="">
      <xdr:nvSpPr>
        <xdr:cNvPr id="137" name="楕円 136"/>
        <xdr:cNvSpPr/>
      </xdr:nvSpPr>
      <xdr:spPr>
        <a:xfrm>
          <a:off x="37465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134620</xdr:rowOff>
    </xdr:from>
    <xdr:ext cx="525145" cy="249555"/>
    <xdr:sp macro="" textlink="">
      <xdr:nvSpPr>
        <xdr:cNvPr id="138" name="テキスト ボックス 137"/>
        <xdr:cNvSpPr txBox="1"/>
      </xdr:nvSpPr>
      <xdr:spPr>
        <a:xfrm>
          <a:off x="3529965" y="97358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37465</xdr:rowOff>
    </xdr:from>
    <xdr:to xmlns:xdr="http://schemas.openxmlformats.org/drawingml/2006/spreadsheetDrawing">
      <xdr:col>15</xdr:col>
      <xdr:colOff>101600</xdr:colOff>
      <xdr:row>56</xdr:row>
      <xdr:rowOff>139065</xdr:rowOff>
    </xdr:to>
    <xdr:sp macro="" textlink="">
      <xdr:nvSpPr>
        <xdr:cNvPr id="139" name="楕円 138"/>
        <xdr:cNvSpPr/>
      </xdr:nvSpPr>
      <xdr:spPr>
        <a:xfrm>
          <a:off x="2857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130175</xdr:rowOff>
    </xdr:from>
    <xdr:ext cx="525145" cy="259080"/>
    <xdr:sp macro="" textlink="">
      <xdr:nvSpPr>
        <xdr:cNvPr id="140" name="テキスト ボックス 139"/>
        <xdr:cNvSpPr txBox="1"/>
      </xdr:nvSpPr>
      <xdr:spPr>
        <a:xfrm>
          <a:off x="2640965" y="97313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50165</xdr:rowOff>
    </xdr:from>
    <xdr:to xmlns:xdr="http://schemas.openxmlformats.org/drawingml/2006/spreadsheetDrawing">
      <xdr:col>10</xdr:col>
      <xdr:colOff>165100</xdr:colOff>
      <xdr:row>56</xdr:row>
      <xdr:rowOff>151765</xdr:rowOff>
    </xdr:to>
    <xdr:sp macro="" textlink="">
      <xdr:nvSpPr>
        <xdr:cNvPr id="141" name="楕円 140"/>
        <xdr:cNvSpPr/>
      </xdr:nvSpPr>
      <xdr:spPr>
        <a:xfrm>
          <a:off x="1968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168275</xdr:rowOff>
    </xdr:from>
    <xdr:ext cx="525145" cy="249555"/>
    <xdr:sp macro="" textlink="">
      <xdr:nvSpPr>
        <xdr:cNvPr id="142" name="テキスト ボックス 141"/>
        <xdr:cNvSpPr txBox="1"/>
      </xdr:nvSpPr>
      <xdr:spPr>
        <a:xfrm>
          <a:off x="1751965" y="94265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91440</xdr:rowOff>
    </xdr:from>
    <xdr:to xmlns:xdr="http://schemas.openxmlformats.org/drawingml/2006/spreadsheetDrawing">
      <xdr:col>6</xdr:col>
      <xdr:colOff>38100</xdr:colOff>
      <xdr:row>57</xdr:row>
      <xdr:rowOff>21590</xdr:rowOff>
    </xdr:to>
    <xdr:sp macro="" textlink="">
      <xdr:nvSpPr>
        <xdr:cNvPr id="143" name="楕円 142"/>
        <xdr:cNvSpPr/>
      </xdr:nvSpPr>
      <xdr:spPr>
        <a:xfrm>
          <a:off x="1079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12700</xdr:rowOff>
    </xdr:from>
    <xdr:ext cx="525145" cy="259080"/>
    <xdr:sp macro="" textlink="">
      <xdr:nvSpPr>
        <xdr:cNvPr id="144" name="テキスト ボックス 143"/>
        <xdr:cNvSpPr txBox="1"/>
      </xdr:nvSpPr>
      <xdr:spPr>
        <a:xfrm>
          <a:off x="862965" y="97853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3" name="テキスト ボックス 152"/>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39395" cy="259080"/>
    <xdr:sp macro="" textlink="">
      <xdr:nvSpPr>
        <xdr:cNvPr id="156" name="テキスト ボックス 155"/>
        <xdr:cNvSpPr txBox="1"/>
      </xdr:nvSpPr>
      <xdr:spPr>
        <a:xfrm>
          <a:off x="513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9555"/>
    <xdr:sp macro="" textlink="">
      <xdr:nvSpPr>
        <xdr:cNvPr id="160" name="テキスト ボックス 159"/>
        <xdr:cNvSpPr txBox="1"/>
      </xdr:nvSpPr>
      <xdr:spPr>
        <a:xfrm>
          <a:off x="230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9555"/>
    <xdr:sp macro="" textlink="">
      <xdr:nvSpPr>
        <xdr:cNvPr id="166" name="テキスト ボックス 165"/>
        <xdr:cNvSpPr txBox="1"/>
      </xdr:nvSpPr>
      <xdr:spPr>
        <a:xfrm>
          <a:off x="230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112395</xdr:rowOff>
    </xdr:from>
    <xdr:to xmlns:xdr="http://schemas.openxmlformats.org/drawingml/2006/spreadsheetDrawing">
      <xdr:col>24</xdr:col>
      <xdr:colOff>62865</xdr:colOff>
      <xdr:row>79</xdr:row>
      <xdr:rowOff>8890</xdr:rowOff>
    </xdr:to>
    <xdr:cxnSp macro="">
      <xdr:nvCxnSpPr>
        <xdr:cNvPr id="168" name="直線コネクタ 167"/>
        <xdr:cNvCxnSpPr/>
      </xdr:nvCxnSpPr>
      <xdr:spPr>
        <a:xfrm flipV="1">
          <a:off x="4633595" y="1228534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12700</xdr:rowOff>
    </xdr:from>
    <xdr:ext cx="378460" cy="259080"/>
    <xdr:sp macro="" textlink="">
      <xdr:nvSpPr>
        <xdr:cNvPr id="169" name="維持補修費最小値テキスト"/>
        <xdr:cNvSpPr txBox="1"/>
      </xdr:nvSpPr>
      <xdr:spPr>
        <a:xfrm>
          <a:off x="4686300" y="13557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8890</xdr:rowOff>
    </xdr:from>
    <xdr:to xmlns:xdr="http://schemas.openxmlformats.org/drawingml/2006/spreadsheetDrawing">
      <xdr:col>24</xdr:col>
      <xdr:colOff>152400</xdr:colOff>
      <xdr:row>79</xdr:row>
      <xdr:rowOff>8890</xdr:rowOff>
    </xdr:to>
    <xdr:cxnSp macro="">
      <xdr:nvCxnSpPr>
        <xdr:cNvPr id="170" name="直線コネクタ 169"/>
        <xdr:cNvCxnSpPr/>
      </xdr:nvCxnSpPr>
      <xdr:spPr>
        <a:xfrm>
          <a:off x="4546600" y="1355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59055</xdr:rowOff>
    </xdr:from>
    <xdr:ext cx="534670" cy="259080"/>
    <xdr:sp macro="" textlink="">
      <xdr:nvSpPr>
        <xdr:cNvPr id="171" name="維持補修費最大値テキスト"/>
        <xdr:cNvSpPr txBox="1"/>
      </xdr:nvSpPr>
      <xdr:spPr>
        <a:xfrm>
          <a:off x="4686300" y="12060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112395</xdr:rowOff>
    </xdr:from>
    <xdr:to xmlns:xdr="http://schemas.openxmlformats.org/drawingml/2006/spreadsheetDrawing">
      <xdr:col>24</xdr:col>
      <xdr:colOff>152400</xdr:colOff>
      <xdr:row>71</xdr:row>
      <xdr:rowOff>112395</xdr:rowOff>
    </xdr:to>
    <xdr:cxnSp macro="">
      <xdr:nvCxnSpPr>
        <xdr:cNvPr id="172" name="直線コネクタ 171"/>
        <xdr:cNvCxnSpPr/>
      </xdr:nvCxnSpPr>
      <xdr:spPr>
        <a:xfrm>
          <a:off x="4546600" y="1228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123825</xdr:rowOff>
    </xdr:from>
    <xdr:to xmlns:xdr="http://schemas.openxmlformats.org/drawingml/2006/spreadsheetDrawing">
      <xdr:col>24</xdr:col>
      <xdr:colOff>63500</xdr:colOff>
      <xdr:row>78</xdr:row>
      <xdr:rowOff>166370</xdr:rowOff>
    </xdr:to>
    <xdr:cxnSp macro="">
      <xdr:nvCxnSpPr>
        <xdr:cNvPr id="173" name="直線コネクタ 172"/>
        <xdr:cNvCxnSpPr/>
      </xdr:nvCxnSpPr>
      <xdr:spPr>
        <a:xfrm flipV="1">
          <a:off x="3797300" y="1349692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159385</xdr:rowOff>
    </xdr:from>
    <xdr:ext cx="469900" cy="258445"/>
    <xdr:sp macro="" textlink="">
      <xdr:nvSpPr>
        <xdr:cNvPr id="174" name="維持補修費平均値テキスト"/>
        <xdr:cNvSpPr txBox="1"/>
      </xdr:nvSpPr>
      <xdr:spPr>
        <a:xfrm>
          <a:off x="4686300" y="131895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136525</xdr:rowOff>
    </xdr:from>
    <xdr:to xmlns:xdr="http://schemas.openxmlformats.org/drawingml/2006/spreadsheetDrawing">
      <xdr:col>24</xdr:col>
      <xdr:colOff>114300</xdr:colOff>
      <xdr:row>78</xdr:row>
      <xdr:rowOff>66675</xdr:rowOff>
    </xdr:to>
    <xdr:sp macro="" textlink="">
      <xdr:nvSpPr>
        <xdr:cNvPr id="175" name="フローチャート: 判断 174"/>
        <xdr:cNvSpPr/>
      </xdr:nvSpPr>
      <xdr:spPr>
        <a:xfrm>
          <a:off x="45847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156210</xdr:rowOff>
    </xdr:from>
    <xdr:to xmlns:xdr="http://schemas.openxmlformats.org/drawingml/2006/spreadsheetDrawing">
      <xdr:col>19</xdr:col>
      <xdr:colOff>177800</xdr:colOff>
      <xdr:row>78</xdr:row>
      <xdr:rowOff>166370</xdr:rowOff>
    </xdr:to>
    <xdr:cxnSp macro="">
      <xdr:nvCxnSpPr>
        <xdr:cNvPr id="176" name="直線コネクタ 175"/>
        <xdr:cNvCxnSpPr/>
      </xdr:nvCxnSpPr>
      <xdr:spPr>
        <a:xfrm>
          <a:off x="2908300" y="135293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143510</xdr:rowOff>
    </xdr:from>
    <xdr:to xmlns:xdr="http://schemas.openxmlformats.org/drawingml/2006/spreadsheetDrawing">
      <xdr:col>20</xdr:col>
      <xdr:colOff>38100</xdr:colOff>
      <xdr:row>78</xdr:row>
      <xdr:rowOff>73025</xdr:rowOff>
    </xdr:to>
    <xdr:sp macro="" textlink="">
      <xdr:nvSpPr>
        <xdr:cNvPr id="177" name="フローチャート: 判断 176"/>
        <xdr:cNvSpPr/>
      </xdr:nvSpPr>
      <xdr:spPr>
        <a:xfrm>
          <a:off x="3746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89535</xdr:rowOff>
    </xdr:from>
    <xdr:ext cx="460375" cy="249555"/>
    <xdr:sp macro="" textlink="">
      <xdr:nvSpPr>
        <xdr:cNvPr id="178" name="テキスト ボックス 177"/>
        <xdr:cNvSpPr txBox="1"/>
      </xdr:nvSpPr>
      <xdr:spPr>
        <a:xfrm>
          <a:off x="3562350" y="1311973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156210</xdr:rowOff>
    </xdr:from>
    <xdr:to xmlns:xdr="http://schemas.openxmlformats.org/drawingml/2006/spreadsheetDrawing">
      <xdr:col>15</xdr:col>
      <xdr:colOff>50800</xdr:colOff>
      <xdr:row>78</xdr:row>
      <xdr:rowOff>158115</xdr:rowOff>
    </xdr:to>
    <xdr:cxnSp macro="">
      <xdr:nvCxnSpPr>
        <xdr:cNvPr id="179" name="直線コネクタ 178"/>
        <xdr:cNvCxnSpPr/>
      </xdr:nvCxnSpPr>
      <xdr:spPr>
        <a:xfrm flipV="1">
          <a:off x="2019300" y="13529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147955</xdr:rowOff>
    </xdr:from>
    <xdr:to xmlns:xdr="http://schemas.openxmlformats.org/drawingml/2006/spreadsheetDrawing">
      <xdr:col>15</xdr:col>
      <xdr:colOff>101600</xdr:colOff>
      <xdr:row>78</xdr:row>
      <xdr:rowOff>78105</xdr:rowOff>
    </xdr:to>
    <xdr:sp macro="" textlink="">
      <xdr:nvSpPr>
        <xdr:cNvPr id="180" name="フローチャート: 判断 179"/>
        <xdr:cNvSpPr/>
      </xdr:nvSpPr>
      <xdr:spPr>
        <a:xfrm>
          <a:off x="28575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94615</xdr:rowOff>
    </xdr:from>
    <xdr:ext cx="460375" cy="259080"/>
    <xdr:sp macro="" textlink="">
      <xdr:nvSpPr>
        <xdr:cNvPr id="181" name="テキスト ボックス 180"/>
        <xdr:cNvSpPr txBox="1"/>
      </xdr:nvSpPr>
      <xdr:spPr>
        <a:xfrm>
          <a:off x="2673350" y="131248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144145</xdr:rowOff>
    </xdr:from>
    <xdr:to xmlns:xdr="http://schemas.openxmlformats.org/drawingml/2006/spreadsheetDrawing">
      <xdr:col>10</xdr:col>
      <xdr:colOff>114300</xdr:colOff>
      <xdr:row>78</xdr:row>
      <xdr:rowOff>158115</xdr:rowOff>
    </xdr:to>
    <xdr:cxnSp macro="">
      <xdr:nvCxnSpPr>
        <xdr:cNvPr id="182" name="直線コネクタ 181"/>
        <xdr:cNvCxnSpPr/>
      </xdr:nvCxnSpPr>
      <xdr:spPr>
        <a:xfrm>
          <a:off x="1130300" y="135172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160020</xdr:rowOff>
    </xdr:from>
    <xdr:to xmlns:xdr="http://schemas.openxmlformats.org/drawingml/2006/spreadsheetDrawing">
      <xdr:col>10</xdr:col>
      <xdr:colOff>165100</xdr:colOff>
      <xdr:row>78</xdr:row>
      <xdr:rowOff>90170</xdr:rowOff>
    </xdr:to>
    <xdr:sp macro="" textlink="">
      <xdr:nvSpPr>
        <xdr:cNvPr id="183" name="フローチャート: 判断 182"/>
        <xdr:cNvSpPr/>
      </xdr:nvSpPr>
      <xdr:spPr>
        <a:xfrm>
          <a:off x="1968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106680</xdr:rowOff>
    </xdr:from>
    <xdr:ext cx="460375" cy="259080"/>
    <xdr:sp macro="" textlink="">
      <xdr:nvSpPr>
        <xdr:cNvPr id="184" name="テキスト ボックス 183"/>
        <xdr:cNvSpPr txBox="1"/>
      </xdr:nvSpPr>
      <xdr:spPr>
        <a:xfrm>
          <a:off x="1784350" y="131368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154940</xdr:rowOff>
    </xdr:from>
    <xdr:to xmlns:xdr="http://schemas.openxmlformats.org/drawingml/2006/spreadsheetDrawing">
      <xdr:col>6</xdr:col>
      <xdr:colOff>38100</xdr:colOff>
      <xdr:row>78</xdr:row>
      <xdr:rowOff>84455</xdr:rowOff>
    </xdr:to>
    <xdr:sp macro="" textlink="">
      <xdr:nvSpPr>
        <xdr:cNvPr id="185" name="フローチャート: 判断 184"/>
        <xdr:cNvSpPr/>
      </xdr:nvSpPr>
      <xdr:spPr>
        <a:xfrm>
          <a:off x="107950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100965</xdr:rowOff>
    </xdr:from>
    <xdr:ext cx="460375" cy="249555"/>
    <xdr:sp macro="" textlink="">
      <xdr:nvSpPr>
        <xdr:cNvPr id="186" name="テキスト ボックス 185"/>
        <xdr:cNvSpPr txBox="1"/>
      </xdr:nvSpPr>
      <xdr:spPr>
        <a:xfrm>
          <a:off x="895350" y="1313116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73025</xdr:rowOff>
    </xdr:from>
    <xdr:to xmlns:xdr="http://schemas.openxmlformats.org/drawingml/2006/spreadsheetDrawing">
      <xdr:col>24</xdr:col>
      <xdr:colOff>114300</xdr:colOff>
      <xdr:row>79</xdr:row>
      <xdr:rowOff>3175</xdr:rowOff>
    </xdr:to>
    <xdr:sp macro="" textlink="">
      <xdr:nvSpPr>
        <xdr:cNvPr id="192" name="楕円 191"/>
        <xdr:cNvSpPr/>
      </xdr:nvSpPr>
      <xdr:spPr>
        <a:xfrm>
          <a:off x="4584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159385</xdr:rowOff>
    </xdr:from>
    <xdr:ext cx="469900" cy="258445"/>
    <xdr:sp macro="" textlink="">
      <xdr:nvSpPr>
        <xdr:cNvPr id="193" name="維持補修費該当値テキスト"/>
        <xdr:cNvSpPr txBox="1"/>
      </xdr:nvSpPr>
      <xdr:spPr>
        <a:xfrm>
          <a:off x="4686300" y="13361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114935</xdr:rowOff>
    </xdr:from>
    <xdr:to xmlns:xdr="http://schemas.openxmlformats.org/drawingml/2006/spreadsheetDrawing">
      <xdr:col>20</xdr:col>
      <xdr:colOff>38100</xdr:colOff>
      <xdr:row>79</xdr:row>
      <xdr:rowOff>45085</xdr:rowOff>
    </xdr:to>
    <xdr:sp macro="" textlink="">
      <xdr:nvSpPr>
        <xdr:cNvPr id="194" name="楕円 193"/>
        <xdr:cNvSpPr/>
      </xdr:nvSpPr>
      <xdr:spPr>
        <a:xfrm>
          <a:off x="3746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36195</xdr:rowOff>
    </xdr:from>
    <xdr:ext cx="460375" cy="259080"/>
    <xdr:sp macro="" textlink="">
      <xdr:nvSpPr>
        <xdr:cNvPr id="195" name="テキスト ボックス 194"/>
        <xdr:cNvSpPr txBox="1"/>
      </xdr:nvSpPr>
      <xdr:spPr>
        <a:xfrm>
          <a:off x="3562350" y="135807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105410</xdr:rowOff>
    </xdr:from>
    <xdr:to xmlns:xdr="http://schemas.openxmlformats.org/drawingml/2006/spreadsheetDrawing">
      <xdr:col>15</xdr:col>
      <xdr:colOff>101600</xdr:colOff>
      <xdr:row>79</xdr:row>
      <xdr:rowOff>35560</xdr:rowOff>
    </xdr:to>
    <xdr:sp macro="" textlink="">
      <xdr:nvSpPr>
        <xdr:cNvPr id="196" name="楕円 195"/>
        <xdr:cNvSpPr/>
      </xdr:nvSpPr>
      <xdr:spPr>
        <a:xfrm>
          <a:off x="28575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26670</xdr:rowOff>
    </xdr:from>
    <xdr:ext cx="460375" cy="259080"/>
    <xdr:sp macro="" textlink="">
      <xdr:nvSpPr>
        <xdr:cNvPr id="197" name="テキスト ボックス 196"/>
        <xdr:cNvSpPr txBox="1"/>
      </xdr:nvSpPr>
      <xdr:spPr>
        <a:xfrm>
          <a:off x="2673350" y="135712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107315</xdr:rowOff>
    </xdr:from>
    <xdr:to xmlns:xdr="http://schemas.openxmlformats.org/drawingml/2006/spreadsheetDrawing">
      <xdr:col>10</xdr:col>
      <xdr:colOff>165100</xdr:colOff>
      <xdr:row>79</xdr:row>
      <xdr:rowOff>37465</xdr:rowOff>
    </xdr:to>
    <xdr:sp macro="" textlink="">
      <xdr:nvSpPr>
        <xdr:cNvPr id="198" name="楕円 197"/>
        <xdr:cNvSpPr/>
      </xdr:nvSpPr>
      <xdr:spPr>
        <a:xfrm>
          <a:off x="1968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29210</xdr:rowOff>
    </xdr:from>
    <xdr:ext cx="460375" cy="251460"/>
    <xdr:sp macro="" textlink="">
      <xdr:nvSpPr>
        <xdr:cNvPr id="199" name="テキスト ボックス 198"/>
        <xdr:cNvSpPr txBox="1"/>
      </xdr:nvSpPr>
      <xdr:spPr>
        <a:xfrm>
          <a:off x="1784350" y="135737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93345</xdr:rowOff>
    </xdr:from>
    <xdr:to xmlns:xdr="http://schemas.openxmlformats.org/drawingml/2006/spreadsheetDrawing">
      <xdr:col>6</xdr:col>
      <xdr:colOff>38100</xdr:colOff>
      <xdr:row>79</xdr:row>
      <xdr:rowOff>23495</xdr:rowOff>
    </xdr:to>
    <xdr:sp macro="" textlink="">
      <xdr:nvSpPr>
        <xdr:cNvPr id="200" name="楕円 199"/>
        <xdr:cNvSpPr/>
      </xdr:nvSpPr>
      <xdr:spPr>
        <a:xfrm>
          <a:off x="1079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14605</xdr:rowOff>
    </xdr:from>
    <xdr:ext cx="460375" cy="259080"/>
    <xdr:sp macro="" textlink="">
      <xdr:nvSpPr>
        <xdr:cNvPr id="201" name="テキスト ボックス 200"/>
        <xdr:cNvSpPr txBox="1"/>
      </xdr:nvSpPr>
      <xdr:spPr>
        <a:xfrm>
          <a:off x="895350" y="135591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0" name="テキスト ボックス 209"/>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9395" cy="249555"/>
    <xdr:sp macro="" textlink="">
      <xdr:nvSpPr>
        <xdr:cNvPr id="212" name="テキスト ボックス 211"/>
        <xdr:cNvSpPr txBox="1"/>
      </xdr:nvSpPr>
      <xdr:spPr>
        <a:xfrm>
          <a:off x="513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49555"/>
    <xdr:sp macro="" textlink="">
      <xdr:nvSpPr>
        <xdr:cNvPr id="218" name="テキスト ボックス 217"/>
        <xdr:cNvSpPr txBox="1"/>
      </xdr:nvSpPr>
      <xdr:spPr>
        <a:xfrm>
          <a:off x="230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6105" cy="259080"/>
    <xdr:sp macro="" textlink="">
      <xdr:nvSpPr>
        <xdr:cNvPr id="220" name="テキスト ボックス 219"/>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6105" cy="259080"/>
    <xdr:sp macro="" textlink="">
      <xdr:nvSpPr>
        <xdr:cNvPr id="222" name="テキスト ボックス 221"/>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24" name="テキスト ボックス 223"/>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8890</xdr:rowOff>
    </xdr:from>
    <xdr:to xmlns:xdr="http://schemas.openxmlformats.org/drawingml/2006/spreadsheetDrawing">
      <xdr:col>24</xdr:col>
      <xdr:colOff>62865</xdr:colOff>
      <xdr:row>99</xdr:row>
      <xdr:rowOff>10795</xdr:rowOff>
    </xdr:to>
    <xdr:cxnSp macro="">
      <xdr:nvCxnSpPr>
        <xdr:cNvPr id="226" name="直線コネクタ 225"/>
        <xdr:cNvCxnSpPr/>
      </xdr:nvCxnSpPr>
      <xdr:spPr>
        <a:xfrm flipV="1">
          <a:off x="4633595" y="15610840"/>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14605</xdr:rowOff>
    </xdr:from>
    <xdr:ext cx="534670" cy="259080"/>
    <xdr:sp macro="" textlink="">
      <xdr:nvSpPr>
        <xdr:cNvPr id="227" name="扶助費最小値テキスト"/>
        <xdr:cNvSpPr txBox="1"/>
      </xdr:nvSpPr>
      <xdr:spPr>
        <a:xfrm>
          <a:off x="4686300" y="16988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10795</xdr:rowOff>
    </xdr:from>
    <xdr:to xmlns:xdr="http://schemas.openxmlformats.org/drawingml/2006/spreadsheetDrawing">
      <xdr:col>24</xdr:col>
      <xdr:colOff>152400</xdr:colOff>
      <xdr:row>99</xdr:row>
      <xdr:rowOff>10795</xdr:rowOff>
    </xdr:to>
    <xdr:cxnSp macro="">
      <xdr:nvCxnSpPr>
        <xdr:cNvPr id="228" name="直線コネクタ 227"/>
        <xdr:cNvCxnSpPr/>
      </xdr:nvCxnSpPr>
      <xdr:spPr>
        <a:xfrm>
          <a:off x="4546600" y="16984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127000</xdr:rowOff>
    </xdr:from>
    <xdr:ext cx="598805" cy="259080"/>
    <xdr:sp macro="" textlink="">
      <xdr:nvSpPr>
        <xdr:cNvPr id="229" name="扶助費最大値テキスト"/>
        <xdr:cNvSpPr txBox="1"/>
      </xdr:nvSpPr>
      <xdr:spPr>
        <a:xfrm>
          <a:off x="4686300" y="15386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8890</xdr:rowOff>
    </xdr:from>
    <xdr:to xmlns:xdr="http://schemas.openxmlformats.org/drawingml/2006/spreadsheetDrawing">
      <xdr:col>24</xdr:col>
      <xdr:colOff>152400</xdr:colOff>
      <xdr:row>91</xdr:row>
      <xdr:rowOff>8890</xdr:rowOff>
    </xdr:to>
    <xdr:cxnSp macro="">
      <xdr:nvCxnSpPr>
        <xdr:cNvPr id="230" name="直線コネクタ 229"/>
        <xdr:cNvCxnSpPr/>
      </xdr:nvCxnSpPr>
      <xdr:spPr>
        <a:xfrm>
          <a:off x="4546600" y="1561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114935</xdr:rowOff>
    </xdr:from>
    <xdr:to xmlns:xdr="http://schemas.openxmlformats.org/drawingml/2006/spreadsheetDrawing">
      <xdr:col>24</xdr:col>
      <xdr:colOff>63500</xdr:colOff>
      <xdr:row>95</xdr:row>
      <xdr:rowOff>153035</xdr:rowOff>
    </xdr:to>
    <xdr:cxnSp macro="">
      <xdr:nvCxnSpPr>
        <xdr:cNvPr id="231" name="直線コネクタ 230"/>
        <xdr:cNvCxnSpPr/>
      </xdr:nvCxnSpPr>
      <xdr:spPr>
        <a:xfrm flipV="1">
          <a:off x="3797300" y="1640268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90170</xdr:rowOff>
    </xdr:from>
    <xdr:ext cx="534670" cy="259080"/>
    <xdr:sp macro="" textlink="">
      <xdr:nvSpPr>
        <xdr:cNvPr id="232" name="扶助費平均値テキスト"/>
        <xdr:cNvSpPr txBox="1"/>
      </xdr:nvSpPr>
      <xdr:spPr>
        <a:xfrm>
          <a:off x="4686300" y="16377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111760</xdr:rowOff>
    </xdr:from>
    <xdr:to xmlns:xdr="http://schemas.openxmlformats.org/drawingml/2006/spreadsheetDrawing">
      <xdr:col>24</xdr:col>
      <xdr:colOff>114300</xdr:colOff>
      <xdr:row>96</xdr:row>
      <xdr:rowOff>41910</xdr:rowOff>
    </xdr:to>
    <xdr:sp macro="" textlink="">
      <xdr:nvSpPr>
        <xdr:cNvPr id="233" name="フローチャート: 判断 232"/>
        <xdr:cNvSpPr/>
      </xdr:nvSpPr>
      <xdr:spPr>
        <a:xfrm>
          <a:off x="4584700" y="163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133985</xdr:rowOff>
    </xdr:from>
    <xdr:to xmlns:xdr="http://schemas.openxmlformats.org/drawingml/2006/spreadsheetDrawing">
      <xdr:col>19</xdr:col>
      <xdr:colOff>177800</xdr:colOff>
      <xdr:row>95</xdr:row>
      <xdr:rowOff>153035</xdr:rowOff>
    </xdr:to>
    <xdr:cxnSp macro="">
      <xdr:nvCxnSpPr>
        <xdr:cNvPr id="234" name="直線コネクタ 233"/>
        <xdr:cNvCxnSpPr/>
      </xdr:nvCxnSpPr>
      <xdr:spPr>
        <a:xfrm>
          <a:off x="2908300" y="164217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158750</xdr:rowOff>
    </xdr:from>
    <xdr:to xmlns:xdr="http://schemas.openxmlformats.org/drawingml/2006/spreadsheetDrawing">
      <xdr:col>20</xdr:col>
      <xdr:colOff>38100</xdr:colOff>
      <xdr:row>96</xdr:row>
      <xdr:rowOff>88900</xdr:rowOff>
    </xdr:to>
    <xdr:sp macro="" textlink="">
      <xdr:nvSpPr>
        <xdr:cNvPr id="235" name="フローチャート: 判断 234"/>
        <xdr:cNvSpPr/>
      </xdr:nvSpPr>
      <xdr:spPr>
        <a:xfrm>
          <a:off x="3746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80010</xdr:rowOff>
    </xdr:from>
    <xdr:ext cx="525145" cy="259080"/>
    <xdr:sp macro="" textlink="">
      <xdr:nvSpPr>
        <xdr:cNvPr id="236" name="テキスト ボックス 235"/>
        <xdr:cNvSpPr txBox="1"/>
      </xdr:nvSpPr>
      <xdr:spPr>
        <a:xfrm>
          <a:off x="3529965" y="165392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121285</xdr:rowOff>
    </xdr:from>
    <xdr:to xmlns:xdr="http://schemas.openxmlformats.org/drawingml/2006/spreadsheetDrawing">
      <xdr:col>15</xdr:col>
      <xdr:colOff>50800</xdr:colOff>
      <xdr:row>95</xdr:row>
      <xdr:rowOff>133985</xdr:rowOff>
    </xdr:to>
    <xdr:cxnSp macro="">
      <xdr:nvCxnSpPr>
        <xdr:cNvPr id="237" name="直線コネクタ 236"/>
        <xdr:cNvCxnSpPr/>
      </xdr:nvCxnSpPr>
      <xdr:spPr>
        <a:xfrm>
          <a:off x="2019300" y="164090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153035</xdr:rowOff>
    </xdr:from>
    <xdr:to xmlns:xdr="http://schemas.openxmlformats.org/drawingml/2006/spreadsheetDrawing">
      <xdr:col>15</xdr:col>
      <xdr:colOff>101600</xdr:colOff>
      <xdr:row>96</xdr:row>
      <xdr:rowOff>83185</xdr:rowOff>
    </xdr:to>
    <xdr:sp macro="" textlink="">
      <xdr:nvSpPr>
        <xdr:cNvPr id="238" name="フローチャート: 判断 237"/>
        <xdr:cNvSpPr/>
      </xdr:nvSpPr>
      <xdr:spPr>
        <a:xfrm>
          <a:off x="2857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74930</xdr:rowOff>
    </xdr:from>
    <xdr:ext cx="525145" cy="251460"/>
    <xdr:sp macro="" textlink="">
      <xdr:nvSpPr>
        <xdr:cNvPr id="239" name="テキスト ボックス 238"/>
        <xdr:cNvSpPr txBox="1"/>
      </xdr:nvSpPr>
      <xdr:spPr>
        <a:xfrm>
          <a:off x="2640965" y="165341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121285</xdr:rowOff>
    </xdr:from>
    <xdr:to xmlns:xdr="http://schemas.openxmlformats.org/drawingml/2006/spreadsheetDrawing">
      <xdr:col>10</xdr:col>
      <xdr:colOff>114300</xdr:colOff>
      <xdr:row>96</xdr:row>
      <xdr:rowOff>13970</xdr:rowOff>
    </xdr:to>
    <xdr:cxnSp macro="">
      <xdr:nvCxnSpPr>
        <xdr:cNvPr id="240" name="直線コネクタ 239"/>
        <xdr:cNvCxnSpPr/>
      </xdr:nvCxnSpPr>
      <xdr:spPr>
        <a:xfrm flipV="1">
          <a:off x="1130300" y="164090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5080</xdr:rowOff>
    </xdr:from>
    <xdr:to xmlns:xdr="http://schemas.openxmlformats.org/drawingml/2006/spreadsheetDrawing">
      <xdr:col>10</xdr:col>
      <xdr:colOff>165100</xdr:colOff>
      <xdr:row>96</xdr:row>
      <xdr:rowOff>106680</xdr:rowOff>
    </xdr:to>
    <xdr:sp macro="" textlink="">
      <xdr:nvSpPr>
        <xdr:cNvPr id="241" name="フローチャート: 判断 240"/>
        <xdr:cNvSpPr/>
      </xdr:nvSpPr>
      <xdr:spPr>
        <a:xfrm>
          <a:off x="1968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97790</xdr:rowOff>
    </xdr:from>
    <xdr:ext cx="525145" cy="251460"/>
    <xdr:sp macro="" textlink="">
      <xdr:nvSpPr>
        <xdr:cNvPr id="242" name="テキスト ボックス 241"/>
        <xdr:cNvSpPr txBox="1"/>
      </xdr:nvSpPr>
      <xdr:spPr>
        <a:xfrm>
          <a:off x="1751965" y="165569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62230</xdr:rowOff>
    </xdr:from>
    <xdr:to xmlns:xdr="http://schemas.openxmlformats.org/drawingml/2006/spreadsheetDrawing">
      <xdr:col>6</xdr:col>
      <xdr:colOff>38100</xdr:colOff>
      <xdr:row>96</xdr:row>
      <xdr:rowOff>163830</xdr:rowOff>
    </xdr:to>
    <xdr:sp macro="" textlink="">
      <xdr:nvSpPr>
        <xdr:cNvPr id="243" name="フローチャート: 判断 242"/>
        <xdr:cNvSpPr/>
      </xdr:nvSpPr>
      <xdr:spPr>
        <a:xfrm>
          <a:off x="10795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154940</xdr:rowOff>
    </xdr:from>
    <xdr:ext cx="525145" cy="251460"/>
    <xdr:sp macro="" textlink="">
      <xdr:nvSpPr>
        <xdr:cNvPr id="244" name="テキスト ボックス 243"/>
        <xdr:cNvSpPr txBox="1"/>
      </xdr:nvSpPr>
      <xdr:spPr>
        <a:xfrm>
          <a:off x="862965" y="166141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64135</xdr:rowOff>
    </xdr:from>
    <xdr:to xmlns:xdr="http://schemas.openxmlformats.org/drawingml/2006/spreadsheetDrawing">
      <xdr:col>24</xdr:col>
      <xdr:colOff>114300</xdr:colOff>
      <xdr:row>95</xdr:row>
      <xdr:rowOff>166370</xdr:rowOff>
    </xdr:to>
    <xdr:sp macro="" textlink="">
      <xdr:nvSpPr>
        <xdr:cNvPr id="250" name="楕円 249"/>
        <xdr:cNvSpPr/>
      </xdr:nvSpPr>
      <xdr:spPr>
        <a:xfrm>
          <a:off x="45847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86995</xdr:rowOff>
    </xdr:from>
    <xdr:ext cx="534670" cy="250825"/>
    <xdr:sp macro="" textlink="">
      <xdr:nvSpPr>
        <xdr:cNvPr id="251" name="扶助費該当値テキスト"/>
        <xdr:cNvSpPr txBox="1"/>
      </xdr:nvSpPr>
      <xdr:spPr>
        <a:xfrm>
          <a:off x="4686300" y="162032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102235</xdr:rowOff>
    </xdr:from>
    <xdr:to xmlns:xdr="http://schemas.openxmlformats.org/drawingml/2006/spreadsheetDrawing">
      <xdr:col>20</xdr:col>
      <xdr:colOff>38100</xdr:colOff>
      <xdr:row>96</xdr:row>
      <xdr:rowOff>32385</xdr:rowOff>
    </xdr:to>
    <xdr:sp macro="" textlink="">
      <xdr:nvSpPr>
        <xdr:cNvPr id="252" name="楕円 251"/>
        <xdr:cNvSpPr/>
      </xdr:nvSpPr>
      <xdr:spPr>
        <a:xfrm>
          <a:off x="3746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48895</xdr:rowOff>
    </xdr:from>
    <xdr:ext cx="525145" cy="259080"/>
    <xdr:sp macro="" textlink="">
      <xdr:nvSpPr>
        <xdr:cNvPr id="253" name="テキスト ボックス 252"/>
        <xdr:cNvSpPr txBox="1"/>
      </xdr:nvSpPr>
      <xdr:spPr>
        <a:xfrm>
          <a:off x="3529965" y="161651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83185</xdr:rowOff>
    </xdr:from>
    <xdr:to xmlns:xdr="http://schemas.openxmlformats.org/drawingml/2006/spreadsheetDrawing">
      <xdr:col>15</xdr:col>
      <xdr:colOff>101600</xdr:colOff>
      <xdr:row>96</xdr:row>
      <xdr:rowOff>13335</xdr:rowOff>
    </xdr:to>
    <xdr:sp macro="" textlink="">
      <xdr:nvSpPr>
        <xdr:cNvPr id="254" name="楕円 253"/>
        <xdr:cNvSpPr/>
      </xdr:nvSpPr>
      <xdr:spPr>
        <a:xfrm>
          <a:off x="2857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29845</xdr:rowOff>
    </xdr:from>
    <xdr:ext cx="525145" cy="250825"/>
    <xdr:sp macro="" textlink="">
      <xdr:nvSpPr>
        <xdr:cNvPr id="255" name="テキスト ボックス 254"/>
        <xdr:cNvSpPr txBox="1"/>
      </xdr:nvSpPr>
      <xdr:spPr>
        <a:xfrm>
          <a:off x="2640965" y="161461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70485</xdr:rowOff>
    </xdr:from>
    <xdr:to xmlns:xdr="http://schemas.openxmlformats.org/drawingml/2006/spreadsheetDrawing">
      <xdr:col>10</xdr:col>
      <xdr:colOff>165100</xdr:colOff>
      <xdr:row>96</xdr:row>
      <xdr:rowOff>635</xdr:rowOff>
    </xdr:to>
    <xdr:sp macro="" textlink="">
      <xdr:nvSpPr>
        <xdr:cNvPr id="256" name="楕円 255"/>
        <xdr:cNvSpPr/>
      </xdr:nvSpPr>
      <xdr:spPr>
        <a:xfrm>
          <a:off x="1968500" y="163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17780</xdr:rowOff>
    </xdr:from>
    <xdr:ext cx="525145" cy="251460"/>
    <xdr:sp macro="" textlink="">
      <xdr:nvSpPr>
        <xdr:cNvPr id="257" name="テキスト ボックス 256"/>
        <xdr:cNvSpPr txBox="1"/>
      </xdr:nvSpPr>
      <xdr:spPr>
        <a:xfrm>
          <a:off x="1751965" y="161340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134620</xdr:rowOff>
    </xdr:from>
    <xdr:to xmlns:xdr="http://schemas.openxmlformats.org/drawingml/2006/spreadsheetDrawing">
      <xdr:col>6</xdr:col>
      <xdr:colOff>38100</xdr:colOff>
      <xdr:row>96</xdr:row>
      <xdr:rowOff>64770</xdr:rowOff>
    </xdr:to>
    <xdr:sp macro="" textlink="">
      <xdr:nvSpPr>
        <xdr:cNvPr id="258" name="楕円 257"/>
        <xdr:cNvSpPr/>
      </xdr:nvSpPr>
      <xdr:spPr>
        <a:xfrm>
          <a:off x="10795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81280</xdr:rowOff>
    </xdr:from>
    <xdr:ext cx="525145" cy="259080"/>
    <xdr:sp macro="" textlink="">
      <xdr:nvSpPr>
        <xdr:cNvPr id="259" name="テキスト ボックス 258"/>
        <xdr:cNvSpPr txBox="1"/>
      </xdr:nvSpPr>
      <xdr:spPr>
        <a:xfrm>
          <a:off x="862965" y="16197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68" name="テキスト ボックス 267"/>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9395" cy="249555"/>
    <xdr:sp macro="" textlink="">
      <xdr:nvSpPr>
        <xdr:cNvPr id="271" name="テキスト ボックス 270"/>
        <xdr:cNvSpPr txBox="1"/>
      </xdr:nvSpPr>
      <xdr:spPr>
        <a:xfrm>
          <a:off x="6355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6105" cy="249555"/>
    <xdr:sp macro="" textlink="">
      <xdr:nvSpPr>
        <xdr:cNvPr id="273" name="テキスト ボックス 272"/>
        <xdr:cNvSpPr txBox="1"/>
      </xdr:nvSpPr>
      <xdr:spPr>
        <a:xfrm>
          <a:off x="6008370" y="6055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6105" cy="249555"/>
    <xdr:sp macro="" textlink="">
      <xdr:nvSpPr>
        <xdr:cNvPr id="275" name="テキスト ボックス 274"/>
        <xdr:cNvSpPr txBox="1"/>
      </xdr:nvSpPr>
      <xdr:spPr>
        <a:xfrm>
          <a:off x="6008370" y="5598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6105" cy="249555"/>
    <xdr:sp macro="" textlink="">
      <xdr:nvSpPr>
        <xdr:cNvPr id="277" name="テキスト ボックス 276"/>
        <xdr:cNvSpPr txBox="1"/>
      </xdr:nvSpPr>
      <xdr:spPr>
        <a:xfrm>
          <a:off x="6008370" y="5140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6105" cy="249555"/>
    <xdr:sp macro="" textlink="">
      <xdr:nvSpPr>
        <xdr:cNvPr id="279" name="テキスト ボックス 278"/>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34290</xdr:rowOff>
    </xdr:from>
    <xdr:to xmlns:xdr="http://schemas.openxmlformats.org/drawingml/2006/spreadsheetDrawing">
      <xdr:col>54</xdr:col>
      <xdr:colOff>189865</xdr:colOff>
      <xdr:row>37</xdr:row>
      <xdr:rowOff>164465</xdr:rowOff>
    </xdr:to>
    <xdr:cxnSp macro="">
      <xdr:nvCxnSpPr>
        <xdr:cNvPr id="281" name="直線コネクタ 280"/>
        <xdr:cNvCxnSpPr/>
      </xdr:nvCxnSpPr>
      <xdr:spPr>
        <a:xfrm flipV="1">
          <a:off x="10475595" y="5520690"/>
          <a:ext cx="1270" cy="987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168275</xdr:rowOff>
    </xdr:from>
    <xdr:ext cx="534670" cy="249555"/>
    <xdr:sp macro="" textlink="">
      <xdr:nvSpPr>
        <xdr:cNvPr id="282" name="補助費等最小値テキスト"/>
        <xdr:cNvSpPr txBox="1"/>
      </xdr:nvSpPr>
      <xdr:spPr>
        <a:xfrm>
          <a:off x="10528300" y="65119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164465</xdr:rowOff>
    </xdr:from>
    <xdr:to xmlns:xdr="http://schemas.openxmlformats.org/drawingml/2006/spreadsheetDrawing">
      <xdr:col>55</xdr:col>
      <xdr:colOff>88900</xdr:colOff>
      <xdr:row>37</xdr:row>
      <xdr:rowOff>164465</xdr:rowOff>
    </xdr:to>
    <xdr:cxnSp macro="">
      <xdr:nvCxnSpPr>
        <xdr:cNvPr id="283" name="直線コネクタ 282"/>
        <xdr:cNvCxnSpPr/>
      </xdr:nvCxnSpPr>
      <xdr:spPr>
        <a:xfrm>
          <a:off x="10388600" y="650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152400</xdr:rowOff>
    </xdr:from>
    <xdr:ext cx="598805" cy="259080"/>
    <xdr:sp macro="" textlink="">
      <xdr:nvSpPr>
        <xdr:cNvPr id="284" name="補助費等最大値テキスト"/>
        <xdr:cNvSpPr txBox="1"/>
      </xdr:nvSpPr>
      <xdr:spPr>
        <a:xfrm>
          <a:off x="10528300" y="5295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34290</xdr:rowOff>
    </xdr:from>
    <xdr:to xmlns:xdr="http://schemas.openxmlformats.org/drawingml/2006/spreadsheetDrawing">
      <xdr:col>55</xdr:col>
      <xdr:colOff>88900</xdr:colOff>
      <xdr:row>32</xdr:row>
      <xdr:rowOff>34290</xdr:rowOff>
    </xdr:to>
    <xdr:cxnSp macro="">
      <xdr:nvCxnSpPr>
        <xdr:cNvPr id="285" name="直線コネクタ 284"/>
        <xdr:cNvCxnSpPr/>
      </xdr:nvCxnSpPr>
      <xdr:spPr>
        <a:xfrm>
          <a:off x="10388600" y="552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138430</xdr:rowOff>
    </xdr:from>
    <xdr:to xmlns:xdr="http://schemas.openxmlformats.org/drawingml/2006/spreadsheetDrawing">
      <xdr:col>55</xdr:col>
      <xdr:colOff>0</xdr:colOff>
      <xdr:row>36</xdr:row>
      <xdr:rowOff>151130</xdr:rowOff>
    </xdr:to>
    <xdr:cxnSp macro="">
      <xdr:nvCxnSpPr>
        <xdr:cNvPr id="286" name="直線コネクタ 285"/>
        <xdr:cNvCxnSpPr/>
      </xdr:nvCxnSpPr>
      <xdr:spPr>
        <a:xfrm flipV="1">
          <a:off x="9639300" y="63106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52070</xdr:rowOff>
    </xdr:from>
    <xdr:ext cx="534670" cy="251460"/>
    <xdr:sp macro="" textlink="">
      <xdr:nvSpPr>
        <xdr:cNvPr id="287" name="補助費等平均値テキスト"/>
        <xdr:cNvSpPr txBox="1"/>
      </xdr:nvSpPr>
      <xdr:spPr>
        <a:xfrm>
          <a:off x="10528300" y="60528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29210</xdr:rowOff>
    </xdr:from>
    <xdr:to xmlns:xdr="http://schemas.openxmlformats.org/drawingml/2006/spreadsheetDrawing">
      <xdr:col>55</xdr:col>
      <xdr:colOff>50800</xdr:colOff>
      <xdr:row>36</xdr:row>
      <xdr:rowOff>130175</xdr:rowOff>
    </xdr:to>
    <xdr:sp macro="" textlink="">
      <xdr:nvSpPr>
        <xdr:cNvPr id="288" name="フローチャート: 判断 287"/>
        <xdr:cNvSpPr/>
      </xdr:nvSpPr>
      <xdr:spPr>
        <a:xfrm>
          <a:off x="104267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151130</xdr:rowOff>
    </xdr:from>
    <xdr:to xmlns:xdr="http://schemas.openxmlformats.org/drawingml/2006/spreadsheetDrawing">
      <xdr:col>50</xdr:col>
      <xdr:colOff>114300</xdr:colOff>
      <xdr:row>36</xdr:row>
      <xdr:rowOff>163195</xdr:rowOff>
    </xdr:to>
    <xdr:cxnSp macro="">
      <xdr:nvCxnSpPr>
        <xdr:cNvPr id="289" name="直線コネクタ 288"/>
        <xdr:cNvCxnSpPr/>
      </xdr:nvCxnSpPr>
      <xdr:spPr>
        <a:xfrm flipV="1">
          <a:off x="8750300" y="63233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34925</xdr:rowOff>
    </xdr:from>
    <xdr:to xmlns:xdr="http://schemas.openxmlformats.org/drawingml/2006/spreadsheetDrawing">
      <xdr:col>50</xdr:col>
      <xdr:colOff>165100</xdr:colOff>
      <xdr:row>36</xdr:row>
      <xdr:rowOff>136525</xdr:rowOff>
    </xdr:to>
    <xdr:sp macro="" textlink="">
      <xdr:nvSpPr>
        <xdr:cNvPr id="290" name="フローチャート: 判断 289"/>
        <xdr:cNvSpPr/>
      </xdr:nvSpPr>
      <xdr:spPr>
        <a:xfrm>
          <a:off x="9588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153035</xdr:rowOff>
    </xdr:from>
    <xdr:ext cx="525145" cy="259080"/>
    <xdr:sp macro="" textlink="">
      <xdr:nvSpPr>
        <xdr:cNvPr id="291" name="テキスト ボックス 290"/>
        <xdr:cNvSpPr txBox="1"/>
      </xdr:nvSpPr>
      <xdr:spPr>
        <a:xfrm>
          <a:off x="9371965" y="59823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140970</xdr:rowOff>
    </xdr:from>
    <xdr:to xmlns:xdr="http://schemas.openxmlformats.org/drawingml/2006/spreadsheetDrawing">
      <xdr:col>45</xdr:col>
      <xdr:colOff>177800</xdr:colOff>
      <xdr:row>36</xdr:row>
      <xdr:rowOff>163195</xdr:rowOff>
    </xdr:to>
    <xdr:cxnSp macro="">
      <xdr:nvCxnSpPr>
        <xdr:cNvPr id="292" name="直線コネクタ 291"/>
        <xdr:cNvCxnSpPr/>
      </xdr:nvCxnSpPr>
      <xdr:spPr>
        <a:xfrm>
          <a:off x="7861300" y="63131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60960</xdr:rowOff>
    </xdr:from>
    <xdr:to xmlns:xdr="http://schemas.openxmlformats.org/drawingml/2006/spreadsheetDrawing">
      <xdr:col>46</xdr:col>
      <xdr:colOff>38100</xdr:colOff>
      <xdr:row>36</xdr:row>
      <xdr:rowOff>162560</xdr:rowOff>
    </xdr:to>
    <xdr:sp macro="" textlink="">
      <xdr:nvSpPr>
        <xdr:cNvPr id="293" name="フローチャート: 判断 292"/>
        <xdr:cNvSpPr/>
      </xdr:nvSpPr>
      <xdr:spPr>
        <a:xfrm>
          <a:off x="8699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7620</xdr:rowOff>
    </xdr:from>
    <xdr:ext cx="525145" cy="250190"/>
    <xdr:sp macro="" textlink="">
      <xdr:nvSpPr>
        <xdr:cNvPr id="294" name="テキスト ボックス 293"/>
        <xdr:cNvSpPr txBox="1"/>
      </xdr:nvSpPr>
      <xdr:spPr>
        <a:xfrm>
          <a:off x="8482965" y="60083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140970</xdr:rowOff>
    </xdr:from>
    <xdr:to xmlns:xdr="http://schemas.openxmlformats.org/drawingml/2006/spreadsheetDrawing">
      <xdr:col>41</xdr:col>
      <xdr:colOff>50800</xdr:colOff>
      <xdr:row>37</xdr:row>
      <xdr:rowOff>1905</xdr:rowOff>
    </xdr:to>
    <xdr:cxnSp macro="">
      <xdr:nvCxnSpPr>
        <xdr:cNvPr id="295" name="直線コネクタ 294"/>
        <xdr:cNvCxnSpPr/>
      </xdr:nvCxnSpPr>
      <xdr:spPr>
        <a:xfrm flipV="1">
          <a:off x="6972300" y="63131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73025</xdr:rowOff>
    </xdr:from>
    <xdr:to xmlns:xdr="http://schemas.openxmlformats.org/drawingml/2006/spreadsheetDrawing">
      <xdr:col>41</xdr:col>
      <xdr:colOff>101600</xdr:colOff>
      <xdr:row>37</xdr:row>
      <xdr:rowOff>3175</xdr:rowOff>
    </xdr:to>
    <xdr:sp macro="" textlink="">
      <xdr:nvSpPr>
        <xdr:cNvPr id="296" name="フローチャート: 判断 295"/>
        <xdr:cNvSpPr/>
      </xdr:nvSpPr>
      <xdr:spPr>
        <a:xfrm>
          <a:off x="7810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19685</xdr:rowOff>
    </xdr:from>
    <xdr:ext cx="525145" cy="249555"/>
    <xdr:sp macro="" textlink="">
      <xdr:nvSpPr>
        <xdr:cNvPr id="297" name="テキスト ボックス 296"/>
        <xdr:cNvSpPr txBox="1"/>
      </xdr:nvSpPr>
      <xdr:spPr>
        <a:xfrm>
          <a:off x="7593965" y="60204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76200</xdr:rowOff>
    </xdr:from>
    <xdr:to xmlns:xdr="http://schemas.openxmlformats.org/drawingml/2006/spreadsheetDrawing">
      <xdr:col>36</xdr:col>
      <xdr:colOff>165100</xdr:colOff>
      <xdr:row>37</xdr:row>
      <xdr:rowOff>6350</xdr:rowOff>
    </xdr:to>
    <xdr:sp macro="" textlink="">
      <xdr:nvSpPr>
        <xdr:cNvPr id="298" name="フローチャート: 判断 297"/>
        <xdr:cNvSpPr/>
      </xdr:nvSpPr>
      <xdr:spPr>
        <a:xfrm>
          <a:off x="69215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22860</xdr:rowOff>
    </xdr:from>
    <xdr:ext cx="525145" cy="259080"/>
    <xdr:sp macro="" textlink="">
      <xdr:nvSpPr>
        <xdr:cNvPr id="299" name="テキスト ボックス 298"/>
        <xdr:cNvSpPr txBox="1"/>
      </xdr:nvSpPr>
      <xdr:spPr>
        <a:xfrm>
          <a:off x="6704965" y="60236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87630</xdr:rowOff>
    </xdr:from>
    <xdr:to xmlns:xdr="http://schemas.openxmlformats.org/drawingml/2006/spreadsheetDrawing">
      <xdr:col>55</xdr:col>
      <xdr:colOff>50800</xdr:colOff>
      <xdr:row>37</xdr:row>
      <xdr:rowOff>17780</xdr:rowOff>
    </xdr:to>
    <xdr:sp macro="" textlink="">
      <xdr:nvSpPr>
        <xdr:cNvPr id="305" name="楕円 304"/>
        <xdr:cNvSpPr/>
      </xdr:nvSpPr>
      <xdr:spPr>
        <a:xfrm>
          <a:off x="104267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66040</xdr:rowOff>
    </xdr:from>
    <xdr:ext cx="534670" cy="249555"/>
    <xdr:sp macro="" textlink="">
      <xdr:nvSpPr>
        <xdr:cNvPr id="306" name="補助費等該当値テキスト"/>
        <xdr:cNvSpPr txBox="1"/>
      </xdr:nvSpPr>
      <xdr:spPr>
        <a:xfrm>
          <a:off x="10528300" y="62382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100330</xdr:rowOff>
    </xdr:from>
    <xdr:to xmlns:xdr="http://schemas.openxmlformats.org/drawingml/2006/spreadsheetDrawing">
      <xdr:col>50</xdr:col>
      <xdr:colOff>165100</xdr:colOff>
      <xdr:row>37</xdr:row>
      <xdr:rowOff>30480</xdr:rowOff>
    </xdr:to>
    <xdr:sp macro="" textlink="">
      <xdr:nvSpPr>
        <xdr:cNvPr id="307" name="楕円 306"/>
        <xdr:cNvSpPr/>
      </xdr:nvSpPr>
      <xdr:spPr>
        <a:xfrm>
          <a:off x="958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21590</xdr:rowOff>
    </xdr:from>
    <xdr:ext cx="525145" cy="259080"/>
    <xdr:sp macro="" textlink="">
      <xdr:nvSpPr>
        <xdr:cNvPr id="308" name="テキスト ボックス 307"/>
        <xdr:cNvSpPr txBox="1"/>
      </xdr:nvSpPr>
      <xdr:spPr>
        <a:xfrm>
          <a:off x="9371965" y="6365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112395</xdr:rowOff>
    </xdr:from>
    <xdr:to xmlns:xdr="http://schemas.openxmlformats.org/drawingml/2006/spreadsheetDrawing">
      <xdr:col>46</xdr:col>
      <xdr:colOff>38100</xdr:colOff>
      <xdr:row>37</xdr:row>
      <xdr:rowOff>42545</xdr:rowOff>
    </xdr:to>
    <xdr:sp macro="" textlink="">
      <xdr:nvSpPr>
        <xdr:cNvPr id="309" name="楕円 308"/>
        <xdr:cNvSpPr/>
      </xdr:nvSpPr>
      <xdr:spPr>
        <a:xfrm>
          <a:off x="8699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33655</xdr:rowOff>
    </xdr:from>
    <xdr:ext cx="525145" cy="258445"/>
    <xdr:sp macro="" textlink="">
      <xdr:nvSpPr>
        <xdr:cNvPr id="310" name="テキスト ボックス 309"/>
        <xdr:cNvSpPr txBox="1"/>
      </xdr:nvSpPr>
      <xdr:spPr>
        <a:xfrm>
          <a:off x="8482965" y="63773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90170</xdr:rowOff>
    </xdr:from>
    <xdr:to xmlns:xdr="http://schemas.openxmlformats.org/drawingml/2006/spreadsheetDrawing">
      <xdr:col>41</xdr:col>
      <xdr:colOff>101600</xdr:colOff>
      <xdr:row>37</xdr:row>
      <xdr:rowOff>20320</xdr:rowOff>
    </xdr:to>
    <xdr:sp macro="" textlink="">
      <xdr:nvSpPr>
        <xdr:cNvPr id="311" name="楕円 310"/>
        <xdr:cNvSpPr/>
      </xdr:nvSpPr>
      <xdr:spPr>
        <a:xfrm>
          <a:off x="781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11430</xdr:rowOff>
    </xdr:from>
    <xdr:ext cx="525145" cy="259080"/>
    <xdr:sp macro="" textlink="">
      <xdr:nvSpPr>
        <xdr:cNvPr id="312" name="テキスト ボックス 311"/>
        <xdr:cNvSpPr txBox="1"/>
      </xdr:nvSpPr>
      <xdr:spPr>
        <a:xfrm>
          <a:off x="7593965" y="6355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122555</xdr:rowOff>
    </xdr:from>
    <xdr:to xmlns:xdr="http://schemas.openxmlformats.org/drawingml/2006/spreadsheetDrawing">
      <xdr:col>36</xdr:col>
      <xdr:colOff>165100</xdr:colOff>
      <xdr:row>37</xdr:row>
      <xdr:rowOff>52705</xdr:rowOff>
    </xdr:to>
    <xdr:sp macro="" textlink="">
      <xdr:nvSpPr>
        <xdr:cNvPr id="313" name="楕円 312"/>
        <xdr:cNvSpPr/>
      </xdr:nvSpPr>
      <xdr:spPr>
        <a:xfrm>
          <a:off x="692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43815</xdr:rowOff>
    </xdr:from>
    <xdr:ext cx="525145" cy="249555"/>
    <xdr:sp macro="" textlink="">
      <xdr:nvSpPr>
        <xdr:cNvPr id="314" name="テキスト ボックス 313"/>
        <xdr:cNvSpPr txBox="1"/>
      </xdr:nvSpPr>
      <xdr:spPr>
        <a:xfrm>
          <a:off x="6704965" y="63874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23" name="テキスト ボックス 322"/>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9395" cy="259080"/>
    <xdr:sp macro="" textlink="">
      <xdr:nvSpPr>
        <xdr:cNvPr id="326" name="テキスト ボックス 325"/>
        <xdr:cNvSpPr txBox="1"/>
      </xdr:nvSpPr>
      <xdr:spPr>
        <a:xfrm>
          <a:off x="6355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86105" cy="250825"/>
    <xdr:sp macro="" textlink="">
      <xdr:nvSpPr>
        <xdr:cNvPr id="328" name="テキスト ボックス 327"/>
        <xdr:cNvSpPr txBox="1"/>
      </xdr:nvSpPr>
      <xdr:spPr>
        <a:xfrm>
          <a:off x="6008370" y="9745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86105" cy="259080"/>
    <xdr:sp macro="" textlink="">
      <xdr:nvSpPr>
        <xdr:cNvPr id="330" name="テキスト ボックス 329"/>
        <xdr:cNvSpPr txBox="1"/>
      </xdr:nvSpPr>
      <xdr:spPr>
        <a:xfrm>
          <a:off x="6008370" y="9418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86105" cy="251460"/>
    <xdr:sp macro="" textlink="">
      <xdr:nvSpPr>
        <xdr:cNvPr id="332" name="テキスト ボックス 331"/>
        <xdr:cNvSpPr txBox="1"/>
      </xdr:nvSpPr>
      <xdr:spPr>
        <a:xfrm>
          <a:off x="6008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6105" cy="258445"/>
    <xdr:sp macro="" textlink="">
      <xdr:nvSpPr>
        <xdr:cNvPr id="334" name="テキスト ボックス 333"/>
        <xdr:cNvSpPr txBox="1"/>
      </xdr:nvSpPr>
      <xdr:spPr>
        <a:xfrm>
          <a:off x="6008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6105" cy="259080"/>
    <xdr:sp macro="" textlink="">
      <xdr:nvSpPr>
        <xdr:cNvPr id="336" name="テキスト ボックス 335"/>
        <xdr:cNvSpPr txBox="1"/>
      </xdr:nvSpPr>
      <xdr:spPr>
        <a:xfrm>
          <a:off x="6008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105" cy="249555"/>
    <xdr:sp macro="" textlink="">
      <xdr:nvSpPr>
        <xdr:cNvPr id="338" name="テキスト ボックス 337"/>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13335</xdr:rowOff>
    </xdr:from>
    <xdr:to xmlns:xdr="http://schemas.openxmlformats.org/drawingml/2006/spreadsheetDrawing">
      <xdr:col>54</xdr:col>
      <xdr:colOff>189865</xdr:colOff>
      <xdr:row>59</xdr:row>
      <xdr:rowOff>49530</xdr:rowOff>
    </xdr:to>
    <xdr:cxnSp macro="">
      <xdr:nvCxnSpPr>
        <xdr:cNvPr id="340" name="直線コネクタ 339"/>
        <xdr:cNvCxnSpPr/>
      </xdr:nvCxnSpPr>
      <xdr:spPr>
        <a:xfrm flipV="1">
          <a:off x="10475595" y="8585835"/>
          <a:ext cx="1270" cy="1579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53340</xdr:rowOff>
    </xdr:from>
    <xdr:ext cx="534670" cy="250190"/>
    <xdr:sp macro="" textlink="">
      <xdr:nvSpPr>
        <xdr:cNvPr id="341" name="普通建設事業費最小値テキスト"/>
        <xdr:cNvSpPr txBox="1"/>
      </xdr:nvSpPr>
      <xdr:spPr>
        <a:xfrm>
          <a:off x="10528300" y="101688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49530</xdr:rowOff>
    </xdr:from>
    <xdr:to xmlns:xdr="http://schemas.openxmlformats.org/drawingml/2006/spreadsheetDrawing">
      <xdr:col>55</xdr:col>
      <xdr:colOff>88900</xdr:colOff>
      <xdr:row>59</xdr:row>
      <xdr:rowOff>49530</xdr:rowOff>
    </xdr:to>
    <xdr:cxnSp macro="">
      <xdr:nvCxnSpPr>
        <xdr:cNvPr id="342" name="直線コネクタ 341"/>
        <xdr:cNvCxnSpPr/>
      </xdr:nvCxnSpPr>
      <xdr:spPr>
        <a:xfrm>
          <a:off x="10388600" y="10165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132080</xdr:rowOff>
    </xdr:from>
    <xdr:ext cx="598805" cy="251460"/>
    <xdr:sp macro="" textlink="">
      <xdr:nvSpPr>
        <xdr:cNvPr id="343" name="普通建設事業費最大値テキスト"/>
        <xdr:cNvSpPr txBox="1"/>
      </xdr:nvSpPr>
      <xdr:spPr>
        <a:xfrm>
          <a:off x="10528300" y="8361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13335</xdr:rowOff>
    </xdr:from>
    <xdr:to xmlns:xdr="http://schemas.openxmlformats.org/drawingml/2006/spreadsheetDrawing">
      <xdr:col>55</xdr:col>
      <xdr:colOff>88900</xdr:colOff>
      <xdr:row>50</xdr:row>
      <xdr:rowOff>13335</xdr:rowOff>
    </xdr:to>
    <xdr:cxnSp macro="">
      <xdr:nvCxnSpPr>
        <xdr:cNvPr id="344" name="直線コネクタ 343"/>
        <xdr:cNvCxnSpPr/>
      </xdr:nvCxnSpPr>
      <xdr:spPr>
        <a:xfrm>
          <a:off x="10388600" y="858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159385</xdr:rowOff>
    </xdr:from>
    <xdr:to xmlns:xdr="http://schemas.openxmlformats.org/drawingml/2006/spreadsheetDrawing">
      <xdr:col>55</xdr:col>
      <xdr:colOff>0</xdr:colOff>
      <xdr:row>58</xdr:row>
      <xdr:rowOff>50165</xdr:rowOff>
    </xdr:to>
    <xdr:cxnSp macro="">
      <xdr:nvCxnSpPr>
        <xdr:cNvPr id="345" name="直線コネクタ 344"/>
        <xdr:cNvCxnSpPr/>
      </xdr:nvCxnSpPr>
      <xdr:spPr>
        <a:xfrm flipV="1">
          <a:off x="9639300" y="993203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76200</xdr:rowOff>
    </xdr:from>
    <xdr:ext cx="598805" cy="250190"/>
    <xdr:sp macro="" textlink="">
      <xdr:nvSpPr>
        <xdr:cNvPr id="346" name="普通建設事業費平均値テキスト"/>
        <xdr:cNvSpPr txBox="1"/>
      </xdr:nvSpPr>
      <xdr:spPr>
        <a:xfrm>
          <a:off x="10528300" y="9677400"/>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53340</xdr:rowOff>
    </xdr:from>
    <xdr:to xmlns:xdr="http://schemas.openxmlformats.org/drawingml/2006/spreadsheetDrawing">
      <xdr:col>55</xdr:col>
      <xdr:colOff>50800</xdr:colOff>
      <xdr:row>57</xdr:row>
      <xdr:rowOff>154940</xdr:rowOff>
    </xdr:to>
    <xdr:sp macro="" textlink="">
      <xdr:nvSpPr>
        <xdr:cNvPr id="347" name="フローチャート: 判断 346"/>
        <xdr:cNvSpPr/>
      </xdr:nvSpPr>
      <xdr:spPr>
        <a:xfrm>
          <a:off x="104267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24130</xdr:rowOff>
    </xdr:from>
    <xdr:to xmlns:xdr="http://schemas.openxmlformats.org/drawingml/2006/spreadsheetDrawing">
      <xdr:col>50</xdr:col>
      <xdr:colOff>114300</xdr:colOff>
      <xdr:row>58</xdr:row>
      <xdr:rowOff>50165</xdr:rowOff>
    </xdr:to>
    <xdr:cxnSp macro="">
      <xdr:nvCxnSpPr>
        <xdr:cNvPr id="348" name="直線コネクタ 347"/>
        <xdr:cNvCxnSpPr/>
      </xdr:nvCxnSpPr>
      <xdr:spPr>
        <a:xfrm>
          <a:off x="8750300" y="99682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102235</xdr:rowOff>
    </xdr:from>
    <xdr:to xmlns:xdr="http://schemas.openxmlformats.org/drawingml/2006/spreadsheetDrawing">
      <xdr:col>50</xdr:col>
      <xdr:colOff>165100</xdr:colOff>
      <xdr:row>58</xdr:row>
      <xdr:rowOff>32385</xdr:rowOff>
    </xdr:to>
    <xdr:sp macro="" textlink="">
      <xdr:nvSpPr>
        <xdr:cNvPr id="349" name="フローチャート: 判断 348"/>
        <xdr:cNvSpPr/>
      </xdr:nvSpPr>
      <xdr:spPr>
        <a:xfrm>
          <a:off x="9588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48895</xdr:rowOff>
    </xdr:from>
    <xdr:ext cx="525145" cy="259080"/>
    <xdr:sp macro="" textlink="">
      <xdr:nvSpPr>
        <xdr:cNvPr id="350" name="テキスト ボックス 349"/>
        <xdr:cNvSpPr txBox="1"/>
      </xdr:nvSpPr>
      <xdr:spPr>
        <a:xfrm>
          <a:off x="9371965" y="96500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18415</xdr:rowOff>
    </xdr:from>
    <xdr:to xmlns:xdr="http://schemas.openxmlformats.org/drawingml/2006/spreadsheetDrawing">
      <xdr:col>45</xdr:col>
      <xdr:colOff>177800</xdr:colOff>
      <xdr:row>58</xdr:row>
      <xdr:rowOff>24130</xdr:rowOff>
    </xdr:to>
    <xdr:cxnSp macro="">
      <xdr:nvCxnSpPr>
        <xdr:cNvPr id="351" name="直線コネクタ 350"/>
        <xdr:cNvCxnSpPr/>
      </xdr:nvCxnSpPr>
      <xdr:spPr>
        <a:xfrm>
          <a:off x="7861300" y="9791065"/>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96520</xdr:rowOff>
    </xdr:from>
    <xdr:to xmlns:xdr="http://schemas.openxmlformats.org/drawingml/2006/spreadsheetDrawing">
      <xdr:col>46</xdr:col>
      <xdr:colOff>38100</xdr:colOff>
      <xdr:row>58</xdr:row>
      <xdr:rowOff>26670</xdr:rowOff>
    </xdr:to>
    <xdr:sp macro="" textlink="">
      <xdr:nvSpPr>
        <xdr:cNvPr id="352" name="フローチャート: 判断 351"/>
        <xdr:cNvSpPr/>
      </xdr:nvSpPr>
      <xdr:spPr>
        <a:xfrm>
          <a:off x="8699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43815</xdr:rowOff>
    </xdr:from>
    <xdr:ext cx="525145" cy="249555"/>
    <xdr:sp macro="" textlink="">
      <xdr:nvSpPr>
        <xdr:cNvPr id="353" name="テキスト ボックス 352"/>
        <xdr:cNvSpPr txBox="1"/>
      </xdr:nvSpPr>
      <xdr:spPr>
        <a:xfrm>
          <a:off x="8482965" y="96450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18415</xdr:rowOff>
    </xdr:from>
    <xdr:to xmlns:xdr="http://schemas.openxmlformats.org/drawingml/2006/spreadsheetDrawing">
      <xdr:col>41</xdr:col>
      <xdr:colOff>50800</xdr:colOff>
      <xdr:row>58</xdr:row>
      <xdr:rowOff>19050</xdr:rowOff>
    </xdr:to>
    <xdr:cxnSp macro="">
      <xdr:nvCxnSpPr>
        <xdr:cNvPr id="354" name="直線コネクタ 353"/>
        <xdr:cNvCxnSpPr/>
      </xdr:nvCxnSpPr>
      <xdr:spPr>
        <a:xfrm flipV="1">
          <a:off x="6972300" y="979106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132080</xdr:rowOff>
    </xdr:from>
    <xdr:to xmlns:xdr="http://schemas.openxmlformats.org/drawingml/2006/spreadsheetDrawing">
      <xdr:col>41</xdr:col>
      <xdr:colOff>101600</xdr:colOff>
      <xdr:row>58</xdr:row>
      <xdr:rowOff>61595</xdr:rowOff>
    </xdr:to>
    <xdr:sp macro="" textlink="">
      <xdr:nvSpPr>
        <xdr:cNvPr id="355" name="フローチャート: 判断 354"/>
        <xdr:cNvSpPr/>
      </xdr:nvSpPr>
      <xdr:spPr>
        <a:xfrm>
          <a:off x="7810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52705</xdr:rowOff>
    </xdr:from>
    <xdr:ext cx="525145" cy="250825"/>
    <xdr:sp macro="" textlink="">
      <xdr:nvSpPr>
        <xdr:cNvPr id="356" name="テキスト ボックス 355"/>
        <xdr:cNvSpPr txBox="1"/>
      </xdr:nvSpPr>
      <xdr:spPr>
        <a:xfrm>
          <a:off x="7593965" y="99968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143510</xdr:rowOff>
    </xdr:from>
    <xdr:to xmlns:xdr="http://schemas.openxmlformats.org/drawingml/2006/spreadsheetDrawing">
      <xdr:col>36</xdr:col>
      <xdr:colOff>165100</xdr:colOff>
      <xdr:row>58</xdr:row>
      <xdr:rowOff>73025</xdr:rowOff>
    </xdr:to>
    <xdr:sp macro="" textlink="">
      <xdr:nvSpPr>
        <xdr:cNvPr id="357" name="フローチャート: 判断 356"/>
        <xdr:cNvSpPr/>
      </xdr:nvSpPr>
      <xdr:spPr>
        <a:xfrm>
          <a:off x="6921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64135</xdr:rowOff>
    </xdr:from>
    <xdr:ext cx="525145" cy="250825"/>
    <xdr:sp macro="" textlink="">
      <xdr:nvSpPr>
        <xdr:cNvPr id="358" name="テキスト ボックス 357"/>
        <xdr:cNvSpPr txBox="1"/>
      </xdr:nvSpPr>
      <xdr:spPr>
        <a:xfrm>
          <a:off x="6704965" y="100082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109220</xdr:rowOff>
    </xdr:from>
    <xdr:to xmlns:xdr="http://schemas.openxmlformats.org/drawingml/2006/spreadsheetDrawing">
      <xdr:col>55</xdr:col>
      <xdr:colOff>50800</xdr:colOff>
      <xdr:row>58</xdr:row>
      <xdr:rowOff>38735</xdr:rowOff>
    </xdr:to>
    <xdr:sp macro="" textlink="">
      <xdr:nvSpPr>
        <xdr:cNvPr id="364" name="楕円 363"/>
        <xdr:cNvSpPr/>
      </xdr:nvSpPr>
      <xdr:spPr>
        <a:xfrm>
          <a:off x="104267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86995</xdr:rowOff>
    </xdr:from>
    <xdr:ext cx="534670" cy="250825"/>
    <xdr:sp macro="" textlink="">
      <xdr:nvSpPr>
        <xdr:cNvPr id="365" name="普通建設事業費該当値テキスト"/>
        <xdr:cNvSpPr txBox="1"/>
      </xdr:nvSpPr>
      <xdr:spPr>
        <a:xfrm>
          <a:off x="10528300" y="98596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170815</xdr:rowOff>
    </xdr:from>
    <xdr:to xmlns:xdr="http://schemas.openxmlformats.org/drawingml/2006/spreadsheetDrawing">
      <xdr:col>50</xdr:col>
      <xdr:colOff>165100</xdr:colOff>
      <xdr:row>58</xdr:row>
      <xdr:rowOff>100965</xdr:rowOff>
    </xdr:to>
    <xdr:sp macro="" textlink="">
      <xdr:nvSpPr>
        <xdr:cNvPr id="366" name="楕円 365"/>
        <xdr:cNvSpPr/>
      </xdr:nvSpPr>
      <xdr:spPr>
        <a:xfrm>
          <a:off x="9588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92075</xdr:rowOff>
    </xdr:from>
    <xdr:ext cx="525145" cy="259080"/>
    <xdr:sp macro="" textlink="">
      <xdr:nvSpPr>
        <xdr:cNvPr id="367" name="テキスト ボックス 366"/>
        <xdr:cNvSpPr txBox="1"/>
      </xdr:nvSpPr>
      <xdr:spPr>
        <a:xfrm>
          <a:off x="9371965" y="100361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144780</xdr:rowOff>
    </xdr:from>
    <xdr:to xmlns:xdr="http://schemas.openxmlformats.org/drawingml/2006/spreadsheetDrawing">
      <xdr:col>46</xdr:col>
      <xdr:colOff>38100</xdr:colOff>
      <xdr:row>58</xdr:row>
      <xdr:rowOff>74930</xdr:rowOff>
    </xdr:to>
    <xdr:sp macro="" textlink="">
      <xdr:nvSpPr>
        <xdr:cNvPr id="368" name="楕円 367"/>
        <xdr:cNvSpPr/>
      </xdr:nvSpPr>
      <xdr:spPr>
        <a:xfrm>
          <a:off x="8699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66040</xdr:rowOff>
    </xdr:from>
    <xdr:ext cx="525145" cy="249555"/>
    <xdr:sp macro="" textlink="">
      <xdr:nvSpPr>
        <xdr:cNvPr id="369" name="テキスト ボックス 368"/>
        <xdr:cNvSpPr txBox="1"/>
      </xdr:nvSpPr>
      <xdr:spPr>
        <a:xfrm>
          <a:off x="8482965" y="100101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139065</xdr:rowOff>
    </xdr:from>
    <xdr:to xmlns:xdr="http://schemas.openxmlformats.org/drawingml/2006/spreadsheetDrawing">
      <xdr:col>41</xdr:col>
      <xdr:colOff>101600</xdr:colOff>
      <xdr:row>57</xdr:row>
      <xdr:rowOff>69215</xdr:rowOff>
    </xdr:to>
    <xdr:sp macro="" textlink="">
      <xdr:nvSpPr>
        <xdr:cNvPr id="370" name="楕円 369"/>
        <xdr:cNvSpPr/>
      </xdr:nvSpPr>
      <xdr:spPr>
        <a:xfrm>
          <a:off x="7810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86360</xdr:rowOff>
    </xdr:from>
    <xdr:ext cx="589280" cy="251460"/>
    <xdr:sp macro="" textlink="">
      <xdr:nvSpPr>
        <xdr:cNvPr id="371" name="テキスト ボックス 370"/>
        <xdr:cNvSpPr txBox="1"/>
      </xdr:nvSpPr>
      <xdr:spPr>
        <a:xfrm>
          <a:off x="7561580" y="951611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139700</xdr:rowOff>
    </xdr:from>
    <xdr:to xmlns:xdr="http://schemas.openxmlformats.org/drawingml/2006/spreadsheetDrawing">
      <xdr:col>36</xdr:col>
      <xdr:colOff>165100</xdr:colOff>
      <xdr:row>58</xdr:row>
      <xdr:rowOff>69850</xdr:rowOff>
    </xdr:to>
    <xdr:sp macro="" textlink="">
      <xdr:nvSpPr>
        <xdr:cNvPr id="372" name="楕円 371"/>
        <xdr:cNvSpPr/>
      </xdr:nvSpPr>
      <xdr:spPr>
        <a:xfrm>
          <a:off x="692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86360</xdr:rowOff>
    </xdr:from>
    <xdr:ext cx="525145" cy="251460"/>
    <xdr:sp macro="" textlink="">
      <xdr:nvSpPr>
        <xdr:cNvPr id="373" name="テキスト ボックス 372"/>
        <xdr:cNvSpPr txBox="1"/>
      </xdr:nvSpPr>
      <xdr:spPr>
        <a:xfrm>
          <a:off x="6704965" y="96875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82" name="テキスト ボックス 381"/>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9395" cy="259080"/>
    <xdr:sp macro="" textlink="">
      <xdr:nvSpPr>
        <xdr:cNvPr id="385" name="テキスト ボックス 384"/>
        <xdr:cNvSpPr txBox="1"/>
      </xdr:nvSpPr>
      <xdr:spPr>
        <a:xfrm>
          <a:off x="6355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86105" cy="250825"/>
    <xdr:sp macro="" textlink="">
      <xdr:nvSpPr>
        <xdr:cNvPr id="387" name="テキスト ボックス 386"/>
        <xdr:cNvSpPr txBox="1"/>
      </xdr:nvSpPr>
      <xdr:spPr>
        <a:xfrm>
          <a:off x="6008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86105" cy="259080"/>
    <xdr:sp macro="" textlink="">
      <xdr:nvSpPr>
        <xdr:cNvPr id="389" name="テキスト ボックス 388"/>
        <xdr:cNvSpPr txBox="1"/>
      </xdr:nvSpPr>
      <xdr:spPr>
        <a:xfrm>
          <a:off x="6008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86105" cy="251460"/>
    <xdr:sp macro="" textlink="">
      <xdr:nvSpPr>
        <xdr:cNvPr id="391" name="テキスト ボックス 390"/>
        <xdr:cNvSpPr txBox="1"/>
      </xdr:nvSpPr>
      <xdr:spPr>
        <a:xfrm>
          <a:off x="6008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6105" cy="258445"/>
    <xdr:sp macro="" textlink="">
      <xdr:nvSpPr>
        <xdr:cNvPr id="393" name="テキスト ボックス 392"/>
        <xdr:cNvSpPr txBox="1"/>
      </xdr:nvSpPr>
      <xdr:spPr>
        <a:xfrm>
          <a:off x="6008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6105" cy="259080"/>
    <xdr:sp macro="" textlink="">
      <xdr:nvSpPr>
        <xdr:cNvPr id="395" name="テキスト ボックス 394"/>
        <xdr:cNvSpPr txBox="1"/>
      </xdr:nvSpPr>
      <xdr:spPr>
        <a:xfrm>
          <a:off x="6008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105" cy="249555"/>
    <xdr:sp macro="" textlink="">
      <xdr:nvSpPr>
        <xdr:cNvPr id="397" name="テキスト ボックス 396"/>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166370</xdr:rowOff>
    </xdr:from>
    <xdr:to xmlns:xdr="http://schemas.openxmlformats.org/drawingml/2006/spreadsheetDrawing">
      <xdr:col>54</xdr:col>
      <xdr:colOff>189865</xdr:colOff>
      <xdr:row>79</xdr:row>
      <xdr:rowOff>98425</xdr:rowOff>
    </xdr:to>
    <xdr:cxnSp macro="">
      <xdr:nvCxnSpPr>
        <xdr:cNvPr id="399" name="直線コネクタ 398"/>
        <xdr:cNvCxnSpPr/>
      </xdr:nvCxnSpPr>
      <xdr:spPr>
        <a:xfrm flipV="1">
          <a:off x="10475595" y="12167870"/>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102235</xdr:rowOff>
    </xdr:from>
    <xdr:ext cx="378460" cy="258445"/>
    <xdr:sp macro="" textlink="">
      <xdr:nvSpPr>
        <xdr:cNvPr id="400" name="普通建設事業費 （ うち新規整備　）最小値テキスト"/>
        <xdr:cNvSpPr txBox="1"/>
      </xdr:nvSpPr>
      <xdr:spPr>
        <a:xfrm>
          <a:off x="10528300" y="13646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98425</xdr:rowOff>
    </xdr:from>
    <xdr:to xmlns:xdr="http://schemas.openxmlformats.org/drawingml/2006/spreadsheetDrawing">
      <xdr:col>55</xdr:col>
      <xdr:colOff>88900</xdr:colOff>
      <xdr:row>79</xdr:row>
      <xdr:rowOff>98425</xdr:rowOff>
    </xdr:to>
    <xdr:cxnSp macro="">
      <xdr:nvCxnSpPr>
        <xdr:cNvPr id="401" name="直線コネクタ 400"/>
        <xdr:cNvCxnSpPr/>
      </xdr:nvCxnSpPr>
      <xdr:spPr>
        <a:xfrm>
          <a:off x="10388600" y="1364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113665</xdr:rowOff>
    </xdr:from>
    <xdr:ext cx="598805" cy="258445"/>
    <xdr:sp macro="" textlink="">
      <xdr:nvSpPr>
        <xdr:cNvPr id="402" name="普通建設事業費 （ うち新規整備　）最大値テキスト"/>
        <xdr:cNvSpPr txBox="1"/>
      </xdr:nvSpPr>
      <xdr:spPr>
        <a:xfrm>
          <a:off x="10528300" y="11943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166370</xdr:rowOff>
    </xdr:from>
    <xdr:to xmlns:xdr="http://schemas.openxmlformats.org/drawingml/2006/spreadsheetDrawing">
      <xdr:col>55</xdr:col>
      <xdr:colOff>88900</xdr:colOff>
      <xdr:row>70</xdr:row>
      <xdr:rowOff>166370</xdr:rowOff>
    </xdr:to>
    <xdr:cxnSp macro="">
      <xdr:nvCxnSpPr>
        <xdr:cNvPr id="403" name="直線コネクタ 402"/>
        <xdr:cNvCxnSpPr/>
      </xdr:nvCxnSpPr>
      <xdr:spPr>
        <a:xfrm>
          <a:off x="10388600" y="1216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19685</xdr:rowOff>
    </xdr:from>
    <xdr:to xmlns:xdr="http://schemas.openxmlformats.org/drawingml/2006/spreadsheetDrawing">
      <xdr:col>55</xdr:col>
      <xdr:colOff>0</xdr:colOff>
      <xdr:row>79</xdr:row>
      <xdr:rowOff>44450</xdr:rowOff>
    </xdr:to>
    <xdr:cxnSp macro="">
      <xdr:nvCxnSpPr>
        <xdr:cNvPr id="404" name="直線コネクタ 403"/>
        <xdr:cNvCxnSpPr/>
      </xdr:nvCxnSpPr>
      <xdr:spPr>
        <a:xfrm flipV="1">
          <a:off x="9639300" y="1356423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119380</xdr:rowOff>
    </xdr:from>
    <xdr:ext cx="534670" cy="259080"/>
    <xdr:sp macro="" textlink="">
      <xdr:nvSpPr>
        <xdr:cNvPr id="405" name="普通建設事業費 （ うち新規整備　）平均値テキスト"/>
        <xdr:cNvSpPr txBox="1"/>
      </xdr:nvSpPr>
      <xdr:spPr>
        <a:xfrm>
          <a:off x="10528300" y="13321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96520</xdr:rowOff>
    </xdr:from>
    <xdr:to xmlns:xdr="http://schemas.openxmlformats.org/drawingml/2006/spreadsheetDrawing">
      <xdr:col>55</xdr:col>
      <xdr:colOff>50800</xdr:colOff>
      <xdr:row>79</xdr:row>
      <xdr:rowOff>26670</xdr:rowOff>
    </xdr:to>
    <xdr:sp macro="" textlink="">
      <xdr:nvSpPr>
        <xdr:cNvPr id="406" name="フローチャート: 判断 405"/>
        <xdr:cNvSpPr/>
      </xdr:nvSpPr>
      <xdr:spPr>
        <a:xfrm>
          <a:off x="104267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635</xdr:rowOff>
    </xdr:from>
    <xdr:to xmlns:xdr="http://schemas.openxmlformats.org/drawingml/2006/spreadsheetDrawing">
      <xdr:col>50</xdr:col>
      <xdr:colOff>114300</xdr:colOff>
      <xdr:row>79</xdr:row>
      <xdr:rowOff>44450</xdr:rowOff>
    </xdr:to>
    <xdr:cxnSp macro="">
      <xdr:nvCxnSpPr>
        <xdr:cNvPr id="407" name="直線コネクタ 406"/>
        <xdr:cNvCxnSpPr/>
      </xdr:nvCxnSpPr>
      <xdr:spPr>
        <a:xfrm>
          <a:off x="8750300" y="135451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133985</xdr:rowOff>
    </xdr:from>
    <xdr:to xmlns:xdr="http://schemas.openxmlformats.org/drawingml/2006/spreadsheetDrawing">
      <xdr:col>50</xdr:col>
      <xdr:colOff>165100</xdr:colOff>
      <xdr:row>79</xdr:row>
      <xdr:rowOff>64135</xdr:rowOff>
    </xdr:to>
    <xdr:sp macro="" textlink="">
      <xdr:nvSpPr>
        <xdr:cNvPr id="408" name="フローチャート: 判断 407"/>
        <xdr:cNvSpPr/>
      </xdr:nvSpPr>
      <xdr:spPr>
        <a:xfrm>
          <a:off x="9588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80645</xdr:rowOff>
    </xdr:from>
    <xdr:ext cx="525145" cy="259080"/>
    <xdr:sp macro="" textlink="">
      <xdr:nvSpPr>
        <xdr:cNvPr id="409" name="テキスト ボックス 408"/>
        <xdr:cNvSpPr txBox="1"/>
      </xdr:nvSpPr>
      <xdr:spPr>
        <a:xfrm>
          <a:off x="9371965" y="132822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125095</xdr:rowOff>
    </xdr:from>
    <xdr:to xmlns:xdr="http://schemas.openxmlformats.org/drawingml/2006/spreadsheetDrawing">
      <xdr:col>45</xdr:col>
      <xdr:colOff>177800</xdr:colOff>
      <xdr:row>79</xdr:row>
      <xdr:rowOff>635</xdr:rowOff>
    </xdr:to>
    <xdr:cxnSp macro="">
      <xdr:nvCxnSpPr>
        <xdr:cNvPr id="410" name="直線コネクタ 409"/>
        <xdr:cNvCxnSpPr/>
      </xdr:nvCxnSpPr>
      <xdr:spPr>
        <a:xfrm>
          <a:off x="7861300" y="1349819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135255</xdr:rowOff>
    </xdr:from>
    <xdr:to xmlns:xdr="http://schemas.openxmlformats.org/drawingml/2006/spreadsheetDrawing">
      <xdr:col>46</xdr:col>
      <xdr:colOff>38100</xdr:colOff>
      <xdr:row>79</xdr:row>
      <xdr:rowOff>65405</xdr:rowOff>
    </xdr:to>
    <xdr:sp macro="" textlink="">
      <xdr:nvSpPr>
        <xdr:cNvPr id="411" name="フローチャート: 判断 410"/>
        <xdr:cNvSpPr/>
      </xdr:nvSpPr>
      <xdr:spPr>
        <a:xfrm>
          <a:off x="8699500" y="1350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56515</xdr:rowOff>
    </xdr:from>
    <xdr:ext cx="525145" cy="258445"/>
    <xdr:sp macro="" textlink="">
      <xdr:nvSpPr>
        <xdr:cNvPr id="412" name="テキスト ボックス 411"/>
        <xdr:cNvSpPr txBox="1"/>
      </xdr:nvSpPr>
      <xdr:spPr>
        <a:xfrm>
          <a:off x="8482965" y="1360106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125095</xdr:rowOff>
    </xdr:from>
    <xdr:to xmlns:xdr="http://schemas.openxmlformats.org/drawingml/2006/spreadsheetDrawing">
      <xdr:col>41</xdr:col>
      <xdr:colOff>50800</xdr:colOff>
      <xdr:row>79</xdr:row>
      <xdr:rowOff>45085</xdr:rowOff>
    </xdr:to>
    <xdr:cxnSp macro="">
      <xdr:nvCxnSpPr>
        <xdr:cNvPr id="413" name="直線コネクタ 412"/>
        <xdr:cNvCxnSpPr/>
      </xdr:nvCxnSpPr>
      <xdr:spPr>
        <a:xfrm flipV="1">
          <a:off x="6972300" y="1349819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145415</xdr:rowOff>
    </xdr:from>
    <xdr:to xmlns:xdr="http://schemas.openxmlformats.org/drawingml/2006/spreadsheetDrawing">
      <xdr:col>41</xdr:col>
      <xdr:colOff>101600</xdr:colOff>
      <xdr:row>79</xdr:row>
      <xdr:rowOff>75565</xdr:rowOff>
    </xdr:to>
    <xdr:sp macro="" textlink="">
      <xdr:nvSpPr>
        <xdr:cNvPr id="414" name="フローチャート: 判断 413"/>
        <xdr:cNvSpPr/>
      </xdr:nvSpPr>
      <xdr:spPr>
        <a:xfrm>
          <a:off x="7810500" y="135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66675</xdr:rowOff>
    </xdr:from>
    <xdr:ext cx="525145" cy="249555"/>
    <xdr:sp macro="" textlink="">
      <xdr:nvSpPr>
        <xdr:cNvPr id="415" name="テキスト ボックス 414"/>
        <xdr:cNvSpPr txBox="1"/>
      </xdr:nvSpPr>
      <xdr:spPr>
        <a:xfrm>
          <a:off x="7593965" y="136112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126365</xdr:rowOff>
    </xdr:from>
    <xdr:to xmlns:xdr="http://schemas.openxmlformats.org/drawingml/2006/spreadsheetDrawing">
      <xdr:col>36</xdr:col>
      <xdr:colOff>165100</xdr:colOff>
      <xdr:row>79</xdr:row>
      <xdr:rowOff>56515</xdr:rowOff>
    </xdr:to>
    <xdr:sp macro="" textlink="">
      <xdr:nvSpPr>
        <xdr:cNvPr id="416" name="フローチャート: 判断 415"/>
        <xdr:cNvSpPr/>
      </xdr:nvSpPr>
      <xdr:spPr>
        <a:xfrm>
          <a:off x="6921500" y="1349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73025</xdr:rowOff>
    </xdr:from>
    <xdr:ext cx="525145" cy="259080"/>
    <xdr:sp macro="" textlink="">
      <xdr:nvSpPr>
        <xdr:cNvPr id="417" name="テキスト ボックス 416"/>
        <xdr:cNvSpPr txBox="1"/>
      </xdr:nvSpPr>
      <xdr:spPr>
        <a:xfrm>
          <a:off x="6704965" y="132746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140335</xdr:rowOff>
    </xdr:from>
    <xdr:to xmlns:xdr="http://schemas.openxmlformats.org/drawingml/2006/spreadsheetDrawing">
      <xdr:col>55</xdr:col>
      <xdr:colOff>50800</xdr:colOff>
      <xdr:row>79</xdr:row>
      <xdr:rowOff>70485</xdr:rowOff>
    </xdr:to>
    <xdr:sp macro="" textlink="">
      <xdr:nvSpPr>
        <xdr:cNvPr id="423" name="楕円 422"/>
        <xdr:cNvSpPr/>
      </xdr:nvSpPr>
      <xdr:spPr>
        <a:xfrm>
          <a:off x="104267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74930</xdr:rowOff>
    </xdr:from>
    <xdr:ext cx="534670" cy="251460"/>
    <xdr:sp macro="" textlink="">
      <xdr:nvSpPr>
        <xdr:cNvPr id="424" name="普通建設事業費 （ うち新規整備　）該当値テキスト"/>
        <xdr:cNvSpPr txBox="1"/>
      </xdr:nvSpPr>
      <xdr:spPr>
        <a:xfrm>
          <a:off x="10528300" y="134480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165100</xdr:rowOff>
    </xdr:from>
    <xdr:to xmlns:xdr="http://schemas.openxmlformats.org/drawingml/2006/spreadsheetDrawing">
      <xdr:col>50</xdr:col>
      <xdr:colOff>165100</xdr:colOff>
      <xdr:row>79</xdr:row>
      <xdr:rowOff>95250</xdr:rowOff>
    </xdr:to>
    <xdr:sp macro="" textlink="">
      <xdr:nvSpPr>
        <xdr:cNvPr id="425" name="楕円 424"/>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86360</xdr:rowOff>
    </xdr:from>
    <xdr:ext cx="525145" cy="251460"/>
    <xdr:sp macro="" textlink="">
      <xdr:nvSpPr>
        <xdr:cNvPr id="426" name="テキスト ボックス 425"/>
        <xdr:cNvSpPr txBox="1"/>
      </xdr:nvSpPr>
      <xdr:spPr>
        <a:xfrm>
          <a:off x="9371965" y="136309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121285</xdr:rowOff>
    </xdr:from>
    <xdr:to xmlns:xdr="http://schemas.openxmlformats.org/drawingml/2006/spreadsheetDrawing">
      <xdr:col>46</xdr:col>
      <xdr:colOff>38100</xdr:colOff>
      <xdr:row>79</xdr:row>
      <xdr:rowOff>52070</xdr:rowOff>
    </xdr:to>
    <xdr:sp macro="" textlink="">
      <xdr:nvSpPr>
        <xdr:cNvPr id="427" name="楕円 426"/>
        <xdr:cNvSpPr/>
      </xdr:nvSpPr>
      <xdr:spPr>
        <a:xfrm>
          <a:off x="8699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67945</xdr:rowOff>
    </xdr:from>
    <xdr:ext cx="525145" cy="258445"/>
    <xdr:sp macro="" textlink="">
      <xdr:nvSpPr>
        <xdr:cNvPr id="428" name="テキスト ボックス 427"/>
        <xdr:cNvSpPr txBox="1"/>
      </xdr:nvSpPr>
      <xdr:spPr>
        <a:xfrm>
          <a:off x="8482965" y="132695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74930</xdr:rowOff>
    </xdr:from>
    <xdr:to xmlns:xdr="http://schemas.openxmlformats.org/drawingml/2006/spreadsheetDrawing">
      <xdr:col>41</xdr:col>
      <xdr:colOff>101600</xdr:colOff>
      <xdr:row>79</xdr:row>
      <xdr:rowOff>4445</xdr:rowOff>
    </xdr:to>
    <xdr:sp macro="" textlink="">
      <xdr:nvSpPr>
        <xdr:cNvPr id="429" name="楕円 428"/>
        <xdr:cNvSpPr/>
      </xdr:nvSpPr>
      <xdr:spPr>
        <a:xfrm>
          <a:off x="7810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20955</xdr:rowOff>
    </xdr:from>
    <xdr:ext cx="525145" cy="249555"/>
    <xdr:sp macro="" textlink="">
      <xdr:nvSpPr>
        <xdr:cNvPr id="430" name="テキスト ボックス 429"/>
        <xdr:cNvSpPr txBox="1"/>
      </xdr:nvSpPr>
      <xdr:spPr>
        <a:xfrm>
          <a:off x="7593965" y="1322260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166370</xdr:rowOff>
    </xdr:from>
    <xdr:to xmlns:xdr="http://schemas.openxmlformats.org/drawingml/2006/spreadsheetDrawing">
      <xdr:col>36</xdr:col>
      <xdr:colOff>165100</xdr:colOff>
      <xdr:row>79</xdr:row>
      <xdr:rowOff>95885</xdr:rowOff>
    </xdr:to>
    <xdr:sp macro="" textlink="">
      <xdr:nvSpPr>
        <xdr:cNvPr id="431" name="楕円 430"/>
        <xdr:cNvSpPr/>
      </xdr:nvSpPr>
      <xdr:spPr>
        <a:xfrm>
          <a:off x="6921500" y="13539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86995</xdr:rowOff>
    </xdr:from>
    <xdr:ext cx="525145" cy="250825"/>
    <xdr:sp macro="" textlink="">
      <xdr:nvSpPr>
        <xdr:cNvPr id="432" name="テキスト ボックス 431"/>
        <xdr:cNvSpPr txBox="1"/>
      </xdr:nvSpPr>
      <xdr:spPr>
        <a:xfrm>
          <a:off x="6704965" y="136315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1" name="テキスト ボックス 440"/>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9395" cy="249555"/>
    <xdr:sp macro="" textlink="">
      <xdr:nvSpPr>
        <xdr:cNvPr id="444" name="テキスト ボックス 443"/>
        <xdr:cNvSpPr txBox="1"/>
      </xdr:nvSpPr>
      <xdr:spPr>
        <a:xfrm>
          <a:off x="6355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6105" cy="249555"/>
    <xdr:sp macro="" textlink="">
      <xdr:nvSpPr>
        <xdr:cNvPr id="446" name="テキスト ボックス 445"/>
        <xdr:cNvSpPr txBox="1"/>
      </xdr:nvSpPr>
      <xdr:spPr>
        <a:xfrm>
          <a:off x="6008370" y="16342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6105" cy="249555"/>
    <xdr:sp macro="" textlink="">
      <xdr:nvSpPr>
        <xdr:cNvPr id="448" name="テキスト ボックス 447"/>
        <xdr:cNvSpPr txBox="1"/>
      </xdr:nvSpPr>
      <xdr:spPr>
        <a:xfrm>
          <a:off x="6008370" y="15885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6105" cy="249555"/>
    <xdr:sp macro="" textlink="">
      <xdr:nvSpPr>
        <xdr:cNvPr id="450" name="テキスト ボックス 449"/>
        <xdr:cNvSpPr txBox="1"/>
      </xdr:nvSpPr>
      <xdr:spPr>
        <a:xfrm>
          <a:off x="6008370" y="15427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105" cy="249555"/>
    <xdr:sp macro="" textlink="">
      <xdr:nvSpPr>
        <xdr:cNvPr id="452" name="テキスト ボックス 451"/>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0</xdr:rowOff>
    </xdr:from>
    <xdr:to xmlns:xdr="http://schemas.openxmlformats.org/drawingml/2006/spreadsheetDrawing">
      <xdr:col>54</xdr:col>
      <xdr:colOff>189865</xdr:colOff>
      <xdr:row>98</xdr:row>
      <xdr:rowOff>96520</xdr:rowOff>
    </xdr:to>
    <xdr:cxnSp macro="">
      <xdr:nvCxnSpPr>
        <xdr:cNvPr id="454" name="直線コネクタ 453"/>
        <xdr:cNvCxnSpPr/>
      </xdr:nvCxnSpPr>
      <xdr:spPr>
        <a:xfrm flipV="1">
          <a:off x="10475595" y="15773400"/>
          <a:ext cx="127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100330</xdr:rowOff>
    </xdr:from>
    <xdr:ext cx="469900" cy="249555"/>
    <xdr:sp macro="" textlink="">
      <xdr:nvSpPr>
        <xdr:cNvPr id="455" name="普通建設事業費 （ うち更新整備　）最小値テキスト"/>
        <xdr:cNvSpPr txBox="1"/>
      </xdr:nvSpPr>
      <xdr:spPr>
        <a:xfrm>
          <a:off x="10528300" y="169024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96520</xdr:rowOff>
    </xdr:from>
    <xdr:to xmlns:xdr="http://schemas.openxmlformats.org/drawingml/2006/spreadsheetDrawing">
      <xdr:col>55</xdr:col>
      <xdr:colOff>88900</xdr:colOff>
      <xdr:row>98</xdr:row>
      <xdr:rowOff>96520</xdr:rowOff>
    </xdr:to>
    <xdr:cxnSp macro="">
      <xdr:nvCxnSpPr>
        <xdr:cNvPr id="456" name="直線コネクタ 455"/>
        <xdr:cNvCxnSpPr/>
      </xdr:nvCxnSpPr>
      <xdr:spPr>
        <a:xfrm>
          <a:off x="10388600" y="1689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118110</xdr:rowOff>
    </xdr:from>
    <xdr:ext cx="598805" cy="259080"/>
    <xdr:sp macro="" textlink="">
      <xdr:nvSpPr>
        <xdr:cNvPr id="457" name="普通建設事業費 （ うち更新整備　）最大値テキスト"/>
        <xdr:cNvSpPr txBox="1"/>
      </xdr:nvSpPr>
      <xdr:spPr>
        <a:xfrm>
          <a:off x="10528300" y="15548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0</xdr:rowOff>
    </xdr:from>
    <xdr:to xmlns:xdr="http://schemas.openxmlformats.org/drawingml/2006/spreadsheetDrawing">
      <xdr:col>55</xdr:col>
      <xdr:colOff>88900</xdr:colOff>
      <xdr:row>92</xdr:row>
      <xdr:rowOff>0</xdr:rowOff>
    </xdr:to>
    <xdr:cxnSp macro="">
      <xdr:nvCxnSpPr>
        <xdr:cNvPr id="458" name="直線コネクタ 457"/>
        <xdr:cNvCxnSpPr/>
      </xdr:nvCxnSpPr>
      <xdr:spPr>
        <a:xfrm>
          <a:off x="10388600" y="1577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76200</xdr:rowOff>
    </xdr:from>
    <xdr:to xmlns:xdr="http://schemas.openxmlformats.org/drawingml/2006/spreadsheetDrawing">
      <xdr:col>55</xdr:col>
      <xdr:colOff>0</xdr:colOff>
      <xdr:row>97</xdr:row>
      <xdr:rowOff>133985</xdr:rowOff>
    </xdr:to>
    <xdr:cxnSp macro="">
      <xdr:nvCxnSpPr>
        <xdr:cNvPr id="459" name="直線コネクタ 458"/>
        <xdr:cNvCxnSpPr/>
      </xdr:nvCxnSpPr>
      <xdr:spPr>
        <a:xfrm flipV="1">
          <a:off x="9639300" y="1670685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30480</xdr:rowOff>
    </xdr:from>
    <xdr:ext cx="534670" cy="250190"/>
    <xdr:sp macro="" textlink="">
      <xdr:nvSpPr>
        <xdr:cNvPr id="460" name="普通建設事業費 （ うち更新整備　）平均値テキスト"/>
        <xdr:cNvSpPr txBox="1"/>
      </xdr:nvSpPr>
      <xdr:spPr>
        <a:xfrm>
          <a:off x="10528300" y="1648968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61" name="フローチャート: 判断 460"/>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133985</xdr:rowOff>
    </xdr:from>
    <xdr:to xmlns:xdr="http://schemas.openxmlformats.org/drawingml/2006/spreadsheetDrawing">
      <xdr:col>50</xdr:col>
      <xdr:colOff>114300</xdr:colOff>
      <xdr:row>97</xdr:row>
      <xdr:rowOff>161925</xdr:rowOff>
    </xdr:to>
    <xdr:cxnSp macro="">
      <xdr:nvCxnSpPr>
        <xdr:cNvPr id="462" name="直線コネクタ 461"/>
        <xdr:cNvCxnSpPr/>
      </xdr:nvCxnSpPr>
      <xdr:spPr>
        <a:xfrm flipV="1">
          <a:off x="8750300" y="167646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33020</xdr:rowOff>
    </xdr:from>
    <xdr:to xmlns:xdr="http://schemas.openxmlformats.org/drawingml/2006/spreadsheetDrawing">
      <xdr:col>50</xdr:col>
      <xdr:colOff>165100</xdr:colOff>
      <xdr:row>97</xdr:row>
      <xdr:rowOff>134620</xdr:rowOff>
    </xdr:to>
    <xdr:sp macro="" textlink="">
      <xdr:nvSpPr>
        <xdr:cNvPr id="463" name="フローチャート: 判断 462"/>
        <xdr:cNvSpPr/>
      </xdr:nvSpPr>
      <xdr:spPr>
        <a:xfrm>
          <a:off x="958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151130</xdr:rowOff>
    </xdr:from>
    <xdr:ext cx="525145" cy="259080"/>
    <xdr:sp macro="" textlink="">
      <xdr:nvSpPr>
        <xdr:cNvPr id="464" name="テキスト ボックス 463"/>
        <xdr:cNvSpPr txBox="1"/>
      </xdr:nvSpPr>
      <xdr:spPr>
        <a:xfrm>
          <a:off x="9371965" y="164388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151130</xdr:rowOff>
    </xdr:from>
    <xdr:to xmlns:xdr="http://schemas.openxmlformats.org/drawingml/2006/spreadsheetDrawing">
      <xdr:col>45</xdr:col>
      <xdr:colOff>177800</xdr:colOff>
      <xdr:row>97</xdr:row>
      <xdr:rowOff>161925</xdr:rowOff>
    </xdr:to>
    <xdr:cxnSp macro="">
      <xdr:nvCxnSpPr>
        <xdr:cNvPr id="465" name="直線コネクタ 464"/>
        <xdr:cNvCxnSpPr/>
      </xdr:nvCxnSpPr>
      <xdr:spPr>
        <a:xfrm>
          <a:off x="7861300" y="16610330"/>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27305</xdr:rowOff>
    </xdr:from>
    <xdr:to xmlns:xdr="http://schemas.openxmlformats.org/drawingml/2006/spreadsheetDrawing">
      <xdr:col>46</xdr:col>
      <xdr:colOff>38100</xdr:colOff>
      <xdr:row>97</xdr:row>
      <xdr:rowOff>128905</xdr:rowOff>
    </xdr:to>
    <xdr:sp macro="" textlink="">
      <xdr:nvSpPr>
        <xdr:cNvPr id="466" name="フローチャート: 判断 465"/>
        <xdr:cNvSpPr/>
      </xdr:nvSpPr>
      <xdr:spPr>
        <a:xfrm>
          <a:off x="8699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145415</xdr:rowOff>
    </xdr:from>
    <xdr:ext cx="525145" cy="249555"/>
    <xdr:sp macro="" textlink="">
      <xdr:nvSpPr>
        <xdr:cNvPr id="467" name="テキスト ボックス 466"/>
        <xdr:cNvSpPr txBox="1"/>
      </xdr:nvSpPr>
      <xdr:spPr>
        <a:xfrm>
          <a:off x="8482965" y="164331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151130</xdr:rowOff>
    </xdr:from>
    <xdr:to xmlns:xdr="http://schemas.openxmlformats.org/drawingml/2006/spreadsheetDrawing">
      <xdr:col>41</xdr:col>
      <xdr:colOff>50800</xdr:colOff>
      <xdr:row>97</xdr:row>
      <xdr:rowOff>100330</xdr:rowOff>
    </xdr:to>
    <xdr:cxnSp macro="">
      <xdr:nvCxnSpPr>
        <xdr:cNvPr id="468" name="直線コネクタ 467"/>
        <xdr:cNvCxnSpPr/>
      </xdr:nvCxnSpPr>
      <xdr:spPr>
        <a:xfrm flipV="1">
          <a:off x="6972300" y="166103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53975</xdr:rowOff>
    </xdr:from>
    <xdr:to xmlns:xdr="http://schemas.openxmlformats.org/drawingml/2006/spreadsheetDrawing">
      <xdr:col>41</xdr:col>
      <xdr:colOff>101600</xdr:colOff>
      <xdr:row>97</xdr:row>
      <xdr:rowOff>155575</xdr:rowOff>
    </xdr:to>
    <xdr:sp macro="" textlink="">
      <xdr:nvSpPr>
        <xdr:cNvPr id="469" name="フローチャート: 判断 468"/>
        <xdr:cNvSpPr/>
      </xdr:nvSpPr>
      <xdr:spPr>
        <a:xfrm>
          <a:off x="7810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146685</xdr:rowOff>
    </xdr:from>
    <xdr:ext cx="525145" cy="249555"/>
    <xdr:sp macro="" textlink="">
      <xdr:nvSpPr>
        <xdr:cNvPr id="470" name="テキスト ボックス 469"/>
        <xdr:cNvSpPr txBox="1"/>
      </xdr:nvSpPr>
      <xdr:spPr>
        <a:xfrm>
          <a:off x="7593965" y="167773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71" name="フローチャート: 判断 470"/>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25145" cy="251460"/>
    <xdr:sp macro="" textlink="">
      <xdr:nvSpPr>
        <xdr:cNvPr id="472" name="テキスト ボックス 471"/>
        <xdr:cNvSpPr txBox="1"/>
      </xdr:nvSpPr>
      <xdr:spPr>
        <a:xfrm>
          <a:off x="6704965" y="168198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25400</xdr:rowOff>
    </xdr:from>
    <xdr:to xmlns:xdr="http://schemas.openxmlformats.org/drawingml/2006/spreadsheetDrawing">
      <xdr:col>55</xdr:col>
      <xdr:colOff>50800</xdr:colOff>
      <xdr:row>97</xdr:row>
      <xdr:rowOff>127000</xdr:rowOff>
    </xdr:to>
    <xdr:sp macro="" textlink="">
      <xdr:nvSpPr>
        <xdr:cNvPr id="478" name="楕円 477"/>
        <xdr:cNvSpPr/>
      </xdr:nvSpPr>
      <xdr:spPr>
        <a:xfrm>
          <a:off x="104267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3810</xdr:rowOff>
    </xdr:from>
    <xdr:ext cx="534670" cy="259080"/>
    <xdr:sp macro="" textlink="">
      <xdr:nvSpPr>
        <xdr:cNvPr id="479" name="普通建設事業費 （ うち更新整備　）該当値テキスト"/>
        <xdr:cNvSpPr txBox="1"/>
      </xdr:nvSpPr>
      <xdr:spPr>
        <a:xfrm>
          <a:off x="10528300" y="16634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83185</xdr:rowOff>
    </xdr:from>
    <xdr:to xmlns:xdr="http://schemas.openxmlformats.org/drawingml/2006/spreadsheetDrawing">
      <xdr:col>50</xdr:col>
      <xdr:colOff>165100</xdr:colOff>
      <xdr:row>98</xdr:row>
      <xdr:rowOff>13335</xdr:rowOff>
    </xdr:to>
    <xdr:sp macro="" textlink="">
      <xdr:nvSpPr>
        <xdr:cNvPr id="480" name="楕円 479"/>
        <xdr:cNvSpPr/>
      </xdr:nvSpPr>
      <xdr:spPr>
        <a:xfrm>
          <a:off x="9588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4445</xdr:rowOff>
    </xdr:from>
    <xdr:ext cx="525145" cy="259080"/>
    <xdr:sp macro="" textlink="">
      <xdr:nvSpPr>
        <xdr:cNvPr id="481" name="テキスト ボックス 480"/>
        <xdr:cNvSpPr txBox="1"/>
      </xdr:nvSpPr>
      <xdr:spPr>
        <a:xfrm>
          <a:off x="9371965" y="168065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111125</xdr:rowOff>
    </xdr:from>
    <xdr:to xmlns:xdr="http://schemas.openxmlformats.org/drawingml/2006/spreadsheetDrawing">
      <xdr:col>46</xdr:col>
      <xdr:colOff>38100</xdr:colOff>
      <xdr:row>98</xdr:row>
      <xdr:rowOff>41275</xdr:rowOff>
    </xdr:to>
    <xdr:sp macro="" textlink="">
      <xdr:nvSpPr>
        <xdr:cNvPr id="482" name="楕円 481"/>
        <xdr:cNvSpPr/>
      </xdr:nvSpPr>
      <xdr:spPr>
        <a:xfrm>
          <a:off x="8699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32385</xdr:rowOff>
    </xdr:from>
    <xdr:ext cx="525145" cy="249555"/>
    <xdr:sp macro="" textlink="">
      <xdr:nvSpPr>
        <xdr:cNvPr id="483" name="テキスト ボックス 482"/>
        <xdr:cNvSpPr txBox="1"/>
      </xdr:nvSpPr>
      <xdr:spPr>
        <a:xfrm>
          <a:off x="8482965" y="168344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100330</xdr:rowOff>
    </xdr:from>
    <xdr:to xmlns:xdr="http://schemas.openxmlformats.org/drawingml/2006/spreadsheetDrawing">
      <xdr:col>41</xdr:col>
      <xdr:colOff>101600</xdr:colOff>
      <xdr:row>97</xdr:row>
      <xdr:rowOff>30480</xdr:rowOff>
    </xdr:to>
    <xdr:sp macro="" textlink="">
      <xdr:nvSpPr>
        <xdr:cNvPr id="484" name="楕円 483"/>
        <xdr:cNvSpPr/>
      </xdr:nvSpPr>
      <xdr:spPr>
        <a:xfrm>
          <a:off x="7810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46990</xdr:rowOff>
    </xdr:from>
    <xdr:ext cx="525145" cy="259080"/>
    <xdr:sp macro="" textlink="">
      <xdr:nvSpPr>
        <xdr:cNvPr id="485" name="テキスト ボックス 484"/>
        <xdr:cNvSpPr txBox="1"/>
      </xdr:nvSpPr>
      <xdr:spPr>
        <a:xfrm>
          <a:off x="7593965" y="163347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49530</xdr:rowOff>
    </xdr:from>
    <xdr:to xmlns:xdr="http://schemas.openxmlformats.org/drawingml/2006/spreadsheetDrawing">
      <xdr:col>36</xdr:col>
      <xdr:colOff>165100</xdr:colOff>
      <xdr:row>97</xdr:row>
      <xdr:rowOff>151130</xdr:rowOff>
    </xdr:to>
    <xdr:sp macro="" textlink="">
      <xdr:nvSpPr>
        <xdr:cNvPr id="486" name="楕円 485"/>
        <xdr:cNvSpPr/>
      </xdr:nvSpPr>
      <xdr:spPr>
        <a:xfrm>
          <a:off x="6921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167640</xdr:rowOff>
    </xdr:from>
    <xdr:ext cx="525145" cy="250190"/>
    <xdr:sp macro="" textlink="">
      <xdr:nvSpPr>
        <xdr:cNvPr id="487" name="テキスト ボックス 486"/>
        <xdr:cNvSpPr txBox="1"/>
      </xdr:nvSpPr>
      <xdr:spPr>
        <a:xfrm>
          <a:off x="6704965" y="164553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496" name="テキスト ボックス 495"/>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9395" cy="259080"/>
    <xdr:sp macro="" textlink="">
      <xdr:nvSpPr>
        <xdr:cNvPr id="499" name="テキスト ボックス 498"/>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1" name="テキスト ボックス 50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9555"/>
    <xdr:sp macro="" textlink="">
      <xdr:nvSpPr>
        <xdr:cNvPr id="503" name="テキスト ボックス 502"/>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5" name="テキスト ボックス 50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6105" cy="259080"/>
    <xdr:sp macro="" textlink="">
      <xdr:nvSpPr>
        <xdr:cNvPr id="507" name="テキスト ボックス 506"/>
        <xdr:cNvSpPr txBox="1"/>
      </xdr:nvSpPr>
      <xdr:spPr>
        <a:xfrm>
          <a:off x="11850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105" cy="249555"/>
    <xdr:sp macro="" textlink="">
      <xdr:nvSpPr>
        <xdr:cNvPr id="509" name="テキスト ボックス 508"/>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119380</xdr:rowOff>
    </xdr:from>
    <xdr:to xmlns:xdr="http://schemas.openxmlformats.org/drawingml/2006/spreadsheetDrawing">
      <xdr:col>85</xdr:col>
      <xdr:colOff>126365</xdr:colOff>
      <xdr:row>39</xdr:row>
      <xdr:rowOff>44450</xdr:rowOff>
    </xdr:to>
    <xdr:cxnSp macro="">
      <xdr:nvCxnSpPr>
        <xdr:cNvPr id="511" name="直線コネクタ 510"/>
        <xdr:cNvCxnSpPr/>
      </xdr:nvCxnSpPr>
      <xdr:spPr>
        <a:xfrm flipV="1">
          <a:off x="16317595" y="543433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66040</xdr:rowOff>
    </xdr:from>
    <xdr:ext cx="598805" cy="249555"/>
    <xdr:sp macro="" textlink="">
      <xdr:nvSpPr>
        <xdr:cNvPr id="514" name="災害復旧事業費最大値テキスト"/>
        <xdr:cNvSpPr txBox="1"/>
      </xdr:nvSpPr>
      <xdr:spPr>
        <a:xfrm>
          <a:off x="16370300" y="52095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119380</xdr:rowOff>
    </xdr:from>
    <xdr:to xmlns:xdr="http://schemas.openxmlformats.org/drawingml/2006/spreadsheetDrawing">
      <xdr:col>86</xdr:col>
      <xdr:colOff>25400</xdr:colOff>
      <xdr:row>31</xdr:row>
      <xdr:rowOff>119380</xdr:rowOff>
    </xdr:to>
    <xdr:cxnSp macro="">
      <xdr:nvCxnSpPr>
        <xdr:cNvPr id="515" name="直線コネクタ 514"/>
        <xdr:cNvCxnSpPr/>
      </xdr:nvCxnSpPr>
      <xdr:spPr>
        <a:xfrm>
          <a:off x="16230600" y="543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121920</xdr:rowOff>
    </xdr:from>
    <xdr:to xmlns:xdr="http://schemas.openxmlformats.org/drawingml/2006/spreadsheetDrawing">
      <xdr:col>85</xdr:col>
      <xdr:colOff>127000</xdr:colOff>
      <xdr:row>38</xdr:row>
      <xdr:rowOff>125095</xdr:rowOff>
    </xdr:to>
    <xdr:cxnSp macro="">
      <xdr:nvCxnSpPr>
        <xdr:cNvPr id="516" name="直線コネクタ 515"/>
        <xdr:cNvCxnSpPr/>
      </xdr:nvCxnSpPr>
      <xdr:spPr>
        <a:xfrm>
          <a:off x="15481300" y="66370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60325</xdr:rowOff>
    </xdr:from>
    <xdr:ext cx="469900" cy="259080"/>
    <xdr:sp macro="" textlink="">
      <xdr:nvSpPr>
        <xdr:cNvPr id="517" name="災害復旧事業費平均値テキスト"/>
        <xdr:cNvSpPr txBox="1"/>
      </xdr:nvSpPr>
      <xdr:spPr>
        <a:xfrm>
          <a:off x="16370300" y="6575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81915</xdr:rowOff>
    </xdr:from>
    <xdr:to xmlns:xdr="http://schemas.openxmlformats.org/drawingml/2006/spreadsheetDrawing">
      <xdr:col>85</xdr:col>
      <xdr:colOff>177800</xdr:colOff>
      <xdr:row>39</xdr:row>
      <xdr:rowOff>12065</xdr:rowOff>
    </xdr:to>
    <xdr:sp macro="" textlink="">
      <xdr:nvSpPr>
        <xdr:cNvPr id="518" name="フローチャート: 判断 517"/>
        <xdr:cNvSpPr/>
      </xdr:nvSpPr>
      <xdr:spPr>
        <a:xfrm>
          <a:off x="162687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121920</xdr:rowOff>
    </xdr:from>
    <xdr:to xmlns:xdr="http://schemas.openxmlformats.org/drawingml/2006/spreadsheetDrawing">
      <xdr:col>81</xdr:col>
      <xdr:colOff>50800</xdr:colOff>
      <xdr:row>38</xdr:row>
      <xdr:rowOff>153670</xdr:rowOff>
    </xdr:to>
    <xdr:cxnSp macro="">
      <xdr:nvCxnSpPr>
        <xdr:cNvPr id="519" name="直線コネクタ 518"/>
        <xdr:cNvCxnSpPr/>
      </xdr:nvCxnSpPr>
      <xdr:spPr>
        <a:xfrm flipV="1">
          <a:off x="14592300" y="66370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105410</xdr:rowOff>
    </xdr:from>
    <xdr:to xmlns:xdr="http://schemas.openxmlformats.org/drawingml/2006/spreadsheetDrawing">
      <xdr:col>81</xdr:col>
      <xdr:colOff>101600</xdr:colOff>
      <xdr:row>39</xdr:row>
      <xdr:rowOff>35560</xdr:rowOff>
    </xdr:to>
    <xdr:sp macro="" textlink="">
      <xdr:nvSpPr>
        <xdr:cNvPr id="520" name="フローチャート: 判断 519"/>
        <xdr:cNvSpPr/>
      </xdr:nvSpPr>
      <xdr:spPr>
        <a:xfrm>
          <a:off x="15430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26670</xdr:rowOff>
    </xdr:from>
    <xdr:ext cx="460375" cy="259080"/>
    <xdr:sp macro="" textlink="">
      <xdr:nvSpPr>
        <xdr:cNvPr id="521" name="テキスト ボックス 520"/>
        <xdr:cNvSpPr txBox="1"/>
      </xdr:nvSpPr>
      <xdr:spPr>
        <a:xfrm>
          <a:off x="15246350" y="67132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24130</xdr:rowOff>
    </xdr:from>
    <xdr:to xmlns:xdr="http://schemas.openxmlformats.org/drawingml/2006/spreadsheetDrawing">
      <xdr:col>76</xdr:col>
      <xdr:colOff>114300</xdr:colOff>
      <xdr:row>38</xdr:row>
      <xdr:rowOff>153670</xdr:rowOff>
    </xdr:to>
    <xdr:cxnSp macro="">
      <xdr:nvCxnSpPr>
        <xdr:cNvPr id="522" name="直線コネクタ 521"/>
        <xdr:cNvCxnSpPr/>
      </xdr:nvCxnSpPr>
      <xdr:spPr>
        <a:xfrm>
          <a:off x="13703300" y="653923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145415</xdr:rowOff>
    </xdr:from>
    <xdr:to xmlns:xdr="http://schemas.openxmlformats.org/drawingml/2006/spreadsheetDrawing">
      <xdr:col>76</xdr:col>
      <xdr:colOff>165100</xdr:colOff>
      <xdr:row>39</xdr:row>
      <xdr:rowOff>75565</xdr:rowOff>
    </xdr:to>
    <xdr:sp macro="" textlink="">
      <xdr:nvSpPr>
        <xdr:cNvPr id="523" name="フローチャート: 判断 522"/>
        <xdr:cNvSpPr/>
      </xdr:nvSpPr>
      <xdr:spPr>
        <a:xfrm>
          <a:off x="14541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66675</xdr:rowOff>
    </xdr:from>
    <xdr:ext cx="460375" cy="249555"/>
    <xdr:sp macro="" textlink="">
      <xdr:nvSpPr>
        <xdr:cNvPr id="524" name="テキスト ボックス 523"/>
        <xdr:cNvSpPr txBox="1"/>
      </xdr:nvSpPr>
      <xdr:spPr>
        <a:xfrm>
          <a:off x="14357350" y="675322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24130</xdr:rowOff>
    </xdr:from>
    <xdr:to xmlns:xdr="http://schemas.openxmlformats.org/drawingml/2006/spreadsheetDrawing">
      <xdr:col>71</xdr:col>
      <xdr:colOff>177800</xdr:colOff>
      <xdr:row>38</xdr:row>
      <xdr:rowOff>110490</xdr:rowOff>
    </xdr:to>
    <xdr:cxnSp macro="">
      <xdr:nvCxnSpPr>
        <xdr:cNvPr id="525" name="直線コネクタ 524"/>
        <xdr:cNvCxnSpPr/>
      </xdr:nvCxnSpPr>
      <xdr:spPr>
        <a:xfrm flipV="1">
          <a:off x="12814300" y="653923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123190</xdr:rowOff>
    </xdr:from>
    <xdr:to xmlns:xdr="http://schemas.openxmlformats.org/drawingml/2006/spreadsheetDrawing">
      <xdr:col>72</xdr:col>
      <xdr:colOff>38100</xdr:colOff>
      <xdr:row>39</xdr:row>
      <xdr:rowOff>53340</xdr:rowOff>
    </xdr:to>
    <xdr:sp macro="" textlink="">
      <xdr:nvSpPr>
        <xdr:cNvPr id="526" name="フローチャート: 判断 525"/>
        <xdr:cNvSpPr/>
      </xdr:nvSpPr>
      <xdr:spPr>
        <a:xfrm>
          <a:off x="13652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44450</xdr:rowOff>
    </xdr:from>
    <xdr:ext cx="460375" cy="259080"/>
    <xdr:sp macro="" textlink="">
      <xdr:nvSpPr>
        <xdr:cNvPr id="527" name="テキスト ボックス 526"/>
        <xdr:cNvSpPr txBox="1"/>
      </xdr:nvSpPr>
      <xdr:spPr>
        <a:xfrm>
          <a:off x="13468350" y="67310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144145</xdr:rowOff>
    </xdr:from>
    <xdr:to xmlns:xdr="http://schemas.openxmlformats.org/drawingml/2006/spreadsheetDrawing">
      <xdr:col>67</xdr:col>
      <xdr:colOff>101600</xdr:colOff>
      <xdr:row>39</xdr:row>
      <xdr:rowOff>74930</xdr:rowOff>
    </xdr:to>
    <xdr:sp macro="" textlink="">
      <xdr:nvSpPr>
        <xdr:cNvPr id="528" name="フローチャート: 判断 527"/>
        <xdr:cNvSpPr/>
      </xdr:nvSpPr>
      <xdr:spPr>
        <a:xfrm>
          <a:off x="12763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65405</xdr:rowOff>
    </xdr:from>
    <xdr:ext cx="460375" cy="249555"/>
    <xdr:sp macro="" textlink="">
      <xdr:nvSpPr>
        <xdr:cNvPr id="529" name="テキスト ボックス 528"/>
        <xdr:cNvSpPr txBox="1"/>
      </xdr:nvSpPr>
      <xdr:spPr>
        <a:xfrm>
          <a:off x="12579350" y="67519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4445</xdr:rowOff>
    </xdr:to>
    <xdr:sp macro="" textlink="">
      <xdr:nvSpPr>
        <xdr:cNvPr id="535" name="楕円 534"/>
        <xdr:cNvSpPr/>
      </xdr:nvSpPr>
      <xdr:spPr>
        <a:xfrm>
          <a:off x="162687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33655</xdr:rowOff>
    </xdr:from>
    <xdr:ext cx="469900" cy="258445"/>
    <xdr:sp macro="" textlink="">
      <xdr:nvSpPr>
        <xdr:cNvPr id="536" name="災害復旧事業費該当値テキスト"/>
        <xdr:cNvSpPr txBox="1"/>
      </xdr:nvSpPr>
      <xdr:spPr>
        <a:xfrm>
          <a:off x="16370300" y="6377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71120</xdr:rowOff>
    </xdr:from>
    <xdr:to xmlns:xdr="http://schemas.openxmlformats.org/drawingml/2006/spreadsheetDrawing">
      <xdr:col>81</xdr:col>
      <xdr:colOff>101600</xdr:colOff>
      <xdr:row>39</xdr:row>
      <xdr:rowOff>1270</xdr:rowOff>
    </xdr:to>
    <xdr:sp macro="" textlink="">
      <xdr:nvSpPr>
        <xdr:cNvPr id="537" name="楕円 536"/>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17780</xdr:rowOff>
    </xdr:from>
    <xdr:ext cx="460375" cy="251460"/>
    <xdr:sp macro="" textlink="">
      <xdr:nvSpPr>
        <xdr:cNvPr id="538" name="テキスト ボックス 537"/>
        <xdr:cNvSpPr txBox="1"/>
      </xdr:nvSpPr>
      <xdr:spPr>
        <a:xfrm>
          <a:off x="15246350" y="6361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102870</xdr:rowOff>
    </xdr:from>
    <xdr:to xmlns:xdr="http://schemas.openxmlformats.org/drawingml/2006/spreadsheetDrawing">
      <xdr:col>76</xdr:col>
      <xdr:colOff>165100</xdr:colOff>
      <xdr:row>39</xdr:row>
      <xdr:rowOff>33020</xdr:rowOff>
    </xdr:to>
    <xdr:sp macro="" textlink="">
      <xdr:nvSpPr>
        <xdr:cNvPr id="539" name="楕円 538"/>
        <xdr:cNvSpPr/>
      </xdr:nvSpPr>
      <xdr:spPr>
        <a:xfrm>
          <a:off x="14541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49530</xdr:rowOff>
    </xdr:from>
    <xdr:ext cx="460375" cy="259080"/>
    <xdr:sp macro="" textlink="">
      <xdr:nvSpPr>
        <xdr:cNvPr id="540" name="テキスト ボックス 539"/>
        <xdr:cNvSpPr txBox="1"/>
      </xdr:nvSpPr>
      <xdr:spPr>
        <a:xfrm>
          <a:off x="14357350" y="63931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144780</xdr:rowOff>
    </xdr:from>
    <xdr:to xmlns:xdr="http://schemas.openxmlformats.org/drawingml/2006/spreadsheetDrawing">
      <xdr:col>72</xdr:col>
      <xdr:colOff>38100</xdr:colOff>
      <xdr:row>38</xdr:row>
      <xdr:rowOff>74930</xdr:rowOff>
    </xdr:to>
    <xdr:sp macro="" textlink="">
      <xdr:nvSpPr>
        <xdr:cNvPr id="541" name="楕円 540"/>
        <xdr:cNvSpPr/>
      </xdr:nvSpPr>
      <xdr:spPr>
        <a:xfrm>
          <a:off x="13652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91440</xdr:rowOff>
    </xdr:from>
    <xdr:ext cx="525145" cy="259080"/>
    <xdr:sp macro="" textlink="">
      <xdr:nvSpPr>
        <xdr:cNvPr id="542" name="テキスト ボックス 541"/>
        <xdr:cNvSpPr txBox="1"/>
      </xdr:nvSpPr>
      <xdr:spPr>
        <a:xfrm>
          <a:off x="13435965" y="62636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59690</xdr:rowOff>
    </xdr:from>
    <xdr:to xmlns:xdr="http://schemas.openxmlformats.org/drawingml/2006/spreadsheetDrawing">
      <xdr:col>67</xdr:col>
      <xdr:colOff>101600</xdr:colOff>
      <xdr:row>38</xdr:row>
      <xdr:rowOff>161290</xdr:rowOff>
    </xdr:to>
    <xdr:sp macro="" textlink="">
      <xdr:nvSpPr>
        <xdr:cNvPr id="543" name="楕円 542"/>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6350</xdr:rowOff>
    </xdr:from>
    <xdr:ext cx="460375" cy="251460"/>
    <xdr:sp macro="" textlink="">
      <xdr:nvSpPr>
        <xdr:cNvPr id="544" name="テキスト ボックス 543"/>
        <xdr:cNvSpPr txBox="1"/>
      </xdr:nvSpPr>
      <xdr:spPr>
        <a:xfrm>
          <a:off x="12579350" y="63500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53" name="テキスト ボックス 552"/>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9395" cy="249555"/>
    <xdr:sp macro="" textlink="">
      <xdr:nvSpPr>
        <xdr:cNvPr id="556" name="テキスト ボックス 555"/>
        <xdr:cNvSpPr txBox="1"/>
      </xdr:nvSpPr>
      <xdr:spPr>
        <a:xfrm>
          <a:off x="12197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9395" cy="249555"/>
    <xdr:sp macro="" textlink="">
      <xdr:nvSpPr>
        <xdr:cNvPr id="558" name="テキスト ボックス 557"/>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0" name="直線コネクタ 55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5" name="直線コネクタ 56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8" name="直線コネクタ 56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0030" cy="259080"/>
    <xdr:sp macro="" textlink="">
      <xdr:nvSpPr>
        <xdr:cNvPr id="570" name="テキスト ボックス 569"/>
        <xdr:cNvSpPr txBox="1"/>
      </xdr:nvSpPr>
      <xdr:spPr>
        <a:xfrm>
          <a:off x="15356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1" name="直線コネクタ 57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0030" cy="259080"/>
    <xdr:sp macro="" textlink="">
      <xdr:nvSpPr>
        <xdr:cNvPr id="573" name="テキスト ボックス 572"/>
        <xdr:cNvSpPr txBox="1"/>
      </xdr:nvSpPr>
      <xdr:spPr>
        <a:xfrm>
          <a:off x="14467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4" name="直線コネクタ 57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0030" cy="259080"/>
    <xdr:sp macro="" textlink="">
      <xdr:nvSpPr>
        <xdr:cNvPr id="576" name="テキスト ボックス 575"/>
        <xdr:cNvSpPr txBox="1"/>
      </xdr:nvSpPr>
      <xdr:spPr>
        <a:xfrm>
          <a:off x="1357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0030" cy="259080"/>
    <xdr:sp macro="" textlink="">
      <xdr:nvSpPr>
        <xdr:cNvPr id="578" name="テキスト ボックス 577"/>
        <xdr:cNvSpPr txBox="1"/>
      </xdr:nvSpPr>
      <xdr:spPr>
        <a:xfrm>
          <a:off x="1268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0030" cy="259080"/>
    <xdr:sp macro="" textlink="">
      <xdr:nvSpPr>
        <xdr:cNvPr id="587" name="テキスト ボックス 586"/>
        <xdr:cNvSpPr txBox="1"/>
      </xdr:nvSpPr>
      <xdr:spPr>
        <a:xfrm>
          <a:off x="15356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0030" cy="259080"/>
    <xdr:sp macro="" textlink="">
      <xdr:nvSpPr>
        <xdr:cNvPr id="589" name="テキスト ボックス 588"/>
        <xdr:cNvSpPr txBox="1"/>
      </xdr:nvSpPr>
      <xdr:spPr>
        <a:xfrm>
          <a:off x="14467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0030" cy="259080"/>
    <xdr:sp macro="" textlink="">
      <xdr:nvSpPr>
        <xdr:cNvPr id="591" name="テキスト ボックス 590"/>
        <xdr:cNvSpPr txBox="1"/>
      </xdr:nvSpPr>
      <xdr:spPr>
        <a:xfrm>
          <a:off x="1357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0030" cy="259080"/>
    <xdr:sp macro="" textlink="">
      <xdr:nvSpPr>
        <xdr:cNvPr id="593" name="テキスト ボックス 592"/>
        <xdr:cNvSpPr txBox="1"/>
      </xdr:nvSpPr>
      <xdr:spPr>
        <a:xfrm>
          <a:off x="1268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02" name="テキスト ボックス 601"/>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9395" cy="259080"/>
    <xdr:sp macro="" textlink="">
      <xdr:nvSpPr>
        <xdr:cNvPr id="605" name="テキスト ボックス 604"/>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7" name="テキスト ボックス 60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6105" cy="249555"/>
    <xdr:sp macro="" textlink="">
      <xdr:nvSpPr>
        <xdr:cNvPr id="609" name="テキスト ボックス 608"/>
        <xdr:cNvSpPr txBox="1"/>
      </xdr:nvSpPr>
      <xdr:spPr>
        <a:xfrm>
          <a:off x="11850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6105" cy="259080"/>
    <xdr:sp macro="" textlink="">
      <xdr:nvSpPr>
        <xdr:cNvPr id="611" name="テキスト ボックス 610"/>
        <xdr:cNvSpPr txBox="1"/>
      </xdr:nvSpPr>
      <xdr:spPr>
        <a:xfrm>
          <a:off x="11850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6105" cy="259080"/>
    <xdr:sp macro="" textlink="">
      <xdr:nvSpPr>
        <xdr:cNvPr id="613" name="テキスト ボックス 612"/>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15" name="テキスト ボックス 614"/>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156210</xdr:rowOff>
    </xdr:from>
    <xdr:to xmlns:xdr="http://schemas.openxmlformats.org/drawingml/2006/spreadsheetDrawing">
      <xdr:col>85</xdr:col>
      <xdr:colOff>126365</xdr:colOff>
      <xdr:row>79</xdr:row>
      <xdr:rowOff>18415</xdr:rowOff>
    </xdr:to>
    <xdr:cxnSp macro="">
      <xdr:nvCxnSpPr>
        <xdr:cNvPr id="617" name="直線コネクタ 616"/>
        <xdr:cNvCxnSpPr/>
      </xdr:nvCxnSpPr>
      <xdr:spPr>
        <a:xfrm flipV="1">
          <a:off x="16317595" y="12329160"/>
          <a:ext cx="127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22225</xdr:rowOff>
    </xdr:from>
    <xdr:ext cx="469900" cy="258445"/>
    <xdr:sp macro="" textlink="">
      <xdr:nvSpPr>
        <xdr:cNvPr id="618" name="公債費最小値テキスト"/>
        <xdr:cNvSpPr txBox="1"/>
      </xdr:nvSpPr>
      <xdr:spPr>
        <a:xfrm>
          <a:off x="16370300" y="1356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18415</xdr:rowOff>
    </xdr:from>
    <xdr:to xmlns:xdr="http://schemas.openxmlformats.org/drawingml/2006/spreadsheetDrawing">
      <xdr:col>86</xdr:col>
      <xdr:colOff>25400</xdr:colOff>
      <xdr:row>79</xdr:row>
      <xdr:rowOff>18415</xdr:rowOff>
    </xdr:to>
    <xdr:cxnSp macro="">
      <xdr:nvCxnSpPr>
        <xdr:cNvPr id="619" name="直線コネクタ 618"/>
        <xdr:cNvCxnSpPr/>
      </xdr:nvCxnSpPr>
      <xdr:spPr>
        <a:xfrm>
          <a:off x="16230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102870</xdr:rowOff>
    </xdr:from>
    <xdr:ext cx="598805" cy="259080"/>
    <xdr:sp macro="" textlink="">
      <xdr:nvSpPr>
        <xdr:cNvPr id="620" name="公債費最大値テキスト"/>
        <xdr:cNvSpPr txBox="1"/>
      </xdr:nvSpPr>
      <xdr:spPr>
        <a:xfrm>
          <a:off x="16370300" y="12104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156210</xdr:rowOff>
    </xdr:from>
    <xdr:to xmlns:xdr="http://schemas.openxmlformats.org/drawingml/2006/spreadsheetDrawing">
      <xdr:col>86</xdr:col>
      <xdr:colOff>25400</xdr:colOff>
      <xdr:row>71</xdr:row>
      <xdr:rowOff>156210</xdr:rowOff>
    </xdr:to>
    <xdr:cxnSp macro="">
      <xdr:nvCxnSpPr>
        <xdr:cNvPr id="621" name="直線コネクタ 620"/>
        <xdr:cNvCxnSpPr/>
      </xdr:nvCxnSpPr>
      <xdr:spPr>
        <a:xfrm>
          <a:off x="16230600" y="1232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109220</xdr:rowOff>
    </xdr:from>
    <xdr:to xmlns:xdr="http://schemas.openxmlformats.org/drawingml/2006/spreadsheetDrawing">
      <xdr:col>85</xdr:col>
      <xdr:colOff>127000</xdr:colOff>
      <xdr:row>77</xdr:row>
      <xdr:rowOff>145415</xdr:rowOff>
    </xdr:to>
    <xdr:cxnSp macro="">
      <xdr:nvCxnSpPr>
        <xdr:cNvPr id="622" name="直線コネクタ 621"/>
        <xdr:cNvCxnSpPr/>
      </xdr:nvCxnSpPr>
      <xdr:spPr>
        <a:xfrm>
          <a:off x="15481300" y="133108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118745</xdr:rowOff>
    </xdr:from>
    <xdr:ext cx="534670" cy="259080"/>
    <xdr:sp macro="" textlink="">
      <xdr:nvSpPr>
        <xdr:cNvPr id="623" name="公債費平均値テキスト"/>
        <xdr:cNvSpPr txBox="1"/>
      </xdr:nvSpPr>
      <xdr:spPr>
        <a:xfrm>
          <a:off x="16370300" y="12977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95885</xdr:rowOff>
    </xdr:from>
    <xdr:to xmlns:xdr="http://schemas.openxmlformats.org/drawingml/2006/spreadsheetDrawing">
      <xdr:col>85</xdr:col>
      <xdr:colOff>177800</xdr:colOff>
      <xdr:row>77</xdr:row>
      <xdr:rowOff>26035</xdr:rowOff>
    </xdr:to>
    <xdr:sp macro="" textlink="">
      <xdr:nvSpPr>
        <xdr:cNvPr id="624" name="フローチャート: 判断 623"/>
        <xdr:cNvSpPr/>
      </xdr:nvSpPr>
      <xdr:spPr>
        <a:xfrm>
          <a:off x="16268700" y="131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83185</xdr:rowOff>
    </xdr:from>
    <xdr:to xmlns:xdr="http://schemas.openxmlformats.org/drawingml/2006/spreadsheetDrawing">
      <xdr:col>81</xdr:col>
      <xdr:colOff>50800</xdr:colOff>
      <xdr:row>77</xdr:row>
      <xdr:rowOff>109220</xdr:rowOff>
    </xdr:to>
    <xdr:cxnSp macro="">
      <xdr:nvCxnSpPr>
        <xdr:cNvPr id="625" name="直線コネクタ 624"/>
        <xdr:cNvCxnSpPr/>
      </xdr:nvCxnSpPr>
      <xdr:spPr>
        <a:xfrm>
          <a:off x="14592300" y="132848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109220</xdr:rowOff>
    </xdr:from>
    <xdr:to xmlns:xdr="http://schemas.openxmlformats.org/drawingml/2006/spreadsheetDrawing">
      <xdr:col>81</xdr:col>
      <xdr:colOff>101600</xdr:colOff>
      <xdr:row>77</xdr:row>
      <xdr:rowOff>39370</xdr:rowOff>
    </xdr:to>
    <xdr:sp macro="" textlink="">
      <xdr:nvSpPr>
        <xdr:cNvPr id="626" name="フローチャート: 判断 625"/>
        <xdr:cNvSpPr/>
      </xdr:nvSpPr>
      <xdr:spPr>
        <a:xfrm>
          <a:off x="15430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55880</xdr:rowOff>
    </xdr:from>
    <xdr:ext cx="525145" cy="259080"/>
    <xdr:sp macro="" textlink="">
      <xdr:nvSpPr>
        <xdr:cNvPr id="627" name="テキスト ボックス 626"/>
        <xdr:cNvSpPr txBox="1"/>
      </xdr:nvSpPr>
      <xdr:spPr>
        <a:xfrm>
          <a:off x="15213965" y="12914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82550</xdr:rowOff>
    </xdr:from>
    <xdr:to xmlns:xdr="http://schemas.openxmlformats.org/drawingml/2006/spreadsheetDrawing">
      <xdr:col>76</xdr:col>
      <xdr:colOff>114300</xdr:colOff>
      <xdr:row>77</xdr:row>
      <xdr:rowOff>83185</xdr:rowOff>
    </xdr:to>
    <xdr:cxnSp macro="">
      <xdr:nvCxnSpPr>
        <xdr:cNvPr id="628" name="直線コネクタ 627"/>
        <xdr:cNvCxnSpPr/>
      </xdr:nvCxnSpPr>
      <xdr:spPr>
        <a:xfrm>
          <a:off x="13703300" y="13284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110490</xdr:rowOff>
    </xdr:from>
    <xdr:to xmlns:xdr="http://schemas.openxmlformats.org/drawingml/2006/spreadsheetDrawing">
      <xdr:col>76</xdr:col>
      <xdr:colOff>165100</xdr:colOff>
      <xdr:row>77</xdr:row>
      <xdr:rowOff>40640</xdr:rowOff>
    </xdr:to>
    <xdr:sp macro="" textlink="">
      <xdr:nvSpPr>
        <xdr:cNvPr id="629" name="フローチャート: 判断 628"/>
        <xdr:cNvSpPr/>
      </xdr:nvSpPr>
      <xdr:spPr>
        <a:xfrm>
          <a:off x="14541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57150</xdr:rowOff>
    </xdr:from>
    <xdr:ext cx="525145" cy="259080"/>
    <xdr:sp macro="" textlink="">
      <xdr:nvSpPr>
        <xdr:cNvPr id="630" name="テキスト ボックス 629"/>
        <xdr:cNvSpPr txBox="1"/>
      </xdr:nvSpPr>
      <xdr:spPr>
        <a:xfrm>
          <a:off x="14324965" y="12915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31115</xdr:rowOff>
    </xdr:from>
    <xdr:to xmlns:xdr="http://schemas.openxmlformats.org/drawingml/2006/spreadsheetDrawing">
      <xdr:col>71</xdr:col>
      <xdr:colOff>177800</xdr:colOff>
      <xdr:row>77</xdr:row>
      <xdr:rowOff>82550</xdr:rowOff>
    </xdr:to>
    <xdr:cxnSp macro="">
      <xdr:nvCxnSpPr>
        <xdr:cNvPr id="631" name="直線コネクタ 630"/>
        <xdr:cNvCxnSpPr/>
      </xdr:nvCxnSpPr>
      <xdr:spPr>
        <a:xfrm>
          <a:off x="12814300" y="132327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104140</xdr:rowOff>
    </xdr:from>
    <xdr:to xmlns:xdr="http://schemas.openxmlformats.org/drawingml/2006/spreadsheetDrawing">
      <xdr:col>72</xdr:col>
      <xdr:colOff>38100</xdr:colOff>
      <xdr:row>77</xdr:row>
      <xdr:rowOff>34290</xdr:rowOff>
    </xdr:to>
    <xdr:sp macro="" textlink="">
      <xdr:nvSpPr>
        <xdr:cNvPr id="632" name="フローチャート: 判断 631"/>
        <xdr:cNvSpPr/>
      </xdr:nvSpPr>
      <xdr:spPr>
        <a:xfrm>
          <a:off x="13652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50800</xdr:rowOff>
    </xdr:from>
    <xdr:ext cx="525145" cy="259080"/>
    <xdr:sp macro="" textlink="">
      <xdr:nvSpPr>
        <xdr:cNvPr id="633" name="テキスト ボックス 632"/>
        <xdr:cNvSpPr txBox="1"/>
      </xdr:nvSpPr>
      <xdr:spPr>
        <a:xfrm>
          <a:off x="13435965" y="129095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57150</xdr:rowOff>
    </xdr:from>
    <xdr:to xmlns:xdr="http://schemas.openxmlformats.org/drawingml/2006/spreadsheetDrawing">
      <xdr:col>67</xdr:col>
      <xdr:colOff>101600</xdr:colOff>
      <xdr:row>76</xdr:row>
      <xdr:rowOff>158750</xdr:rowOff>
    </xdr:to>
    <xdr:sp macro="" textlink="">
      <xdr:nvSpPr>
        <xdr:cNvPr id="634" name="フローチャート: 判断 633"/>
        <xdr:cNvSpPr/>
      </xdr:nvSpPr>
      <xdr:spPr>
        <a:xfrm>
          <a:off x="12763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3810</xdr:rowOff>
    </xdr:from>
    <xdr:ext cx="525145" cy="259080"/>
    <xdr:sp macro="" textlink="">
      <xdr:nvSpPr>
        <xdr:cNvPr id="635" name="テキスト ボックス 634"/>
        <xdr:cNvSpPr txBox="1"/>
      </xdr:nvSpPr>
      <xdr:spPr>
        <a:xfrm>
          <a:off x="12546965" y="128625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94615</xdr:rowOff>
    </xdr:from>
    <xdr:to xmlns:xdr="http://schemas.openxmlformats.org/drawingml/2006/spreadsheetDrawing">
      <xdr:col>85</xdr:col>
      <xdr:colOff>177800</xdr:colOff>
      <xdr:row>78</xdr:row>
      <xdr:rowOff>24765</xdr:rowOff>
    </xdr:to>
    <xdr:sp macro="" textlink="">
      <xdr:nvSpPr>
        <xdr:cNvPr id="641" name="楕円 640"/>
        <xdr:cNvSpPr/>
      </xdr:nvSpPr>
      <xdr:spPr>
        <a:xfrm>
          <a:off x="162687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73025</xdr:rowOff>
    </xdr:from>
    <xdr:ext cx="534670" cy="259080"/>
    <xdr:sp macro="" textlink="">
      <xdr:nvSpPr>
        <xdr:cNvPr id="642" name="公債費該当値テキスト"/>
        <xdr:cNvSpPr txBox="1"/>
      </xdr:nvSpPr>
      <xdr:spPr>
        <a:xfrm>
          <a:off x="16370300" y="13274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58420</xdr:rowOff>
    </xdr:from>
    <xdr:to xmlns:xdr="http://schemas.openxmlformats.org/drawingml/2006/spreadsheetDrawing">
      <xdr:col>81</xdr:col>
      <xdr:colOff>101600</xdr:colOff>
      <xdr:row>77</xdr:row>
      <xdr:rowOff>160020</xdr:rowOff>
    </xdr:to>
    <xdr:sp macro="" textlink="">
      <xdr:nvSpPr>
        <xdr:cNvPr id="643" name="楕円 642"/>
        <xdr:cNvSpPr/>
      </xdr:nvSpPr>
      <xdr:spPr>
        <a:xfrm>
          <a:off x="15430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151130</xdr:rowOff>
    </xdr:from>
    <xdr:ext cx="525145" cy="259080"/>
    <xdr:sp macro="" textlink="">
      <xdr:nvSpPr>
        <xdr:cNvPr id="644" name="テキスト ボックス 643"/>
        <xdr:cNvSpPr txBox="1"/>
      </xdr:nvSpPr>
      <xdr:spPr>
        <a:xfrm>
          <a:off x="15213965" y="13352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32385</xdr:rowOff>
    </xdr:from>
    <xdr:to xmlns:xdr="http://schemas.openxmlformats.org/drawingml/2006/spreadsheetDrawing">
      <xdr:col>76</xdr:col>
      <xdr:colOff>165100</xdr:colOff>
      <xdr:row>77</xdr:row>
      <xdr:rowOff>133985</xdr:rowOff>
    </xdr:to>
    <xdr:sp macro="" textlink="">
      <xdr:nvSpPr>
        <xdr:cNvPr id="645" name="楕円 644"/>
        <xdr:cNvSpPr/>
      </xdr:nvSpPr>
      <xdr:spPr>
        <a:xfrm>
          <a:off x="14541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125095</xdr:rowOff>
    </xdr:from>
    <xdr:ext cx="525145" cy="258445"/>
    <xdr:sp macro="" textlink="">
      <xdr:nvSpPr>
        <xdr:cNvPr id="646" name="テキスト ボックス 645"/>
        <xdr:cNvSpPr txBox="1"/>
      </xdr:nvSpPr>
      <xdr:spPr>
        <a:xfrm>
          <a:off x="14324965" y="133267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31750</xdr:rowOff>
    </xdr:from>
    <xdr:to xmlns:xdr="http://schemas.openxmlformats.org/drawingml/2006/spreadsheetDrawing">
      <xdr:col>72</xdr:col>
      <xdr:colOff>38100</xdr:colOff>
      <xdr:row>77</xdr:row>
      <xdr:rowOff>133350</xdr:rowOff>
    </xdr:to>
    <xdr:sp macro="" textlink="">
      <xdr:nvSpPr>
        <xdr:cNvPr id="647" name="楕円 646"/>
        <xdr:cNvSpPr/>
      </xdr:nvSpPr>
      <xdr:spPr>
        <a:xfrm>
          <a:off x="13652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124460</xdr:rowOff>
    </xdr:from>
    <xdr:ext cx="525145" cy="259080"/>
    <xdr:sp macro="" textlink="">
      <xdr:nvSpPr>
        <xdr:cNvPr id="648" name="テキスト ボックス 647"/>
        <xdr:cNvSpPr txBox="1"/>
      </xdr:nvSpPr>
      <xdr:spPr>
        <a:xfrm>
          <a:off x="13435965" y="133261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151765</xdr:rowOff>
    </xdr:from>
    <xdr:to xmlns:xdr="http://schemas.openxmlformats.org/drawingml/2006/spreadsheetDrawing">
      <xdr:col>67</xdr:col>
      <xdr:colOff>101600</xdr:colOff>
      <xdr:row>77</xdr:row>
      <xdr:rowOff>81915</xdr:rowOff>
    </xdr:to>
    <xdr:sp macro="" textlink="">
      <xdr:nvSpPr>
        <xdr:cNvPr id="649" name="楕円 648"/>
        <xdr:cNvSpPr/>
      </xdr:nvSpPr>
      <xdr:spPr>
        <a:xfrm>
          <a:off x="12763500" y="131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73025</xdr:rowOff>
    </xdr:from>
    <xdr:ext cx="525145" cy="259080"/>
    <xdr:sp macro="" textlink="">
      <xdr:nvSpPr>
        <xdr:cNvPr id="650" name="テキスト ボックス 649"/>
        <xdr:cNvSpPr txBox="1"/>
      </xdr:nvSpPr>
      <xdr:spPr>
        <a:xfrm>
          <a:off x="12546965" y="132746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59" name="テキスト ボックス 658"/>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1" name="直線コネクタ 66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9395" cy="259080"/>
    <xdr:sp macro="" textlink="">
      <xdr:nvSpPr>
        <xdr:cNvPr id="662" name="テキスト ボックス 661"/>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3" name="直線コネクタ 66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4" name="テキスト ボックス 66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9555"/>
    <xdr:sp macro="" textlink="">
      <xdr:nvSpPr>
        <xdr:cNvPr id="666" name="テキスト ボックス 665"/>
        <xdr:cNvSpPr txBox="1"/>
      </xdr:nvSpPr>
      <xdr:spPr>
        <a:xfrm>
          <a:off x="11914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7" name="直線コネクタ 66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68" name="テキスト ボックス 667"/>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9" name="直線コネクタ 66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70" name="テキスト ボックス 669"/>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672" name="テキスト ボックス 671"/>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165100</xdr:rowOff>
    </xdr:from>
    <xdr:to xmlns:xdr="http://schemas.openxmlformats.org/drawingml/2006/spreadsheetDrawing">
      <xdr:col>85</xdr:col>
      <xdr:colOff>126365</xdr:colOff>
      <xdr:row>99</xdr:row>
      <xdr:rowOff>33020</xdr:rowOff>
    </xdr:to>
    <xdr:cxnSp macro="">
      <xdr:nvCxnSpPr>
        <xdr:cNvPr id="674" name="直線コネクタ 673"/>
        <xdr:cNvCxnSpPr/>
      </xdr:nvCxnSpPr>
      <xdr:spPr>
        <a:xfrm flipV="1">
          <a:off x="16317595" y="1542415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36830</xdr:rowOff>
    </xdr:from>
    <xdr:ext cx="378460" cy="259080"/>
    <xdr:sp macro="" textlink="">
      <xdr:nvSpPr>
        <xdr:cNvPr id="675" name="積立金最小値テキスト"/>
        <xdr:cNvSpPr txBox="1"/>
      </xdr:nvSpPr>
      <xdr:spPr>
        <a:xfrm>
          <a:off x="16370300" y="17010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33020</xdr:rowOff>
    </xdr:from>
    <xdr:to xmlns:xdr="http://schemas.openxmlformats.org/drawingml/2006/spreadsheetDrawing">
      <xdr:col>86</xdr:col>
      <xdr:colOff>25400</xdr:colOff>
      <xdr:row>99</xdr:row>
      <xdr:rowOff>33020</xdr:rowOff>
    </xdr:to>
    <xdr:cxnSp macro="">
      <xdr:nvCxnSpPr>
        <xdr:cNvPr id="676" name="直線コネクタ 675"/>
        <xdr:cNvCxnSpPr/>
      </xdr:nvCxnSpPr>
      <xdr:spPr>
        <a:xfrm>
          <a:off x="16230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111760</xdr:rowOff>
    </xdr:from>
    <xdr:ext cx="534670" cy="249555"/>
    <xdr:sp macro="" textlink="">
      <xdr:nvSpPr>
        <xdr:cNvPr id="677" name="積立金最大値テキスト"/>
        <xdr:cNvSpPr txBox="1"/>
      </xdr:nvSpPr>
      <xdr:spPr>
        <a:xfrm>
          <a:off x="16370300" y="151993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165100</xdr:rowOff>
    </xdr:from>
    <xdr:to xmlns:xdr="http://schemas.openxmlformats.org/drawingml/2006/spreadsheetDrawing">
      <xdr:col>86</xdr:col>
      <xdr:colOff>25400</xdr:colOff>
      <xdr:row>89</xdr:row>
      <xdr:rowOff>165100</xdr:rowOff>
    </xdr:to>
    <xdr:cxnSp macro="">
      <xdr:nvCxnSpPr>
        <xdr:cNvPr id="678" name="直線コネクタ 677"/>
        <xdr:cNvCxnSpPr/>
      </xdr:nvCxnSpPr>
      <xdr:spPr>
        <a:xfrm>
          <a:off x="16230600" y="1542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90170</xdr:rowOff>
    </xdr:from>
    <xdr:to xmlns:xdr="http://schemas.openxmlformats.org/drawingml/2006/spreadsheetDrawing">
      <xdr:col>85</xdr:col>
      <xdr:colOff>127000</xdr:colOff>
      <xdr:row>98</xdr:row>
      <xdr:rowOff>76835</xdr:rowOff>
    </xdr:to>
    <xdr:cxnSp macro="">
      <xdr:nvCxnSpPr>
        <xdr:cNvPr id="679" name="直線コネクタ 678"/>
        <xdr:cNvCxnSpPr/>
      </xdr:nvCxnSpPr>
      <xdr:spPr>
        <a:xfrm flipV="1">
          <a:off x="15481300" y="16720820"/>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41275</xdr:rowOff>
    </xdr:from>
    <xdr:ext cx="534670" cy="250825"/>
    <xdr:sp macro="" textlink="">
      <xdr:nvSpPr>
        <xdr:cNvPr id="680" name="積立金平均値テキスト"/>
        <xdr:cNvSpPr txBox="1"/>
      </xdr:nvSpPr>
      <xdr:spPr>
        <a:xfrm>
          <a:off x="16370300" y="163290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18415</xdr:rowOff>
    </xdr:from>
    <xdr:to xmlns:xdr="http://schemas.openxmlformats.org/drawingml/2006/spreadsheetDrawing">
      <xdr:col>85</xdr:col>
      <xdr:colOff>177800</xdr:colOff>
      <xdr:row>96</xdr:row>
      <xdr:rowOff>120650</xdr:rowOff>
    </xdr:to>
    <xdr:sp macro="" textlink="">
      <xdr:nvSpPr>
        <xdr:cNvPr id="681" name="フローチャート: 判断 680"/>
        <xdr:cNvSpPr/>
      </xdr:nvSpPr>
      <xdr:spPr>
        <a:xfrm>
          <a:off x="16268700" y="16477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76835</xdr:rowOff>
    </xdr:from>
    <xdr:to xmlns:xdr="http://schemas.openxmlformats.org/drawingml/2006/spreadsheetDrawing">
      <xdr:col>81</xdr:col>
      <xdr:colOff>50800</xdr:colOff>
      <xdr:row>98</xdr:row>
      <xdr:rowOff>113665</xdr:rowOff>
    </xdr:to>
    <xdr:cxnSp macro="">
      <xdr:nvCxnSpPr>
        <xdr:cNvPr id="682" name="直線コネクタ 681"/>
        <xdr:cNvCxnSpPr/>
      </xdr:nvCxnSpPr>
      <xdr:spPr>
        <a:xfrm flipV="1">
          <a:off x="14592300" y="1687893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21590</xdr:rowOff>
    </xdr:from>
    <xdr:to xmlns:xdr="http://schemas.openxmlformats.org/drawingml/2006/spreadsheetDrawing">
      <xdr:col>81</xdr:col>
      <xdr:colOff>101600</xdr:colOff>
      <xdr:row>96</xdr:row>
      <xdr:rowOff>123190</xdr:rowOff>
    </xdr:to>
    <xdr:sp macro="" textlink="">
      <xdr:nvSpPr>
        <xdr:cNvPr id="683" name="フローチャート: 判断 682"/>
        <xdr:cNvSpPr/>
      </xdr:nvSpPr>
      <xdr:spPr>
        <a:xfrm>
          <a:off x="15430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139700</xdr:rowOff>
    </xdr:from>
    <xdr:ext cx="525145" cy="259080"/>
    <xdr:sp macro="" textlink="">
      <xdr:nvSpPr>
        <xdr:cNvPr id="684" name="テキスト ボックス 683"/>
        <xdr:cNvSpPr txBox="1"/>
      </xdr:nvSpPr>
      <xdr:spPr>
        <a:xfrm>
          <a:off x="15213965" y="162560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113665</xdr:rowOff>
    </xdr:from>
    <xdr:to xmlns:xdr="http://schemas.openxmlformats.org/drawingml/2006/spreadsheetDrawing">
      <xdr:col>76</xdr:col>
      <xdr:colOff>114300</xdr:colOff>
      <xdr:row>98</xdr:row>
      <xdr:rowOff>128270</xdr:rowOff>
    </xdr:to>
    <xdr:cxnSp macro="">
      <xdr:nvCxnSpPr>
        <xdr:cNvPr id="685" name="直線コネクタ 684"/>
        <xdr:cNvCxnSpPr/>
      </xdr:nvCxnSpPr>
      <xdr:spPr>
        <a:xfrm flipV="1">
          <a:off x="13703300" y="169157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57150</xdr:rowOff>
    </xdr:from>
    <xdr:to xmlns:xdr="http://schemas.openxmlformats.org/drawingml/2006/spreadsheetDrawing">
      <xdr:col>76</xdr:col>
      <xdr:colOff>165100</xdr:colOff>
      <xdr:row>96</xdr:row>
      <xdr:rowOff>158750</xdr:rowOff>
    </xdr:to>
    <xdr:sp macro="" textlink="">
      <xdr:nvSpPr>
        <xdr:cNvPr id="686" name="フローチャート: 判断 685"/>
        <xdr:cNvSpPr/>
      </xdr:nvSpPr>
      <xdr:spPr>
        <a:xfrm>
          <a:off x="145415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3810</xdr:rowOff>
    </xdr:from>
    <xdr:ext cx="525145" cy="259080"/>
    <xdr:sp macro="" textlink="">
      <xdr:nvSpPr>
        <xdr:cNvPr id="687" name="テキスト ボックス 686"/>
        <xdr:cNvSpPr txBox="1"/>
      </xdr:nvSpPr>
      <xdr:spPr>
        <a:xfrm>
          <a:off x="14324965" y="162915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81280</xdr:rowOff>
    </xdr:from>
    <xdr:to xmlns:xdr="http://schemas.openxmlformats.org/drawingml/2006/spreadsheetDrawing">
      <xdr:col>71</xdr:col>
      <xdr:colOff>177800</xdr:colOff>
      <xdr:row>98</xdr:row>
      <xdr:rowOff>128270</xdr:rowOff>
    </xdr:to>
    <xdr:cxnSp macro="">
      <xdr:nvCxnSpPr>
        <xdr:cNvPr id="688" name="直線コネクタ 687"/>
        <xdr:cNvCxnSpPr/>
      </xdr:nvCxnSpPr>
      <xdr:spPr>
        <a:xfrm>
          <a:off x="12814300" y="168833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82550</xdr:rowOff>
    </xdr:from>
    <xdr:to xmlns:xdr="http://schemas.openxmlformats.org/drawingml/2006/spreadsheetDrawing">
      <xdr:col>72</xdr:col>
      <xdr:colOff>38100</xdr:colOff>
      <xdr:row>97</xdr:row>
      <xdr:rowOff>12700</xdr:rowOff>
    </xdr:to>
    <xdr:sp macro="" textlink="">
      <xdr:nvSpPr>
        <xdr:cNvPr id="689" name="フローチャート: 判断 688"/>
        <xdr:cNvSpPr/>
      </xdr:nvSpPr>
      <xdr:spPr>
        <a:xfrm>
          <a:off x="13652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29210</xdr:rowOff>
    </xdr:from>
    <xdr:ext cx="525145" cy="251460"/>
    <xdr:sp macro="" textlink="">
      <xdr:nvSpPr>
        <xdr:cNvPr id="690" name="テキスト ボックス 689"/>
        <xdr:cNvSpPr txBox="1"/>
      </xdr:nvSpPr>
      <xdr:spPr>
        <a:xfrm>
          <a:off x="13435965" y="163169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13335</xdr:rowOff>
    </xdr:from>
    <xdr:to xmlns:xdr="http://schemas.openxmlformats.org/drawingml/2006/spreadsheetDrawing">
      <xdr:col>67</xdr:col>
      <xdr:colOff>101600</xdr:colOff>
      <xdr:row>96</xdr:row>
      <xdr:rowOff>114935</xdr:rowOff>
    </xdr:to>
    <xdr:sp macro="" textlink="">
      <xdr:nvSpPr>
        <xdr:cNvPr id="691" name="フローチャート: 判断 690"/>
        <xdr:cNvSpPr/>
      </xdr:nvSpPr>
      <xdr:spPr>
        <a:xfrm>
          <a:off x="1276350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132080</xdr:rowOff>
    </xdr:from>
    <xdr:ext cx="525145" cy="251460"/>
    <xdr:sp macro="" textlink="">
      <xdr:nvSpPr>
        <xdr:cNvPr id="692" name="テキスト ボックス 691"/>
        <xdr:cNvSpPr txBox="1"/>
      </xdr:nvSpPr>
      <xdr:spPr>
        <a:xfrm>
          <a:off x="12546965" y="162483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39370</xdr:rowOff>
    </xdr:from>
    <xdr:to xmlns:xdr="http://schemas.openxmlformats.org/drawingml/2006/spreadsheetDrawing">
      <xdr:col>85</xdr:col>
      <xdr:colOff>177800</xdr:colOff>
      <xdr:row>97</xdr:row>
      <xdr:rowOff>140970</xdr:rowOff>
    </xdr:to>
    <xdr:sp macro="" textlink="">
      <xdr:nvSpPr>
        <xdr:cNvPr id="698" name="楕円 697"/>
        <xdr:cNvSpPr/>
      </xdr:nvSpPr>
      <xdr:spPr>
        <a:xfrm>
          <a:off x="162687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17780</xdr:rowOff>
    </xdr:from>
    <xdr:ext cx="534670" cy="251460"/>
    <xdr:sp macro="" textlink="">
      <xdr:nvSpPr>
        <xdr:cNvPr id="699" name="積立金該当値テキスト"/>
        <xdr:cNvSpPr txBox="1"/>
      </xdr:nvSpPr>
      <xdr:spPr>
        <a:xfrm>
          <a:off x="16370300" y="166484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26035</xdr:rowOff>
    </xdr:from>
    <xdr:to xmlns:xdr="http://schemas.openxmlformats.org/drawingml/2006/spreadsheetDrawing">
      <xdr:col>81</xdr:col>
      <xdr:colOff>101600</xdr:colOff>
      <xdr:row>98</xdr:row>
      <xdr:rowOff>127635</xdr:rowOff>
    </xdr:to>
    <xdr:sp macro="" textlink="">
      <xdr:nvSpPr>
        <xdr:cNvPr id="700" name="楕円 699"/>
        <xdr:cNvSpPr/>
      </xdr:nvSpPr>
      <xdr:spPr>
        <a:xfrm>
          <a:off x="154305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118745</xdr:rowOff>
    </xdr:from>
    <xdr:ext cx="460375" cy="259080"/>
    <xdr:sp macro="" textlink="">
      <xdr:nvSpPr>
        <xdr:cNvPr id="701" name="テキスト ボックス 700"/>
        <xdr:cNvSpPr txBox="1"/>
      </xdr:nvSpPr>
      <xdr:spPr>
        <a:xfrm>
          <a:off x="15246350" y="169208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63500</xdr:rowOff>
    </xdr:from>
    <xdr:to xmlns:xdr="http://schemas.openxmlformats.org/drawingml/2006/spreadsheetDrawing">
      <xdr:col>76</xdr:col>
      <xdr:colOff>165100</xdr:colOff>
      <xdr:row>98</xdr:row>
      <xdr:rowOff>164465</xdr:rowOff>
    </xdr:to>
    <xdr:sp macro="" textlink="">
      <xdr:nvSpPr>
        <xdr:cNvPr id="702" name="楕円 701"/>
        <xdr:cNvSpPr/>
      </xdr:nvSpPr>
      <xdr:spPr>
        <a:xfrm>
          <a:off x="14541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156210</xdr:rowOff>
    </xdr:from>
    <xdr:ext cx="460375" cy="250190"/>
    <xdr:sp macro="" textlink="">
      <xdr:nvSpPr>
        <xdr:cNvPr id="703" name="テキスト ボックス 702"/>
        <xdr:cNvSpPr txBox="1"/>
      </xdr:nvSpPr>
      <xdr:spPr>
        <a:xfrm>
          <a:off x="14357350" y="1695831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77470</xdr:rowOff>
    </xdr:from>
    <xdr:to xmlns:xdr="http://schemas.openxmlformats.org/drawingml/2006/spreadsheetDrawing">
      <xdr:col>72</xdr:col>
      <xdr:colOff>38100</xdr:colOff>
      <xdr:row>99</xdr:row>
      <xdr:rowOff>7620</xdr:rowOff>
    </xdr:to>
    <xdr:sp macro="" textlink="">
      <xdr:nvSpPr>
        <xdr:cNvPr id="704" name="楕円 703"/>
        <xdr:cNvSpPr/>
      </xdr:nvSpPr>
      <xdr:spPr>
        <a:xfrm>
          <a:off x="136525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170180</xdr:rowOff>
    </xdr:from>
    <xdr:ext cx="460375" cy="259080"/>
    <xdr:sp macro="" textlink="">
      <xdr:nvSpPr>
        <xdr:cNvPr id="705" name="テキスト ボックス 704"/>
        <xdr:cNvSpPr txBox="1"/>
      </xdr:nvSpPr>
      <xdr:spPr>
        <a:xfrm>
          <a:off x="13468350" y="169722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30480</xdr:rowOff>
    </xdr:from>
    <xdr:to xmlns:xdr="http://schemas.openxmlformats.org/drawingml/2006/spreadsheetDrawing">
      <xdr:col>67</xdr:col>
      <xdr:colOff>101600</xdr:colOff>
      <xdr:row>98</xdr:row>
      <xdr:rowOff>132080</xdr:rowOff>
    </xdr:to>
    <xdr:sp macro="" textlink="">
      <xdr:nvSpPr>
        <xdr:cNvPr id="706" name="楕円 705"/>
        <xdr:cNvSpPr/>
      </xdr:nvSpPr>
      <xdr:spPr>
        <a:xfrm>
          <a:off x="12763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123190</xdr:rowOff>
    </xdr:from>
    <xdr:ext cx="460375" cy="249555"/>
    <xdr:sp macro="" textlink="">
      <xdr:nvSpPr>
        <xdr:cNvPr id="707" name="テキスト ボックス 706"/>
        <xdr:cNvSpPr txBox="1"/>
      </xdr:nvSpPr>
      <xdr:spPr>
        <a:xfrm>
          <a:off x="12579350" y="1692529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16" name="テキスト ボックス 715"/>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8" name="直線コネクタ 71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9395" cy="259080"/>
    <xdr:sp macro="" textlink="">
      <xdr:nvSpPr>
        <xdr:cNvPr id="719" name="テキスト ボックス 718"/>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0" name="直線コネクタ 71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1" name="テキスト ボックス 720"/>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9555"/>
    <xdr:sp macro="" textlink="">
      <xdr:nvSpPr>
        <xdr:cNvPr id="723" name="テキスト ボックス 722"/>
        <xdr:cNvSpPr txBox="1"/>
      </xdr:nvSpPr>
      <xdr:spPr>
        <a:xfrm>
          <a:off x="17756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4" name="直線コネクタ 72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5" name="テキスト ボックス 72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6" name="直線コネクタ 72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7" name="テキスト ボックス 72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29" name="テキスト ボックス 728"/>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100965</xdr:rowOff>
    </xdr:from>
    <xdr:to xmlns:xdr="http://schemas.openxmlformats.org/drawingml/2006/spreadsheetDrawing">
      <xdr:col>116</xdr:col>
      <xdr:colOff>62865</xdr:colOff>
      <xdr:row>39</xdr:row>
      <xdr:rowOff>44450</xdr:rowOff>
    </xdr:to>
    <xdr:cxnSp macro="">
      <xdr:nvCxnSpPr>
        <xdr:cNvPr id="731" name="直線コネクタ 730"/>
        <xdr:cNvCxnSpPr/>
      </xdr:nvCxnSpPr>
      <xdr:spPr>
        <a:xfrm flipV="1">
          <a:off x="22159595" y="524446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2"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3" name="直線コネクタ 73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47625</xdr:rowOff>
    </xdr:from>
    <xdr:ext cx="534670" cy="259080"/>
    <xdr:sp macro="" textlink="">
      <xdr:nvSpPr>
        <xdr:cNvPr id="734" name="投資及び出資金最大値テキスト"/>
        <xdr:cNvSpPr txBox="1"/>
      </xdr:nvSpPr>
      <xdr:spPr>
        <a:xfrm>
          <a:off x="22212300" y="501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100965</xdr:rowOff>
    </xdr:from>
    <xdr:to xmlns:xdr="http://schemas.openxmlformats.org/drawingml/2006/spreadsheetDrawing">
      <xdr:col>116</xdr:col>
      <xdr:colOff>152400</xdr:colOff>
      <xdr:row>30</xdr:row>
      <xdr:rowOff>100965</xdr:rowOff>
    </xdr:to>
    <xdr:cxnSp macro="">
      <xdr:nvCxnSpPr>
        <xdr:cNvPr id="735" name="直線コネクタ 734"/>
        <xdr:cNvCxnSpPr/>
      </xdr:nvCxnSpPr>
      <xdr:spPr>
        <a:xfrm>
          <a:off x="22072600" y="524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38100</xdr:rowOff>
    </xdr:from>
    <xdr:to xmlns:xdr="http://schemas.openxmlformats.org/drawingml/2006/spreadsheetDrawing">
      <xdr:col>116</xdr:col>
      <xdr:colOff>63500</xdr:colOff>
      <xdr:row>38</xdr:row>
      <xdr:rowOff>63500</xdr:rowOff>
    </xdr:to>
    <xdr:cxnSp macro="">
      <xdr:nvCxnSpPr>
        <xdr:cNvPr id="736" name="直線コネクタ 735"/>
        <xdr:cNvCxnSpPr/>
      </xdr:nvCxnSpPr>
      <xdr:spPr>
        <a:xfrm flipV="1">
          <a:off x="21323300" y="65532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56515</xdr:rowOff>
    </xdr:from>
    <xdr:ext cx="469900" cy="258445"/>
    <xdr:sp macro="" textlink="">
      <xdr:nvSpPr>
        <xdr:cNvPr id="737" name="投資及び出資金平均値テキスト"/>
        <xdr:cNvSpPr txBox="1"/>
      </xdr:nvSpPr>
      <xdr:spPr>
        <a:xfrm>
          <a:off x="22212300" y="65716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78105</xdr:rowOff>
    </xdr:from>
    <xdr:to xmlns:xdr="http://schemas.openxmlformats.org/drawingml/2006/spreadsheetDrawing">
      <xdr:col>116</xdr:col>
      <xdr:colOff>114300</xdr:colOff>
      <xdr:row>39</xdr:row>
      <xdr:rowOff>8255</xdr:rowOff>
    </xdr:to>
    <xdr:sp macro="" textlink="">
      <xdr:nvSpPr>
        <xdr:cNvPr id="738" name="フローチャート: 判断 737"/>
        <xdr:cNvSpPr/>
      </xdr:nvSpPr>
      <xdr:spPr>
        <a:xfrm>
          <a:off x="221107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63500</xdr:rowOff>
    </xdr:from>
    <xdr:to xmlns:xdr="http://schemas.openxmlformats.org/drawingml/2006/spreadsheetDrawing">
      <xdr:col>111</xdr:col>
      <xdr:colOff>177800</xdr:colOff>
      <xdr:row>38</xdr:row>
      <xdr:rowOff>93980</xdr:rowOff>
    </xdr:to>
    <xdr:cxnSp macro="">
      <xdr:nvCxnSpPr>
        <xdr:cNvPr id="739" name="直線コネクタ 738"/>
        <xdr:cNvCxnSpPr/>
      </xdr:nvCxnSpPr>
      <xdr:spPr>
        <a:xfrm flipV="1">
          <a:off x="20434300" y="6578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58420</xdr:rowOff>
    </xdr:from>
    <xdr:to xmlns:xdr="http://schemas.openxmlformats.org/drawingml/2006/spreadsheetDrawing">
      <xdr:col>112</xdr:col>
      <xdr:colOff>38100</xdr:colOff>
      <xdr:row>38</xdr:row>
      <xdr:rowOff>160020</xdr:rowOff>
    </xdr:to>
    <xdr:sp macro="" textlink="">
      <xdr:nvSpPr>
        <xdr:cNvPr id="740" name="フローチャート: 判断 73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151130</xdr:rowOff>
    </xdr:from>
    <xdr:ext cx="460375" cy="259080"/>
    <xdr:sp macro="" textlink="">
      <xdr:nvSpPr>
        <xdr:cNvPr id="741" name="テキスト ボックス 740"/>
        <xdr:cNvSpPr txBox="1"/>
      </xdr:nvSpPr>
      <xdr:spPr>
        <a:xfrm>
          <a:off x="21088350" y="66662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93980</xdr:rowOff>
    </xdr:from>
    <xdr:to xmlns:xdr="http://schemas.openxmlformats.org/drawingml/2006/spreadsheetDrawing">
      <xdr:col>107</xdr:col>
      <xdr:colOff>50800</xdr:colOff>
      <xdr:row>38</xdr:row>
      <xdr:rowOff>97790</xdr:rowOff>
    </xdr:to>
    <xdr:cxnSp macro="">
      <xdr:nvCxnSpPr>
        <xdr:cNvPr id="742" name="直線コネクタ 741"/>
        <xdr:cNvCxnSpPr/>
      </xdr:nvCxnSpPr>
      <xdr:spPr>
        <a:xfrm flipV="1">
          <a:off x="19545300" y="66090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96520</xdr:rowOff>
    </xdr:from>
    <xdr:to xmlns:xdr="http://schemas.openxmlformats.org/drawingml/2006/spreadsheetDrawing">
      <xdr:col>107</xdr:col>
      <xdr:colOff>101600</xdr:colOff>
      <xdr:row>39</xdr:row>
      <xdr:rowOff>26670</xdr:rowOff>
    </xdr:to>
    <xdr:sp macro="" textlink="">
      <xdr:nvSpPr>
        <xdr:cNvPr id="743" name="フローチャート: 判断 742"/>
        <xdr:cNvSpPr/>
      </xdr:nvSpPr>
      <xdr:spPr>
        <a:xfrm>
          <a:off x="20383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17780</xdr:rowOff>
    </xdr:from>
    <xdr:ext cx="460375" cy="251460"/>
    <xdr:sp macro="" textlink="">
      <xdr:nvSpPr>
        <xdr:cNvPr id="744" name="テキスト ボックス 743"/>
        <xdr:cNvSpPr txBox="1"/>
      </xdr:nvSpPr>
      <xdr:spPr>
        <a:xfrm>
          <a:off x="20199350" y="67043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97790</xdr:rowOff>
    </xdr:from>
    <xdr:to xmlns:xdr="http://schemas.openxmlformats.org/drawingml/2006/spreadsheetDrawing">
      <xdr:col>102</xdr:col>
      <xdr:colOff>114300</xdr:colOff>
      <xdr:row>38</xdr:row>
      <xdr:rowOff>104775</xdr:rowOff>
    </xdr:to>
    <xdr:cxnSp macro="">
      <xdr:nvCxnSpPr>
        <xdr:cNvPr id="745" name="直線コネクタ 744"/>
        <xdr:cNvCxnSpPr/>
      </xdr:nvCxnSpPr>
      <xdr:spPr>
        <a:xfrm flipV="1">
          <a:off x="18656300" y="6612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112395</xdr:rowOff>
    </xdr:from>
    <xdr:to xmlns:xdr="http://schemas.openxmlformats.org/drawingml/2006/spreadsheetDrawing">
      <xdr:col>102</xdr:col>
      <xdr:colOff>165100</xdr:colOff>
      <xdr:row>39</xdr:row>
      <xdr:rowOff>42545</xdr:rowOff>
    </xdr:to>
    <xdr:sp macro="" textlink="">
      <xdr:nvSpPr>
        <xdr:cNvPr id="746" name="フローチャート: 判断 745"/>
        <xdr:cNvSpPr/>
      </xdr:nvSpPr>
      <xdr:spPr>
        <a:xfrm>
          <a:off x="194945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33655</xdr:rowOff>
    </xdr:from>
    <xdr:ext cx="460375" cy="258445"/>
    <xdr:sp macro="" textlink="">
      <xdr:nvSpPr>
        <xdr:cNvPr id="747" name="テキスト ボックス 746"/>
        <xdr:cNvSpPr txBox="1"/>
      </xdr:nvSpPr>
      <xdr:spPr>
        <a:xfrm>
          <a:off x="19310350" y="672020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125095</xdr:rowOff>
    </xdr:from>
    <xdr:to xmlns:xdr="http://schemas.openxmlformats.org/drawingml/2006/spreadsheetDrawing">
      <xdr:col>98</xdr:col>
      <xdr:colOff>38100</xdr:colOff>
      <xdr:row>39</xdr:row>
      <xdr:rowOff>55245</xdr:rowOff>
    </xdr:to>
    <xdr:sp macro="" textlink="">
      <xdr:nvSpPr>
        <xdr:cNvPr id="748" name="フローチャート: 判断 747"/>
        <xdr:cNvSpPr/>
      </xdr:nvSpPr>
      <xdr:spPr>
        <a:xfrm>
          <a:off x="18605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46355</xdr:rowOff>
    </xdr:from>
    <xdr:ext cx="460375" cy="259080"/>
    <xdr:sp macro="" textlink="">
      <xdr:nvSpPr>
        <xdr:cNvPr id="749" name="テキスト ボックス 748"/>
        <xdr:cNvSpPr txBox="1"/>
      </xdr:nvSpPr>
      <xdr:spPr>
        <a:xfrm>
          <a:off x="18421350" y="67329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158750</xdr:rowOff>
    </xdr:from>
    <xdr:to xmlns:xdr="http://schemas.openxmlformats.org/drawingml/2006/spreadsheetDrawing">
      <xdr:col>116</xdr:col>
      <xdr:colOff>114300</xdr:colOff>
      <xdr:row>38</xdr:row>
      <xdr:rowOff>88900</xdr:rowOff>
    </xdr:to>
    <xdr:sp macro="" textlink="">
      <xdr:nvSpPr>
        <xdr:cNvPr id="755" name="楕円 754"/>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10160</xdr:rowOff>
    </xdr:from>
    <xdr:ext cx="469900" cy="259080"/>
    <xdr:sp macro="" textlink="">
      <xdr:nvSpPr>
        <xdr:cNvPr id="756" name="投資及び出資金該当値テキスト"/>
        <xdr:cNvSpPr txBox="1"/>
      </xdr:nvSpPr>
      <xdr:spPr>
        <a:xfrm>
          <a:off x="2221230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12065</xdr:rowOff>
    </xdr:from>
    <xdr:to xmlns:xdr="http://schemas.openxmlformats.org/drawingml/2006/spreadsheetDrawing">
      <xdr:col>112</xdr:col>
      <xdr:colOff>38100</xdr:colOff>
      <xdr:row>38</xdr:row>
      <xdr:rowOff>113665</xdr:rowOff>
    </xdr:to>
    <xdr:sp macro="" textlink="">
      <xdr:nvSpPr>
        <xdr:cNvPr id="757" name="楕円 756"/>
        <xdr:cNvSpPr/>
      </xdr:nvSpPr>
      <xdr:spPr>
        <a:xfrm>
          <a:off x="21272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130175</xdr:rowOff>
    </xdr:from>
    <xdr:ext cx="460375" cy="259080"/>
    <xdr:sp macro="" textlink="">
      <xdr:nvSpPr>
        <xdr:cNvPr id="758" name="テキスト ボックス 757"/>
        <xdr:cNvSpPr txBox="1"/>
      </xdr:nvSpPr>
      <xdr:spPr>
        <a:xfrm>
          <a:off x="21088350" y="63023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43180</xdr:rowOff>
    </xdr:from>
    <xdr:to xmlns:xdr="http://schemas.openxmlformats.org/drawingml/2006/spreadsheetDrawing">
      <xdr:col>107</xdr:col>
      <xdr:colOff>101600</xdr:colOff>
      <xdr:row>38</xdr:row>
      <xdr:rowOff>144780</xdr:rowOff>
    </xdr:to>
    <xdr:sp macro="" textlink="">
      <xdr:nvSpPr>
        <xdr:cNvPr id="759" name="楕円 758"/>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161290</xdr:rowOff>
    </xdr:from>
    <xdr:ext cx="460375" cy="259080"/>
    <xdr:sp macro="" textlink="">
      <xdr:nvSpPr>
        <xdr:cNvPr id="760" name="テキスト ボックス 759"/>
        <xdr:cNvSpPr txBox="1"/>
      </xdr:nvSpPr>
      <xdr:spPr>
        <a:xfrm>
          <a:off x="20199350" y="63334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46990</xdr:rowOff>
    </xdr:from>
    <xdr:to xmlns:xdr="http://schemas.openxmlformats.org/drawingml/2006/spreadsheetDrawing">
      <xdr:col>102</xdr:col>
      <xdr:colOff>165100</xdr:colOff>
      <xdr:row>38</xdr:row>
      <xdr:rowOff>148590</xdr:rowOff>
    </xdr:to>
    <xdr:sp macro="" textlink="">
      <xdr:nvSpPr>
        <xdr:cNvPr id="761" name="楕円 760"/>
        <xdr:cNvSpPr/>
      </xdr:nvSpPr>
      <xdr:spPr>
        <a:xfrm>
          <a:off x="19494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165100</xdr:rowOff>
    </xdr:from>
    <xdr:ext cx="460375" cy="259080"/>
    <xdr:sp macro="" textlink="">
      <xdr:nvSpPr>
        <xdr:cNvPr id="762" name="テキスト ボックス 761"/>
        <xdr:cNvSpPr txBox="1"/>
      </xdr:nvSpPr>
      <xdr:spPr>
        <a:xfrm>
          <a:off x="19310350" y="63373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53975</xdr:rowOff>
    </xdr:from>
    <xdr:to xmlns:xdr="http://schemas.openxmlformats.org/drawingml/2006/spreadsheetDrawing">
      <xdr:col>98</xdr:col>
      <xdr:colOff>38100</xdr:colOff>
      <xdr:row>38</xdr:row>
      <xdr:rowOff>155575</xdr:rowOff>
    </xdr:to>
    <xdr:sp macro="" textlink="">
      <xdr:nvSpPr>
        <xdr:cNvPr id="763" name="楕円 762"/>
        <xdr:cNvSpPr/>
      </xdr:nvSpPr>
      <xdr:spPr>
        <a:xfrm>
          <a:off x="18605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635</xdr:rowOff>
    </xdr:from>
    <xdr:ext cx="460375" cy="259080"/>
    <xdr:sp macro="" textlink="">
      <xdr:nvSpPr>
        <xdr:cNvPr id="764" name="テキスト ボックス 763"/>
        <xdr:cNvSpPr txBox="1"/>
      </xdr:nvSpPr>
      <xdr:spPr>
        <a:xfrm>
          <a:off x="18421350" y="63442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73" name="テキスト ボックス 772"/>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5" name="直線コネクタ 77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9395" cy="259080"/>
    <xdr:sp macro="" textlink="">
      <xdr:nvSpPr>
        <xdr:cNvPr id="776" name="テキスト ボックス 775"/>
        <xdr:cNvSpPr txBox="1"/>
      </xdr:nvSpPr>
      <xdr:spPr>
        <a:xfrm>
          <a:off x="18039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7" name="直線コネクタ 77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8" name="テキスト ボックス 77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9555"/>
    <xdr:sp macro="" textlink="">
      <xdr:nvSpPr>
        <xdr:cNvPr id="780" name="テキスト ボックス 779"/>
        <xdr:cNvSpPr txBox="1"/>
      </xdr:nvSpPr>
      <xdr:spPr>
        <a:xfrm>
          <a:off x="17756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1" name="直線コネクタ 78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2" name="テキスト ボックス 78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3" name="直線コネクタ 78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4" name="テキスト ボックス 78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9555"/>
    <xdr:sp macro="" textlink="">
      <xdr:nvSpPr>
        <xdr:cNvPr id="786" name="テキスト ボックス 785"/>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38100</xdr:rowOff>
    </xdr:from>
    <xdr:to xmlns:xdr="http://schemas.openxmlformats.org/drawingml/2006/spreadsheetDrawing">
      <xdr:col>116</xdr:col>
      <xdr:colOff>62865</xdr:colOff>
      <xdr:row>59</xdr:row>
      <xdr:rowOff>44450</xdr:rowOff>
    </xdr:to>
    <xdr:cxnSp macro="">
      <xdr:nvCxnSpPr>
        <xdr:cNvPr id="788" name="直線コネクタ 787"/>
        <xdr:cNvCxnSpPr/>
      </xdr:nvCxnSpPr>
      <xdr:spPr>
        <a:xfrm flipV="1">
          <a:off x="22159595" y="861060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0" name="直線コネクタ 78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156210</xdr:rowOff>
    </xdr:from>
    <xdr:ext cx="534670" cy="250190"/>
    <xdr:sp macro="" textlink="">
      <xdr:nvSpPr>
        <xdr:cNvPr id="791" name="貸付金最大値テキスト"/>
        <xdr:cNvSpPr txBox="1"/>
      </xdr:nvSpPr>
      <xdr:spPr>
        <a:xfrm>
          <a:off x="22212300" y="83858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38100</xdr:rowOff>
    </xdr:from>
    <xdr:to xmlns:xdr="http://schemas.openxmlformats.org/drawingml/2006/spreadsheetDrawing">
      <xdr:col>116</xdr:col>
      <xdr:colOff>152400</xdr:colOff>
      <xdr:row>50</xdr:row>
      <xdr:rowOff>38100</xdr:rowOff>
    </xdr:to>
    <xdr:cxnSp macro="">
      <xdr:nvCxnSpPr>
        <xdr:cNvPr id="792" name="直線コネクタ 791"/>
        <xdr:cNvCxnSpPr/>
      </xdr:nvCxnSpPr>
      <xdr:spPr>
        <a:xfrm>
          <a:off x="22072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93" name="直線コネクタ 79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98425</xdr:rowOff>
    </xdr:from>
    <xdr:ext cx="469900" cy="250825"/>
    <xdr:sp macro="" textlink="">
      <xdr:nvSpPr>
        <xdr:cNvPr id="794" name="貸付金平均値テキスト"/>
        <xdr:cNvSpPr txBox="1"/>
      </xdr:nvSpPr>
      <xdr:spPr>
        <a:xfrm>
          <a:off x="22212300" y="987107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75565</xdr:rowOff>
    </xdr:from>
    <xdr:to xmlns:xdr="http://schemas.openxmlformats.org/drawingml/2006/spreadsheetDrawing">
      <xdr:col>116</xdr:col>
      <xdr:colOff>114300</xdr:colOff>
      <xdr:row>59</xdr:row>
      <xdr:rowOff>6350</xdr:rowOff>
    </xdr:to>
    <xdr:sp macro="" textlink="">
      <xdr:nvSpPr>
        <xdr:cNvPr id="795" name="フローチャート: 判断 794"/>
        <xdr:cNvSpPr/>
      </xdr:nvSpPr>
      <xdr:spPr>
        <a:xfrm>
          <a:off x="221107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6" name="直線コネクタ 79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83185</xdr:rowOff>
    </xdr:from>
    <xdr:to xmlns:xdr="http://schemas.openxmlformats.org/drawingml/2006/spreadsheetDrawing">
      <xdr:col>112</xdr:col>
      <xdr:colOff>38100</xdr:colOff>
      <xdr:row>59</xdr:row>
      <xdr:rowOff>13335</xdr:rowOff>
    </xdr:to>
    <xdr:sp macro="" textlink="">
      <xdr:nvSpPr>
        <xdr:cNvPr id="797" name="フローチャート: 判断 796"/>
        <xdr:cNvSpPr/>
      </xdr:nvSpPr>
      <xdr:spPr>
        <a:xfrm>
          <a:off x="21272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29845</xdr:rowOff>
    </xdr:from>
    <xdr:ext cx="460375" cy="250825"/>
    <xdr:sp macro="" textlink="">
      <xdr:nvSpPr>
        <xdr:cNvPr id="798" name="テキスト ボックス 797"/>
        <xdr:cNvSpPr txBox="1"/>
      </xdr:nvSpPr>
      <xdr:spPr>
        <a:xfrm>
          <a:off x="21088350" y="980249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9" name="直線コネクタ 79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84455</xdr:rowOff>
    </xdr:from>
    <xdr:to xmlns:xdr="http://schemas.openxmlformats.org/drawingml/2006/spreadsheetDrawing">
      <xdr:col>107</xdr:col>
      <xdr:colOff>101600</xdr:colOff>
      <xdr:row>59</xdr:row>
      <xdr:rowOff>14605</xdr:rowOff>
    </xdr:to>
    <xdr:sp macro="" textlink="">
      <xdr:nvSpPr>
        <xdr:cNvPr id="800" name="フローチャート: 判断 799"/>
        <xdr:cNvSpPr/>
      </xdr:nvSpPr>
      <xdr:spPr>
        <a:xfrm>
          <a:off x="203835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31115</xdr:rowOff>
    </xdr:from>
    <xdr:ext cx="460375" cy="249555"/>
    <xdr:sp macro="" textlink="">
      <xdr:nvSpPr>
        <xdr:cNvPr id="801" name="テキスト ボックス 800"/>
        <xdr:cNvSpPr txBox="1"/>
      </xdr:nvSpPr>
      <xdr:spPr>
        <a:xfrm>
          <a:off x="20199350" y="980376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2" name="直線コネクタ 80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86360</xdr:rowOff>
    </xdr:from>
    <xdr:to xmlns:xdr="http://schemas.openxmlformats.org/drawingml/2006/spreadsheetDrawing">
      <xdr:col>102</xdr:col>
      <xdr:colOff>165100</xdr:colOff>
      <xdr:row>59</xdr:row>
      <xdr:rowOff>15875</xdr:rowOff>
    </xdr:to>
    <xdr:sp macro="" textlink="">
      <xdr:nvSpPr>
        <xdr:cNvPr id="803" name="フローチャート: 判断 802"/>
        <xdr:cNvSpPr/>
      </xdr:nvSpPr>
      <xdr:spPr>
        <a:xfrm>
          <a:off x="194945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32385</xdr:rowOff>
    </xdr:from>
    <xdr:ext cx="460375" cy="249555"/>
    <xdr:sp macro="" textlink="">
      <xdr:nvSpPr>
        <xdr:cNvPr id="804" name="テキスト ボックス 803"/>
        <xdr:cNvSpPr txBox="1"/>
      </xdr:nvSpPr>
      <xdr:spPr>
        <a:xfrm>
          <a:off x="19310350" y="980503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64770</xdr:rowOff>
    </xdr:from>
    <xdr:to xmlns:xdr="http://schemas.openxmlformats.org/drawingml/2006/spreadsheetDrawing">
      <xdr:col>98</xdr:col>
      <xdr:colOff>38100</xdr:colOff>
      <xdr:row>58</xdr:row>
      <xdr:rowOff>166370</xdr:rowOff>
    </xdr:to>
    <xdr:sp macro="" textlink="">
      <xdr:nvSpPr>
        <xdr:cNvPr id="805" name="フローチャート: 判断 804"/>
        <xdr:cNvSpPr/>
      </xdr:nvSpPr>
      <xdr:spPr>
        <a:xfrm>
          <a:off x="18605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11430</xdr:rowOff>
    </xdr:from>
    <xdr:ext cx="460375" cy="259080"/>
    <xdr:sp macro="" textlink="">
      <xdr:nvSpPr>
        <xdr:cNvPr id="806" name="テキスト ボックス 805"/>
        <xdr:cNvSpPr txBox="1"/>
      </xdr:nvSpPr>
      <xdr:spPr>
        <a:xfrm>
          <a:off x="18421350" y="97840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13"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0030" cy="251460"/>
    <xdr:sp macro="" textlink="">
      <xdr:nvSpPr>
        <xdr:cNvPr id="815" name="テキスト ボックス 814"/>
        <xdr:cNvSpPr txBox="1"/>
      </xdr:nvSpPr>
      <xdr:spPr>
        <a:xfrm>
          <a:off x="21198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0030" cy="251460"/>
    <xdr:sp macro="" textlink="">
      <xdr:nvSpPr>
        <xdr:cNvPr id="817" name="テキスト ボックス 816"/>
        <xdr:cNvSpPr txBox="1"/>
      </xdr:nvSpPr>
      <xdr:spPr>
        <a:xfrm>
          <a:off x="20309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0030" cy="251460"/>
    <xdr:sp macro="" textlink="">
      <xdr:nvSpPr>
        <xdr:cNvPr id="819" name="テキスト ボックス 818"/>
        <xdr:cNvSpPr txBox="1"/>
      </xdr:nvSpPr>
      <xdr:spPr>
        <a:xfrm>
          <a:off x="19420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0030" cy="251460"/>
    <xdr:sp macro="" textlink="">
      <xdr:nvSpPr>
        <xdr:cNvPr id="821" name="テキスト ボックス 820"/>
        <xdr:cNvSpPr txBox="1"/>
      </xdr:nvSpPr>
      <xdr:spPr>
        <a:xfrm>
          <a:off x="18531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0360" cy="217170"/>
    <xdr:sp macro="" textlink="">
      <xdr:nvSpPr>
        <xdr:cNvPr id="830" name="テキスト ボックス 829"/>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39395" cy="259080"/>
    <xdr:sp macro="" textlink="">
      <xdr:nvSpPr>
        <xdr:cNvPr id="833" name="テキスト ボックス 832"/>
        <xdr:cNvSpPr txBox="1"/>
      </xdr:nvSpPr>
      <xdr:spPr>
        <a:xfrm>
          <a:off x="18039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35" name="テキスト ボックス 834"/>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39" name="テキスト ボックス 838"/>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6105" cy="258445"/>
    <xdr:sp macro="" textlink="">
      <xdr:nvSpPr>
        <xdr:cNvPr id="841" name="テキスト ボックス 840"/>
        <xdr:cNvSpPr txBox="1"/>
      </xdr:nvSpPr>
      <xdr:spPr>
        <a:xfrm>
          <a:off x="17692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6105" cy="259080"/>
    <xdr:sp macro="" textlink="">
      <xdr:nvSpPr>
        <xdr:cNvPr id="843" name="テキスト ボックス 842"/>
        <xdr:cNvSpPr txBox="1"/>
      </xdr:nvSpPr>
      <xdr:spPr>
        <a:xfrm>
          <a:off x="17692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6105" cy="249555"/>
    <xdr:sp macro="" textlink="">
      <xdr:nvSpPr>
        <xdr:cNvPr id="845" name="テキスト ボックス 844"/>
        <xdr:cNvSpPr txBox="1"/>
      </xdr:nvSpPr>
      <xdr:spPr>
        <a:xfrm>
          <a:off x="17692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41910</xdr:rowOff>
    </xdr:from>
    <xdr:to xmlns:xdr="http://schemas.openxmlformats.org/drawingml/2006/spreadsheetDrawing">
      <xdr:col>116</xdr:col>
      <xdr:colOff>62865</xdr:colOff>
      <xdr:row>79</xdr:row>
      <xdr:rowOff>60325</xdr:rowOff>
    </xdr:to>
    <xdr:cxnSp macro="">
      <xdr:nvCxnSpPr>
        <xdr:cNvPr id="847" name="直線コネクタ 846"/>
        <xdr:cNvCxnSpPr/>
      </xdr:nvCxnSpPr>
      <xdr:spPr>
        <a:xfrm flipV="1">
          <a:off x="22159595" y="1221486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64135</xdr:rowOff>
    </xdr:from>
    <xdr:ext cx="469900" cy="250825"/>
    <xdr:sp macro="" textlink="">
      <xdr:nvSpPr>
        <xdr:cNvPr id="848" name="繰出金最小値テキスト"/>
        <xdr:cNvSpPr txBox="1"/>
      </xdr:nvSpPr>
      <xdr:spPr>
        <a:xfrm>
          <a:off x="22212300" y="136086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60325</xdr:rowOff>
    </xdr:from>
    <xdr:to xmlns:xdr="http://schemas.openxmlformats.org/drawingml/2006/spreadsheetDrawing">
      <xdr:col>116</xdr:col>
      <xdr:colOff>152400</xdr:colOff>
      <xdr:row>79</xdr:row>
      <xdr:rowOff>60325</xdr:rowOff>
    </xdr:to>
    <xdr:cxnSp macro="">
      <xdr:nvCxnSpPr>
        <xdr:cNvPr id="849" name="直線コネクタ 848"/>
        <xdr:cNvCxnSpPr/>
      </xdr:nvCxnSpPr>
      <xdr:spPr>
        <a:xfrm>
          <a:off x="22072600" y="13604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160020</xdr:rowOff>
    </xdr:from>
    <xdr:ext cx="598805" cy="259080"/>
    <xdr:sp macro="" textlink="">
      <xdr:nvSpPr>
        <xdr:cNvPr id="850" name="繰出金最大値テキスト"/>
        <xdr:cNvSpPr txBox="1"/>
      </xdr:nvSpPr>
      <xdr:spPr>
        <a:xfrm>
          <a:off x="22212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41910</xdr:rowOff>
    </xdr:from>
    <xdr:to xmlns:xdr="http://schemas.openxmlformats.org/drawingml/2006/spreadsheetDrawing">
      <xdr:col>116</xdr:col>
      <xdr:colOff>152400</xdr:colOff>
      <xdr:row>71</xdr:row>
      <xdr:rowOff>41910</xdr:rowOff>
    </xdr:to>
    <xdr:cxnSp macro="">
      <xdr:nvCxnSpPr>
        <xdr:cNvPr id="851" name="直線コネクタ 850"/>
        <xdr:cNvCxnSpPr/>
      </xdr:nvCxnSpPr>
      <xdr:spPr>
        <a:xfrm>
          <a:off x="22072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113665</xdr:rowOff>
    </xdr:from>
    <xdr:to xmlns:xdr="http://schemas.openxmlformats.org/drawingml/2006/spreadsheetDrawing">
      <xdr:col>116</xdr:col>
      <xdr:colOff>63500</xdr:colOff>
      <xdr:row>75</xdr:row>
      <xdr:rowOff>147955</xdr:rowOff>
    </xdr:to>
    <xdr:cxnSp macro="">
      <xdr:nvCxnSpPr>
        <xdr:cNvPr id="852" name="直線コネクタ 851"/>
        <xdr:cNvCxnSpPr/>
      </xdr:nvCxnSpPr>
      <xdr:spPr>
        <a:xfrm flipV="1">
          <a:off x="21323300" y="129724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81915</xdr:rowOff>
    </xdr:from>
    <xdr:ext cx="534670" cy="259080"/>
    <xdr:sp macro="" textlink="">
      <xdr:nvSpPr>
        <xdr:cNvPr id="853" name="繰出金平均値テキスト"/>
        <xdr:cNvSpPr txBox="1"/>
      </xdr:nvSpPr>
      <xdr:spPr>
        <a:xfrm>
          <a:off x="22212300" y="12940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103505</xdr:rowOff>
    </xdr:from>
    <xdr:to xmlns:xdr="http://schemas.openxmlformats.org/drawingml/2006/spreadsheetDrawing">
      <xdr:col>116</xdr:col>
      <xdr:colOff>114300</xdr:colOff>
      <xdr:row>76</xdr:row>
      <xdr:rowOff>33655</xdr:rowOff>
    </xdr:to>
    <xdr:sp macro="" textlink="">
      <xdr:nvSpPr>
        <xdr:cNvPr id="854" name="フローチャート: 判断 853"/>
        <xdr:cNvSpPr/>
      </xdr:nvSpPr>
      <xdr:spPr>
        <a:xfrm>
          <a:off x="221107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147955</xdr:rowOff>
    </xdr:from>
    <xdr:to xmlns:xdr="http://schemas.openxmlformats.org/drawingml/2006/spreadsheetDrawing">
      <xdr:col>111</xdr:col>
      <xdr:colOff>177800</xdr:colOff>
      <xdr:row>75</xdr:row>
      <xdr:rowOff>160655</xdr:rowOff>
    </xdr:to>
    <xdr:cxnSp macro="">
      <xdr:nvCxnSpPr>
        <xdr:cNvPr id="855" name="直線コネクタ 854"/>
        <xdr:cNvCxnSpPr/>
      </xdr:nvCxnSpPr>
      <xdr:spPr>
        <a:xfrm flipV="1">
          <a:off x="20434300" y="130067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97790</xdr:rowOff>
    </xdr:from>
    <xdr:to xmlns:xdr="http://schemas.openxmlformats.org/drawingml/2006/spreadsheetDrawing">
      <xdr:col>112</xdr:col>
      <xdr:colOff>38100</xdr:colOff>
      <xdr:row>76</xdr:row>
      <xdr:rowOff>27305</xdr:rowOff>
    </xdr:to>
    <xdr:sp macro="" textlink="">
      <xdr:nvSpPr>
        <xdr:cNvPr id="856" name="フローチャート: 判断 855"/>
        <xdr:cNvSpPr/>
      </xdr:nvSpPr>
      <xdr:spPr>
        <a:xfrm>
          <a:off x="212725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18415</xdr:rowOff>
    </xdr:from>
    <xdr:ext cx="525145" cy="250825"/>
    <xdr:sp macro="" textlink="">
      <xdr:nvSpPr>
        <xdr:cNvPr id="857" name="テキスト ボックス 856"/>
        <xdr:cNvSpPr txBox="1"/>
      </xdr:nvSpPr>
      <xdr:spPr>
        <a:xfrm>
          <a:off x="21055965" y="130486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160655</xdr:rowOff>
    </xdr:from>
    <xdr:to xmlns:xdr="http://schemas.openxmlformats.org/drawingml/2006/spreadsheetDrawing">
      <xdr:col>107</xdr:col>
      <xdr:colOff>50800</xdr:colOff>
      <xdr:row>75</xdr:row>
      <xdr:rowOff>170180</xdr:rowOff>
    </xdr:to>
    <xdr:cxnSp macro="">
      <xdr:nvCxnSpPr>
        <xdr:cNvPr id="858" name="直線コネクタ 857"/>
        <xdr:cNvCxnSpPr/>
      </xdr:nvCxnSpPr>
      <xdr:spPr>
        <a:xfrm flipV="1">
          <a:off x="19545300" y="130194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90805</xdr:rowOff>
    </xdr:from>
    <xdr:to xmlns:xdr="http://schemas.openxmlformats.org/drawingml/2006/spreadsheetDrawing">
      <xdr:col>107</xdr:col>
      <xdr:colOff>101600</xdr:colOff>
      <xdr:row>76</xdr:row>
      <xdr:rowOff>20955</xdr:rowOff>
    </xdr:to>
    <xdr:sp macro="" textlink="">
      <xdr:nvSpPr>
        <xdr:cNvPr id="859" name="フローチャート: 判断 858"/>
        <xdr:cNvSpPr/>
      </xdr:nvSpPr>
      <xdr:spPr>
        <a:xfrm>
          <a:off x="203835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37465</xdr:rowOff>
    </xdr:from>
    <xdr:ext cx="525145" cy="259080"/>
    <xdr:sp macro="" textlink="">
      <xdr:nvSpPr>
        <xdr:cNvPr id="860" name="テキスト ボックス 859"/>
        <xdr:cNvSpPr txBox="1"/>
      </xdr:nvSpPr>
      <xdr:spPr>
        <a:xfrm>
          <a:off x="20166965" y="127247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128270</xdr:rowOff>
    </xdr:from>
    <xdr:to xmlns:xdr="http://schemas.openxmlformats.org/drawingml/2006/spreadsheetDrawing">
      <xdr:col>102</xdr:col>
      <xdr:colOff>114300</xdr:colOff>
      <xdr:row>75</xdr:row>
      <xdr:rowOff>170180</xdr:rowOff>
    </xdr:to>
    <xdr:cxnSp macro="">
      <xdr:nvCxnSpPr>
        <xdr:cNvPr id="861" name="直線コネクタ 860"/>
        <xdr:cNvCxnSpPr/>
      </xdr:nvCxnSpPr>
      <xdr:spPr>
        <a:xfrm>
          <a:off x="18656300" y="129870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102870</xdr:rowOff>
    </xdr:from>
    <xdr:to xmlns:xdr="http://schemas.openxmlformats.org/drawingml/2006/spreadsheetDrawing">
      <xdr:col>102</xdr:col>
      <xdr:colOff>165100</xdr:colOff>
      <xdr:row>76</xdr:row>
      <xdr:rowOff>33020</xdr:rowOff>
    </xdr:to>
    <xdr:sp macro="" textlink="">
      <xdr:nvSpPr>
        <xdr:cNvPr id="862" name="フローチャート: 判断 861"/>
        <xdr:cNvSpPr/>
      </xdr:nvSpPr>
      <xdr:spPr>
        <a:xfrm>
          <a:off x="194945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49530</xdr:rowOff>
    </xdr:from>
    <xdr:ext cx="525145" cy="259080"/>
    <xdr:sp macro="" textlink="">
      <xdr:nvSpPr>
        <xdr:cNvPr id="863" name="テキスト ボックス 862"/>
        <xdr:cNvSpPr txBox="1"/>
      </xdr:nvSpPr>
      <xdr:spPr>
        <a:xfrm>
          <a:off x="19277965" y="127368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72390</xdr:rowOff>
    </xdr:from>
    <xdr:to xmlns:xdr="http://schemas.openxmlformats.org/drawingml/2006/spreadsheetDrawing">
      <xdr:col>98</xdr:col>
      <xdr:colOff>38100</xdr:colOff>
      <xdr:row>76</xdr:row>
      <xdr:rowOff>2540</xdr:rowOff>
    </xdr:to>
    <xdr:sp macro="" textlink="">
      <xdr:nvSpPr>
        <xdr:cNvPr id="864" name="フローチャート: 判断 863"/>
        <xdr:cNvSpPr/>
      </xdr:nvSpPr>
      <xdr:spPr>
        <a:xfrm>
          <a:off x="186055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19050</xdr:rowOff>
    </xdr:from>
    <xdr:ext cx="525145" cy="250190"/>
    <xdr:sp macro="" textlink="">
      <xdr:nvSpPr>
        <xdr:cNvPr id="865" name="テキスト ボックス 864"/>
        <xdr:cNvSpPr txBox="1"/>
      </xdr:nvSpPr>
      <xdr:spPr>
        <a:xfrm>
          <a:off x="18388965" y="127063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63500</xdr:rowOff>
    </xdr:from>
    <xdr:to xmlns:xdr="http://schemas.openxmlformats.org/drawingml/2006/spreadsheetDrawing">
      <xdr:col>116</xdr:col>
      <xdr:colOff>114300</xdr:colOff>
      <xdr:row>75</xdr:row>
      <xdr:rowOff>164465</xdr:rowOff>
    </xdr:to>
    <xdr:sp macro="" textlink="">
      <xdr:nvSpPr>
        <xdr:cNvPr id="871" name="楕円 870"/>
        <xdr:cNvSpPr/>
      </xdr:nvSpPr>
      <xdr:spPr>
        <a:xfrm>
          <a:off x="221107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86360</xdr:rowOff>
    </xdr:from>
    <xdr:ext cx="534670" cy="251460"/>
    <xdr:sp macro="" textlink="">
      <xdr:nvSpPr>
        <xdr:cNvPr id="872" name="繰出金該当値テキスト"/>
        <xdr:cNvSpPr txBox="1"/>
      </xdr:nvSpPr>
      <xdr:spPr>
        <a:xfrm>
          <a:off x="22212300" y="127736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97790</xdr:rowOff>
    </xdr:from>
    <xdr:to xmlns:xdr="http://schemas.openxmlformats.org/drawingml/2006/spreadsheetDrawing">
      <xdr:col>112</xdr:col>
      <xdr:colOff>38100</xdr:colOff>
      <xdr:row>76</xdr:row>
      <xdr:rowOff>27305</xdr:rowOff>
    </xdr:to>
    <xdr:sp macro="" textlink="">
      <xdr:nvSpPr>
        <xdr:cNvPr id="873" name="楕円 872"/>
        <xdr:cNvSpPr/>
      </xdr:nvSpPr>
      <xdr:spPr>
        <a:xfrm>
          <a:off x="21272500" y="12956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43815</xdr:rowOff>
    </xdr:from>
    <xdr:ext cx="525145" cy="249555"/>
    <xdr:sp macro="" textlink="">
      <xdr:nvSpPr>
        <xdr:cNvPr id="874" name="テキスト ボックス 873"/>
        <xdr:cNvSpPr txBox="1"/>
      </xdr:nvSpPr>
      <xdr:spPr>
        <a:xfrm>
          <a:off x="21055965" y="127311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109855</xdr:rowOff>
    </xdr:from>
    <xdr:to xmlns:xdr="http://schemas.openxmlformats.org/drawingml/2006/spreadsheetDrawing">
      <xdr:col>107</xdr:col>
      <xdr:colOff>101600</xdr:colOff>
      <xdr:row>76</xdr:row>
      <xdr:rowOff>40640</xdr:rowOff>
    </xdr:to>
    <xdr:sp macro="" textlink="">
      <xdr:nvSpPr>
        <xdr:cNvPr id="875" name="楕円 874"/>
        <xdr:cNvSpPr/>
      </xdr:nvSpPr>
      <xdr:spPr>
        <a:xfrm>
          <a:off x="2038350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31115</xdr:rowOff>
    </xdr:from>
    <xdr:ext cx="525145" cy="249555"/>
    <xdr:sp macro="" textlink="">
      <xdr:nvSpPr>
        <xdr:cNvPr id="876" name="テキスト ボックス 875"/>
        <xdr:cNvSpPr txBox="1"/>
      </xdr:nvSpPr>
      <xdr:spPr>
        <a:xfrm>
          <a:off x="20166965" y="130613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119380</xdr:rowOff>
    </xdr:from>
    <xdr:to xmlns:xdr="http://schemas.openxmlformats.org/drawingml/2006/spreadsheetDrawing">
      <xdr:col>102</xdr:col>
      <xdr:colOff>165100</xdr:colOff>
      <xdr:row>76</xdr:row>
      <xdr:rowOff>49530</xdr:rowOff>
    </xdr:to>
    <xdr:sp macro="" textlink="">
      <xdr:nvSpPr>
        <xdr:cNvPr id="877" name="楕円 876"/>
        <xdr:cNvSpPr/>
      </xdr:nvSpPr>
      <xdr:spPr>
        <a:xfrm>
          <a:off x="194945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40640</xdr:rowOff>
    </xdr:from>
    <xdr:ext cx="525145" cy="251460"/>
    <xdr:sp macro="" textlink="">
      <xdr:nvSpPr>
        <xdr:cNvPr id="878" name="テキスト ボックス 877"/>
        <xdr:cNvSpPr txBox="1"/>
      </xdr:nvSpPr>
      <xdr:spPr>
        <a:xfrm>
          <a:off x="19277965" y="130708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77470</xdr:rowOff>
    </xdr:from>
    <xdr:to xmlns:xdr="http://schemas.openxmlformats.org/drawingml/2006/spreadsheetDrawing">
      <xdr:col>98</xdr:col>
      <xdr:colOff>38100</xdr:colOff>
      <xdr:row>76</xdr:row>
      <xdr:rowOff>7620</xdr:rowOff>
    </xdr:to>
    <xdr:sp macro="" textlink="">
      <xdr:nvSpPr>
        <xdr:cNvPr id="879" name="楕円 878"/>
        <xdr:cNvSpPr/>
      </xdr:nvSpPr>
      <xdr:spPr>
        <a:xfrm>
          <a:off x="18605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170180</xdr:rowOff>
    </xdr:from>
    <xdr:ext cx="525145" cy="259080"/>
    <xdr:sp macro="" textlink="">
      <xdr:nvSpPr>
        <xdr:cNvPr id="880" name="テキスト ボックス 879"/>
        <xdr:cNvSpPr txBox="1"/>
      </xdr:nvSpPr>
      <xdr:spPr>
        <a:xfrm>
          <a:off x="18388965" y="130289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0360" cy="217170"/>
    <xdr:sp macro="" textlink="">
      <xdr:nvSpPr>
        <xdr:cNvPr id="889" name="テキスト ボックス 888"/>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9395" cy="249555"/>
    <xdr:sp macro="" textlink="">
      <xdr:nvSpPr>
        <xdr:cNvPr id="892" name="テキスト ボックス 891"/>
        <xdr:cNvSpPr txBox="1"/>
      </xdr:nvSpPr>
      <xdr:spPr>
        <a:xfrm>
          <a:off x="1803908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9395" cy="249555"/>
    <xdr:sp macro="" textlink="">
      <xdr:nvSpPr>
        <xdr:cNvPr id="894" name="テキスト ボックス 893"/>
        <xdr:cNvSpPr txBox="1"/>
      </xdr:nvSpPr>
      <xdr:spPr>
        <a:xfrm>
          <a:off x="18039080" y="14970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0030" cy="259080"/>
    <xdr:sp macro="" textlink="">
      <xdr:nvSpPr>
        <xdr:cNvPr id="906" name="テキスト ボックス 905"/>
        <xdr:cNvSpPr txBox="1"/>
      </xdr:nvSpPr>
      <xdr:spPr>
        <a:xfrm>
          <a:off x="21198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0030" cy="259080"/>
    <xdr:sp macro="" textlink="">
      <xdr:nvSpPr>
        <xdr:cNvPr id="909" name="テキスト ボックス 908"/>
        <xdr:cNvSpPr txBox="1"/>
      </xdr:nvSpPr>
      <xdr:spPr>
        <a:xfrm>
          <a:off x="20309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0030" cy="259080"/>
    <xdr:sp macro="" textlink="">
      <xdr:nvSpPr>
        <xdr:cNvPr id="912" name="テキスト ボックス 911"/>
        <xdr:cNvSpPr txBox="1"/>
      </xdr:nvSpPr>
      <xdr:spPr>
        <a:xfrm>
          <a:off x="19420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0030" cy="259080"/>
    <xdr:sp macro="" textlink="">
      <xdr:nvSpPr>
        <xdr:cNvPr id="914" name="テキスト ボックス 913"/>
        <xdr:cNvSpPr txBox="1"/>
      </xdr:nvSpPr>
      <xdr:spPr>
        <a:xfrm>
          <a:off x="18531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0030" cy="259080"/>
    <xdr:sp macro="" textlink="">
      <xdr:nvSpPr>
        <xdr:cNvPr id="923" name="テキスト ボックス 922"/>
        <xdr:cNvSpPr txBox="1"/>
      </xdr:nvSpPr>
      <xdr:spPr>
        <a:xfrm>
          <a:off x="21198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0030" cy="259080"/>
    <xdr:sp macro="" textlink="">
      <xdr:nvSpPr>
        <xdr:cNvPr id="925" name="テキスト ボックス 924"/>
        <xdr:cNvSpPr txBox="1"/>
      </xdr:nvSpPr>
      <xdr:spPr>
        <a:xfrm>
          <a:off x="20309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0030" cy="259080"/>
    <xdr:sp macro="" textlink="">
      <xdr:nvSpPr>
        <xdr:cNvPr id="927" name="テキスト ボックス 926"/>
        <xdr:cNvSpPr txBox="1"/>
      </xdr:nvSpPr>
      <xdr:spPr>
        <a:xfrm>
          <a:off x="19420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0030" cy="259080"/>
    <xdr:sp macro="" textlink="">
      <xdr:nvSpPr>
        <xdr:cNvPr id="929" name="テキスト ボックス 928"/>
        <xdr:cNvSpPr txBox="1"/>
      </xdr:nvSpPr>
      <xdr:spPr>
        <a:xfrm>
          <a:off x="18531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決算と比較すると、物件費は前年度比12％の増となっており、地方道路交付金事業やプレミアム付商品券事業に係る経費の増が主な要因である。普通建設事業費は前年度比28％の増となっており、主な要因は地方道路交付金事業や町道舗装補修事業、小中学校空調設備工事に係る経費の増である。積立金は、前年度比113％の増となっており、ふるさと納税寄附金基金積立金の増によるものである。   扶助費、災害復旧事業費、投資及び出資金、繰出金において、類似団体平均を上回っている。                                                                                           </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高知県佐川町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12,704
12,643
100.80
7,057,338
6,825,877
106,558
3,901,790
4,624,902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7835" cy="249555"/>
    <xdr:sp macro="" textlink="">
      <xdr:nvSpPr>
        <xdr:cNvPr id="42" name="テキスト ボックス 41"/>
        <xdr:cNvSpPr txBox="1"/>
      </xdr:nvSpPr>
      <xdr:spPr>
        <a:xfrm>
          <a:off x="294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7835" cy="259080"/>
    <xdr:sp macro="" textlink="">
      <xdr:nvSpPr>
        <xdr:cNvPr id="44" name="テキスト ボックス 43"/>
        <xdr:cNvSpPr txBox="1"/>
      </xdr:nvSpPr>
      <xdr:spPr>
        <a:xfrm>
          <a:off x="294640" y="6588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7835" cy="259080"/>
    <xdr:sp macro="" textlink="">
      <xdr:nvSpPr>
        <xdr:cNvPr id="46" name="テキスト ボックス 45"/>
        <xdr:cNvSpPr txBox="1"/>
      </xdr:nvSpPr>
      <xdr:spPr>
        <a:xfrm>
          <a:off x="294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7835" cy="249555"/>
    <xdr:sp macro="" textlink="">
      <xdr:nvSpPr>
        <xdr:cNvPr id="48" name="テキスト ボックス 47"/>
        <xdr:cNvSpPr txBox="1"/>
      </xdr:nvSpPr>
      <xdr:spPr>
        <a:xfrm>
          <a:off x="294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49555"/>
    <xdr:sp macro="" textlink="">
      <xdr:nvSpPr>
        <xdr:cNvPr id="54" name="テキスト ボックス 53"/>
        <xdr:cNvSpPr txBox="1"/>
      </xdr:nvSpPr>
      <xdr:spPr>
        <a:xfrm>
          <a:off x="230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125095</xdr:rowOff>
    </xdr:from>
    <xdr:to xmlns:xdr="http://schemas.openxmlformats.org/drawingml/2006/spreadsheetDrawing">
      <xdr:col>24</xdr:col>
      <xdr:colOff>62865</xdr:colOff>
      <xdr:row>38</xdr:row>
      <xdr:rowOff>34925</xdr:rowOff>
    </xdr:to>
    <xdr:cxnSp macro="">
      <xdr:nvCxnSpPr>
        <xdr:cNvPr id="56" name="直線コネクタ 55"/>
        <xdr:cNvCxnSpPr/>
      </xdr:nvCxnSpPr>
      <xdr:spPr>
        <a:xfrm flipV="1">
          <a:off x="4633595" y="5097145"/>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38735</xdr:rowOff>
    </xdr:from>
    <xdr:ext cx="469900" cy="259080"/>
    <xdr:sp macro="" textlink="">
      <xdr:nvSpPr>
        <xdr:cNvPr id="57" name="議会費最小値テキスト"/>
        <xdr:cNvSpPr txBox="1"/>
      </xdr:nvSpPr>
      <xdr:spPr>
        <a:xfrm>
          <a:off x="4686300" y="6553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34925</xdr:rowOff>
    </xdr:from>
    <xdr:to xmlns:xdr="http://schemas.openxmlformats.org/drawingml/2006/spreadsheetDrawing">
      <xdr:col>24</xdr:col>
      <xdr:colOff>152400</xdr:colOff>
      <xdr:row>38</xdr:row>
      <xdr:rowOff>34925</xdr:rowOff>
    </xdr:to>
    <xdr:cxnSp macro="">
      <xdr:nvCxnSpPr>
        <xdr:cNvPr id="58" name="直線コネクタ 57"/>
        <xdr:cNvCxnSpPr/>
      </xdr:nvCxnSpPr>
      <xdr:spPr>
        <a:xfrm>
          <a:off x="4546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71755</xdr:rowOff>
    </xdr:from>
    <xdr:ext cx="534670" cy="259080"/>
    <xdr:sp macro="" textlink="">
      <xdr:nvSpPr>
        <xdr:cNvPr id="59" name="議会費最大値テキスト"/>
        <xdr:cNvSpPr txBox="1"/>
      </xdr:nvSpPr>
      <xdr:spPr>
        <a:xfrm>
          <a:off x="4686300" y="4872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125095</xdr:rowOff>
    </xdr:from>
    <xdr:to xmlns:xdr="http://schemas.openxmlformats.org/drawingml/2006/spreadsheetDrawing">
      <xdr:col>24</xdr:col>
      <xdr:colOff>152400</xdr:colOff>
      <xdr:row>29</xdr:row>
      <xdr:rowOff>125095</xdr:rowOff>
    </xdr:to>
    <xdr:cxnSp macro="">
      <xdr:nvCxnSpPr>
        <xdr:cNvPr id="60" name="直線コネクタ 59"/>
        <xdr:cNvCxnSpPr/>
      </xdr:nvCxnSpPr>
      <xdr:spPr>
        <a:xfrm>
          <a:off x="4546600" y="509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26670</xdr:rowOff>
    </xdr:from>
    <xdr:to xmlns:xdr="http://schemas.openxmlformats.org/drawingml/2006/spreadsheetDrawing">
      <xdr:col>24</xdr:col>
      <xdr:colOff>63500</xdr:colOff>
      <xdr:row>37</xdr:row>
      <xdr:rowOff>29210</xdr:rowOff>
    </xdr:to>
    <xdr:cxnSp macro="">
      <xdr:nvCxnSpPr>
        <xdr:cNvPr id="61" name="直線コネクタ 60"/>
        <xdr:cNvCxnSpPr/>
      </xdr:nvCxnSpPr>
      <xdr:spPr>
        <a:xfrm>
          <a:off x="3797300" y="63703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104140</xdr:rowOff>
    </xdr:from>
    <xdr:ext cx="469900" cy="259080"/>
    <xdr:sp macro="" textlink="">
      <xdr:nvSpPr>
        <xdr:cNvPr id="62" name="議会費平均値テキスト"/>
        <xdr:cNvSpPr txBox="1"/>
      </xdr:nvSpPr>
      <xdr:spPr>
        <a:xfrm>
          <a:off x="4686300" y="5933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81280</xdr:rowOff>
    </xdr:from>
    <xdr:to xmlns:xdr="http://schemas.openxmlformats.org/drawingml/2006/spreadsheetDrawing">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26670</xdr:rowOff>
    </xdr:from>
    <xdr:to xmlns:xdr="http://schemas.openxmlformats.org/drawingml/2006/spreadsheetDrawing">
      <xdr:col>19</xdr:col>
      <xdr:colOff>177800</xdr:colOff>
      <xdr:row>37</xdr:row>
      <xdr:rowOff>98425</xdr:rowOff>
    </xdr:to>
    <xdr:cxnSp macro="">
      <xdr:nvCxnSpPr>
        <xdr:cNvPr id="64" name="直線コネクタ 63"/>
        <xdr:cNvCxnSpPr/>
      </xdr:nvCxnSpPr>
      <xdr:spPr>
        <a:xfrm flipV="1">
          <a:off x="2908300" y="63703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116205</xdr:rowOff>
    </xdr:from>
    <xdr:to xmlns:xdr="http://schemas.openxmlformats.org/drawingml/2006/spreadsheetDrawing">
      <xdr:col>20</xdr:col>
      <xdr:colOff>38100</xdr:colOff>
      <xdr:row>36</xdr:row>
      <xdr:rowOff>46355</xdr:rowOff>
    </xdr:to>
    <xdr:sp macro="" textlink="">
      <xdr:nvSpPr>
        <xdr:cNvPr id="65" name="フローチャート: 判断 64"/>
        <xdr:cNvSpPr/>
      </xdr:nvSpPr>
      <xdr:spPr>
        <a:xfrm>
          <a:off x="37465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63500</xdr:rowOff>
    </xdr:from>
    <xdr:ext cx="460375" cy="251460"/>
    <xdr:sp macro="" textlink="">
      <xdr:nvSpPr>
        <xdr:cNvPr id="66" name="テキスト ボックス 65"/>
        <xdr:cNvSpPr txBox="1"/>
      </xdr:nvSpPr>
      <xdr:spPr>
        <a:xfrm>
          <a:off x="3562350" y="58928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98425</xdr:rowOff>
    </xdr:from>
    <xdr:to xmlns:xdr="http://schemas.openxmlformats.org/drawingml/2006/spreadsheetDrawing">
      <xdr:col>15</xdr:col>
      <xdr:colOff>50800</xdr:colOff>
      <xdr:row>37</xdr:row>
      <xdr:rowOff>106045</xdr:rowOff>
    </xdr:to>
    <xdr:cxnSp macro="">
      <xdr:nvCxnSpPr>
        <xdr:cNvPr id="67" name="直線コネクタ 66"/>
        <xdr:cNvCxnSpPr/>
      </xdr:nvCxnSpPr>
      <xdr:spPr>
        <a:xfrm flipV="1">
          <a:off x="2019300" y="64420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153670</xdr:rowOff>
    </xdr:from>
    <xdr:to xmlns:xdr="http://schemas.openxmlformats.org/drawingml/2006/spreadsheetDrawing">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100330</xdr:rowOff>
    </xdr:from>
    <xdr:ext cx="460375" cy="249555"/>
    <xdr:sp macro="" textlink="">
      <xdr:nvSpPr>
        <xdr:cNvPr id="69" name="テキスト ボックス 68"/>
        <xdr:cNvSpPr txBox="1"/>
      </xdr:nvSpPr>
      <xdr:spPr>
        <a:xfrm>
          <a:off x="2673350" y="592963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55880</xdr:rowOff>
    </xdr:from>
    <xdr:to xmlns:xdr="http://schemas.openxmlformats.org/drawingml/2006/spreadsheetDrawing">
      <xdr:col>10</xdr:col>
      <xdr:colOff>114300</xdr:colOff>
      <xdr:row>37</xdr:row>
      <xdr:rowOff>106045</xdr:rowOff>
    </xdr:to>
    <xdr:cxnSp macro="">
      <xdr:nvCxnSpPr>
        <xdr:cNvPr id="70" name="直線コネクタ 69"/>
        <xdr:cNvCxnSpPr/>
      </xdr:nvCxnSpPr>
      <xdr:spPr>
        <a:xfrm>
          <a:off x="1130300" y="63995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161290</xdr:rowOff>
    </xdr:from>
    <xdr:to xmlns:xdr="http://schemas.openxmlformats.org/drawingml/2006/spreadsheetDrawing">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107950</xdr:rowOff>
    </xdr:from>
    <xdr:ext cx="460375" cy="259080"/>
    <xdr:sp macro="" textlink="">
      <xdr:nvSpPr>
        <xdr:cNvPr id="72" name="テキスト ボックス 71"/>
        <xdr:cNvSpPr txBox="1"/>
      </xdr:nvSpPr>
      <xdr:spPr>
        <a:xfrm>
          <a:off x="1784350" y="59372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45085</xdr:rowOff>
    </xdr:from>
    <xdr:to xmlns:xdr="http://schemas.openxmlformats.org/drawingml/2006/spreadsheetDrawing">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163195</xdr:rowOff>
    </xdr:from>
    <xdr:ext cx="460375" cy="259080"/>
    <xdr:sp macro="" textlink="">
      <xdr:nvSpPr>
        <xdr:cNvPr id="74" name="テキスト ボックス 73"/>
        <xdr:cNvSpPr txBox="1"/>
      </xdr:nvSpPr>
      <xdr:spPr>
        <a:xfrm>
          <a:off x="895350" y="58210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149225</xdr:rowOff>
    </xdr:from>
    <xdr:to xmlns:xdr="http://schemas.openxmlformats.org/drawingml/2006/spreadsheetDrawing">
      <xdr:col>24</xdr:col>
      <xdr:colOff>114300</xdr:colOff>
      <xdr:row>37</xdr:row>
      <xdr:rowOff>79375</xdr:rowOff>
    </xdr:to>
    <xdr:sp macro="" textlink="">
      <xdr:nvSpPr>
        <xdr:cNvPr id="80" name="楕円 79"/>
        <xdr:cNvSpPr/>
      </xdr:nvSpPr>
      <xdr:spPr>
        <a:xfrm>
          <a:off x="4584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127635</xdr:rowOff>
    </xdr:from>
    <xdr:ext cx="469900" cy="259080"/>
    <xdr:sp macro="" textlink="">
      <xdr:nvSpPr>
        <xdr:cNvPr id="81" name="議会費該当値テキスト"/>
        <xdr:cNvSpPr txBox="1"/>
      </xdr:nvSpPr>
      <xdr:spPr>
        <a:xfrm>
          <a:off x="4686300" y="6299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147320</xdr:rowOff>
    </xdr:from>
    <xdr:to xmlns:xdr="http://schemas.openxmlformats.org/drawingml/2006/spreadsheetDrawing">
      <xdr:col>20</xdr:col>
      <xdr:colOff>38100</xdr:colOff>
      <xdr:row>37</xdr:row>
      <xdr:rowOff>77470</xdr:rowOff>
    </xdr:to>
    <xdr:sp macro="" textlink="">
      <xdr:nvSpPr>
        <xdr:cNvPr id="82" name="楕円 81"/>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68580</xdr:rowOff>
    </xdr:from>
    <xdr:ext cx="460375" cy="259080"/>
    <xdr:sp macro="" textlink="">
      <xdr:nvSpPr>
        <xdr:cNvPr id="83" name="テキスト ボックス 82"/>
        <xdr:cNvSpPr txBox="1"/>
      </xdr:nvSpPr>
      <xdr:spPr>
        <a:xfrm>
          <a:off x="3562350" y="64122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47625</xdr:rowOff>
    </xdr:from>
    <xdr:to xmlns:xdr="http://schemas.openxmlformats.org/drawingml/2006/spreadsheetDrawing">
      <xdr:col>15</xdr:col>
      <xdr:colOff>101600</xdr:colOff>
      <xdr:row>37</xdr:row>
      <xdr:rowOff>149225</xdr:rowOff>
    </xdr:to>
    <xdr:sp macro="" textlink="">
      <xdr:nvSpPr>
        <xdr:cNvPr id="84" name="楕円 83"/>
        <xdr:cNvSpPr/>
      </xdr:nvSpPr>
      <xdr:spPr>
        <a:xfrm>
          <a:off x="2857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140970</xdr:rowOff>
    </xdr:from>
    <xdr:ext cx="460375" cy="259080"/>
    <xdr:sp macro="" textlink="">
      <xdr:nvSpPr>
        <xdr:cNvPr id="85" name="テキスト ボックス 84"/>
        <xdr:cNvSpPr txBox="1"/>
      </xdr:nvSpPr>
      <xdr:spPr>
        <a:xfrm>
          <a:off x="2673350" y="64846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55245</xdr:rowOff>
    </xdr:from>
    <xdr:to xmlns:xdr="http://schemas.openxmlformats.org/drawingml/2006/spreadsheetDrawing">
      <xdr:col>10</xdr:col>
      <xdr:colOff>165100</xdr:colOff>
      <xdr:row>37</xdr:row>
      <xdr:rowOff>156845</xdr:rowOff>
    </xdr:to>
    <xdr:sp macro="" textlink="">
      <xdr:nvSpPr>
        <xdr:cNvPr id="86" name="楕円 85"/>
        <xdr:cNvSpPr/>
      </xdr:nvSpPr>
      <xdr:spPr>
        <a:xfrm>
          <a:off x="196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147955</xdr:rowOff>
    </xdr:from>
    <xdr:ext cx="460375" cy="258445"/>
    <xdr:sp macro="" textlink="">
      <xdr:nvSpPr>
        <xdr:cNvPr id="87" name="テキスト ボックス 86"/>
        <xdr:cNvSpPr txBox="1"/>
      </xdr:nvSpPr>
      <xdr:spPr>
        <a:xfrm>
          <a:off x="1784350" y="649160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5080</xdr:rowOff>
    </xdr:from>
    <xdr:to xmlns:xdr="http://schemas.openxmlformats.org/drawingml/2006/spreadsheetDrawing">
      <xdr:col>6</xdr:col>
      <xdr:colOff>38100</xdr:colOff>
      <xdr:row>37</xdr:row>
      <xdr:rowOff>106680</xdr:rowOff>
    </xdr:to>
    <xdr:sp macro="" textlink="">
      <xdr:nvSpPr>
        <xdr:cNvPr id="88" name="楕円 87"/>
        <xdr:cNvSpPr/>
      </xdr:nvSpPr>
      <xdr:spPr>
        <a:xfrm>
          <a:off x="1079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97790</xdr:rowOff>
    </xdr:from>
    <xdr:ext cx="460375" cy="251460"/>
    <xdr:sp macro="" textlink="">
      <xdr:nvSpPr>
        <xdr:cNvPr id="89" name="テキスト ボックス 88"/>
        <xdr:cNvSpPr txBox="1"/>
      </xdr:nvSpPr>
      <xdr:spPr>
        <a:xfrm>
          <a:off x="895350" y="644144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39395" cy="259080"/>
    <xdr:sp macro="" textlink="">
      <xdr:nvSpPr>
        <xdr:cNvPr id="101" name="テキスト ボックス 100"/>
        <xdr:cNvSpPr txBox="1"/>
      </xdr:nvSpPr>
      <xdr:spPr>
        <a:xfrm>
          <a:off x="513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6105" cy="250825"/>
    <xdr:sp macro="" textlink="">
      <xdr:nvSpPr>
        <xdr:cNvPr id="103" name="テキスト ボックス 102"/>
        <xdr:cNvSpPr txBox="1"/>
      </xdr:nvSpPr>
      <xdr:spPr>
        <a:xfrm>
          <a:off x="166370" y="9745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6105" cy="259080"/>
    <xdr:sp macro="" textlink="">
      <xdr:nvSpPr>
        <xdr:cNvPr id="105" name="テキスト ボックス 104"/>
        <xdr:cNvSpPr txBox="1"/>
      </xdr:nvSpPr>
      <xdr:spPr>
        <a:xfrm>
          <a:off x="166370" y="9418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6105" cy="251460"/>
    <xdr:sp macro="" textlink="">
      <xdr:nvSpPr>
        <xdr:cNvPr id="107" name="テキスト ボックス 106"/>
        <xdr:cNvSpPr txBox="1"/>
      </xdr:nvSpPr>
      <xdr:spPr>
        <a:xfrm>
          <a:off x="166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6105" cy="258445"/>
    <xdr:sp macro="" textlink="">
      <xdr:nvSpPr>
        <xdr:cNvPr id="109" name="テキスト ボックス 108"/>
        <xdr:cNvSpPr txBox="1"/>
      </xdr:nvSpPr>
      <xdr:spPr>
        <a:xfrm>
          <a:off x="166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6105" cy="259080"/>
    <xdr:sp macro="" textlink="">
      <xdr:nvSpPr>
        <xdr:cNvPr id="111" name="テキスト ボックス 110"/>
        <xdr:cNvSpPr txBox="1"/>
      </xdr:nvSpPr>
      <xdr:spPr>
        <a:xfrm>
          <a:off x="166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6105" cy="249555"/>
    <xdr:sp macro="" textlink="">
      <xdr:nvSpPr>
        <xdr:cNvPr id="113" name="テキスト ボックス 112"/>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130810</xdr:rowOff>
    </xdr:from>
    <xdr:to xmlns:xdr="http://schemas.openxmlformats.org/drawingml/2006/spreadsheetDrawing">
      <xdr:col>24</xdr:col>
      <xdr:colOff>62865</xdr:colOff>
      <xdr:row>58</xdr:row>
      <xdr:rowOff>135255</xdr:rowOff>
    </xdr:to>
    <xdr:cxnSp macro="">
      <xdr:nvCxnSpPr>
        <xdr:cNvPr id="115" name="直線コネクタ 114"/>
        <xdr:cNvCxnSpPr/>
      </xdr:nvCxnSpPr>
      <xdr:spPr>
        <a:xfrm flipV="1">
          <a:off x="4633595" y="8703310"/>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139065</xdr:rowOff>
    </xdr:from>
    <xdr:ext cx="534670" cy="259080"/>
    <xdr:sp macro="" textlink="">
      <xdr:nvSpPr>
        <xdr:cNvPr id="116" name="総務費最小値テキスト"/>
        <xdr:cNvSpPr txBox="1"/>
      </xdr:nvSpPr>
      <xdr:spPr>
        <a:xfrm>
          <a:off x="4686300" y="10083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135255</xdr:rowOff>
    </xdr:from>
    <xdr:to xmlns:xdr="http://schemas.openxmlformats.org/drawingml/2006/spreadsheetDrawing">
      <xdr:col>24</xdr:col>
      <xdr:colOff>152400</xdr:colOff>
      <xdr:row>58</xdr:row>
      <xdr:rowOff>135255</xdr:rowOff>
    </xdr:to>
    <xdr:cxnSp macro="">
      <xdr:nvCxnSpPr>
        <xdr:cNvPr id="117" name="直線コネクタ 116"/>
        <xdr:cNvCxnSpPr/>
      </xdr:nvCxnSpPr>
      <xdr:spPr>
        <a:xfrm>
          <a:off x="4546600" y="1007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77470</xdr:rowOff>
    </xdr:from>
    <xdr:ext cx="598805" cy="249555"/>
    <xdr:sp macro="" textlink="">
      <xdr:nvSpPr>
        <xdr:cNvPr id="118" name="総務費最大値テキスト"/>
        <xdr:cNvSpPr txBox="1"/>
      </xdr:nvSpPr>
      <xdr:spPr>
        <a:xfrm>
          <a:off x="4686300" y="84785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462,737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130810</xdr:rowOff>
    </xdr:from>
    <xdr:to xmlns:xdr="http://schemas.openxmlformats.org/drawingml/2006/spreadsheetDrawing">
      <xdr:col>24</xdr:col>
      <xdr:colOff>152400</xdr:colOff>
      <xdr:row>50</xdr:row>
      <xdr:rowOff>130810</xdr:rowOff>
    </xdr:to>
    <xdr:cxnSp macro="">
      <xdr:nvCxnSpPr>
        <xdr:cNvPr id="119" name="直線コネクタ 118"/>
        <xdr:cNvCxnSpPr/>
      </xdr:nvCxnSpPr>
      <xdr:spPr>
        <a:xfrm>
          <a:off x="4546600" y="870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1905</xdr:rowOff>
    </xdr:from>
    <xdr:to xmlns:xdr="http://schemas.openxmlformats.org/drawingml/2006/spreadsheetDrawing">
      <xdr:col>24</xdr:col>
      <xdr:colOff>63500</xdr:colOff>
      <xdr:row>58</xdr:row>
      <xdr:rowOff>50165</xdr:rowOff>
    </xdr:to>
    <xdr:cxnSp macro="">
      <xdr:nvCxnSpPr>
        <xdr:cNvPr id="120" name="直線コネクタ 119"/>
        <xdr:cNvCxnSpPr/>
      </xdr:nvCxnSpPr>
      <xdr:spPr>
        <a:xfrm flipV="1">
          <a:off x="3797300" y="994600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10795</xdr:rowOff>
    </xdr:from>
    <xdr:ext cx="598805" cy="258445"/>
    <xdr:sp macro="" textlink="">
      <xdr:nvSpPr>
        <xdr:cNvPr id="121" name="総務費平均値テキスト"/>
        <xdr:cNvSpPr txBox="1"/>
      </xdr:nvSpPr>
      <xdr:spPr>
        <a:xfrm>
          <a:off x="4686300" y="96119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159385</xdr:rowOff>
    </xdr:from>
    <xdr:to xmlns:xdr="http://schemas.openxmlformats.org/drawingml/2006/spreadsheetDrawing">
      <xdr:col>24</xdr:col>
      <xdr:colOff>114300</xdr:colOff>
      <xdr:row>57</xdr:row>
      <xdr:rowOff>89535</xdr:rowOff>
    </xdr:to>
    <xdr:sp macro="" textlink="">
      <xdr:nvSpPr>
        <xdr:cNvPr id="122" name="フローチャート: 判断 121"/>
        <xdr:cNvSpPr/>
      </xdr:nvSpPr>
      <xdr:spPr>
        <a:xfrm>
          <a:off x="45847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167005</xdr:rowOff>
    </xdr:from>
    <xdr:to xmlns:xdr="http://schemas.openxmlformats.org/drawingml/2006/spreadsheetDrawing">
      <xdr:col>19</xdr:col>
      <xdr:colOff>177800</xdr:colOff>
      <xdr:row>58</xdr:row>
      <xdr:rowOff>50165</xdr:rowOff>
    </xdr:to>
    <xdr:cxnSp macro="">
      <xdr:nvCxnSpPr>
        <xdr:cNvPr id="123" name="直線コネクタ 122"/>
        <xdr:cNvCxnSpPr/>
      </xdr:nvCxnSpPr>
      <xdr:spPr>
        <a:xfrm>
          <a:off x="2908300" y="99396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20320</xdr:rowOff>
    </xdr:from>
    <xdr:to xmlns:xdr="http://schemas.openxmlformats.org/drawingml/2006/spreadsheetDrawing">
      <xdr:col>20</xdr:col>
      <xdr:colOff>38100</xdr:colOff>
      <xdr:row>57</xdr:row>
      <xdr:rowOff>121920</xdr:rowOff>
    </xdr:to>
    <xdr:sp macro="" textlink="">
      <xdr:nvSpPr>
        <xdr:cNvPr id="124" name="フローチャート: 判断 123"/>
        <xdr:cNvSpPr/>
      </xdr:nvSpPr>
      <xdr:spPr>
        <a:xfrm>
          <a:off x="37465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139065</xdr:rowOff>
    </xdr:from>
    <xdr:ext cx="589280" cy="259080"/>
    <xdr:sp macro="" textlink="">
      <xdr:nvSpPr>
        <xdr:cNvPr id="125" name="テキスト ボックス 124"/>
        <xdr:cNvSpPr txBox="1"/>
      </xdr:nvSpPr>
      <xdr:spPr>
        <a:xfrm>
          <a:off x="3497580" y="95688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154940</xdr:rowOff>
    </xdr:from>
    <xdr:to xmlns:xdr="http://schemas.openxmlformats.org/drawingml/2006/spreadsheetDrawing">
      <xdr:col>15</xdr:col>
      <xdr:colOff>50800</xdr:colOff>
      <xdr:row>57</xdr:row>
      <xdr:rowOff>167005</xdr:rowOff>
    </xdr:to>
    <xdr:cxnSp macro="">
      <xdr:nvCxnSpPr>
        <xdr:cNvPr id="126" name="直線コネクタ 125"/>
        <xdr:cNvCxnSpPr/>
      </xdr:nvCxnSpPr>
      <xdr:spPr>
        <a:xfrm>
          <a:off x="2019300" y="99275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41910</xdr:rowOff>
    </xdr:from>
    <xdr:to xmlns:xdr="http://schemas.openxmlformats.org/drawingml/2006/spreadsheetDrawing">
      <xdr:col>15</xdr:col>
      <xdr:colOff>101600</xdr:colOff>
      <xdr:row>57</xdr:row>
      <xdr:rowOff>143510</xdr:rowOff>
    </xdr:to>
    <xdr:sp macro="" textlink="">
      <xdr:nvSpPr>
        <xdr:cNvPr id="127" name="フローチャート: 判断 126"/>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160020</xdr:rowOff>
    </xdr:from>
    <xdr:ext cx="589280" cy="259080"/>
    <xdr:sp macro="" textlink="">
      <xdr:nvSpPr>
        <xdr:cNvPr id="128" name="テキスト ボックス 127"/>
        <xdr:cNvSpPr txBox="1"/>
      </xdr:nvSpPr>
      <xdr:spPr>
        <a:xfrm>
          <a:off x="2608580" y="95897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154940</xdr:rowOff>
    </xdr:from>
    <xdr:to xmlns:xdr="http://schemas.openxmlformats.org/drawingml/2006/spreadsheetDrawing">
      <xdr:col>10</xdr:col>
      <xdr:colOff>114300</xdr:colOff>
      <xdr:row>58</xdr:row>
      <xdr:rowOff>3175</xdr:rowOff>
    </xdr:to>
    <xdr:cxnSp macro="">
      <xdr:nvCxnSpPr>
        <xdr:cNvPr id="129" name="直線コネクタ 128"/>
        <xdr:cNvCxnSpPr/>
      </xdr:nvCxnSpPr>
      <xdr:spPr>
        <a:xfrm flipV="1">
          <a:off x="1130300" y="99275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4445</xdr:rowOff>
    </xdr:to>
    <xdr:sp macro="" textlink="">
      <xdr:nvSpPr>
        <xdr:cNvPr id="130" name="フローチャート: 判断 129"/>
        <xdr:cNvSpPr/>
      </xdr:nvSpPr>
      <xdr:spPr>
        <a:xfrm>
          <a:off x="196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20955</xdr:rowOff>
    </xdr:from>
    <xdr:ext cx="525145" cy="249555"/>
    <xdr:sp macro="" textlink="">
      <xdr:nvSpPr>
        <xdr:cNvPr id="131" name="テキスト ボックス 130"/>
        <xdr:cNvSpPr txBox="1"/>
      </xdr:nvSpPr>
      <xdr:spPr>
        <a:xfrm>
          <a:off x="1751965" y="96221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79375</xdr:rowOff>
    </xdr:from>
    <xdr:to xmlns:xdr="http://schemas.openxmlformats.org/drawingml/2006/spreadsheetDrawing">
      <xdr:col>6</xdr:col>
      <xdr:colOff>38100</xdr:colOff>
      <xdr:row>58</xdr:row>
      <xdr:rowOff>9525</xdr:rowOff>
    </xdr:to>
    <xdr:sp macro="" textlink="">
      <xdr:nvSpPr>
        <xdr:cNvPr id="132" name="フローチャート: 判断 131"/>
        <xdr:cNvSpPr/>
      </xdr:nvSpPr>
      <xdr:spPr>
        <a:xfrm>
          <a:off x="1079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26035</xdr:rowOff>
    </xdr:from>
    <xdr:ext cx="525145" cy="259080"/>
    <xdr:sp macro="" textlink="">
      <xdr:nvSpPr>
        <xdr:cNvPr id="133" name="テキスト ボックス 132"/>
        <xdr:cNvSpPr txBox="1"/>
      </xdr:nvSpPr>
      <xdr:spPr>
        <a:xfrm>
          <a:off x="862965" y="96272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122555</xdr:rowOff>
    </xdr:from>
    <xdr:to xmlns:xdr="http://schemas.openxmlformats.org/drawingml/2006/spreadsheetDrawing">
      <xdr:col>24</xdr:col>
      <xdr:colOff>114300</xdr:colOff>
      <xdr:row>58</xdr:row>
      <xdr:rowOff>52705</xdr:rowOff>
    </xdr:to>
    <xdr:sp macro="" textlink="">
      <xdr:nvSpPr>
        <xdr:cNvPr id="139" name="楕円 138"/>
        <xdr:cNvSpPr/>
      </xdr:nvSpPr>
      <xdr:spPr>
        <a:xfrm>
          <a:off x="4584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100965</xdr:rowOff>
    </xdr:from>
    <xdr:ext cx="534670" cy="249555"/>
    <xdr:sp macro="" textlink="">
      <xdr:nvSpPr>
        <xdr:cNvPr id="140" name="総務費該当値テキスト"/>
        <xdr:cNvSpPr txBox="1"/>
      </xdr:nvSpPr>
      <xdr:spPr>
        <a:xfrm>
          <a:off x="4686300" y="98736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170815</xdr:rowOff>
    </xdr:from>
    <xdr:to xmlns:xdr="http://schemas.openxmlformats.org/drawingml/2006/spreadsheetDrawing">
      <xdr:col>20</xdr:col>
      <xdr:colOff>38100</xdr:colOff>
      <xdr:row>58</xdr:row>
      <xdr:rowOff>100965</xdr:rowOff>
    </xdr:to>
    <xdr:sp macro="" textlink="">
      <xdr:nvSpPr>
        <xdr:cNvPr id="141" name="楕円 140"/>
        <xdr:cNvSpPr/>
      </xdr:nvSpPr>
      <xdr:spPr>
        <a:xfrm>
          <a:off x="3746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92075</xdr:rowOff>
    </xdr:from>
    <xdr:ext cx="525145" cy="259080"/>
    <xdr:sp macro="" textlink="">
      <xdr:nvSpPr>
        <xdr:cNvPr id="142" name="テキスト ボックス 141"/>
        <xdr:cNvSpPr txBox="1"/>
      </xdr:nvSpPr>
      <xdr:spPr>
        <a:xfrm>
          <a:off x="3529965" y="100361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116205</xdr:rowOff>
    </xdr:from>
    <xdr:to xmlns:xdr="http://schemas.openxmlformats.org/drawingml/2006/spreadsheetDrawing">
      <xdr:col>15</xdr:col>
      <xdr:colOff>101600</xdr:colOff>
      <xdr:row>58</xdr:row>
      <xdr:rowOff>46355</xdr:rowOff>
    </xdr:to>
    <xdr:sp macro="" textlink="">
      <xdr:nvSpPr>
        <xdr:cNvPr id="143" name="楕円 142"/>
        <xdr:cNvSpPr/>
      </xdr:nvSpPr>
      <xdr:spPr>
        <a:xfrm>
          <a:off x="2857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37465</xdr:rowOff>
    </xdr:from>
    <xdr:ext cx="525145" cy="259080"/>
    <xdr:sp macro="" textlink="">
      <xdr:nvSpPr>
        <xdr:cNvPr id="144" name="テキスト ボックス 143"/>
        <xdr:cNvSpPr txBox="1"/>
      </xdr:nvSpPr>
      <xdr:spPr>
        <a:xfrm>
          <a:off x="2640965" y="99815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104140</xdr:rowOff>
    </xdr:from>
    <xdr:to xmlns:xdr="http://schemas.openxmlformats.org/drawingml/2006/spreadsheetDrawing">
      <xdr:col>10</xdr:col>
      <xdr:colOff>165100</xdr:colOff>
      <xdr:row>58</xdr:row>
      <xdr:rowOff>34290</xdr:rowOff>
    </xdr:to>
    <xdr:sp macro="" textlink="">
      <xdr:nvSpPr>
        <xdr:cNvPr id="145" name="楕円 144"/>
        <xdr:cNvSpPr/>
      </xdr:nvSpPr>
      <xdr:spPr>
        <a:xfrm>
          <a:off x="1968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25400</xdr:rowOff>
    </xdr:from>
    <xdr:ext cx="525145" cy="259080"/>
    <xdr:sp macro="" textlink="">
      <xdr:nvSpPr>
        <xdr:cNvPr id="146" name="テキスト ボックス 145"/>
        <xdr:cNvSpPr txBox="1"/>
      </xdr:nvSpPr>
      <xdr:spPr>
        <a:xfrm>
          <a:off x="1751965" y="99695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123825</xdr:rowOff>
    </xdr:from>
    <xdr:to xmlns:xdr="http://schemas.openxmlformats.org/drawingml/2006/spreadsheetDrawing">
      <xdr:col>6</xdr:col>
      <xdr:colOff>38100</xdr:colOff>
      <xdr:row>58</xdr:row>
      <xdr:rowOff>53975</xdr:rowOff>
    </xdr:to>
    <xdr:sp macro="" textlink="">
      <xdr:nvSpPr>
        <xdr:cNvPr id="147" name="楕円 146"/>
        <xdr:cNvSpPr/>
      </xdr:nvSpPr>
      <xdr:spPr>
        <a:xfrm>
          <a:off x="1079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45085</xdr:rowOff>
    </xdr:from>
    <xdr:ext cx="525145" cy="258445"/>
    <xdr:sp macro="" textlink="">
      <xdr:nvSpPr>
        <xdr:cNvPr id="148" name="テキスト ボックス 147"/>
        <xdr:cNvSpPr txBox="1"/>
      </xdr:nvSpPr>
      <xdr:spPr>
        <a:xfrm>
          <a:off x="862965" y="998918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7" name="テキスト ボックス 156"/>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9555"/>
    <xdr:sp macro="" textlink="">
      <xdr:nvSpPr>
        <xdr:cNvPr id="159" name="テキスト ボックス 158"/>
        <xdr:cNvSpPr txBox="1"/>
      </xdr:nvSpPr>
      <xdr:spPr>
        <a:xfrm>
          <a:off x="230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6105" cy="259080"/>
    <xdr:sp macro="" textlink="">
      <xdr:nvSpPr>
        <xdr:cNvPr id="161" name="テキスト ボックス 160"/>
        <xdr:cNvSpPr txBox="1"/>
      </xdr:nvSpPr>
      <xdr:spPr>
        <a:xfrm>
          <a:off x="166370" y="1344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6105" cy="259080"/>
    <xdr:sp macro="" textlink="">
      <xdr:nvSpPr>
        <xdr:cNvPr id="163" name="テキスト ボックス 162"/>
        <xdr:cNvSpPr txBox="1"/>
      </xdr:nvSpPr>
      <xdr:spPr>
        <a:xfrm>
          <a:off x="166370" y="1306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6105" cy="249555"/>
    <xdr:sp macro="" textlink="">
      <xdr:nvSpPr>
        <xdr:cNvPr id="165" name="テキスト ボックス 164"/>
        <xdr:cNvSpPr txBox="1"/>
      </xdr:nvSpPr>
      <xdr:spPr>
        <a:xfrm>
          <a:off x="166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6105" cy="259080"/>
    <xdr:sp macro="" textlink="">
      <xdr:nvSpPr>
        <xdr:cNvPr id="167" name="テキスト ボックス 166"/>
        <xdr:cNvSpPr txBox="1"/>
      </xdr:nvSpPr>
      <xdr:spPr>
        <a:xfrm>
          <a:off x="166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6105" cy="259080"/>
    <xdr:sp macro="" textlink="">
      <xdr:nvSpPr>
        <xdr:cNvPr id="169" name="テキスト ボックス 168"/>
        <xdr:cNvSpPr txBox="1"/>
      </xdr:nvSpPr>
      <xdr:spPr>
        <a:xfrm>
          <a:off x="166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6105" cy="249555"/>
    <xdr:sp macro="" textlink="">
      <xdr:nvSpPr>
        <xdr:cNvPr id="171" name="テキスト ボックス 170"/>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120650</xdr:rowOff>
    </xdr:from>
    <xdr:to xmlns:xdr="http://schemas.openxmlformats.org/drawingml/2006/spreadsheetDrawing">
      <xdr:col>24</xdr:col>
      <xdr:colOff>62865</xdr:colOff>
      <xdr:row>78</xdr:row>
      <xdr:rowOff>130175</xdr:rowOff>
    </xdr:to>
    <xdr:cxnSp macro="">
      <xdr:nvCxnSpPr>
        <xdr:cNvPr id="173" name="直線コネクタ 172"/>
        <xdr:cNvCxnSpPr/>
      </xdr:nvCxnSpPr>
      <xdr:spPr>
        <a:xfrm flipV="1">
          <a:off x="4633595" y="1229360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133985</xdr:rowOff>
    </xdr:from>
    <xdr:ext cx="598805" cy="249555"/>
    <xdr:sp macro="" textlink="">
      <xdr:nvSpPr>
        <xdr:cNvPr id="174" name="民生費最小値テキスト"/>
        <xdr:cNvSpPr txBox="1"/>
      </xdr:nvSpPr>
      <xdr:spPr>
        <a:xfrm>
          <a:off x="4686300" y="135070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130175</xdr:rowOff>
    </xdr:from>
    <xdr:to xmlns:xdr="http://schemas.openxmlformats.org/drawingml/2006/spreadsheetDrawing">
      <xdr:col>24</xdr:col>
      <xdr:colOff>152400</xdr:colOff>
      <xdr:row>78</xdr:row>
      <xdr:rowOff>130175</xdr:rowOff>
    </xdr:to>
    <xdr:cxnSp macro="">
      <xdr:nvCxnSpPr>
        <xdr:cNvPr id="175" name="直線コネクタ 174"/>
        <xdr:cNvCxnSpPr/>
      </xdr:nvCxnSpPr>
      <xdr:spPr>
        <a:xfrm>
          <a:off x="4546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67310</xdr:rowOff>
    </xdr:from>
    <xdr:ext cx="598805" cy="259080"/>
    <xdr:sp macro="" textlink="">
      <xdr:nvSpPr>
        <xdr:cNvPr id="176" name="民生費最大値テキスト"/>
        <xdr:cNvSpPr txBox="1"/>
      </xdr:nvSpPr>
      <xdr:spPr>
        <a:xfrm>
          <a:off x="4686300" y="12068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269,990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120650</xdr:rowOff>
    </xdr:from>
    <xdr:to xmlns:xdr="http://schemas.openxmlformats.org/drawingml/2006/spreadsheetDrawing">
      <xdr:col>24</xdr:col>
      <xdr:colOff>152400</xdr:colOff>
      <xdr:row>71</xdr:row>
      <xdr:rowOff>120650</xdr:rowOff>
    </xdr:to>
    <xdr:cxnSp macro="">
      <xdr:nvCxnSpPr>
        <xdr:cNvPr id="177" name="直線コネクタ 176"/>
        <xdr:cNvCxnSpPr/>
      </xdr:nvCxnSpPr>
      <xdr:spPr>
        <a:xfrm>
          <a:off x="4546600" y="1229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46990</xdr:rowOff>
    </xdr:from>
    <xdr:to xmlns:xdr="http://schemas.openxmlformats.org/drawingml/2006/spreadsheetDrawing">
      <xdr:col>24</xdr:col>
      <xdr:colOff>63500</xdr:colOff>
      <xdr:row>76</xdr:row>
      <xdr:rowOff>78105</xdr:rowOff>
    </xdr:to>
    <xdr:cxnSp macro="">
      <xdr:nvCxnSpPr>
        <xdr:cNvPr id="178" name="直線コネクタ 177"/>
        <xdr:cNvCxnSpPr/>
      </xdr:nvCxnSpPr>
      <xdr:spPr>
        <a:xfrm flipV="1">
          <a:off x="3797300" y="130771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53340</xdr:rowOff>
    </xdr:from>
    <xdr:ext cx="598805" cy="250190"/>
    <xdr:sp macro="" textlink="">
      <xdr:nvSpPr>
        <xdr:cNvPr id="179" name="民生費平均値テキスト"/>
        <xdr:cNvSpPr txBox="1"/>
      </xdr:nvSpPr>
      <xdr:spPr>
        <a:xfrm>
          <a:off x="4686300" y="13083540"/>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74930</xdr:rowOff>
    </xdr:from>
    <xdr:to xmlns:xdr="http://schemas.openxmlformats.org/drawingml/2006/spreadsheetDrawing">
      <xdr:col>24</xdr:col>
      <xdr:colOff>114300</xdr:colOff>
      <xdr:row>77</xdr:row>
      <xdr:rowOff>5080</xdr:rowOff>
    </xdr:to>
    <xdr:sp macro="" textlink="">
      <xdr:nvSpPr>
        <xdr:cNvPr id="180" name="フローチャート: 判断 179"/>
        <xdr:cNvSpPr/>
      </xdr:nvSpPr>
      <xdr:spPr>
        <a:xfrm>
          <a:off x="4584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78105</xdr:rowOff>
    </xdr:from>
    <xdr:to xmlns:xdr="http://schemas.openxmlformats.org/drawingml/2006/spreadsheetDrawing">
      <xdr:col>19</xdr:col>
      <xdr:colOff>177800</xdr:colOff>
      <xdr:row>76</xdr:row>
      <xdr:rowOff>90170</xdr:rowOff>
    </xdr:to>
    <xdr:cxnSp macro="">
      <xdr:nvCxnSpPr>
        <xdr:cNvPr id="181" name="直線コネクタ 180"/>
        <xdr:cNvCxnSpPr/>
      </xdr:nvCxnSpPr>
      <xdr:spPr>
        <a:xfrm flipV="1">
          <a:off x="2908300" y="131083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116840</xdr:rowOff>
    </xdr:from>
    <xdr:to xmlns:xdr="http://schemas.openxmlformats.org/drawingml/2006/spreadsheetDrawing">
      <xdr:col>20</xdr:col>
      <xdr:colOff>38100</xdr:colOff>
      <xdr:row>77</xdr:row>
      <xdr:rowOff>46990</xdr:rowOff>
    </xdr:to>
    <xdr:sp macro="" textlink="">
      <xdr:nvSpPr>
        <xdr:cNvPr id="182" name="フローチャート: 判断 181"/>
        <xdr:cNvSpPr/>
      </xdr:nvSpPr>
      <xdr:spPr>
        <a:xfrm>
          <a:off x="3746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38100</xdr:rowOff>
    </xdr:from>
    <xdr:ext cx="589280" cy="259080"/>
    <xdr:sp macro="" textlink="">
      <xdr:nvSpPr>
        <xdr:cNvPr id="183" name="テキスト ボックス 182"/>
        <xdr:cNvSpPr txBox="1"/>
      </xdr:nvSpPr>
      <xdr:spPr>
        <a:xfrm>
          <a:off x="3497580" y="132397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132080</xdr:rowOff>
    </xdr:from>
    <xdr:to xmlns:xdr="http://schemas.openxmlformats.org/drawingml/2006/spreadsheetDrawing">
      <xdr:col>15</xdr:col>
      <xdr:colOff>50800</xdr:colOff>
      <xdr:row>76</xdr:row>
      <xdr:rowOff>90170</xdr:rowOff>
    </xdr:to>
    <xdr:cxnSp macro="">
      <xdr:nvCxnSpPr>
        <xdr:cNvPr id="184" name="直線コネクタ 183"/>
        <xdr:cNvCxnSpPr/>
      </xdr:nvCxnSpPr>
      <xdr:spPr>
        <a:xfrm>
          <a:off x="2019300" y="1299083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120650</xdr:rowOff>
    </xdr:from>
    <xdr:to xmlns:xdr="http://schemas.openxmlformats.org/drawingml/2006/spreadsheetDrawing">
      <xdr:col>15</xdr:col>
      <xdr:colOff>101600</xdr:colOff>
      <xdr:row>77</xdr:row>
      <xdr:rowOff>50165</xdr:rowOff>
    </xdr:to>
    <xdr:sp macro="" textlink="">
      <xdr:nvSpPr>
        <xdr:cNvPr id="185" name="フローチャート: 判断 184"/>
        <xdr:cNvSpPr/>
      </xdr:nvSpPr>
      <xdr:spPr>
        <a:xfrm>
          <a:off x="2857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41275</xdr:rowOff>
    </xdr:from>
    <xdr:ext cx="589280" cy="250825"/>
    <xdr:sp macro="" textlink="">
      <xdr:nvSpPr>
        <xdr:cNvPr id="186" name="テキスト ボックス 185"/>
        <xdr:cNvSpPr txBox="1"/>
      </xdr:nvSpPr>
      <xdr:spPr>
        <a:xfrm>
          <a:off x="2608580" y="1324292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132080</xdr:rowOff>
    </xdr:from>
    <xdr:to xmlns:xdr="http://schemas.openxmlformats.org/drawingml/2006/spreadsheetDrawing">
      <xdr:col>10</xdr:col>
      <xdr:colOff>114300</xdr:colOff>
      <xdr:row>76</xdr:row>
      <xdr:rowOff>120650</xdr:rowOff>
    </xdr:to>
    <xdr:cxnSp macro="">
      <xdr:nvCxnSpPr>
        <xdr:cNvPr id="187" name="直線コネクタ 186"/>
        <xdr:cNvCxnSpPr/>
      </xdr:nvCxnSpPr>
      <xdr:spPr>
        <a:xfrm flipV="1">
          <a:off x="1130300" y="1299083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147955</xdr:rowOff>
    </xdr:from>
    <xdr:to xmlns:xdr="http://schemas.openxmlformats.org/drawingml/2006/spreadsheetDrawing">
      <xdr:col>10</xdr:col>
      <xdr:colOff>165100</xdr:colOff>
      <xdr:row>77</xdr:row>
      <xdr:rowOff>78105</xdr:rowOff>
    </xdr:to>
    <xdr:sp macro="" textlink="">
      <xdr:nvSpPr>
        <xdr:cNvPr id="188" name="フローチャート: 判断 187"/>
        <xdr:cNvSpPr/>
      </xdr:nvSpPr>
      <xdr:spPr>
        <a:xfrm>
          <a:off x="1968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69215</xdr:rowOff>
    </xdr:from>
    <xdr:ext cx="589280" cy="259080"/>
    <xdr:sp macro="" textlink="">
      <xdr:nvSpPr>
        <xdr:cNvPr id="189" name="テキスト ボックス 188"/>
        <xdr:cNvSpPr txBox="1"/>
      </xdr:nvSpPr>
      <xdr:spPr>
        <a:xfrm>
          <a:off x="1719580" y="1327086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20320</xdr:rowOff>
    </xdr:from>
    <xdr:to xmlns:xdr="http://schemas.openxmlformats.org/drawingml/2006/spreadsheetDrawing">
      <xdr:col>6</xdr:col>
      <xdr:colOff>38100</xdr:colOff>
      <xdr:row>77</xdr:row>
      <xdr:rowOff>121920</xdr:rowOff>
    </xdr:to>
    <xdr:sp macro="" textlink="">
      <xdr:nvSpPr>
        <xdr:cNvPr id="190" name="フローチャート: 判断 189"/>
        <xdr:cNvSpPr/>
      </xdr:nvSpPr>
      <xdr:spPr>
        <a:xfrm>
          <a:off x="1079500" y="132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113030</xdr:rowOff>
    </xdr:from>
    <xdr:ext cx="589280" cy="259080"/>
    <xdr:sp macro="" textlink="">
      <xdr:nvSpPr>
        <xdr:cNvPr id="191" name="テキスト ボックス 190"/>
        <xdr:cNvSpPr txBox="1"/>
      </xdr:nvSpPr>
      <xdr:spPr>
        <a:xfrm>
          <a:off x="830580" y="1331468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167640</xdr:rowOff>
    </xdr:from>
    <xdr:to xmlns:xdr="http://schemas.openxmlformats.org/drawingml/2006/spreadsheetDrawing">
      <xdr:col>24</xdr:col>
      <xdr:colOff>114300</xdr:colOff>
      <xdr:row>76</xdr:row>
      <xdr:rowOff>97790</xdr:rowOff>
    </xdr:to>
    <xdr:sp macro="" textlink="">
      <xdr:nvSpPr>
        <xdr:cNvPr id="197" name="楕円 196"/>
        <xdr:cNvSpPr/>
      </xdr:nvSpPr>
      <xdr:spPr>
        <a:xfrm>
          <a:off x="45847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19050</xdr:rowOff>
    </xdr:from>
    <xdr:ext cx="598805" cy="250190"/>
    <xdr:sp macro="" textlink="">
      <xdr:nvSpPr>
        <xdr:cNvPr id="198" name="民生費該当値テキスト"/>
        <xdr:cNvSpPr txBox="1"/>
      </xdr:nvSpPr>
      <xdr:spPr>
        <a:xfrm>
          <a:off x="4686300" y="1287780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27305</xdr:rowOff>
    </xdr:from>
    <xdr:to xmlns:xdr="http://schemas.openxmlformats.org/drawingml/2006/spreadsheetDrawing">
      <xdr:col>20</xdr:col>
      <xdr:colOff>38100</xdr:colOff>
      <xdr:row>76</xdr:row>
      <xdr:rowOff>128905</xdr:rowOff>
    </xdr:to>
    <xdr:sp macro="" textlink="">
      <xdr:nvSpPr>
        <xdr:cNvPr id="199" name="楕円 198"/>
        <xdr:cNvSpPr/>
      </xdr:nvSpPr>
      <xdr:spPr>
        <a:xfrm>
          <a:off x="3746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145415</xdr:rowOff>
    </xdr:from>
    <xdr:ext cx="589280" cy="249555"/>
    <xdr:sp macro="" textlink="">
      <xdr:nvSpPr>
        <xdr:cNvPr id="200" name="テキスト ボックス 199"/>
        <xdr:cNvSpPr txBox="1"/>
      </xdr:nvSpPr>
      <xdr:spPr>
        <a:xfrm>
          <a:off x="3497580" y="1283271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39370</xdr:rowOff>
    </xdr:from>
    <xdr:to xmlns:xdr="http://schemas.openxmlformats.org/drawingml/2006/spreadsheetDrawing">
      <xdr:col>15</xdr:col>
      <xdr:colOff>101600</xdr:colOff>
      <xdr:row>76</xdr:row>
      <xdr:rowOff>140970</xdr:rowOff>
    </xdr:to>
    <xdr:sp macro="" textlink="">
      <xdr:nvSpPr>
        <xdr:cNvPr id="201" name="楕円 200"/>
        <xdr:cNvSpPr/>
      </xdr:nvSpPr>
      <xdr:spPr>
        <a:xfrm>
          <a:off x="28575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157480</xdr:rowOff>
    </xdr:from>
    <xdr:ext cx="589280" cy="249555"/>
    <xdr:sp macro="" textlink="">
      <xdr:nvSpPr>
        <xdr:cNvPr id="202" name="テキスト ボックス 201"/>
        <xdr:cNvSpPr txBox="1"/>
      </xdr:nvSpPr>
      <xdr:spPr>
        <a:xfrm>
          <a:off x="2608580" y="1284478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81280</xdr:rowOff>
    </xdr:from>
    <xdr:to xmlns:xdr="http://schemas.openxmlformats.org/drawingml/2006/spreadsheetDrawing">
      <xdr:col>10</xdr:col>
      <xdr:colOff>165100</xdr:colOff>
      <xdr:row>76</xdr:row>
      <xdr:rowOff>11430</xdr:rowOff>
    </xdr:to>
    <xdr:sp macro="" textlink="">
      <xdr:nvSpPr>
        <xdr:cNvPr id="203" name="楕円 202"/>
        <xdr:cNvSpPr/>
      </xdr:nvSpPr>
      <xdr:spPr>
        <a:xfrm>
          <a:off x="1968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27940</xdr:rowOff>
    </xdr:from>
    <xdr:ext cx="589280" cy="259080"/>
    <xdr:sp macro="" textlink="">
      <xdr:nvSpPr>
        <xdr:cNvPr id="204" name="テキスト ボックス 203"/>
        <xdr:cNvSpPr txBox="1"/>
      </xdr:nvSpPr>
      <xdr:spPr>
        <a:xfrm>
          <a:off x="1719580" y="127152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69850</xdr:rowOff>
    </xdr:from>
    <xdr:to xmlns:xdr="http://schemas.openxmlformats.org/drawingml/2006/spreadsheetDrawing">
      <xdr:col>6</xdr:col>
      <xdr:colOff>38100</xdr:colOff>
      <xdr:row>77</xdr:row>
      <xdr:rowOff>0</xdr:rowOff>
    </xdr:to>
    <xdr:sp macro="" textlink="">
      <xdr:nvSpPr>
        <xdr:cNvPr id="205" name="楕円 204"/>
        <xdr:cNvSpPr/>
      </xdr:nvSpPr>
      <xdr:spPr>
        <a:xfrm>
          <a:off x="10795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17780</xdr:rowOff>
    </xdr:from>
    <xdr:ext cx="589280" cy="251460"/>
    <xdr:sp macro="" textlink="">
      <xdr:nvSpPr>
        <xdr:cNvPr id="206" name="テキスト ボックス 205"/>
        <xdr:cNvSpPr txBox="1"/>
      </xdr:nvSpPr>
      <xdr:spPr>
        <a:xfrm>
          <a:off x="830580" y="1287653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5" name="テキスト ボックス 214"/>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39395" cy="259080"/>
    <xdr:sp macro="" textlink="">
      <xdr:nvSpPr>
        <xdr:cNvPr id="218" name="テキスト ボックス 217"/>
        <xdr:cNvSpPr txBox="1"/>
      </xdr:nvSpPr>
      <xdr:spPr>
        <a:xfrm>
          <a:off x="513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20" name="テキスト ボックス 219"/>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4" name="テキスト ボックス 223"/>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6105" cy="258445"/>
    <xdr:sp macro="" textlink="">
      <xdr:nvSpPr>
        <xdr:cNvPr id="226" name="テキスト ボックス 225"/>
        <xdr:cNvSpPr txBox="1"/>
      </xdr:nvSpPr>
      <xdr:spPr>
        <a:xfrm>
          <a:off x="166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6105" cy="259080"/>
    <xdr:sp macro="" textlink="">
      <xdr:nvSpPr>
        <xdr:cNvPr id="228" name="テキスト ボックス 227"/>
        <xdr:cNvSpPr txBox="1"/>
      </xdr:nvSpPr>
      <xdr:spPr>
        <a:xfrm>
          <a:off x="166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30" name="テキスト ボックス 229"/>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635</xdr:rowOff>
    </xdr:from>
    <xdr:to xmlns:xdr="http://schemas.openxmlformats.org/drawingml/2006/spreadsheetDrawing">
      <xdr:col>24</xdr:col>
      <xdr:colOff>62865</xdr:colOff>
      <xdr:row>98</xdr:row>
      <xdr:rowOff>64135</xdr:rowOff>
    </xdr:to>
    <xdr:cxnSp macro="">
      <xdr:nvCxnSpPr>
        <xdr:cNvPr id="232" name="直線コネクタ 231"/>
        <xdr:cNvCxnSpPr/>
      </xdr:nvCxnSpPr>
      <xdr:spPr>
        <a:xfrm flipV="1">
          <a:off x="4633595" y="1543113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67945</xdr:rowOff>
    </xdr:from>
    <xdr:ext cx="534670" cy="258445"/>
    <xdr:sp macro="" textlink="">
      <xdr:nvSpPr>
        <xdr:cNvPr id="233" name="衛生費最小値テキスト"/>
        <xdr:cNvSpPr txBox="1"/>
      </xdr:nvSpPr>
      <xdr:spPr>
        <a:xfrm>
          <a:off x="4686300" y="16870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64135</xdr:rowOff>
    </xdr:from>
    <xdr:to xmlns:xdr="http://schemas.openxmlformats.org/drawingml/2006/spreadsheetDrawing">
      <xdr:col>24</xdr:col>
      <xdr:colOff>152400</xdr:colOff>
      <xdr:row>98</xdr:row>
      <xdr:rowOff>64135</xdr:rowOff>
    </xdr:to>
    <xdr:cxnSp macro="">
      <xdr:nvCxnSpPr>
        <xdr:cNvPr id="234" name="直線コネクタ 233"/>
        <xdr:cNvCxnSpPr/>
      </xdr:nvCxnSpPr>
      <xdr:spPr>
        <a:xfrm>
          <a:off x="4546600" y="1686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118745</xdr:rowOff>
    </xdr:from>
    <xdr:ext cx="598805" cy="259080"/>
    <xdr:sp macro="" textlink="">
      <xdr:nvSpPr>
        <xdr:cNvPr id="235" name="衛生費最大値テキスト"/>
        <xdr:cNvSpPr txBox="1"/>
      </xdr:nvSpPr>
      <xdr:spPr>
        <a:xfrm>
          <a:off x="4686300" y="15206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150,754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635</xdr:rowOff>
    </xdr:from>
    <xdr:to xmlns:xdr="http://schemas.openxmlformats.org/drawingml/2006/spreadsheetDrawing">
      <xdr:col>24</xdr:col>
      <xdr:colOff>152400</xdr:colOff>
      <xdr:row>90</xdr:row>
      <xdr:rowOff>635</xdr:rowOff>
    </xdr:to>
    <xdr:cxnSp macro="">
      <xdr:nvCxnSpPr>
        <xdr:cNvPr id="236" name="直線コネクタ 235"/>
        <xdr:cNvCxnSpPr/>
      </xdr:nvCxnSpPr>
      <xdr:spPr>
        <a:xfrm>
          <a:off x="4546600" y="1543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66675</xdr:rowOff>
    </xdr:from>
    <xdr:to xmlns:xdr="http://schemas.openxmlformats.org/drawingml/2006/spreadsheetDrawing">
      <xdr:col>24</xdr:col>
      <xdr:colOff>63500</xdr:colOff>
      <xdr:row>96</xdr:row>
      <xdr:rowOff>81915</xdr:rowOff>
    </xdr:to>
    <xdr:cxnSp macro="">
      <xdr:nvCxnSpPr>
        <xdr:cNvPr id="237" name="直線コネクタ 236"/>
        <xdr:cNvCxnSpPr/>
      </xdr:nvCxnSpPr>
      <xdr:spPr>
        <a:xfrm>
          <a:off x="3797300" y="1652587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161925</xdr:rowOff>
    </xdr:from>
    <xdr:ext cx="534670" cy="259080"/>
    <xdr:sp macro="" textlink="">
      <xdr:nvSpPr>
        <xdr:cNvPr id="238" name="衛生費平均値テキスト"/>
        <xdr:cNvSpPr txBox="1"/>
      </xdr:nvSpPr>
      <xdr:spPr>
        <a:xfrm>
          <a:off x="4686300" y="16278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9" name="フローチャート: 判断 238"/>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66675</xdr:rowOff>
    </xdr:from>
    <xdr:to xmlns:xdr="http://schemas.openxmlformats.org/drawingml/2006/spreadsheetDrawing">
      <xdr:col>19</xdr:col>
      <xdr:colOff>177800</xdr:colOff>
      <xdr:row>96</xdr:row>
      <xdr:rowOff>151130</xdr:rowOff>
    </xdr:to>
    <xdr:cxnSp macro="">
      <xdr:nvCxnSpPr>
        <xdr:cNvPr id="240" name="直線コネクタ 239"/>
        <xdr:cNvCxnSpPr/>
      </xdr:nvCxnSpPr>
      <xdr:spPr>
        <a:xfrm flipV="1">
          <a:off x="2908300" y="1652587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149860</xdr:rowOff>
    </xdr:from>
    <xdr:to xmlns:xdr="http://schemas.openxmlformats.org/drawingml/2006/spreadsheetDrawing">
      <xdr:col>20</xdr:col>
      <xdr:colOff>38100</xdr:colOff>
      <xdr:row>96</xdr:row>
      <xdr:rowOff>80010</xdr:rowOff>
    </xdr:to>
    <xdr:sp macro="" textlink="">
      <xdr:nvSpPr>
        <xdr:cNvPr id="241" name="フローチャート: 判断 240"/>
        <xdr:cNvSpPr/>
      </xdr:nvSpPr>
      <xdr:spPr>
        <a:xfrm>
          <a:off x="3746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96520</xdr:rowOff>
    </xdr:from>
    <xdr:ext cx="525145" cy="259080"/>
    <xdr:sp macro="" textlink="">
      <xdr:nvSpPr>
        <xdr:cNvPr id="242" name="テキスト ボックス 241"/>
        <xdr:cNvSpPr txBox="1"/>
      </xdr:nvSpPr>
      <xdr:spPr>
        <a:xfrm>
          <a:off x="3529965" y="162128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119380</xdr:rowOff>
    </xdr:from>
    <xdr:to xmlns:xdr="http://schemas.openxmlformats.org/drawingml/2006/spreadsheetDrawing">
      <xdr:col>15</xdr:col>
      <xdr:colOff>50800</xdr:colOff>
      <xdr:row>96</xdr:row>
      <xdr:rowOff>151130</xdr:rowOff>
    </xdr:to>
    <xdr:cxnSp macro="">
      <xdr:nvCxnSpPr>
        <xdr:cNvPr id="243" name="直線コネクタ 242"/>
        <xdr:cNvCxnSpPr/>
      </xdr:nvCxnSpPr>
      <xdr:spPr>
        <a:xfrm>
          <a:off x="2019300" y="165785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166370</xdr:rowOff>
    </xdr:from>
    <xdr:to xmlns:xdr="http://schemas.openxmlformats.org/drawingml/2006/spreadsheetDrawing">
      <xdr:col>15</xdr:col>
      <xdr:colOff>101600</xdr:colOff>
      <xdr:row>96</xdr:row>
      <xdr:rowOff>95885</xdr:rowOff>
    </xdr:to>
    <xdr:sp macro="" textlink="">
      <xdr:nvSpPr>
        <xdr:cNvPr id="244" name="フローチャート: 判断 243"/>
        <xdr:cNvSpPr/>
      </xdr:nvSpPr>
      <xdr:spPr>
        <a:xfrm>
          <a:off x="2857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112395</xdr:rowOff>
    </xdr:from>
    <xdr:ext cx="525145" cy="249555"/>
    <xdr:sp macro="" textlink="">
      <xdr:nvSpPr>
        <xdr:cNvPr id="245" name="テキスト ボックス 244"/>
        <xdr:cNvSpPr txBox="1"/>
      </xdr:nvSpPr>
      <xdr:spPr>
        <a:xfrm>
          <a:off x="2640965" y="162286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119380</xdr:rowOff>
    </xdr:from>
    <xdr:to xmlns:xdr="http://schemas.openxmlformats.org/drawingml/2006/spreadsheetDrawing">
      <xdr:col>10</xdr:col>
      <xdr:colOff>114300</xdr:colOff>
      <xdr:row>96</xdr:row>
      <xdr:rowOff>132715</xdr:rowOff>
    </xdr:to>
    <xdr:cxnSp macro="">
      <xdr:nvCxnSpPr>
        <xdr:cNvPr id="246" name="直線コネクタ 245"/>
        <xdr:cNvCxnSpPr/>
      </xdr:nvCxnSpPr>
      <xdr:spPr>
        <a:xfrm flipV="1">
          <a:off x="1130300" y="165785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163195</xdr:rowOff>
    </xdr:from>
    <xdr:to xmlns:xdr="http://schemas.openxmlformats.org/drawingml/2006/spreadsheetDrawing">
      <xdr:col>10</xdr:col>
      <xdr:colOff>165100</xdr:colOff>
      <xdr:row>96</xdr:row>
      <xdr:rowOff>93345</xdr:rowOff>
    </xdr:to>
    <xdr:sp macro="" textlink="">
      <xdr:nvSpPr>
        <xdr:cNvPr id="247" name="フローチャート: 判断 246"/>
        <xdr:cNvSpPr/>
      </xdr:nvSpPr>
      <xdr:spPr>
        <a:xfrm>
          <a:off x="196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109855</xdr:rowOff>
    </xdr:from>
    <xdr:ext cx="525145" cy="250825"/>
    <xdr:sp macro="" textlink="">
      <xdr:nvSpPr>
        <xdr:cNvPr id="248" name="テキスト ボックス 247"/>
        <xdr:cNvSpPr txBox="1"/>
      </xdr:nvSpPr>
      <xdr:spPr>
        <a:xfrm>
          <a:off x="1751965" y="162261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12065</xdr:rowOff>
    </xdr:from>
    <xdr:to xmlns:xdr="http://schemas.openxmlformats.org/drawingml/2006/spreadsheetDrawing">
      <xdr:col>6</xdr:col>
      <xdr:colOff>38100</xdr:colOff>
      <xdr:row>96</xdr:row>
      <xdr:rowOff>113665</xdr:rowOff>
    </xdr:to>
    <xdr:sp macro="" textlink="">
      <xdr:nvSpPr>
        <xdr:cNvPr id="249" name="フローチャート: 判断 248"/>
        <xdr:cNvSpPr/>
      </xdr:nvSpPr>
      <xdr:spPr>
        <a:xfrm>
          <a:off x="1079500" y="1647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130175</xdr:rowOff>
    </xdr:from>
    <xdr:ext cx="525145" cy="259080"/>
    <xdr:sp macro="" textlink="">
      <xdr:nvSpPr>
        <xdr:cNvPr id="250" name="テキスト ボックス 249"/>
        <xdr:cNvSpPr txBox="1"/>
      </xdr:nvSpPr>
      <xdr:spPr>
        <a:xfrm>
          <a:off x="862965" y="162464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31115</xdr:rowOff>
    </xdr:from>
    <xdr:to xmlns:xdr="http://schemas.openxmlformats.org/drawingml/2006/spreadsheetDrawing">
      <xdr:col>24</xdr:col>
      <xdr:colOff>114300</xdr:colOff>
      <xdr:row>96</xdr:row>
      <xdr:rowOff>132715</xdr:rowOff>
    </xdr:to>
    <xdr:sp macro="" textlink="">
      <xdr:nvSpPr>
        <xdr:cNvPr id="256" name="楕円 255"/>
        <xdr:cNvSpPr/>
      </xdr:nvSpPr>
      <xdr:spPr>
        <a:xfrm>
          <a:off x="45847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9525</xdr:rowOff>
    </xdr:from>
    <xdr:ext cx="534670" cy="249555"/>
    <xdr:sp macro="" textlink="">
      <xdr:nvSpPr>
        <xdr:cNvPr id="257" name="衛生費該当値テキスト"/>
        <xdr:cNvSpPr txBox="1"/>
      </xdr:nvSpPr>
      <xdr:spPr>
        <a:xfrm>
          <a:off x="4686300" y="164687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15875</xdr:rowOff>
    </xdr:from>
    <xdr:to xmlns:xdr="http://schemas.openxmlformats.org/drawingml/2006/spreadsheetDrawing">
      <xdr:col>20</xdr:col>
      <xdr:colOff>38100</xdr:colOff>
      <xdr:row>96</xdr:row>
      <xdr:rowOff>117475</xdr:rowOff>
    </xdr:to>
    <xdr:sp macro="" textlink="">
      <xdr:nvSpPr>
        <xdr:cNvPr id="258" name="楕円 257"/>
        <xdr:cNvSpPr/>
      </xdr:nvSpPr>
      <xdr:spPr>
        <a:xfrm>
          <a:off x="3746500" y="164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109220</xdr:rowOff>
    </xdr:from>
    <xdr:ext cx="525145" cy="251460"/>
    <xdr:sp macro="" textlink="">
      <xdr:nvSpPr>
        <xdr:cNvPr id="259" name="テキスト ボックス 258"/>
        <xdr:cNvSpPr txBox="1"/>
      </xdr:nvSpPr>
      <xdr:spPr>
        <a:xfrm>
          <a:off x="3529965" y="165684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60" name="楕円 259"/>
        <xdr:cNvSpPr/>
      </xdr:nvSpPr>
      <xdr:spPr>
        <a:xfrm>
          <a:off x="2857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21590</xdr:rowOff>
    </xdr:from>
    <xdr:ext cx="525145" cy="259080"/>
    <xdr:sp macro="" textlink="">
      <xdr:nvSpPr>
        <xdr:cNvPr id="261" name="テキスト ボックス 260"/>
        <xdr:cNvSpPr txBox="1"/>
      </xdr:nvSpPr>
      <xdr:spPr>
        <a:xfrm>
          <a:off x="2640965" y="16652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68580</xdr:rowOff>
    </xdr:from>
    <xdr:to xmlns:xdr="http://schemas.openxmlformats.org/drawingml/2006/spreadsheetDrawing">
      <xdr:col>10</xdr:col>
      <xdr:colOff>165100</xdr:colOff>
      <xdr:row>96</xdr:row>
      <xdr:rowOff>170180</xdr:rowOff>
    </xdr:to>
    <xdr:sp macro="" textlink="">
      <xdr:nvSpPr>
        <xdr:cNvPr id="262" name="楕円 261"/>
        <xdr:cNvSpPr/>
      </xdr:nvSpPr>
      <xdr:spPr>
        <a:xfrm>
          <a:off x="1968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161290</xdr:rowOff>
    </xdr:from>
    <xdr:ext cx="525145" cy="259080"/>
    <xdr:sp macro="" textlink="">
      <xdr:nvSpPr>
        <xdr:cNvPr id="263" name="テキスト ボックス 262"/>
        <xdr:cNvSpPr txBox="1"/>
      </xdr:nvSpPr>
      <xdr:spPr>
        <a:xfrm>
          <a:off x="1751965" y="166204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81915</xdr:rowOff>
    </xdr:from>
    <xdr:to xmlns:xdr="http://schemas.openxmlformats.org/drawingml/2006/spreadsheetDrawing">
      <xdr:col>6</xdr:col>
      <xdr:colOff>38100</xdr:colOff>
      <xdr:row>97</xdr:row>
      <xdr:rowOff>12065</xdr:rowOff>
    </xdr:to>
    <xdr:sp macro="" textlink="">
      <xdr:nvSpPr>
        <xdr:cNvPr id="264" name="楕円 263"/>
        <xdr:cNvSpPr/>
      </xdr:nvSpPr>
      <xdr:spPr>
        <a:xfrm>
          <a:off x="1079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3175</xdr:rowOff>
    </xdr:from>
    <xdr:ext cx="525145" cy="259080"/>
    <xdr:sp macro="" textlink="">
      <xdr:nvSpPr>
        <xdr:cNvPr id="265" name="テキスト ボックス 264"/>
        <xdr:cNvSpPr txBox="1"/>
      </xdr:nvSpPr>
      <xdr:spPr>
        <a:xfrm>
          <a:off x="862965" y="16633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74" name="テキスト ボックス 273"/>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9395" cy="259080"/>
    <xdr:sp macro="" textlink="">
      <xdr:nvSpPr>
        <xdr:cNvPr id="277" name="テキスト ボックス 276"/>
        <xdr:cNvSpPr txBox="1"/>
      </xdr:nvSpPr>
      <xdr:spPr>
        <a:xfrm>
          <a:off x="6355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7835" cy="259080"/>
    <xdr:sp macro="" textlink="">
      <xdr:nvSpPr>
        <xdr:cNvPr id="279" name="テキスト ボックス 278"/>
        <xdr:cNvSpPr txBox="1"/>
      </xdr:nvSpPr>
      <xdr:spPr>
        <a:xfrm>
          <a:off x="6136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57835" cy="249555"/>
    <xdr:sp macro="" textlink="">
      <xdr:nvSpPr>
        <xdr:cNvPr id="281" name="テキスト ボックス 280"/>
        <xdr:cNvSpPr txBox="1"/>
      </xdr:nvSpPr>
      <xdr:spPr>
        <a:xfrm>
          <a:off x="6136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57835" cy="259080"/>
    <xdr:sp macro="" textlink="">
      <xdr:nvSpPr>
        <xdr:cNvPr id="283" name="テキスト ボックス 282"/>
        <xdr:cNvSpPr txBox="1"/>
      </xdr:nvSpPr>
      <xdr:spPr>
        <a:xfrm>
          <a:off x="6136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57835" cy="259080"/>
    <xdr:sp macro="" textlink="">
      <xdr:nvSpPr>
        <xdr:cNvPr id="285" name="テキスト ボックス 284"/>
        <xdr:cNvSpPr txBox="1"/>
      </xdr:nvSpPr>
      <xdr:spPr>
        <a:xfrm>
          <a:off x="6136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7835" cy="249555"/>
    <xdr:sp macro="" textlink="">
      <xdr:nvSpPr>
        <xdr:cNvPr id="287" name="テキスト ボックス 286"/>
        <xdr:cNvSpPr txBox="1"/>
      </xdr:nvSpPr>
      <xdr:spPr>
        <a:xfrm>
          <a:off x="6136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166370</xdr:rowOff>
    </xdr:from>
    <xdr:to xmlns:xdr="http://schemas.openxmlformats.org/drawingml/2006/spreadsheetDrawing">
      <xdr:col>54</xdr:col>
      <xdr:colOff>189865</xdr:colOff>
      <xdr:row>39</xdr:row>
      <xdr:rowOff>44450</xdr:rowOff>
    </xdr:to>
    <xdr:cxnSp macro="">
      <xdr:nvCxnSpPr>
        <xdr:cNvPr id="289" name="直線コネクタ 288"/>
        <xdr:cNvCxnSpPr/>
      </xdr:nvCxnSpPr>
      <xdr:spPr>
        <a:xfrm flipV="1">
          <a:off x="10475595" y="513842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90"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1" name="直線コネクタ 29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112395</xdr:rowOff>
    </xdr:from>
    <xdr:ext cx="469900" cy="249555"/>
    <xdr:sp macro="" textlink="">
      <xdr:nvSpPr>
        <xdr:cNvPr id="292" name="労働費最大値テキスト"/>
        <xdr:cNvSpPr txBox="1"/>
      </xdr:nvSpPr>
      <xdr:spPr>
        <a:xfrm>
          <a:off x="10528300" y="49129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166370</xdr:rowOff>
    </xdr:from>
    <xdr:to xmlns:xdr="http://schemas.openxmlformats.org/drawingml/2006/spreadsheetDrawing">
      <xdr:col>55</xdr:col>
      <xdr:colOff>88900</xdr:colOff>
      <xdr:row>29</xdr:row>
      <xdr:rowOff>166370</xdr:rowOff>
    </xdr:to>
    <xdr:cxnSp macro="">
      <xdr:nvCxnSpPr>
        <xdr:cNvPr id="293" name="直線コネクタ 292"/>
        <xdr:cNvCxnSpPr/>
      </xdr:nvCxnSpPr>
      <xdr:spPr>
        <a:xfrm>
          <a:off x="10388600" y="513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4" name="直線コネクタ 293"/>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136525</xdr:rowOff>
    </xdr:from>
    <xdr:ext cx="378460" cy="258445"/>
    <xdr:sp macro="" textlink="">
      <xdr:nvSpPr>
        <xdr:cNvPr id="295" name="労働費平均値テキスト"/>
        <xdr:cNvSpPr txBox="1"/>
      </xdr:nvSpPr>
      <xdr:spPr>
        <a:xfrm>
          <a:off x="10528300" y="630872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113665</xdr:rowOff>
    </xdr:from>
    <xdr:to xmlns:xdr="http://schemas.openxmlformats.org/drawingml/2006/spreadsheetDrawing">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7" name="直線コネクタ 296"/>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81915</xdr:rowOff>
    </xdr:from>
    <xdr:to xmlns:xdr="http://schemas.openxmlformats.org/drawingml/2006/spreadsheetDrawing">
      <xdr:col>50</xdr:col>
      <xdr:colOff>165100</xdr:colOff>
      <xdr:row>38</xdr:row>
      <xdr:rowOff>12065</xdr:rowOff>
    </xdr:to>
    <xdr:sp macro="" textlink="">
      <xdr:nvSpPr>
        <xdr:cNvPr id="298" name="フローチャート: 判断 297"/>
        <xdr:cNvSpPr/>
      </xdr:nvSpPr>
      <xdr:spPr>
        <a:xfrm>
          <a:off x="95885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29210</xdr:rowOff>
    </xdr:from>
    <xdr:ext cx="378460" cy="251460"/>
    <xdr:sp macro="" textlink="">
      <xdr:nvSpPr>
        <xdr:cNvPr id="299" name="テキスト ボックス 298"/>
        <xdr:cNvSpPr txBox="1"/>
      </xdr:nvSpPr>
      <xdr:spPr>
        <a:xfrm>
          <a:off x="9450070" y="62014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300" name="直線コネクタ 299"/>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96520</xdr:rowOff>
    </xdr:from>
    <xdr:to xmlns:xdr="http://schemas.openxmlformats.org/drawingml/2006/spreadsheetDrawing">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43180</xdr:rowOff>
    </xdr:from>
    <xdr:ext cx="378460" cy="249555"/>
    <xdr:sp macro="" textlink="">
      <xdr:nvSpPr>
        <xdr:cNvPr id="302" name="テキスト ボックス 301"/>
        <xdr:cNvSpPr txBox="1"/>
      </xdr:nvSpPr>
      <xdr:spPr>
        <a:xfrm>
          <a:off x="8561070" y="621538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3" name="直線コネクタ 302"/>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75565</xdr:rowOff>
    </xdr:from>
    <xdr:to xmlns:xdr="http://schemas.openxmlformats.org/drawingml/2006/spreadsheetDrawing">
      <xdr:col>41</xdr:col>
      <xdr:colOff>101600</xdr:colOff>
      <xdr:row>38</xdr:row>
      <xdr:rowOff>6350</xdr:rowOff>
    </xdr:to>
    <xdr:sp macro="" textlink="">
      <xdr:nvSpPr>
        <xdr:cNvPr id="304" name="フローチャート: 判断 303"/>
        <xdr:cNvSpPr/>
      </xdr:nvSpPr>
      <xdr:spPr>
        <a:xfrm>
          <a:off x="7810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22225</xdr:rowOff>
    </xdr:from>
    <xdr:ext cx="378460" cy="258445"/>
    <xdr:sp macro="" textlink="">
      <xdr:nvSpPr>
        <xdr:cNvPr id="305" name="テキスト ボックス 304"/>
        <xdr:cNvSpPr txBox="1"/>
      </xdr:nvSpPr>
      <xdr:spPr>
        <a:xfrm>
          <a:off x="7672070" y="61944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52070</xdr:rowOff>
    </xdr:from>
    <xdr:to xmlns:xdr="http://schemas.openxmlformats.org/drawingml/2006/spreadsheetDrawing">
      <xdr:col>36</xdr:col>
      <xdr:colOff>165100</xdr:colOff>
      <xdr:row>37</xdr:row>
      <xdr:rowOff>153670</xdr:rowOff>
    </xdr:to>
    <xdr:sp macro="" textlink="">
      <xdr:nvSpPr>
        <xdr:cNvPr id="306" name="フローチャート: 判断 305"/>
        <xdr:cNvSpPr/>
      </xdr:nvSpPr>
      <xdr:spPr>
        <a:xfrm>
          <a:off x="692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170180</xdr:rowOff>
    </xdr:from>
    <xdr:ext cx="378460" cy="259080"/>
    <xdr:sp macro="" textlink="">
      <xdr:nvSpPr>
        <xdr:cNvPr id="307" name="テキスト ボックス 306"/>
        <xdr:cNvSpPr txBox="1"/>
      </xdr:nvSpPr>
      <xdr:spPr>
        <a:xfrm>
          <a:off x="6783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4"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0030" cy="251460"/>
    <xdr:sp macro="" textlink="">
      <xdr:nvSpPr>
        <xdr:cNvPr id="316" name="テキスト ボックス 315"/>
        <xdr:cNvSpPr txBox="1"/>
      </xdr:nvSpPr>
      <xdr:spPr>
        <a:xfrm>
          <a:off x="9514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0030" cy="251460"/>
    <xdr:sp macro="" textlink="">
      <xdr:nvSpPr>
        <xdr:cNvPr id="318" name="テキスト ボックス 317"/>
        <xdr:cNvSpPr txBox="1"/>
      </xdr:nvSpPr>
      <xdr:spPr>
        <a:xfrm>
          <a:off x="8625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0030" cy="251460"/>
    <xdr:sp macro="" textlink="">
      <xdr:nvSpPr>
        <xdr:cNvPr id="320" name="テキスト ボックス 319"/>
        <xdr:cNvSpPr txBox="1"/>
      </xdr:nvSpPr>
      <xdr:spPr>
        <a:xfrm>
          <a:off x="7736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0030" cy="251460"/>
    <xdr:sp macro="" textlink="">
      <xdr:nvSpPr>
        <xdr:cNvPr id="322" name="テキスト ボックス 321"/>
        <xdr:cNvSpPr txBox="1"/>
      </xdr:nvSpPr>
      <xdr:spPr>
        <a:xfrm>
          <a:off x="6847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31" name="テキスト ボックス 330"/>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9395" cy="259080"/>
    <xdr:sp macro="" textlink="">
      <xdr:nvSpPr>
        <xdr:cNvPr id="334" name="テキスト ボックス 333"/>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49555"/>
    <xdr:sp macro="" textlink="">
      <xdr:nvSpPr>
        <xdr:cNvPr id="338" name="テキスト ボックス 337"/>
        <xdr:cNvSpPr txBox="1"/>
      </xdr:nvSpPr>
      <xdr:spPr>
        <a:xfrm>
          <a:off x="6072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6105" cy="259080"/>
    <xdr:sp macro="" textlink="">
      <xdr:nvSpPr>
        <xdr:cNvPr id="342" name="テキスト ボックス 341"/>
        <xdr:cNvSpPr txBox="1"/>
      </xdr:nvSpPr>
      <xdr:spPr>
        <a:xfrm>
          <a:off x="6008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6105" cy="249555"/>
    <xdr:sp macro="" textlink="">
      <xdr:nvSpPr>
        <xdr:cNvPr id="344" name="テキスト ボックス 343"/>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59055</xdr:rowOff>
    </xdr:from>
    <xdr:to xmlns:xdr="http://schemas.openxmlformats.org/drawingml/2006/spreadsheetDrawing">
      <xdr:col>54</xdr:col>
      <xdr:colOff>189865</xdr:colOff>
      <xdr:row>59</xdr:row>
      <xdr:rowOff>20955</xdr:rowOff>
    </xdr:to>
    <xdr:cxnSp macro="">
      <xdr:nvCxnSpPr>
        <xdr:cNvPr id="346" name="直線コネクタ 345"/>
        <xdr:cNvCxnSpPr/>
      </xdr:nvCxnSpPr>
      <xdr:spPr>
        <a:xfrm flipV="1">
          <a:off x="10475595" y="8631555"/>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24765</xdr:rowOff>
    </xdr:from>
    <xdr:ext cx="469900" cy="259080"/>
    <xdr:sp macro="" textlink="">
      <xdr:nvSpPr>
        <xdr:cNvPr id="347" name="農林水産業費最小値テキスト"/>
        <xdr:cNvSpPr txBox="1"/>
      </xdr:nvSpPr>
      <xdr:spPr>
        <a:xfrm>
          <a:off x="10528300" y="10140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20955</xdr:rowOff>
    </xdr:from>
    <xdr:to xmlns:xdr="http://schemas.openxmlformats.org/drawingml/2006/spreadsheetDrawing">
      <xdr:col>55</xdr:col>
      <xdr:colOff>88900</xdr:colOff>
      <xdr:row>59</xdr:row>
      <xdr:rowOff>20955</xdr:rowOff>
    </xdr:to>
    <xdr:cxnSp macro="">
      <xdr:nvCxnSpPr>
        <xdr:cNvPr id="348" name="直線コネクタ 347"/>
        <xdr:cNvCxnSpPr/>
      </xdr:nvCxnSpPr>
      <xdr:spPr>
        <a:xfrm>
          <a:off x="10388600" y="1013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598805" cy="251460"/>
    <xdr:sp macro="" textlink="">
      <xdr:nvSpPr>
        <xdr:cNvPr id="349" name="農林水産業費最大値テキスト"/>
        <xdr:cNvSpPr txBox="1"/>
      </xdr:nvSpPr>
      <xdr:spPr>
        <a:xfrm>
          <a:off x="10528300" y="8407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120,339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59055</xdr:rowOff>
    </xdr:from>
    <xdr:to xmlns:xdr="http://schemas.openxmlformats.org/drawingml/2006/spreadsheetDrawing">
      <xdr:col>55</xdr:col>
      <xdr:colOff>88900</xdr:colOff>
      <xdr:row>50</xdr:row>
      <xdr:rowOff>59055</xdr:rowOff>
    </xdr:to>
    <xdr:cxnSp macro="">
      <xdr:nvCxnSpPr>
        <xdr:cNvPr id="350" name="直線コネクタ 349"/>
        <xdr:cNvCxnSpPr/>
      </xdr:nvCxnSpPr>
      <xdr:spPr>
        <a:xfrm>
          <a:off x="10388600" y="863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76835</xdr:rowOff>
    </xdr:from>
    <xdr:to xmlns:xdr="http://schemas.openxmlformats.org/drawingml/2006/spreadsheetDrawing">
      <xdr:col>55</xdr:col>
      <xdr:colOff>0</xdr:colOff>
      <xdr:row>57</xdr:row>
      <xdr:rowOff>1905</xdr:rowOff>
    </xdr:to>
    <xdr:cxnSp macro="">
      <xdr:nvCxnSpPr>
        <xdr:cNvPr id="351" name="直線コネクタ 350"/>
        <xdr:cNvCxnSpPr/>
      </xdr:nvCxnSpPr>
      <xdr:spPr>
        <a:xfrm flipV="1">
          <a:off x="9639300" y="967803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119380</xdr:rowOff>
    </xdr:from>
    <xdr:ext cx="534670" cy="259080"/>
    <xdr:sp macro="" textlink="">
      <xdr:nvSpPr>
        <xdr:cNvPr id="352" name="農林水産業費平均値テキスト"/>
        <xdr:cNvSpPr txBox="1"/>
      </xdr:nvSpPr>
      <xdr:spPr>
        <a:xfrm>
          <a:off x="10528300" y="9720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140970</xdr:rowOff>
    </xdr:from>
    <xdr:to xmlns:xdr="http://schemas.openxmlformats.org/drawingml/2006/spreadsheetDrawing">
      <xdr:col>55</xdr:col>
      <xdr:colOff>50800</xdr:colOff>
      <xdr:row>57</xdr:row>
      <xdr:rowOff>71120</xdr:rowOff>
    </xdr:to>
    <xdr:sp macro="" textlink="">
      <xdr:nvSpPr>
        <xdr:cNvPr id="353" name="フローチャート: 判断 352"/>
        <xdr:cNvSpPr/>
      </xdr:nvSpPr>
      <xdr:spPr>
        <a:xfrm>
          <a:off x="104267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71120</xdr:rowOff>
    </xdr:from>
    <xdr:to xmlns:xdr="http://schemas.openxmlformats.org/drawingml/2006/spreadsheetDrawing">
      <xdr:col>50</xdr:col>
      <xdr:colOff>114300</xdr:colOff>
      <xdr:row>57</xdr:row>
      <xdr:rowOff>1905</xdr:rowOff>
    </xdr:to>
    <xdr:cxnSp macro="">
      <xdr:nvCxnSpPr>
        <xdr:cNvPr id="354" name="直線コネクタ 353"/>
        <xdr:cNvCxnSpPr/>
      </xdr:nvCxnSpPr>
      <xdr:spPr>
        <a:xfrm>
          <a:off x="8750300" y="967232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144780</xdr:rowOff>
    </xdr:from>
    <xdr:to xmlns:xdr="http://schemas.openxmlformats.org/drawingml/2006/spreadsheetDrawing">
      <xdr:col>50</xdr:col>
      <xdr:colOff>165100</xdr:colOff>
      <xdr:row>57</xdr:row>
      <xdr:rowOff>74930</xdr:rowOff>
    </xdr:to>
    <xdr:sp macro="" textlink="">
      <xdr:nvSpPr>
        <xdr:cNvPr id="355" name="フローチャート: 判断 354"/>
        <xdr:cNvSpPr/>
      </xdr:nvSpPr>
      <xdr:spPr>
        <a:xfrm>
          <a:off x="95885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66040</xdr:rowOff>
    </xdr:from>
    <xdr:ext cx="525145" cy="249555"/>
    <xdr:sp macro="" textlink="">
      <xdr:nvSpPr>
        <xdr:cNvPr id="356" name="テキスト ボックス 355"/>
        <xdr:cNvSpPr txBox="1"/>
      </xdr:nvSpPr>
      <xdr:spPr>
        <a:xfrm>
          <a:off x="9371965" y="98386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71120</xdr:rowOff>
    </xdr:from>
    <xdr:to xmlns:xdr="http://schemas.openxmlformats.org/drawingml/2006/spreadsheetDrawing">
      <xdr:col>45</xdr:col>
      <xdr:colOff>177800</xdr:colOff>
      <xdr:row>56</xdr:row>
      <xdr:rowOff>154940</xdr:rowOff>
    </xdr:to>
    <xdr:cxnSp macro="">
      <xdr:nvCxnSpPr>
        <xdr:cNvPr id="357" name="直線コネクタ 356"/>
        <xdr:cNvCxnSpPr/>
      </xdr:nvCxnSpPr>
      <xdr:spPr>
        <a:xfrm flipV="1">
          <a:off x="7861300" y="96723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119380</xdr:rowOff>
    </xdr:from>
    <xdr:to xmlns:xdr="http://schemas.openxmlformats.org/drawingml/2006/spreadsheetDrawing">
      <xdr:col>46</xdr:col>
      <xdr:colOff>38100</xdr:colOff>
      <xdr:row>57</xdr:row>
      <xdr:rowOff>49530</xdr:rowOff>
    </xdr:to>
    <xdr:sp macro="" textlink="">
      <xdr:nvSpPr>
        <xdr:cNvPr id="358" name="フローチャート: 判断 357"/>
        <xdr:cNvSpPr/>
      </xdr:nvSpPr>
      <xdr:spPr>
        <a:xfrm>
          <a:off x="8699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40640</xdr:rowOff>
    </xdr:from>
    <xdr:ext cx="525145" cy="251460"/>
    <xdr:sp macro="" textlink="">
      <xdr:nvSpPr>
        <xdr:cNvPr id="359" name="テキスト ボックス 358"/>
        <xdr:cNvSpPr txBox="1"/>
      </xdr:nvSpPr>
      <xdr:spPr>
        <a:xfrm>
          <a:off x="8482965" y="98132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154940</xdr:rowOff>
    </xdr:from>
    <xdr:to xmlns:xdr="http://schemas.openxmlformats.org/drawingml/2006/spreadsheetDrawing">
      <xdr:col>41</xdr:col>
      <xdr:colOff>50800</xdr:colOff>
      <xdr:row>57</xdr:row>
      <xdr:rowOff>57150</xdr:rowOff>
    </xdr:to>
    <xdr:cxnSp macro="">
      <xdr:nvCxnSpPr>
        <xdr:cNvPr id="360" name="直線コネクタ 359"/>
        <xdr:cNvCxnSpPr/>
      </xdr:nvCxnSpPr>
      <xdr:spPr>
        <a:xfrm flipV="1">
          <a:off x="6972300" y="975614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154940</xdr:rowOff>
    </xdr:from>
    <xdr:to xmlns:xdr="http://schemas.openxmlformats.org/drawingml/2006/spreadsheetDrawing">
      <xdr:col>41</xdr:col>
      <xdr:colOff>101600</xdr:colOff>
      <xdr:row>57</xdr:row>
      <xdr:rowOff>84455</xdr:rowOff>
    </xdr:to>
    <xdr:sp macro="" textlink="">
      <xdr:nvSpPr>
        <xdr:cNvPr id="361" name="フローチャート: 判断 360"/>
        <xdr:cNvSpPr/>
      </xdr:nvSpPr>
      <xdr:spPr>
        <a:xfrm>
          <a:off x="781050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75565</xdr:rowOff>
    </xdr:from>
    <xdr:ext cx="525145" cy="250825"/>
    <xdr:sp macro="" textlink="">
      <xdr:nvSpPr>
        <xdr:cNvPr id="362" name="テキスト ボックス 361"/>
        <xdr:cNvSpPr txBox="1"/>
      </xdr:nvSpPr>
      <xdr:spPr>
        <a:xfrm>
          <a:off x="7593965" y="98482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123190</xdr:rowOff>
    </xdr:from>
    <xdr:to xmlns:xdr="http://schemas.openxmlformats.org/drawingml/2006/spreadsheetDrawing">
      <xdr:col>36</xdr:col>
      <xdr:colOff>165100</xdr:colOff>
      <xdr:row>57</xdr:row>
      <xdr:rowOff>53340</xdr:rowOff>
    </xdr:to>
    <xdr:sp macro="" textlink="">
      <xdr:nvSpPr>
        <xdr:cNvPr id="363" name="フローチャート: 判断 362"/>
        <xdr:cNvSpPr/>
      </xdr:nvSpPr>
      <xdr:spPr>
        <a:xfrm>
          <a:off x="69215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69850</xdr:rowOff>
    </xdr:from>
    <xdr:ext cx="525145" cy="259080"/>
    <xdr:sp macro="" textlink="">
      <xdr:nvSpPr>
        <xdr:cNvPr id="364" name="テキスト ボックス 363"/>
        <xdr:cNvSpPr txBox="1"/>
      </xdr:nvSpPr>
      <xdr:spPr>
        <a:xfrm>
          <a:off x="6704965" y="9499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26035</xdr:rowOff>
    </xdr:from>
    <xdr:to xmlns:xdr="http://schemas.openxmlformats.org/drawingml/2006/spreadsheetDrawing">
      <xdr:col>55</xdr:col>
      <xdr:colOff>50800</xdr:colOff>
      <xdr:row>56</xdr:row>
      <xdr:rowOff>127635</xdr:rowOff>
    </xdr:to>
    <xdr:sp macro="" textlink="">
      <xdr:nvSpPr>
        <xdr:cNvPr id="370" name="楕円 369"/>
        <xdr:cNvSpPr/>
      </xdr:nvSpPr>
      <xdr:spPr>
        <a:xfrm>
          <a:off x="104267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48895</xdr:rowOff>
    </xdr:from>
    <xdr:ext cx="534670" cy="259080"/>
    <xdr:sp macro="" textlink="">
      <xdr:nvSpPr>
        <xdr:cNvPr id="371" name="農林水産業費該当値テキスト"/>
        <xdr:cNvSpPr txBox="1"/>
      </xdr:nvSpPr>
      <xdr:spPr>
        <a:xfrm>
          <a:off x="10528300" y="9478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122555</xdr:rowOff>
    </xdr:from>
    <xdr:to xmlns:xdr="http://schemas.openxmlformats.org/drawingml/2006/spreadsheetDrawing">
      <xdr:col>50</xdr:col>
      <xdr:colOff>165100</xdr:colOff>
      <xdr:row>57</xdr:row>
      <xdr:rowOff>52705</xdr:rowOff>
    </xdr:to>
    <xdr:sp macro="" textlink="">
      <xdr:nvSpPr>
        <xdr:cNvPr id="372" name="楕円 371"/>
        <xdr:cNvSpPr/>
      </xdr:nvSpPr>
      <xdr:spPr>
        <a:xfrm>
          <a:off x="9588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69215</xdr:rowOff>
    </xdr:from>
    <xdr:ext cx="525145" cy="259080"/>
    <xdr:sp macro="" textlink="">
      <xdr:nvSpPr>
        <xdr:cNvPr id="373" name="テキスト ボックス 372"/>
        <xdr:cNvSpPr txBox="1"/>
      </xdr:nvSpPr>
      <xdr:spPr>
        <a:xfrm>
          <a:off x="9371965" y="94989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20320</xdr:rowOff>
    </xdr:from>
    <xdr:to xmlns:xdr="http://schemas.openxmlformats.org/drawingml/2006/spreadsheetDrawing">
      <xdr:col>46</xdr:col>
      <xdr:colOff>38100</xdr:colOff>
      <xdr:row>56</xdr:row>
      <xdr:rowOff>121920</xdr:rowOff>
    </xdr:to>
    <xdr:sp macro="" textlink="">
      <xdr:nvSpPr>
        <xdr:cNvPr id="374" name="楕円 373"/>
        <xdr:cNvSpPr/>
      </xdr:nvSpPr>
      <xdr:spPr>
        <a:xfrm>
          <a:off x="8699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138430</xdr:rowOff>
    </xdr:from>
    <xdr:ext cx="525145" cy="259080"/>
    <xdr:sp macro="" textlink="">
      <xdr:nvSpPr>
        <xdr:cNvPr id="375" name="テキスト ボックス 374"/>
        <xdr:cNvSpPr txBox="1"/>
      </xdr:nvSpPr>
      <xdr:spPr>
        <a:xfrm>
          <a:off x="8482965" y="93967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104140</xdr:rowOff>
    </xdr:from>
    <xdr:to xmlns:xdr="http://schemas.openxmlformats.org/drawingml/2006/spreadsheetDrawing">
      <xdr:col>41</xdr:col>
      <xdr:colOff>101600</xdr:colOff>
      <xdr:row>57</xdr:row>
      <xdr:rowOff>34290</xdr:rowOff>
    </xdr:to>
    <xdr:sp macro="" textlink="">
      <xdr:nvSpPr>
        <xdr:cNvPr id="376" name="楕円 375"/>
        <xdr:cNvSpPr/>
      </xdr:nvSpPr>
      <xdr:spPr>
        <a:xfrm>
          <a:off x="78105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50800</xdr:rowOff>
    </xdr:from>
    <xdr:ext cx="525145" cy="259080"/>
    <xdr:sp macro="" textlink="">
      <xdr:nvSpPr>
        <xdr:cNvPr id="377" name="テキスト ボックス 376"/>
        <xdr:cNvSpPr txBox="1"/>
      </xdr:nvSpPr>
      <xdr:spPr>
        <a:xfrm>
          <a:off x="7593965" y="94805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6350</xdr:rowOff>
    </xdr:from>
    <xdr:to xmlns:xdr="http://schemas.openxmlformats.org/drawingml/2006/spreadsheetDrawing">
      <xdr:col>36</xdr:col>
      <xdr:colOff>165100</xdr:colOff>
      <xdr:row>57</xdr:row>
      <xdr:rowOff>107950</xdr:rowOff>
    </xdr:to>
    <xdr:sp macro="" textlink="">
      <xdr:nvSpPr>
        <xdr:cNvPr id="378" name="楕円 377"/>
        <xdr:cNvSpPr/>
      </xdr:nvSpPr>
      <xdr:spPr>
        <a:xfrm>
          <a:off x="692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99060</xdr:rowOff>
    </xdr:from>
    <xdr:ext cx="525145" cy="250190"/>
    <xdr:sp macro="" textlink="">
      <xdr:nvSpPr>
        <xdr:cNvPr id="379" name="テキスト ボックス 378"/>
        <xdr:cNvSpPr txBox="1"/>
      </xdr:nvSpPr>
      <xdr:spPr>
        <a:xfrm>
          <a:off x="6704965" y="98717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88" name="テキスト ボックス 387"/>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9395" cy="259080"/>
    <xdr:sp macro="" textlink="">
      <xdr:nvSpPr>
        <xdr:cNvPr id="391" name="テキスト ボックス 390"/>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9555"/>
    <xdr:sp macro="" textlink="">
      <xdr:nvSpPr>
        <xdr:cNvPr id="395" name="テキスト ボックス 394"/>
        <xdr:cNvSpPr txBox="1"/>
      </xdr:nvSpPr>
      <xdr:spPr>
        <a:xfrm>
          <a:off x="6072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7" name="テキスト ボックス 39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6105" cy="259080"/>
    <xdr:sp macro="" textlink="">
      <xdr:nvSpPr>
        <xdr:cNvPr id="399" name="テキスト ボックス 398"/>
        <xdr:cNvSpPr txBox="1"/>
      </xdr:nvSpPr>
      <xdr:spPr>
        <a:xfrm>
          <a:off x="6008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105" cy="249555"/>
    <xdr:sp macro="" textlink="">
      <xdr:nvSpPr>
        <xdr:cNvPr id="401" name="テキスト ボックス 400"/>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57150</xdr:rowOff>
    </xdr:from>
    <xdr:to xmlns:xdr="http://schemas.openxmlformats.org/drawingml/2006/spreadsheetDrawing">
      <xdr:col>54</xdr:col>
      <xdr:colOff>189865</xdr:colOff>
      <xdr:row>79</xdr:row>
      <xdr:rowOff>34290</xdr:rowOff>
    </xdr:to>
    <xdr:cxnSp macro="">
      <xdr:nvCxnSpPr>
        <xdr:cNvPr id="403" name="直線コネクタ 402"/>
        <xdr:cNvCxnSpPr/>
      </xdr:nvCxnSpPr>
      <xdr:spPr>
        <a:xfrm flipV="1">
          <a:off x="10475595" y="1223010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38100</xdr:rowOff>
    </xdr:from>
    <xdr:ext cx="378460" cy="259080"/>
    <xdr:sp macro="" textlink="">
      <xdr:nvSpPr>
        <xdr:cNvPr id="404" name="商工費最小値テキスト"/>
        <xdr:cNvSpPr txBox="1"/>
      </xdr:nvSpPr>
      <xdr:spPr>
        <a:xfrm>
          <a:off x="10528300" y="13582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34290</xdr:rowOff>
    </xdr:from>
    <xdr:to xmlns:xdr="http://schemas.openxmlformats.org/drawingml/2006/spreadsheetDrawing">
      <xdr:col>55</xdr:col>
      <xdr:colOff>88900</xdr:colOff>
      <xdr:row>79</xdr:row>
      <xdr:rowOff>34290</xdr:rowOff>
    </xdr:to>
    <xdr:cxnSp macro="">
      <xdr:nvCxnSpPr>
        <xdr:cNvPr id="405" name="直線コネクタ 404"/>
        <xdr:cNvCxnSpPr/>
      </xdr:nvCxnSpPr>
      <xdr:spPr>
        <a:xfrm>
          <a:off x="10388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3810</xdr:rowOff>
    </xdr:from>
    <xdr:ext cx="598805" cy="259080"/>
    <xdr:sp macro="" textlink="">
      <xdr:nvSpPr>
        <xdr:cNvPr id="406" name="商工費最大値テキスト"/>
        <xdr:cNvSpPr txBox="1"/>
      </xdr:nvSpPr>
      <xdr:spPr>
        <a:xfrm>
          <a:off x="10528300" y="12005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107,009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57150</xdr:rowOff>
    </xdr:from>
    <xdr:to xmlns:xdr="http://schemas.openxmlformats.org/drawingml/2006/spreadsheetDrawing">
      <xdr:col>55</xdr:col>
      <xdr:colOff>88900</xdr:colOff>
      <xdr:row>71</xdr:row>
      <xdr:rowOff>57150</xdr:rowOff>
    </xdr:to>
    <xdr:cxnSp macro="">
      <xdr:nvCxnSpPr>
        <xdr:cNvPr id="407" name="直線コネクタ 406"/>
        <xdr:cNvCxnSpPr/>
      </xdr:nvCxnSpPr>
      <xdr:spPr>
        <a:xfrm>
          <a:off x="10388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95250</xdr:rowOff>
    </xdr:from>
    <xdr:to xmlns:xdr="http://schemas.openxmlformats.org/drawingml/2006/spreadsheetDrawing">
      <xdr:col>55</xdr:col>
      <xdr:colOff>0</xdr:colOff>
      <xdr:row>78</xdr:row>
      <xdr:rowOff>140970</xdr:rowOff>
    </xdr:to>
    <xdr:cxnSp macro="">
      <xdr:nvCxnSpPr>
        <xdr:cNvPr id="408" name="直線コネクタ 407"/>
        <xdr:cNvCxnSpPr/>
      </xdr:nvCxnSpPr>
      <xdr:spPr>
        <a:xfrm flipV="1">
          <a:off x="9639300" y="134683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121285</xdr:rowOff>
    </xdr:from>
    <xdr:ext cx="534670" cy="250825"/>
    <xdr:sp macro="" textlink="">
      <xdr:nvSpPr>
        <xdr:cNvPr id="409" name="商工費平均値テキスト"/>
        <xdr:cNvSpPr txBox="1"/>
      </xdr:nvSpPr>
      <xdr:spPr>
        <a:xfrm>
          <a:off x="10528300" y="1315148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98425</xdr:rowOff>
    </xdr:from>
    <xdr:to xmlns:xdr="http://schemas.openxmlformats.org/drawingml/2006/spreadsheetDrawing">
      <xdr:col>55</xdr:col>
      <xdr:colOff>50800</xdr:colOff>
      <xdr:row>78</xdr:row>
      <xdr:rowOff>29210</xdr:rowOff>
    </xdr:to>
    <xdr:sp macro="" textlink="">
      <xdr:nvSpPr>
        <xdr:cNvPr id="410" name="フローチャート: 判断 409"/>
        <xdr:cNvSpPr/>
      </xdr:nvSpPr>
      <xdr:spPr>
        <a:xfrm>
          <a:off x="104267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140970</xdr:rowOff>
    </xdr:from>
    <xdr:to xmlns:xdr="http://schemas.openxmlformats.org/drawingml/2006/spreadsheetDrawing">
      <xdr:col>50</xdr:col>
      <xdr:colOff>114300</xdr:colOff>
      <xdr:row>78</xdr:row>
      <xdr:rowOff>146050</xdr:rowOff>
    </xdr:to>
    <xdr:cxnSp macro="">
      <xdr:nvCxnSpPr>
        <xdr:cNvPr id="411" name="直線コネクタ 410"/>
        <xdr:cNvCxnSpPr/>
      </xdr:nvCxnSpPr>
      <xdr:spPr>
        <a:xfrm flipV="1">
          <a:off x="8750300" y="13514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140970</xdr:rowOff>
    </xdr:from>
    <xdr:to xmlns:xdr="http://schemas.openxmlformats.org/drawingml/2006/spreadsheetDrawing">
      <xdr:col>50</xdr:col>
      <xdr:colOff>165100</xdr:colOff>
      <xdr:row>78</xdr:row>
      <xdr:rowOff>71120</xdr:rowOff>
    </xdr:to>
    <xdr:sp macro="" textlink="">
      <xdr:nvSpPr>
        <xdr:cNvPr id="412" name="フローチャート: 判断 411"/>
        <xdr:cNvSpPr/>
      </xdr:nvSpPr>
      <xdr:spPr>
        <a:xfrm>
          <a:off x="9588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87630</xdr:rowOff>
    </xdr:from>
    <xdr:ext cx="525145" cy="250190"/>
    <xdr:sp macro="" textlink="">
      <xdr:nvSpPr>
        <xdr:cNvPr id="413" name="テキスト ボックス 412"/>
        <xdr:cNvSpPr txBox="1"/>
      </xdr:nvSpPr>
      <xdr:spPr>
        <a:xfrm>
          <a:off x="9371965" y="131178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33655</xdr:rowOff>
    </xdr:from>
    <xdr:to xmlns:xdr="http://schemas.openxmlformats.org/drawingml/2006/spreadsheetDrawing">
      <xdr:col>45</xdr:col>
      <xdr:colOff>177800</xdr:colOff>
      <xdr:row>78</xdr:row>
      <xdr:rowOff>146050</xdr:rowOff>
    </xdr:to>
    <xdr:cxnSp macro="">
      <xdr:nvCxnSpPr>
        <xdr:cNvPr id="414" name="直線コネクタ 413"/>
        <xdr:cNvCxnSpPr/>
      </xdr:nvCxnSpPr>
      <xdr:spPr>
        <a:xfrm>
          <a:off x="7861300" y="1340675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132080</xdr:rowOff>
    </xdr:from>
    <xdr:to xmlns:xdr="http://schemas.openxmlformats.org/drawingml/2006/spreadsheetDrawing">
      <xdr:col>46</xdr:col>
      <xdr:colOff>38100</xdr:colOff>
      <xdr:row>78</xdr:row>
      <xdr:rowOff>62230</xdr:rowOff>
    </xdr:to>
    <xdr:sp macro="" textlink="">
      <xdr:nvSpPr>
        <xdr:cNvPr id="415" name="フローチャート: 判断 414"/>
        <xdr:cNvSpPr/>
      </xdr:nvSpPr>
      <xdr:spPr>
        <a:xfrm>
          <a:off x="8699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78740</xdr:rowOff>
    </xdr:from>
    <xdr:ext cx="525145" cy="259080"/>
    <xdr:sp macro="" textlink="">
      <xdr:nvSpPr>
        <xdr:cNvPr id="416" name="テキスト ボックス 415"/>
        <xdr:cNvSpPr txBox="1"/>
      </xdr:nvSpPr>
      <xdr:spPr>
        <a:xfrm>
          <a:off x="8482965" y="13108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33655</xdr:rowOff>
    </xdr:from>
    <xdr:to xmlns:xdr="http://schemas.openxmlformats.org/drawingml/2006/spreadsheetDrawing">
      <xdr:col>41</xdr:col>
      <xdr:colOff>50800</xdr:colOff>
      <xdr:row>78</xdr:row>
      <xdr:rowOff>69215</xdr:rowOff>
    </xdr:to>
    <xdr:cxnSp macro="">
      <xdr:nvCxnSpPr>
        <xdr:cNvPr id="417" name="直線コネクタ 416"/>
        <xdr:cNvCxnSpPr/>
      </xdr:nvCxnSpPr>
      <xdr:spPr>
        <a:xfrm flipV="1">
          <a:off x="6972300" y="134067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166370</xdr:rowOff>
    </xdr:from>
    <xdr:to xmlns:xdr="http://schemas.openxmlformats.org/drawingml/2006/spreadsheetDrawing">
      <xdr:col>41</xdr:col>
      <xdr:colOff>101600</xdr:colOff>
      <xdr:row>78</xdr:row>
      <xdr:rowOff>96520</xdr:rowOff>
    </xdr:to>
    <xdr:sp macro="" textlink="">
      <xdr:nvSpPr>
        <xdr:cNvPr id="418" name="フローチャート: 判断 417"/>
        <xdr:cNvSpPr/>
      </xdr:nvSpPr>
      <xdr:spPr>
        <a:xfrm>
          <a:off x="7810500" y="1336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87630</xdr:rowOff>
    </xdr:from>
    <xdr:ext cx="525145" cy="250190"/>
    <xdr:sp macro="" textlink="">
      <xdr:nvSpPr>
        <xdr:cNvPr id="419" name="テキスト ボックス 418"/>
        <xdr:cNvSpPr txBox="1"/>
      </xdr:nvSpPr>
      <xdr:spPr>
        <a:xfrm>
          <a:off x="7593965" y="134607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159385</xdr:rowOff>
    </xdr:from>
    <xdr:to xmlns:xdr="http://schemas.openxmlformats.org/drawingml/2006/spreadsheetDrawing">
      <xdr:col>36</xdr:col>
      <xdr:colOff>165100</xdr:colOff>
      <xdr:row>78</xdr:row>
      <xdr:rowOff>89535</xdr:rowOff>
    </xdr:to>
    <xdr:sp macro="" textlink="">
      <xdr:nvSpPr>
        <xdr:cNvPr id="420" name="フローチャート: 判断 419"/>
        <xdr:cNvSpPr/>
      </xdr:nvSpPr>
      <xdr:spPr>
        <a:xfrm>
          <a:off x="6921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106045</xdr:rowOff>
    </xdr:from>
    <xdr:ext cx="525145" cy="259080"/>
    <xdr:sp macro="" textlink="">
      <xdr:nvSpPr>
        <xdr:cNvPr id="421" name="テキスト ボックス 420"/>
        <xdr:cNvSpPr txBox="1"/>
      </xdr:nvSpPr>
      <xdr:spPr>
        <a:xfrm>
          <a:off x="6704965" y="13136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44450</xdr:rowOff>
    </xdr:from>
    <xdr:to xmlns:xdr="http://schemas.openxmlformats.org/drawingml/2006/spreadsheetDrawing">
      <xdr:col>55</xdr:col>
      <xdr:colOff>50800</xdr:colOff>
      <xdr:row>78</xdr:row>
      <xdr:rowOff>146050</xdr:rowOff>
    </xdr:to>
    <xdr:sp macro="" textlink="">
      <xdr:nvSpPr>
        <xdr:cNvPr id="427" name="楕円 426"/>
        <xdr:cNvSpPr/>
      </xdr:nvSpPr>
      <xdr:spPr>
        <a:xfrm>
          <a:off x="10426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130810</xdr:rowOff>
    </xdr:from>
    <xdr:ext cx="469900" cy="259080"/>
    <xdr:sp macro="" textlink="">
      <xdr:nvSpPr>
        <xdr:cNvPr id="428" name="商工費該当値テキスト"/>
        <xdr:cNvSpPr txBox="1"/>
      </xdr:nvSpPr>
      <xdr:spPr>
        <a:xfrm>
          <a:off x="10528300" y="13332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90170</xdr:rowOff>
    </xdr:from>
    <xdr:to xmlns:xdr="http://schemas.openxmlformats.org/drawingml/2006/spreadsheetDrawing">
      <xdr:col>50</xdr:col>
      <xdr:colOff>165100</xdr:colOff>
      <xdr:row>79</xdr:row>
      <xdr:rowOff>20320</xdr:rowOff>
    </xdr:to>
    <xdr:sp macro="" textlink="">
      <xdr:nvSpPr>
        <xdr:cNvPr id="429" name="楕円 428"/>
        <xdr:cNvSpPr/>
      </xdr:nvSpPr>
      <xdr:spPr>
        <a:xfrm>
          <a:off x="958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11430</xdr:rowOff>
    </xdr:from>
    <xdr:ext cx="460375" cy="259080"/>
    <xdr:sp macro="" textlink="">
      <xdr:nvSpPr>
        <xdr:cNvPr id="430" name="テキスト ボックス 429"/>
        <xdr:cNvSpPr txBox="1"/>
      </xdr:nvSpPr>
      <xdr:spPr>
        <a:xfrm>
          <a:off x="9404350" y="135559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95250</xdr:rowOff>
    </xdr:from>
    <xdr:to xmlns:xdr="http://schemas.openxmlformats.org/drawingml/2006/spreadsheetDrawing">
      <xdr:col>46</xdr:col>
      <xdr:colOff>38100</xdr:colOff>
      <xdr:row>79</xdr:row>
      <xdr:rowOff>25400</xdr:rowOff>
    </xdr:to>
    <xdr:sp macro="" textlink="">
      <xdr:nvSpPr>
        <xdr:cNvPr id="431" name="楕円 430"/>
        <xdr:cNvSpPr/>
      </xdr:nvSpPr>
      <xdr:spPr>
        <a:xfrm>
          <a:off x="8699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16510</xdr:rowOff>
    </xdr:from>
    <xdr:ext cx="460375" cy="259080"/>
    <xdr:sp macro="" textlink="">
      <xdr:nvSpPr>
        <xdr:cNvPr id="432" name="テキスト ボックス 431"/>
        <xdr:cNvSpPr txBox="1"/>
      </xdr:nvSpPr>
      <xdr:spPr>
        <a:xfrm>
          <a:off x="8515350" y="135610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154940</xdr:rowOff>
    </xdr:from>
    <xdr:to xmlns:xdr="http://schemas.openxmlformats.org/drawingml/2006/spreadsheetDrawing">
      <xdr:col>41</xdr:col>
      <xdr:colOff>101600</xdr:colOff>
      <xdr:row>78</xdr:row>
      <xdr:rowOff>84455</xdr:rowOff>
    </xdr:to>
    <xdr:sp macro="" textlink="">
      <xdr:nvSpPr>
        <xdr:cNvPr id="433" name="楕円 432"/>
        <xdr:cNvSpPr/>
      </xdr:nvSpPr>
      <xdr:spPr>
        <a:xfrm>
          <a:off x="7810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101600</xdr:rowOff>
    </xdr:from>
    <xdr:ext cx="525145" cy="259080"/>
    <xdr:sp macro="" textlink="">
      <xdr:nvSpPr>
        <xdr:cNvPr id="434" name="テキスト ボックス 433"/>
        <xdr:cNvSpPr txBox="1"/>
      </xdr:nvSpPr>
      <xdr:spPr>
        <a:xfrm>
          <a:off x="7593965" y="131318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18415</xdr:rowOff>
    </xdr:from>
    <xdr:to xmlns:xdr="http://schemas.openxmlformats.org/drawingml/2006/spreadsheetDrawing">
      <xdr:col>36</xdr:col>
      <xdr:colOff>165100</xdr:colOff>
      <xdr:row>78</xdr:row>
      <xdr:rowOff>120650</xdr:rowOff>
    </xdr:to>
    <xdr:sp macro="" textlink="">
      <xdr:nvSpPr>
        <xdr:cNvPr id="435" name="楕円 434"/>
        <xdr:cNvSpPr/>
      </xdr:nvSpPr>
      <xdr:spPr>
        <a:xfrm>
          <a:off x="6921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111125</xdr:rowOff>
    </xdr:from>
    <xdr:ext cx="525145" cy="249555"/>
    <xdr:sp macro="" textlink="">
      <xdr:nvSpPr>
        <xdr:cNvPr id="436" name="テキスト ボックス 435"/>
        <xdr:cNvSpPr txBox="1"/>
      </xdr:nvSpPr>
      <xdr:spPr>
        <a:xfrm>
          <a:off x="6704965" y="134842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5" name="テキスト ボックス 444"/>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7" name="直線コネクタ 44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9395" cy="249555"/>
    <xdr:sp macro="" textlink="">
      <xdr:nvSpPr>
        <xdr:cNvPr id="448" name="テキスト ボックス 447"/>
        <xdr:cNvSpPr txBox="1"/>
      </xdr:nvSpPr>
      <xdr:spPr>
        <a:xfrm>
          <a:off x="6355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9" name="直線コネクタ 44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6105" cy="249555"/>
    <xdr:sp macro="" textlink="">
      <xdr:nvSpPr>
        <xdr:cNvPr id="450" name="テキスト ボックス 449"/>
        <xdr:cNvSpPr txBox="1"/>
      </xdr:nvSpPr>
      <xdr:spPr>
        <a:xfrm>
          <a:off x="6008370" y="16342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1" name="直線コネクタ 45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6105" cy="249555"/>
    <xdr:sp macro="" textlink="">
      <xdr:nvSpPr>
        <xdr:cNvPr id="452" name="テキスト ボックス 451"/>
        <xdr:cNvSpPr txBox="1"/>
      </xdr:nvSpPr>
      <xdr:spPr>
        <a:xfrm>
          <a:off x="6008370" y="15885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3" name="直線コネクタ 45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6105" cy="249555"/>
    <xdr:sp macro="" textlink="">
      <xdr:nvSpPr>
        <xdr:cNvPr id="454" name="テキスト ボックス 453"/>
        <xdr:cNvSpPr txBox="1"/>
      </xdr:nvSpPr>
      <xdr:spPr>
        <a:xfrm>
          <a:off x="6008370" y="15427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6105" cy="249555"/>
    <xdr:sp macro="" textlink="">
      <xdr:nvSpPr>
        <xdr:cNvPr id="456" name="テキスト ボックス 455"/>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94615</xdr:rowOff>
    </xdr:from>
    <xdr:to xmlns:xdr="http://schemas.openxmlformats.org/drawingml/2006/spreadsheetDrawing">
      <xdr:col>54</xdr:col>
      <xdr:colOff>189865</xdr:colOff>
      <xdr:row>98</xdr:row>
      <xdr:rowOff>79375</xdr:rowOff>
    </xdr:to>
    <xdr:cxnSp macro="">
      <xdr:nvCxnSpPr>
        <xdr:cNvPr id="458" name="直線コネクタ 457"/>
        <xdr:cNvCxnSpPr/>
      </xdr:nvCxnSpPr>
      <xdr:spPr>
        <a:xfrm flipV="1">
          <a:off x="10475595" y="15868015"/>
          <a:ext cx="1270" cy="1013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83185</xdr:rowOff>
    </xdr:from>
    <xdr:ext cx="534670" cy="259080"/>
    <xdr:sp macro="" textlink="">
      <xdr:nvSpPr>
        <xdr:cNvPr id="459" name="土木費最小値テキスト"/>
        <xdr:cNvSpPr txBox="1"/>
      </xdr:nvSpPr>
      <xdr:spPr>
        <a:xfrm>
          <a:off x="10528300" y="16885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79375</xdr:rowOff>
    </xdr:from>
    <xdr:to xmlns:xdr="http://schemas.openxmlformats.org/drawingml/2006/spreadsheetDrawing">
      <xdr:col>55</xdr:col>
      <xdr:colOff>88900</xdr:colOff>
      <xdr:row>98</xdr:row>
      <xdr:rowOff>79375</xdr:rowOff>
    </xdr:to>
    <xdr:cxnSp macro="">
      <xdr:nvCxnSpPr>
        <xdr:cNvPr id="460" name="直線コネクタ 459"/>
        <xdr:cNvCxnSpPr/>
      </xdr:nvCxnSpPr>
      <xdr:spPr>
        <a:xfrm>
          <a:off x="10388600" y="16881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41275</xdr:rowOff>
    </xdr:from>
    <xdr:ext cx="598805" cy="250825"/>
    <xdr:sp macro="" textlink="">
      <xdr:nvSpPr>
        <xdr:cNvPr id="461" name="土木費最大値テキスト"/>
        <xdr:cNvSpPr txBox="1"/>
      </xdr:nvSpPr>
      <xdr:spPr>
        <a:xfrm>
          <a:off x="10528300" y="156432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234,910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94615</xdr:rowOff>
    </xdr:from>
    <xdr:to xmlns:xdr="http://schemas.openxmlformats.org/drawingml/2006/spreadsheetDrawing">
      <xdr:col>55</xdr:col>
      <xdr:colOff>88900</xdr:colOff>
      <xdr:row>92</xdr:row>
      <xdr:rowOff>94615</xdr:rowOff>
    </xdr:to>
    <xdr:cxnSp macro="">
      <xdr:nvCxnSpPr>
        <xdr:cNvPr id="462" name="直線コネクタ 461"/>
        <xdr:cNvCxnSpPr/>
      </xdr:nvCxnSpPr>
      <xdr:spPr>
        <a:xfrm>
          <a:off x="10388600" y="1586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86995</xdr:rowOff>
    </xdr:from>
    <xdr:to xmlns:xdr="http://schemas.openxmlformats.org/drawingml/2006/spreadsheetDrawing">
      <xdr:col>55</xdr:col>
      <xdr:colOff>0</xdr:colOff>
      <xdr:row>97</xdr:row>
      <xdr:rowOff>167640</xdr:rowOff>
    </xdr:to>
    <xdr:cxnSp macro="">
      <xdr:nvCxnSpPr>
        <xdr:cNvPr id="463" name="直線コネクタ 462"/>
        <xdr:cNvCxnSpPr/>
      </xdr:nvCxnSpPr>
      <xdr:spPr>
        <a:xfrm flipV="1">
          <a:off x="9639300" y="1671764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22225</xdr:rowOff>
    </xdr:from>
    <xdr:ext cx="534670" cy="258445"/>
    <xdr:sp macro="" textlink="">
      <xdr:nvSpPr>
        <xdr:cNvPr id="464" name="土木費平均値テキスト"/>
        <xdr:cNvSpPr txBox="1"/>
      </xdr:nvSpPr>
      <xdr:spPr>
        <a:xfrm>
          <a:off x="10528300" y="16481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170815</xdr:rowOff>
    </xdr:from>
    <xdr:to xmlns:xdr="http://schemas.openxmlformats.org/drawingml/2006/spreadsheetDrawing">
      <xdr:col>55</xdr:col>
      <xdr:colOff>50800</xdr:colOff>
      <xdr:row>97</xdr:row>
      <xdr:rowOff>100965</xdr:rowOff>
    </xdr:to>
    <xdr:sp macro="" textlink="">
      <xdr:nvSpPr>
        <xdr:cNvPr id="465" name="フローチャート: 判断 464"/>
        <xdr:cNvSpPr/>
      </xdr:nvSpPr>
      <xdr:spPr>
        <a:xfrm>
          <a:off x="10426700" y="1663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114300</xdr:rowOff>
    </xdr:from>
    <xdr:to xmlns:xdr="http://schemas.openxmlformats.org/drawingml/2006/spreadsheetDrawing">
      <xdr:col>50</xdr:col>
      <xdr:colOff>114300</xdr:colOff>
      <xdr:row>97</xdr:row>
      <xdr:rowOff>167640</xdr:rowOff>
    </xdr:to>
    <xdr:cxnSp macro="">
      <xdr:nvCxnSpPr>
        <xdr:cNvPr id="466" name="直線コネクタ 465"/>
        <xdr:cNvCxnSpPr/>
      </xdr:nvCxnSpPr>
      <xdr:spPr>
        <a:xfrm>
          <a:off x="8750300" y="167449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161290</xdr:rowOff>
    </xdr:from>
    <xdr:to xmlns:xdr="http://schemas.openxmlformats.org/drawingml/2006/spreadsheetDrawing">
      <xdr:col>50</xdr:col>
      <xdr:colOff>165100</xdr:colOff>
      <xdr:row>97</xdr:row>
      <xdr:rowOff>91440</xdr:rowOff>
    </xdr:to>
    <xdr:sp macro="" textlink="">
      <xdr:nvSpPr>
        <xdr:cNvPr id="467" name="フローチャート: 判断 466"/>
        <xdr:cNvSpPr/>
      </xdr:nvSpPr>
      <xdr:spPr>
        <a:xfrm>
          <a:off x="9588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107950</xdr:rowOff>
    </xdr:from>
    <xdr:ext cx="525145" cy="259080"/>
    <xdr:sp macro="" textlink="">
      <xdr:nvSpPr>
        <xdr:cNvPr id="468" name="テキスト ボックス 467"/>
        <xdr:cNvSpPr txBox="1"/>
      </xdr:nvSpPr>
      <xdr:spPr>
        <a:xfrm>
          <a:off x="9371965" y="163957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113030</xdr:rowOff>
    </xdr:from>
    <xdr:to xmlns:xdr="http://schemas.openxmlformats.org/drawingml/2006/spreadsheetDrawing">
      <xdr:col>45</xdr:col>
      <xdr:colOff>177800</xdr:colOff>
      <xdr:row>97</xdr:row>
      <xdr:rowOff>114300</xdr:rowOff>
    </xdr:to>
    <xdr:cxnSp macro="">
      <xdr:nvCxnSpPr>
        <xdr:cNvPr id="469" name="直線コネクタ 468"/>
        <xdr:cNvCxnSpPr/>
      </xdr:nvCxnSpPr>
      <xdr:spPr>
        <a:xfrm>
          <a:off x="7861300" y="167436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1270</xdr:rowOff>
    </xdr:from>
    <xdr:to xmlns:xdr="http://schemas.openxmlformats.org/drawingml/2006/spreadsheetDrawing">
      <xdr:col>46</xdr:col>
      <xdr:colOff>38100</xdr:colOff>
      <xdr:row>97</xdr:row>
      <xdr:rowOff>102870</xdr:rowOff>
    </xdr:to>
    <xdr:sp macro="" textlink="">
      <xdr:nvSpPr>
        <xdr:cNvPr id="470" name="フローチャート: 判断 469"/>
        <xdr:cNvSpPr/>
      </xdr:nvSpPr>
      <xdr:spPr>
        <a:xfrm>
          <a:off x="8699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119380</xdr:rowOff>
    </xdr:from>
    <xdr:ext cx="525145" cy="259080"/>
    <xdr:sp macro="" textlink="">
      <xdr:nvSpPr>
        <xdr:cNvPr id="471" name="テキスト ボックス 470"/>
        <xdr:cNvSpPr txBox="1"/>
      </xdr:nvSpPr>
      <xdr:spPr>
        <a:xfrm>
          <a:off x="8482965" y="164071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113030</xdr:rowOff>
    </xdr:from>
    <xdr:to xmlns:xdr="http://schemas.openxmlformats.org/drawingml/2006/spreadsheetDrawing">
      <xdr:col>41</xdr:col>
      <xdr:colOff>50800</xdr:colOff>
      <xdr:row>97</xdr:row>
      <xdr:rowOff>121920</xdr:rowOff>
    </xdr:to>
    <xdr:cxnSp macro="">
      <xdr:nvCxnSpPr>
        <xdr:cNvPr id="472" name="直線コネクタ 471"/>
        <xdr:cNvCxnSpPr/>
      </xdr:nvCxnSpPr>
      <xdr:spPr>
        <a:xfrm flipV="1">
          <a:off x="6972300" y="167436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19050</xdr:rowOff>
    </xdr:from>
    <xdr:to xmlns:xdr="http://schemas.openxmlformats.org/drawingml/2006/spreadsheetDrawing">
      <xdr:col>41</xdr:col>
      <xdr:colOff>101600</xdr:colOff>
      <xdr:row>97</xdr:row>
      <xdr:rowOff>120650</xdr:rowOff>
    </xdr:to>
    <xdr:sp macro="" textlink="">
      <xdr:nvSpPr>
        <xdr:cNvPr id="473" name="フローチャート: 判断 472"/>
        <xdr:cNvSpPr/>
      </xdr:nvSpPr>
      <xdr:spPr>
        <a:xfrm>
          <a:off x="7810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137160</xdr:rowOff>
    </xdr:from>
    <xdr:ext cx="525145" cy="259080"/>
    <xdr:sp macro="" textlink="">
      <xdr:nvSpPr>
        <xdr:cNvPr id="474" name="テキスト ボックス 473"/>
        <xdr:cNvSpPr txBox="1"/>
      </xdr:nvSpPr>
      <xdr:spPr>
        <a:xfrm>
          <a:off x="7593965" y="16424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6985</xdr:rowOff>
    </xdr:from>
    <xdr:to xmlns:xdr="http://schemas.openxmlformats.org/drawingml/2006/spreadsheetDrawing">
      <xdr:col>36</xdr:col>
      <xdr:colOff>165100</xdr:colOff>
      <xdr:row>97</xdr:row>
      <xdr:rowOff>109220</xdr:rowOff>
    </xdr:to>
    <xdr:sp macro="" textlink="">
      <xdr:nvSpPr>
        <xdr:cNvPr id="475" name="フローチャート: 判断 474"/>
        <xdr:cNvSpPr/>
      </xdr:nvSpPr>
      <xdr:spPr>
        <a:xfrm>
          <a:off x="6921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125095</xdr:rowOff>
    </xdr:from>
    <xdr:ext cx="525145" cy="258445"/>
    <xdr:sp macro="" textlink="">
      <xdr:nvSpPr>
        <xdr:cNvPr id="476" name="テキスト ボックス 475"/>
        <xdr:cNvSpPr txBox="1"/>
      </xdr:nvSpPr>
      <xdr:spPr>
        <a:xfrm>
          <a:off x="6704965" y="164128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36195</xdr:rowOff>
    </xdr:from>
    <xdr:to xmlns:xdr="http://schemas.openxmlformats.org/drawingml/2006/spreadsheetDrawing">
      <xdr:col>55</xdr:col>
      <xdr:colOff>50800</xdr:colOff>
      <xdr:row>97</xdr:row>
      <xdr:rowOff>137795</xdr:rowOff>
    </xdr:to>
    <xdr:sp macro="" textlink="">
      <xdr:nvSpPr>
        <xdr:cNvPr id="482" name="楕円 481"/>
        <xdr:cNvSpPr/>
      </xdr:nvSpPr>
      <xdr:spPr>
        <a:xfrm>
          <a:off x="104267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14605</xdr:rowOff>
    </xdr:from>
    <xdr:ext cx="534670" cy="259080"/>
    <xdr:sp macro="" textlink="">
      <xdr:nvSpPr>
        <xdr:cNvPr id="483" name="土木費該当値テキスト"/>
        <xdr:cNvSpPr txBox="1"/>
      </xdr:nvSpPr>
      <xdr:spPr>
        <a:xfrm>
          <a:off x="10528300" y="16645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116840</xdr:rowOff>
    </xdr:from>
    <xdr:to xmlns:xdr="http://schemas.openxmlformats.org/drawingml/2006/spreadsheetDrawing">
      <xdr:col>50</xdr:col>
      <xdr:colOff>165100</xdr:colOff>
      <xdr:row>98</xdr:row>
      <xdr:rowOff>46990</xdr:rowOff>
    </xdr:to>
    <xdr:sp macro="" textlink="">
      <xdr:nvSpPr>
        <xdr:cNvPr id="484" name="楕円 483"/>
        <xdr:cNvSpPr/>
      </xdr:nvSpPr>
      <xdr:spPr>
        <a:xfrm>
          <a:off x="958850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38100</xdr:rowOff>
    </xdr:from>
    <xdr:ext cx="525145" cy="259080"/>
    <xdr:sp macro="" textlink="">
      <xdr:nvSpPr>
        <xdr:cNvPr id="485" name="テキスト ボックス 484"/>
        <xdr:cNvSpPr txBox="1"/>
      </xdr:nvSpPr>
      <xdr:spPr>
        <a:xfrm>
          <a:off x="9371965" y="16840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63500</xdr:rowOff>
    </xdr:from>
    <xdr:to xmlns:xdr="http://schemas.openxmlformats.org/drawingml/2006/spreadsheetDrawing">
      <xdr:col>46</xdr:col>
      <xdr:colOff>38100</xdr:colOff>
      <xdr:row>97</xdr:row>
      <xdr:rowOff>165100</xdr:rowOff>
    </xdr:to>
    <xdr:sp macro="" textlink="">
      <xdr:nvSpPr>
        <xdr:cNvPr id="486" name="楕円 485"/>
        <xdr:cNvSpPr/>
      </xdr:nvSpPr>
      <xdr:spPr>
        <a:xfrm>
          <a:off x="8699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156210</xdr:rowOff>
    </xdr:from>
    <xdr:ext cx="525145" cy="250190"/>
    <xdr:sp macro="" textlink="">
      <xdr:nvSpPr>
        <xdr:cNvPr id="487" name="テキスト ボックス 486"/>
        <xdr:cNvSpPr txBox="1"/>
      </xdr:nvSpPr>
      <xdr:spPr>
        <a:xfrm>
          <a:off x="8482965" y="167868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62230</xdr:rowOff>
    </xdr:from>
    <xdr:to xmlns:xdr="http://schemas.openxmlformats.org/drawingml/2006/spreadsheetDrawing">
      <xdr:col>41</xdr:col>
      <xdr:colOff>101600</xdr:colOff>
      <xdr:row>97</xdr:row>
      <xdr:rowOff>163830</xdr:rowOff>
    </xdr:to>
    <xdr:sp macro="" textlink="">
      <xdr:nvSpPr>
        <xdr:cNvPr id="488" name="楕円 487"/>
        <xdr:cNvSpPr/>
      </xdr:nvSpPr>
      <xdr:spPr>
        <a:xfrm>
          <a:off x="7810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154940</xdr:rowOff>
    </xdr:from>
    <xdr:ext cx="525145" cy="251460"/>
    <xdr:sp macro="" textlink="">
      <xdr:nvSpPr>
        <xdr:cNvPr id="489" name="テキスト ボックス 488"/>
        <xdr:cNvSpPr txBox="1"/>
      </xdr:nvSpPr>
      <xdr:spPr>
        <a:xfrm>
          <a:off x="7593965" y="167855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71120</xdr:rowOff>
    </xdr:from>
    <xdr:to xmlns:xdr="http://schemas.openxmlformats.org/drawingml/2006/spreadsheetDrawing">
      <xdr:col>36</xdr:col>
      <xdr:colOff>165100</xdr:colOff>
      <xdr:row>98</xdr:row>
      <xdr:rowOff>1270</xdr:rowOff>
    </xdr:to>
    <xdr:sp macro="" textlink="">
      <xdr:nvSpPr>
        <xdr:cNvPr id="490" name="楕円 489"/>
        <xdr:cNvSpPr/>
      </xdr:nvSpPr>
      <xdr:spPr>
        <a:xfrm>
          <a:off x="69215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163830</xdr:rowOff>
    </xdr:from>
    <xdr:ext cx="525145" cy="259080"/>
    <xdr:sp macro="" textlink="">
      <xdr:nvSpPr>
        <xdr:cNvPr id="491" name="テキスト ボックス 490"/>
        <xdr:cNvSpPr txBox="1"/>
      </xdr:nvSpPr>
      <xdr:spPr>
        <a:xfrm>
          <a:off x="6704965" y="16794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500" name="テキスト ボックス 499"/>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39395" cy="259080"/>
    <xdr:sp macro="" textlink="">
      <xdr:nvSpPr>
        <xdr:cNvPr id="503" name="テキスト ボックス 502"/>
        <xdr:cNvSpPr txBox="1"/>
      </xdr:nvSpPr>
      <xdr:spPr>
        <a:xfrm>
          <a:off x="12197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505" name="テキスト ボックス 504"/>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09" name="テキスト ボックス 508"/>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86105" cy="258445"/>
    <xdr:sp macro="" textlink="">
      <xdr:nvSpPr>
        <xdr:cNvPr id="511" name="テキスト ボックス 510"/>
        <xdr:cNvSpPr txBox="1"/>
      </xdr:nvSpPr>
      <xdr:spPr>
        <a:xfrm>
          <a:off x="11850370" y="5337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6105" cy="259080"/>
    <xdr:sp macro="" textlink="">
      <xdr:nvSpPr>
        <xdr:cNvPr id="513" name="テキスト ボックス 512"/>
        <xdr:cNvSpPr txBox="1"/>
      </xdr:nvSpPr>
      <xdr:spPr>
        <a:xfrm>
          <a:off x="11850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105" cy="249555"/>
    <xdr:sp macro="" textlink="">
      <xdr:nvSpPr>
        <xdr:cNvPr id="515" name="テキスト ボックス 514"/>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139065</xdr:rowOff>
    </xdr:from>
    <xdr:to xmlns:xdr="http://schemas.openxmlformats.org/drawingml/2006/spreadsheetDrawing">
      <xdr:col>85</xdr:col>
      <xdr:colOff>126365</xdr:colOff>
      <xdr:row>38</xdr:row>
      <xdr:rowOff>120650</xdr:rowOff>
    </xdr:to>
    <xdr:cxnSp macro="">
      <xdr:nvCxnSpPr>
        <xdr:cNvPr id="517" name="直線コネクタ 516"/>
        <xdr:cNvCxnSpPr/>
      </xdr:nvCxnSpPr>
      <xdr:spPr>
        <a:xfrm flipV="1">
          <a:off x="16317595" y="5282565"/>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124460</xdr:rowOff>
    </xdr:from>
    <xdr:ext cx="534670" cy="259080"/>
    <xdr:sp macro="" textlink="">
      <xdr:nvSpPr>
        <xdr:cNvPr id="518" name="消防費最小値テキスト"/>
        <xdr:cNvSpPr txBox="1"/>
      </xdr:nvSpPr>
      <xdr:spPr>
        <a:xfrm>
          <a:off x="16370300" y="663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120650</xdr:rowOff>
    </xdr:from>
    <xdr:to xmlns:xdr="http://schemas.openxmlformats.org/drawingml/2006/spreadsheetDrawing">
      <xdr:col>86</xdr:col>
      <xdr:colOff>25400</xdr:colOff>
      <xdr:row>38</xdr:row>
      <xdr:rowOff>120650</xdr:rowOff>
    </xdr:to>
    <xdr:cxnSp macro="">
      <xdr:nvCxnSpPr>
        <xdr:cNvPr id="519" name="直線コネクタ 518"/>
        <xdr:cNvCxnSpPr/>
      </xdr:nvCxnSpPr>
      <xdr:spPr>
        <a:xfrm>
          <a:off x="16230600" y="663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86360</xdr:rowOff>
    </xdr:from>
    <xdr:ext cx="598805" cy="251460"/>
    <xdr:sp macro="" textlink="">
      <xdr:nvSpPr>
        <xdr:cNvPr id="520" name="消防費最大値テキスト"/>
        <xdr:cNvSpPr txBox="1"/>
      </xdr:nvSpPr>
      <xdr:spPr>
        <a:xfrm>
          <a:off x="16370300" y="50584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138,058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139065</xdr:rowOff>
    </xdr:from>
    <xdr:to xmlns:xdr="http://schemas.openxmlformats.org/drawingml/2006/spreadsheetDrawing">
      <xdr:col>86</xdr:col>
      <xdr:colOff>25400</xdr:colOff>
      <xdr:row>30</xdr:row>
      <xdr:rowOff>139065</xdr:rowOff>
    </xdr:to>
    <xdr:cxnSp macro="">
      <xdr:nvCxnSpPr>
        <xdr:cNvPr id="521" name="直線コネクタ 520"/>
        <xdr:cNvCxnSpPr/>
      </xdr:nvCxnSpPr>
      <xdr:spPr>
        <a:xfrm>
          <a:off x="16230600" y="528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156210</xdr:rowOff>
    </xdr:from>
    <xdr:to xmlns:xdr="http://schemas.openxmlformats.org/drawingml/2006/spreadsheetDrawing">
      <xdr:col>85</xdr:col>
      <xdr:colOff>127000</xdr:colOff>
      <xdr:row>37</xdr:row>
      <xdr:rowOff>167005</xdr:rowOff>
    </xdr:to>
    <xdr:cxnSp macro="">
      <xdr:nvCxnSpPr>
        <xdr:cNvPr id="522" name="直線コネクタ 521"/>
        <xdr:cNvCxnSpPr/>
      </xdr:nvCxnSpPr>
      <xdr:spPr>
        <a:xfrm flipV="1">
          <a:off x="15481300" y="649986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110490</xdr:rowOff>
    </xdr:from>
    <xdr:ext cx="534670" cy="250190"/>
    <xdr:sp macro="" textlink="">
      <xdr:nvSpPr>
        <xdr:cNvPr id="523" name="消防費平均値テキスト"/>
        <xdr:cNvSpPr txBox="1"/>
      </xdr:nvSpPr>
      <xdr:spPr>
        <a:xfrm>
          <a:off x="16370300" y="62826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87630</xdr:rowOff>
    </xdr:from>
    <xdr:to xmlns:xdr="http://schemas.openxmlformats.org/drawingml/2006/spreadsheetDrawing">
      <xdr:col>85</xdr:col>
      <xdr:colOff>177800</xdr:colOff>
      <xdr:row>38</xdr:row>
      <xdr:rowOff>17780</xdr:rowOff>
    </xdr:to>
    <xdr:sp macro="" textlink="">
      <xdr:nvSpPr>
        <xdr:cNvPr id="524" name="フローチャート: 判断 523"/>
        <xdr:cNvSpPr/>
      </xdr:nvSpPr>
      <xdr:spPr>
        <a:xfrm>
          <a:off x="162687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167005</xdr:rowOff>
    </xdr:from>
    <xdr:to xmlns:xdr="http://schemas.openxmlformats.org/drawingml/2006/spreadsheetDrawing">
      <xdr:col>81</xdr:col>
      <xdr:colOff>50800</xdr:colOff>
      <xdr:row>37</xdr:row>
      <xdr:rowOff>168275</xdr:rowOff>
    </xdr:to>
    <xdr:cxnSp macro="">
      <xdr:nvCxnSpPr>
        <xdr:cNvPr id="525" name="直線コネクタ 524"/>
        <xdr:cNvCxnSpPr/>
      </xdr:nvCxnSpPr>
      <xdr:spPr>
        <a:xfrm flipV="1">
          <a:off x="14592300" y="6510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81280</xdr:rowOff>
    </xdr:from>
    <xdr:to xmlns:xdr="http://schemas.openxmlformats.org/drawingml/2006/spreadsheetDrawing">
      <xdr:col>81</xdr:col>
      <xdr:colOff>101600</xdr:colOff>
      <xdr:row>38</xdr:row>
      <xdr:rowOff>11430</xdr:rowOff>
    </xdr:to>
    <xdr:sp macro="" textlink="">
      <xdr:nvSpPr>
        <xdr:cNvPr id="526" name="フローチャート: 判断 525"/>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27940</xdr:rowOff>
    </xdr:from>
    <xdr:ext cx="525145" cy="259080"/>
    <xdr:sp macro="" textlink="">
      <xdr:nvSpPr>
        <xdr:cNvPr id="527" name="テキスト ボックス 526"/>
        <xdr:cNvSpPr txBox="1"/>
      </xdr:nvSpPr>
      <xdr:spPr>
        <a:xfrm>
          <a:off x="15213965" y="62001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168275</xdr:rowOff>
    </xdr:from>
    <xdr:to xmlns:xdr="http://schemas.openxmlformats.org/drawingml/2006/spreadsheetDrawing">
      <xdr:col>76</xdr:col>
      <xdr:colOff>114300</xdr:colOff>
      <xdr:row>38</xdr:row>
      <xdr:rowOff>30480</xdr:rowOff>
    </xdr:to>
    <xdr:cxnSp macro="">
      <xdr:nvCxnSpPr>
        <xdr:cNvPr id="528" name="直線コネクタ 527"/>
        <xdr:cNvCxnSpPr/>
      </xdr:nvCxnSpPr>
      <xdr:spPr>
        <a:xfrm flipV="1">
          <a:off x="13703300" y="65119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113665</xdr:rowOff>
    </xdr:from>
    <xdr:to xmlns:xdr="http://schemas.openxmlformats.org/drawingml/2006/spreadsheetDrawing">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60325</xdr:rowOff>
    </xdr:from>
    <xdr:ext cx="525145" cy="259080"/>
    <xdr:sp macro="" textlink="">
      <xdr:nvSpPr>
        <xdr:cNvPr id="530" name="テキスト ボックス 529"/>
        <xdr:cNvSpPr txBox="1"/>
      </xdr:nvSpPr>
      <xdr:spPr>
        <a:xfrm>
          <a:off x="14324965" y="6232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18415</xdr:rowOff>
    </xdr:from>
    <xdr:to xmlns:xdr="http://schemas.openxmlformats.org/drawingml/2006/spreadsheetDrawing">
      <xdr:col>71</xdr:col>
      <xdr:colOff>177800</xdr:colOff>
      <xdr:row>38</xdr:row>
      <xdr:rowOff>30480</xdr:rowOff>
    </xdr:to>
    <xdr:cxnSp macro="">
      <xdr:nvCxnSpPr>
        <xdr:cNvPr id="531" name="直線コネクタ 530"/>
        <xdr:cNvCxnSpPr/>
      </xdr:nvCxnSpPr>
      <xdr:spPr>
        <a:xfrm>
          <a:off x="12814300" y="65335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117475</xdr:rowOff>
    </xdr:from>
    <xdr:to xmlns:xdr="http://schemas.openxmlformats.org/drawingml/2006/spreadsheetDrawing">
      <xdr:col>72</xdr:col>
      <xdr:colOff>38100</xdr:colOff>
      <xdr:row>38</xdr:row>
      <xdr:rowOff>47625</xdr:rowOff>
    </xdr:to>
    <xdr:sp macro="" textlink="">
      <xdr:nvSpPr>
        <xdr:cNvPr id="532" name="フローチャート: 判断 531"/>
        <xdr:cNvSpPr/>
      </xdr:nvSpPr>
      <xdr:spPr>
        <a:xfrm>
          <a:off x="13652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64135</xdr:rowOff>
    </xdr:from>
    <xdr:ext cx="525145" cy="250825"/>
    <xdr:sp macro="" textlink="">
      <xdr:nvSpPr>
        <xdr:cNvPr id="533" name="テキスト ボックス 532"/>
        <xdr:cNvSpPr txBox="1"/>
      </xdr:nvSpPr>
      <xdr:spPr>
        <a:xfrm>
          <a:off x="13435965" y="62363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89535</xdr:rowOff>
    </xdr:from>
    <xdr:to xmlns:xdr="http://schemas.openxmlformats.org/drawingml/2006/spreadsheetDrawing">
      <xdr:col>67</xdr:col>
      <xdr:colOff>101600</xdr:colOff>
      <xdr:row>38</xdr:row>
      <xdr:rowOff>19685</xdr:rowOff>
    </xdr:to>
    <xdr:sp macro="" textlink="">
      <xdr:nvSpPr>
        <xdr:cNvPr id="534" name="フローチャート: 判断 533"/>
        <xdr:cNvSpPr/>
      </xdr:nvSpPr>
      <xdr:spPr>
        <a:xfrm>
          <a:off x="12763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36195</xdr:rowOff>
    </xdr:from>
    <xdr:ext cx="525145" cy="259080"/>
    <xdr:sp macro="" textlink="">
      <xdr:nvSpPr>
        <xdr:cNvPr id="535" name="テキスト ボックス 534"/>
        <xdr:cNvSpPr txBox="1"/>
      </xdr:nvSpPr>
      <xdr:spPr>
        <a:xfrm>
          <a:off x="12546965" y="62083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105410</xdr:rowOff>
    </xdr:from>
    <xdr:to xmlns:xdr="http://schemas.openxmlformats.org/drawingml/2006/spreadsheetDrawing">
      <xdr:col>85</xdr:col>
      <xdr:colOff>177800</xdr:colOff>
      <xdr:row>38</xdr:row>
      <xdr:rowOff>35560</xdr:rowOff>
    </xdr:to>
    <xdr:sp macro="" textlink="">
      <xdr:nvSpPr>
        <xdr:cNvPr id="541" name="楕円 540"/>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83820</xdr:rowOff>
    </xdr:from>
    <xdr:ext cx="534670" cy="259080"/>
    <xdr:sp macro="" textlink="">
      <xdr:nvSpPr>
        <xdr:cNvPr id="542" name="消防費該当値テキスト"/>
        <xdr:cNvSpPr txBox="1"/>
      </xdr:nvSpPr>
      <xdr:spPr>
        <a:xfrm>
          <a:off x="16370300" y="642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116205</xdr:rowOff>
    </xdr:from>
    <xdr:to xmlns:xdr="http://schemas.openxmlformats.org/drawingml/2006/spreadsheetDrawing">
      <xdr:col>81</xdr:col>
      <xdr:colOff>101600</xdr:colOff>
      <xdr:row>38</xdr:row>
      <xdr:rowOff>46355</xdr:rowOff>
    </xdr:to>
    <xdr:sp macro="" textlink="">
      <xdr:nvSpPr>
        <xdr:cNvPr id="543" name="楕円 542"/>
        <xdr:cNvSpPr/>
      </xdr:nvSpPr>
      <xdr:spPr>
        <a:xfrm>
          <a:off x="15430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37465</xdr:rowOff>
    </xdr:from>
    <xdr:ext cx="525145" cy="259080"/>
    <xdr:sp macro="" textlink="">
      <xdr:nvSpPr>
        <xdr:cNvPr id="544" name="テキスト ボックス 543"/>
        <xdr:cNvSpPr txBox="1"/>
      </xdr:nvSpPr>
      <xdr:spPr>
        <a:xfrm>
          <a:off x="15213965" y="65525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117475</xdr:rowOff>
    </xdr:from>
    <xdr:to xmlns:xdr="http://schemas.openxmlformats.org/drawingml/2006/spreadsheetDrawing">
      <xdr:col>76</xdr:col>
      <xdr:colOff>165100</xdr:colOff>
      <xdr:row>38</xdr:row>
      <xdr:rowOff>47625</xdr:rowOff>
    </xdr:to>
    <xdr:sp macro="" textlink="">
      <xdr:nvSpPr>
        <xdr:cNvPr id="545" name="楕円 544"/>
        <xdr:cNvSpPr/>
      </xdr:nvSpPr>
      <xdr:spPr>
        <a:xfrm>
          <a:off x="14541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38735</xdr:rowOff>
    </xdr:from>
    <xdr:ext cx="525145" cy="259080"/>
    <xdr:sp macro="" textlink="">
      <xdr:nvSpPr>
        <xdr:cNvPr id="546" name="テキスト ボックス 545"/>
        <xdr:cNvSpPr txBox="1"/>
      </xdr:nvSpPr>
      <xdr:spPr>
        <a:xfrm>
          <a:off x="14324965" y="65538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151130</xdr:rowOff>
    </xdr:from>
    <xdr:to xmlns:xdr="http://schemas.openxmlformats.org/drawingml/2006/spreadsheetDrawing">
      <xdr:col>72</xdr:col>
      <xdr:colOff>38100</xdr:colOff>
      <xdr:row>38</xdr:row>
      <xdr:rowOff>81280</xdr:rowOff>
    </xdr:to>
    <xdr:sp macro="" textlink="">
      <xdr:nvSpPr>
        <xdr:cNvPr id="547" name="楕円 546"/>
        <xdr:cNvSpPr/>
      </xdr:nvSpPr>
      <xdr:spPr>
        <a:xfrm>
          <a:off x="1365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72390</xdr:rowOff>
    </xdr:from>
    <xdr:ext cx="525145" cy="259080"/>
    <xdr:sp macro="" textlink="">
      <xdr:nvSpPr>
        <xdr:cNvPr id="548" name="テキスト ボックス 547"/>
        <xdr:cNvSpPr txBox="1"/>
      </xdr:nvSpPr>
      <xdr:spPr>
        <a:xfrm>
          <a:off x="13435965" y="65874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139065</xdr:rowOff>
    </xdr:from>
    <xdr:to xmlns:xdr="http://schemas.openxmlformats.org/drawingml/2006/spreadsheetDrawing">
      <xdr:col>67</xdr:col>
      <xdr:colOff>101600</xdr:colOff>
      <xdr:row>38</xdr:row>
      <xdr:rowOff>69215</xdr:rowOff>
    </xdr:to>
    <xdr:sp macro="" textlink="">
      <xdr:nvSpPr>
        <xdr:cNvPr id="549" name="楕円 548"/>
        <xdr:cNvSpPr/>
      </xdr:nvSpPr>
      <xdr:spPr>
        <a:xfrm>
          <a:off x="12763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60325</xdr:rowOff>
    </xdr:from>
    <xdr:ext cx="525145" cy="259080"/>
    <xdr:sp macro="" textlink="">
      <xdr:nvSpPr>
        <xdr:cNvPr id="550" name="テキスト ボックス 549"/>
        <xdr:cNvSpPr txBox="1"/>
      </xdr:nvSpPr>
      <xdr:spPr>
        <a:xfrm>
          <a:off x="12546965" y="65754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59" name="テキスト ボックス 558"/>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39395" cy="259080"/>
    <xdr:sp macro="" textlink="">
      <xdr:nvSpPr>
        <xdr:cNvPr id="562" name="テキスト ボックス 561"/>
        <xdr:cNvSpPr txBox="1"/>
      </xdr:nvSpPr>
      <xdr:spPr>
        <a:xfrm>
          <a:off x="12197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86105" cy="259080"/>
    <xdr:sp macro="" textlink="">
      <xdr:nvSpPr>
        <xdr:cNvPr id="564" name="テキスト ボックス 563"/>
        <xdr:cNvSpPr txBox="1"/>
      </xdr:nvSpPr>
      <xdr:spPr>
        <a:xfrm>
          <a:off x="11850370" y="963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6105" cy="249555"/>
    <xdr:sp macro="" textlink="">
      <xdr:nvSpPr>
        <xdr:cNvPr id="566" name="テキスト ボックス 565"/>
        <xdr:cNvSpPr txBox="1"/>
      </xdr:nvSpPr>
      <xdr:spPr>
        <a:xfrm>
          <a:off x="11850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6105" cy="259080"/>
    <xdr:sp macro="" textlink="">
      <xdr:nvSpPr>
        <xdr:cNvPr id="568" name="テキスト ボックス 567"/>
        <xdr:cNvSpPr txBox="1"/>
      </xdr:nvSpPr>
      <xdr:spPr>
        <a:xfrm>
          <a:off x="11850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6105" cy="259080"/>
    <xdr:sp macro="" textlink="">
      <xdr:nvSpPr>
        <xdr:cNvPr id="570" name="テキスト ボックス 569"/>
        <xdr:cNvSpPr txBox="1"/>
      </xdr:nvSpPr>
      <xdr:spPr>
        <a:xfrm>
          <a:off x="11850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6105" cy="249555"/>
    <xdr:sp macro="" textlink="">
      <xdr:nvSpPr>
        <xdr:cNvPr id="572" name="テキスト ボックス 571"/>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100330</xdr:rowOff>
    </xdr:from>
    <xdr:to xmlns:xdr="http://schemas.openxmlformats.org/drawingml/2006/spreadsheetDrawing">
      <xdr:col>85</xdr:col>
      <xdr:colOff>126365</xdr:colOff>
      <xdr:row>58</xdr:row>
      <xdr:rowOff>111760</xdr:rowOff>
    </xdr:to>
    <xdr:cxnSp macro="">
      <xdr:nvCxnSpPr>
        <xdr:cNvPr id="574" name="直線コネクタ 573"/>
        <xdr:cNvCxnSpPr/>
      </xdr:nvCxnSpPr>
      <xdr:spPr>
        <a:xfrm flipV="1">
          <a:off x="16317595" y="8844280"/>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115570</xdr:rowOff>
    </xdr:from>
    <xdr:ext cx="534670" cy="259080"/>
    <xdr:sp macro="" textlink="">
      <xdr:nvSpPr>
        <xdr:cNvPr id="575" name="教育費最小値テキスト"/>
        <xdr:cNvSpPr txBox="1"/>
      </xdr:nvSpPr>
      <xdr:spPr>
        <a:xfrm>
          <a:off x="16370300" y="10059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111760</xdr:rowOff>
    </xdr:from>
    <xdr:to xmlns:xdr="http://schemas.openxmlformats.org/drawingml/2006/spreadsheetDrawing">
      <xdr:col>86</xdr:col>
      <xdr:colOff>25400</xdr:colOff>
      <xdr:row>58</xdr:row>
      <xdr:rowOff>111760</xdr:rowOff>
    </xdr:to>
    <xdr:cxnSp macro="">
      <xdr:nvCxnSpPr>
        <xdr:cNvPr id="576" name="直線コネクタ 575"/>
        <xdr:cNvCxnSpPr/>
      </xdr:nvCxnSpPr>
      <xdr:spPr>
        <a:xfrm>
          <a:off x="162306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46990</xdr:rowOff>
    </xdr:from>
    <xdr:ext cx="598805" cy="259080"/>
    <xdr:sp macro="" textlink="">
      <xdr:nvSpPr>
        <xdr:cNvPr id="577" name="教育費最大値テキスト"/>
        <xdr:cNvSpPr txBox="1"/>
      </xdr:nvSpPr>
      <xdr:spPr>
        <a:xfrm>
          <a:off x="16370300" y="8619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345,408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100330</xdr:rowOff>
    </xdr:from>
    <xdr:to xmlns:xdr="http://schemas.openxmlformats.org/drawingml/2006/spreadsheetDrawing">
      <xdr:col>86</xdr:col>
      <xdr:colOff>25400</xdr:colOff>
      <xdr:row>51</xdr:row>
      <xdr:rowOff>100330</xdr:rowOff>
    </xdr:to>
    <xdr:cxnSp macro="">
      <xdr:nvCxnSpPr>
        <xdr:cNvPr id="578" name="直線コネクタ 577"/>
        <xdr:cNvCxnSpPr/>
      </xdr:nvCxnSpPr>
      <xdr:spPr>
        <a:xfrm>
          <a:off x="16230600" y="884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114300</xdr:rowOff>
    </xdr:from>
    <xdr:to xmlns:xdr="http://schemas.openxmlformats.org/drawingml/2006/spreadsheetDrawing">
      <xdr:col>85</xdr:col>
      <xdr:colOff>127000</xdr:colOff>
      <xdr:row>57</xdr:row>
      <xdr:rowOff>125095</xdr:rowOff>
    </xdr:to>
    <xdr:cxnSp macro="">
      <xdr:nvCxnSpPr>
        <xdr:cNvPr id="579" name="直線コネクタ 578"/>
        <xdr:cNvCxnSpPr/>
      </xdr:nvCxnSpPr>
      <xdr:spPr>
        <a:xfrm flipV="1">
          <a:off x="15481300" y="988695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81915</xdr:rowOff>
    </xdr:from>
    <xdr:ext cx="534670" cy="259080"/>
    <xdr:sp macro="" textlink="">
      <xdr:nvSpPr>
        <xdr:cNvPr id="580" name="教育費平均値テキスト"/>
        <xdr:cNvSpPr txBox="1"/>
      </xdr:nvSpPr>
      <xdr:spPr>
        <a:xfrm>
          <a:off x="16370300" y="9683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59055</xdr:rowOff>
    </xdr:from>
    <xdr:to xmlns:xdr="http://schemas.openxmlformats.org/drawingml/2006/spreadsheetDrawing">
      <xdr:col>85</xdr:col>
      <xdr:colOff>177800</xdr:colOff>
      <xdr:row>57</xdr:row>
      <xdr:rowOff>160655</xdr:rowOff>
    </xdr:to>
    <xdr:sp macro="" textlink="">
      <xdr:nvSpPr>
        <xdr:cNvPr id="581" name="フローチャート: 判断 580"/>
        <xdr:cNvSpPr/>
      </xdr:nvSpPr>
      <xdr:spPr>
        <a:xfrm>
          <a:off x="16268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125095</xdr:rowOff>
    </xdr:from>
    <xdr:to xmlns:xdr="http://schemas.openxmlformats.org/drawingml/2006/spreadsheetDrawing">
      <xdr:col>81</xdr:col>
      <xdr:colOff>50800</xdr:colOff>
      <xdr:row>58</xdr:row>
      <xdr:rowOff>41275</xdr:rowOff>
    </xdr:to>
    <xdr:cxnSp macro="">
      <xdr:nvCxnSpPr>
        <xdr:cNvPr id="582" name="直線コネクタ 581"/>
        <xdr:cNvCxnSpPr/>
      </xdr:nvCxnSpPr>
      <xdr:spPr>
        <a:xfrm flipV="1">
          <a:off x="14592300" y="989774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94615</xdr:rowOff>
    </xdr:from>
    <xdr:to xmlns:xdr="http://schemas.openxmlformats.org/drawingml/2006/spreadsheetDrawing">
      <xdr:col>81</xdr:col>
      <xdr:colOff>101600</xdr:colOff>
      <xdr:row>58</xdr:row>
      <xdr:rowOff>24765</xdr:rowOff>
    </xdr:to>
    <xdr:sp macro="" textlink="">
      <xdr:nvSpPr>
        <xdr:cNvPr id="583" name="フローチャート: 判断 582"/>
        <xdr:cNvSpPr/>
      </xdr:nvSpPr>
      <xdr:spPr>
        <a:xfrm>
          <a:off x="15430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15875</xdr:rowOff>
    </xdr:from>
    <xdr:ext cx="525145" cy="259080"/>
    <xdr:sp macro="" textlink="">
      <xdr:nvSpPr>
        <xdr:cNvPr id="584" name="テキスト ボックス 583"/>
        <xdr:cNvSpPr txBox="1"/>
      </xdr:nvSpPr>
      <xdr:spPr>
        <a:xfrm>
          <a:off x="15213965" y="99599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107315</xdr:rowOff>
    </xdr:from>
    <xdr:to xmlns:xdr="http://schemas.openxmlformats.org/drawingml/2006/spreadsheetDrawing">
      <xdr:col>76</xdr:col>
      <xdr:colOff>114300</xdr:colOff>
      <xdr:row>58</xdr:row>
      <xdr:rowOff>41275</xdr:rowOff>
    </xdr:to>
    <xdr:cxnSp macro="">
      <xdr:nvCxnSpPr>
        <xdr:cNvPr id="585" name="直線コネクタ 584"/>
        <xdr:cNvCxnSpPr/>
      </xdr:nvCxnSpPr>
      <xdr:spPr>
        <a:xfrm>
          <a:off x="13703300" y="987996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100965</xdr:rowOff>
    </xdr:from>
    <xdr:to xmlns:xdr="http://schemas.openxmlformats.org/drawingml/2006/spreadsheetDrawing">
      <xdr:col>76</xdr:col>
      <xdr:colOff>165100</xdr:colOff>
      <xdr:row>58</xdr:row>
      <xdr:rowOff>31115</xdr:rowOff>
    </xdr:to>
    <xdr:sp macro="" textlink="">
      <xdr:nvSpPr>
        <xdr:cNvPr id="586" name="フローチャート: 判断 585"/>
        <xdr:cNvSpPr/>
      </xdr:nvSpPr>
      <xdr:spPr>
        <a:xfrm>
          <a:off x="14541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47625</xdr:rowOff>
    </xdr:from>
    <xdr:ext cx="525145" cy="259080"/>
    <xdr:sp macro="" textlink="">
      <xdr:nvSpPr>
        <xdr:cNvPr id="587" name="テキスト ボックス 586"/>
        <xdr:cNvSpPr txBox="1"/>
      </xdr:nvSpPr>
      <xdr:spPr>
        <a:xfrm>
          <a:off x="14324965" y="9648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107315</xdr:rowOff>
    </xdr:from>
    <xdr:to xmlns:xdr="http://schemas.openxmlformats.org/drawingml/2006/spreadsheetDrawing">
      <xdr:col>71</xdr:col>
      <xdr:colOff>177800</xdr:colOff>
      <xdr:row>58</xdr:row>
      <xdr:rowOff>49530</xdr:rowOff>
    </xdr:to>
    <xdr:cxnSp macro="">
      <xdr:nvCxnSpPr>
        <xdr:cNvPr id="588" name="直線コネクタ 587"/>
        <xdr:cNvCxnSpPr/>
      </xdr:nvCxnSpPr>
      <xdr:spPr>
        <a:xfrm flipV="1">
          <a:off x="12814300" y="987996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107315</xdr:rowOff>
    </xdr:from>
    <xdr:to xmlns:xdr="http://schemas.openxmlformats.org/drawingml/2006/spreadsheetDrawing">
      <xdr:col>72</xdr:col>
      <xdr:colOff>38100</xdr:colOff>
      <xdr:row>58</xdr:row>
      <xdr:rowOff>37465</xdr:rowOff>
    </xdr:to>
    <xdr:sp macro="" textlink="">
      <xdr:nvSpPr>
        <xdr:cNvPr id="589" name="フローチャート: 判断 588"/>
        <xdr:cNvSpPr/>
      </xdr:nvSpPr>
      <xdr:spPr>
        <a:xfrm>
          <a:off x="13652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29210</xdr:rowOff>
    </xdr:from>
    <xdr:ext cx="525145" cy="251460"/>
    <xdr:sp macro="" textlink="">
      <xdr:nvSpPr>
        <xdr:cNvPr id="590" name="テキスト ボックス 589"/>
        <xdr:cNvSpPr txBox="1"/>
      </xdr:nvSpPr>
      <xdr:spPr>
        <a:xfrm>
          <a:off x="13435965" y="99733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112395</xdr:rowOff>
    </xdr:from>
    <xdr:to xmlns:xdr="http://schemas.openxmlformats.org/drawingml/2006/spreadsheetDrawing">
      <xdr:col>67</xdr:col>
      <xdr:colOff>101600</xdr:colOff>
      <xdr:row>58</xdr:row>
      <xdr:rowOff>42545</xdr:rowOff>
    </xdr:to>
    <xdr:sp macro="" textlink="">
      <xdr:nvSpPr>
        <xdr:cNvPr id="591" name="フローチャート: 判断 590"/>
        <xdr:cNvSpPr/>
      </xdr:nvSpPr>
      <xdr:spPr>
        <a:xfrm>
          <a:off x="12763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59055</xdr:rowOff>
    </xdr:from>
    <xdr:ext cx="525145" cy="259080"/>
    <xdr:sp macro="" textlink="">
      <xdr:nvSpPr>
        <xdr:cNvPr id="592" name="テキスト ボックス 591"/>
        <xdr:cNvSpPr txBox="1"/>
      </xdr:nvSpPr>
      <xdr:spPr>
        <a:xfrm>
          <a:off x="12546965" y="9660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63500</xdr:rowOff>
    </xdr:from>
    <xdr:to xmlns:xdr="http://schemas.openxmlformats.org/drawingml/2006/spreadsheetDrawing">
      <xdr:col>85</xdr:col>
      <xdr:colOff>177800</xdr:colOff>
      <xdr:row>57</xdr:row>
      <xdr:rowOff>165100</xdr:rowOff>
    </xdr:to>
    <xdr:sp macro="" textlink="">
      <xdr:nvSpPr>
        <xdr:cNvPr id="598" name="楕円 597"/>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41910</xdr:rowOff>
    </xdr:from>
    <xdr:ext cx="534670" cy="250190"/>
    <xdr:sp macro="" textlink="">
      <xdr:nvSpPr>
        <xdr:cNvPr id="599" name="教育費該当値テキスト"/>
        <xdr:cNvSpPr txBox="1"/>
      </xdr:nvSpPr>
      <xdr:spPr>
        <a:xfrm>
          <a:off x="16370300" y="98145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74930</xdr:rowOff>
    </xdr:from>
    <xdr:to xmlns:xdr="http://schemas.openxmlformats.org/drawingml/2006/spreadsheetDrawing">
      <xdr:col>81</xdr:col>
      <xdr:colOff>101600</xdr:colOff>
      <xdr:row>58</xdr:row>
      <xdr:rowOff>4445</xdr:rowOff>
    </xdr:to>
    <xdr:sp macro="" textlink="">
      <xdr:nvSpPr>
        <xdr:cNvPr id="600" name="楕円 599"/>
        <xdr:cNvSpPr/>
      </xdr:nvSpPr>
      <xdr:spPr>
        <a:xfrm>
          <a:off x="15430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20955</xdr:rowOff>
    </xdr:from>
    <xdr:ext cx="525145" cy="249555"/>
    <xdr:sp macro="" textlink="">
      <xdr:nvSpPr>
        <xdr:cNvPr id="601" name="テキスト ボックス 600"/>
        <xdr:cNvSpPr txBox="1"/>
      </xdr:nvSpPr>
      <xdr:spPr>
        <a:xfrm>
          <a:off x="15213965" y="96221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161925</xdr:rowOff>
    </xdr:from>
    <xdr:to xmlns:xdr="http://schemas.openxmlformats.org/drawingml/2006/spreadsheetDrawing">
      <xdr:col>76</xdr:col>
      <xdr:colOff>165100</xdr:colOff>
      <xdr:row>58</xdr:row>
      <xdr:rowOff>92075</xdr:rowOff>
    </xdr:to>
    <xdr:sp macro="" textlink="">
      <xdr:nvSpPr>
        <xdr:cNvPr id="602" name="楕円 601"/>
        <xdr:cNvSpPr/>
      </xdr:nvSpPr>
      <xdr:spPr>
        <a:xfrm>
          <a:off x="14541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83185</xdr:rowOff>
    </xdr:from>
    <xdr:ext cx="525145" cy="259080"/>
    <xdr:sp macro="" textlink="">
      <xdr:nvSpPr>
        <xdr:cNvPr id="603" name="テキスト ボックス 602"/>
        <xdr:cNvSpPr txBox="1"/>
      </xdr:nvSpPr>
      <xdr:spPr>
        <a:xfrm>
          <a:off x="14324965" y="100272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56515</xdr:rowOff>
    </xdr:from>
    <xdr:to xmlns:xdr="http://schemas.openxmlformats.org/drawingml/2006/spreadsheetDrawing">
      <xdr:col>72</xdr:col>
      <xdr:colOff>38100</xdr:colOff>
      <xdr:row>57</xdr:row>
      <xdr:rowOff>158115</xdr:rowOff>
    </xdr:to>
    <xdr:sp macro="" textlink="">
      <xdr:nvSpPr>
        <xdr:cNvPr id="604" name="楕円 603"/>
        <xdr:cNvSpPr/>
      </xdr:nvSpPr>
      <xdr:spPr>
        <a:xfrm>
          <a:off x="13652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3175</xdr:rowOff>
    </xdr:from>
    <xdr:ext cx="525145" cy="259080"/>
    <xdr:sp macro="" textlink="">
      <xdr:nvSpPr>
        <xdr:cNvPr id="605" name="テキスト ボックス 604"/>
        <xdr:cNvSpPr txBox="1"/>
      </xdr:nvSpPr>
      <xdr:spPr>
        <a:xfrm>
          <a:off x="13435965" y="96043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170180</xdr:rowOff>
    </xdr:from>
    <xdr:to xmlns:xdr="http://schemas.openxmlformats.org/drawingml/2006/spreadsheetDrawing">
      <xdr:col>67</xdr:col>
      <xdr:colOff>101600</xdr:colOff>
      <xdr:row>58</xdr:row>
      <xdr:rowOff>100330</xdr:rowOff>
    </xdr:to>
    <xdr:sp macro="" textlink="">
      <xdr:nvSpPr>
        <xdr:cNvPr id="606" name="楕円 605"/>
        <xdr:cNvSpPr/>
      </xdr:nvSpPr>
      <xdr:spPr>
        <a:xfrm>
          <a:off x="12763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91440</xdr:rowOff>
    </xdr:from>
    <xdr:ext cx="525145" cy="259080"/>
    <xdr:sp macro="" textlink="">
      <xdr:nvSpPr>
        <xdr:cNvPr id="607" name="テキスト ボックス 606"/>
        <xdr:cNvSpPr txBox="1"/>
      </xdr:nvSpPr>
      <xdr:spPr>
        <a:xfrm>
          <a:off x="12546965" y="10035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16" name="テキスト ボックス 615"/>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9395" cy="259080"/>
    <xdr:sp macro="" textlink="">
      <xdr:nvSpPr>
        <xdr:cNvPr id="619" name="テキスト ボックス 618"/>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9555"/>
    <xdr:sp macro="" textlink="">
      <xdr:nvSpPr>
        <xdr:cNvPr id="623" name="テキスト ボックス 622"/>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6105" cy="259080"/>
    <xdr:sp macro="" textlink="">
      <xdr:nvSpPr>
        <xdr:cNvPr id="627" name="テキスト ボックス 626"/>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29" name="テキスト ボックス 628"/>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119380</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29233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66040</xdr:rowOff>
    </xdr:from>
    <xdr:ext cx="598805" cy="249555"/>
    <xdr:sp macro="" textlink="">
      <xdr:nvSpPr>
        <xdr:cNvPr id="634" name="災害復旧費最大値テキスト"/>
        <xdr:cNvSpPr txBox="1"/>
      </xdr:nvSpPr>
      <xdr:spPr>
        <a:xfrm>
          <a:off x="16370300" y="120675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102,095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119380</xdr:rowOff>
    </xdr:from>
    <xdr:to xmlns:xdr="http://schemas.openxmlformats.org/drawingml/2006/spreadsheetDrawing">
      <xdr:col>86</xdr:col>
      <xdr:colOff>25400</xdr:colOff>
      <xdr:row>71</xdr:row>
      <xdr:rowOff>119380</xdr:rowOff>
    </xdr:to>
    <xdr:cxnSp macro="">
      <xdr:nvCxnSpPr>
        <xdr:cNvPr id="635" name="直線コネクタ 634"/>
        <xdr:cNvCxnSpPr/>
      </xdr:nvCxnSpPr>
      <xdr:spPr>
        <a:xfrm>
          <a:off x="16230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121920</xdr:rowOff>
    </xdr:from>
    <xdr:to xmlns:xdr="http://schemas.openxmlformats.org/drawingml/2006/spreadsheetDrawing">
      <xdr:col>85</xdr:col>
      <xdr:colOff>127000</xdr:colOff>
      <xdr:row>78</xdr:row>
      <xdr:rowOff>125095</xdr:rowOff>
    </xdr:to>
    <xdr:cxnSp macro="">
      <xdr:nvCxnSpPr>
        <xdr:cNvPr id="636" name="直線コネクタ 635"/>
        <xdr:cNvCxnSpPr/>
      </xdr:nvCxnSpPr>
      <xdr:spPr>
        <a:xfrm>
          <a:off x="15481300" y="134950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60325</xdr:rowOff>
    </xdr:from>
    <xdr:ext cx="469900" cy="259080"/>
    <xdr:sp macro="" textlink="">
      <xdr:nvSpPr>
        <xdr:cNvPr id="637" name="災害復旧費平均値テキスト"/>
        <xdr:cNvSpPr txBox="1"/>
      </xdr:nvSpPr>
      <xdr:spPr>
        <a:xfrm>
          <a:off x="16370300" y="13433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81915</xdr:rowOff>
    </xdr:from>
    <xdr:to xmlns:xdr="http://schemas.openxmlformats.org/drawingml/2006/spreadsheetDrawing">
      <xdr:col>85</xdr:col>
      <xdr:colOff>177800</xdr:colOff>
      <xdr:row>79</xdr:row>
      <xdr:rowOff>12065</xdr:rowOff>
    </xdr:to>
    <xdr:sp macro="" textlink="">
      <xdr:nvSpPr>
        <xdr:cNvPr id="638" name="フローチャート: 判断 637"/>
        <xdr:cNvSpPr/>
      </xdr:nvSpPr>
      <xdr:spPr>
        <a:xfrm>
          <a:off x="162687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121920</xdr:rowOff>
    </xdr:from>
    <xdr:to xmlns:xdr="http://schemas.openxmlformats.org/drawingml/2006/spreadsheetDrawing">
      <xdr:col>81</xdr:col>
      <xdr:colOff>50800</xdr:colOff>
      <xdr:row>78</xdr:row>
      <xdr:rowOff>153670</xdr:rowOff>
    </xdr:to>
    <xdr:cxnSp macro="">
      <xdr:nvCxnSpPr>
        <xdr:cNvPr id="639" name="直線コネクタ 638"/>
        <xdr:cNvCxnSpPr/>
      </xdr:nvCxnSpPr>
      <xdr:spPr>
        <a:xfrm flipV="1">
          <a:off x="14592300" y="134950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105410</xdr:rowOff>
    </xdr:from>
    <xdr:to xmlns:xdr="http://schemas.openxmlformats.org/drawingml/2006/spreadsheetDrawing">
      <xdr:col>81</xdr:col>
      <xdr:colOff>101600</xdr:colOff>
      <xdr:row>79</xdr:row>
      <xdr:rowOff>35560</xdr:rowOff>
    </xdr:to>
    <xdr:sp macro="" textlink="">
      <xdr:nvSpPr>
        <xdr:cNvPr id="640" name="フローチャート: 判断 639"/>
        <xdr:cNvSpPr/>
      </xdr:nvSpPr>
      <xdr:spPr>
        <a:xfrm>
          <a:off x="15430500" y="1347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26670</xdr:rowOff>
    </xdr:from>
    <xdr:ext cx="460375" cy="259080"/>
    <xdr:sp macro="" textlink="">
      <xdr:nvSpPr>
        <xdr:cNvPr id="641" name="テキスト ボックス 640"/>
        <xdr:cNvSpPr txBox="1"/>
      </xdr:nvSpPr>
      <xdr:spPr>
        <a:xfrm>
          <a:off x="15246350" y="135712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24130</xdr:rowOff>
    </xdr:from>
    <xdr:to xmlns:xdr="http://schemas.openxmlformats.org/drawingml/2006/spreadsheetDrawing">
      <xdr:col>76</xdr:col>
      <xdr:colOff>114300</xdr:colOff>
      <xdr:row>78</xdr:row>
      <xdr:rowOff>153670</xdr:rowOff>
    </xdr:to>
    <xdr:cxnSp macro="">
      <xdr:nvCxnSpPr>
        <xdr:cNvPr id="642" name="直線コネクタ 641"/>
        <xdr:cNvCxnSpPr/>
      </xdr:nvCxnSpPr>
      <xdr:spPr>
        <a:xfrm>
          <a:off x="13703300" y="1339723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145415</xdr:rowOff>
    </xdr:from>
    <xdr:to xmlns:xdr="http://schemas.openxmlformats.org/drawingml/2006/spreadsheetDrawing">
      <xdr:col>76</xdr:col>
      <xdr:colOff>165100</xdr:colOff>
      <xdr:row>79</xdr:row>
      <xdr:rowOff>75565</xdr:rowOff>
    </xdr:to>
    <xdr:sp macro="" textlink="">
      <xdr:nvSpPr>
        <xdr:cNvPr id="643" name="フローチャート: 判断 642"/>
        <xdr:cNvSpPr/>
      </xdr:nvSpPr>
      <xdr:spPr>
        <a:xfrm>
          <a:off x="14541500" y="135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66675</xdr:rowOff>
    </xdr:from>
    <xdr:ext cx="460375" cy="249555"/>
    <xdr:sp macro="" textlink="">
      <xdr:nvSpPr>
        <xdr:cNvPr id="644" name="テキスト ボックス 643"/>
        <xdr:cNvSpPr txBox="1"/>
      </xdr:nvSpPr>
      <xdr:spPr>
        <a:xfrm>
          <a:off x="14357350" y="1361122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24130</xdr:rowOff>
    </xdr:from>
    <xdr:to xmlns:xdr="http://schemas.openxmlformats.org/drawingml/2006/spreadsheetDrawing">
      <xdr:col>71</xdr:col>
      <xdr:colOff>177800</xdr:colOff>
      <xdr:row>78</xdr:row>
      <xdr:rowOff>110490</xdr:rowOff>
    </xdr:to>
    <xdr:cxnSp macro="">
      <xdr:nvCxnSpPr>
        <xdr:cNvPr id="645" name="直線コネクタ 644"/>
        <xdr:cNvCxnSpPr/>
      </xdr:nvCxnSpPr>
      <xdr:spPr>
        <a:xfrm flipV="1">
          <a:off x="12814300" y="1339723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123190</xdr:rowOff>
    </xdr:from>
    <xdr:to xmlns:xdr="http://schemas.openxmlformats.org/drawingml/2006/spreadsheetDrawing">
      <xdr:col>72</xdr:col>
      <xdr:colOff>38100</xdr:colOff>
      <xdr:row>79</xdr:row>
      <xdr:rowOff>53340</xdr:rowOff>
    </xdr:to>
    <xdr:sp macro="" textlink="">
      <xdr:nvSpPr>
        <xdr:cNvPr id="646" name="フローチャート: 判断 645"/>
        <xdr:cNvSpPr/>
      </xdr:nvSpPr>
      <xdr:spPr>
        <a:xfrm>
          <a:off x="13652500" y="1349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44450</xdr:rowOff>
    </xdr:from>
    <xdr:ext cx="460375" cy="259080"/>
    <xdr:sp macro="" textlink="">
      <xdr:nvSpPr>
        <xdr:cNvPr id="647" name="テキスト ボックス 646"/>
        <xdr:cNvSpPr txBox="1"/>
      </xdr:nvSpPr>
      <xdr:spPr>
        <a:xfrm>
          <a:off x="13468350" y="135890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144145</xdr:rowOff>
    </xdr:from>
    <xdr:to xmlns:xdr="http://schemas.openxmlformats.org/drawingml/2006/spreadsheetDrawing">
      <xdr:col>67</xdr:col>
      <xdr:colOff>101600</xdr:colOff>
      <xdr:row>79</xdr:row>
      <xdr:rowOff>74930</xdr:rowOff>
    </xdr:to>
    <xdr:sp macro="" textlink="">
      <xdr:nvSpPr>
        <xdr:cNvPr id="648" name="フローチャート: 判断 647"/>
        <xdr:cNvSpPr/>
      </xdr:nvSpPr>
      <xdr:spPr>
        <a:xfrm>
          <a:off x="12763500" y="13517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65405</xdr:rowOff>
    </xdr:from>
    <xdr:ext cx="460375" cy="249555"/>
    <xdr:sp macro="" textlink="">
      <xdr:nvSpPr>
        <xdr:cNvPr id="649" name="テキスト ボックス 648"/>
        <xdr:cNvSpPr txBox="1"/>
      </xdr:nvSpPr>
      <xdr:spPr>
        <a:xfrm>
          <a:off x="12579350" y="136099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74930</xdr:rowOff>
    </xdr:from>
    <xdr:to xmlns:xdr="http://schemas.openxmlformats.org/drawingml/2006/spreadsheetDrawing">
      <xdr:col>85</xdr:col>
      <xdr:colOff>177800</xdr:colOff>
      <xdr:row>79</xdr:row>
      <xdr:rowOff>4445</xdr:rowOff>
    </xdr:to>
    <xdr:sp macro="" textlink="">
      <xdr:nvSpPr>
        <xdr:cNvPr id="655" name="楕円 654"/>
        <xdr:cNvSpPr/>
      </xdr:nvSpPr>
      <xdr:spPr>
        <a:xfrm>
          <a:off x="162687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33655</xdr:rowOff>
    </xdr:from>
    <xdr:ext cx="469900" cy="258445"/>
    <xdr:sp macro="" textlink="">
      <xdr:nvSpPr>
        <xdr:cNvPr id="656" name="災害復旧費該当値テキスト"/>
        <xdr:cNvSpPr txBox="1"/>
      </xdr:nvSpPr>
      <xdr:spPr>
        <a:xfrm>
          <a:off x="16370300" y="13235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71120</xdr:rowOff>
    </xdr:from>
    <xdr:to xmlns:xdr="http://schemas.openxmlformats.org/drawingml/2006/spreadsheetDrawing">
      <xdr:col>81</xdr:col>
      <xdr:colOff>101600</xdr:colOff>
      <xdr:row>79</xdr:row>
      <xdr:rowOff>1270</xdr:rowOff>
    </xdr:to>
    <xdr:sp macro="" textlink="">
      <xdr:nvSpPr>
        <xdr:cNvPr id="657" name="楕円 656"/>
        <xdr:cNvSpPr/>
      </xdr:nvSpPr>
      <xdr:spPr>
        <a:xfrm>
          <a:off x="1543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17780</xdr:rowOff>
    </xdr:from>
    <xdr:ext cx="460375" cy="251460"/>
    <xdr:sp macro="" textlink="">
      <xdr:nvSpPr>
        <xdr:cNvPr id="658" name="テキスト ボックス 657"/>
        <xdr:cNvSpPr txBox="1"/>
      </xdr:nvSpPr>
      <xdr:spPr>
        <a:xfrm>
          <a:off x="15246350" y="13219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102870</xdr:rowOff>
    </xdr:from>
    <xdr:to xmlns:xdr="http://schemas.openxmlformats.org/drawingml/2006/spreadsheetDrawing">
      <xdr:col>76</xdr:col>
      <xdr:colOff>165100</xdr:colOff>
      <xdr:row>79</xdr:row>
      <xdr:rowOff>33020</xdr:rowOff>
    </xdr:to>
    <xdr:sp macro="" textlink="">
      <xdr:nvSpPr>
        <xdr:cNvPr id="659" name="楕円 658"/>
        <xdr:cNvSpPr/>
      </xdr:nvSpPr>
      <xdr:spPr>
        <a:xfrm>
          <a:off x="145415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49530</xdr:rowOff>
    </xdr:from>
    <xdr:ext cx="460375" cy="259080"/>
    <xdr:sp macro="" textlink="">
      <xdr:nvSpPr>
        <xdr:cNvPr id="660" name="テキスト ボックス 659"/>
        <xdr:cNvSpPr txBox="1"/>
      </xdr:nvSpPr>
      <xdr:spPr>
        <a:xfrm>
          <a:off x="14357350" y="132511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144780</xdr:rowOff>
    </xdr:from>
    <xdr:to xmlns:xdr="http://schemas.openxmlformats.org/drawingml/2006/spreadsheetDrawing">
      <xdr:col>72</xdr:col>
      <xdr:colOff>38100</xdr:colOff>
      <xdr:row>78</xdr:row>
      <xdr:rowOff>74930</xdr:rowOff>
    </xdr:to>
    <xdr:sp macro="" textlink="">
      <xdr:nvSpPr>
        <xdr:cNvPr id="661" name="楕円 660"/>
        <xdr:cNvSpPr/>
      </xdr:nvSpPr>
      <xdr:spPr>
        <a:xfrm>
          <a:off x="13652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91440</xdr:rowOff>
    </xdr:from>
    <xdr:ext cx="525145" cy="259080"/>
    <xdr:sp macro="" textlink="">
      <xdr:nvSpPr>
        <xdr:cNvPr id="662" name="テキスト ボックス 661"/>
        <xdr:cNvSpPr txBox="1"/>
      </xdr:nvSpPr>
      <xdr:spPr>
        <a:xfrm>
          <a:off x="13435965" y="131216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59690</xdr:rowOff>
    </xdr:from>
    <xdr:to xmlns:xdr="http://schemas.openxmlformats.org/drawingml/2006/spreadsheetDrawing">
      <xdr:col>67</xdr:col>
      <xdr:colOff>101600</xdr:colOff>
      <xdr:row>78</xdr:row>
      <xdr:rowOff>161290</xdr:rowOff>
    </xdr:to>
    <xdr:sp macro="" textlink="">
      <xdr:nvSpPr>
        <xdr:cNvPr id="663" name="楕円 662"/>
        <xdr:cNvSpPr/>
      </xdr:nvSpPr>
      <xdr:spPr>
        <a:xfrm>
          <a:off x="12763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6350</xdr:rowOff>
    </xdr:from>
    <xdr:ext cx="460375" cy="251460"/>
    <xdr:sp macro="" textlink="">
      <xdr:nvSpPr>
        <xdr:cNvPr id="664" name="テキスト ボックス 663"/>
        <xdr:cNvSpPr txBox="1"/>
      </xdr:nvSpPr>
      <xdr:spPr>
        <a:xfrm>
          <a:off x="12579350" y="132080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73" name="テキスト ボックス 672"/>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9395" cy="259080"/>
    <xdr:sp macro="" textlink="">
      <xdr:nvSpPr>
        <xdr:cNvPr id="676" name="テキスト ボックス 675"/>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6105" cy="249555"/>
    <xdr:sp macro="" textlink="">
      <xdr:nvSpPr>
        <xdr:cNvPr id="680" name="テキスト ボックス 679"/>
        <xdr:cNvSpPr txBox="1"/>
      </xdr:nvSpPr>
      <xdr:spPr>
        <a:xfrm>
          <a:off x="11850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6105" cy="259080"/>
    <xdr:sp macro="" textlink="">
      <xdr:nvSpPr>
        <xdr:cNvPr id="682" name="テキスト ボックス 681"/>
        <xdr:cNvSpPr txBox="1"/>
      </xdr:nvSpPr>
      <xdr:spPr>
        <a:xfrm>
          <a:off x="11850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6105" cy="259080"/>
    <xdr:sp macro="" textlink="">
      <xdr:nvSpPr>
        <xdr:cNvPr id="684" name="テキスト ボックス 683"/>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686" name="テキスト ボックス 685"/>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156210</xdr:rowOff>
    </xdr:from>
    <xdr:to xmlns:xdr="http://schemas.openxmlformats.org/drawingml/2006/spreadsheetDrawing">
      <xdr:col>85</xdr:col>
      <xdr:colOff>126365</xdr:colOff>
      <xdr:row>99</xdr:row>
      <xdr:rowOff>18415</xdr:rowOff>
    </xdr:to>
    <xdr:cxnSp macro="">
      <xdr:nvCxnSpPr>
        <xdr:cNvPr id="688" name="直線コネクタ 687"/>
        <xdr:cNvCxnSpPr/>
      </xdr:nvCxnSpPr>
      <xdr:spPr>
        <a:xfrm flipV="1">
          <a:off x="16317595" y="15758160"/>
          <a:ext cx="127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22225</xdr:rowOff>
    </xdr:from>
    <xdr:ext cx="469900" cy="258445"/>
    <xdr:sp macro="" textlink="">
      <xdr:nvSpPr>
        <xdr:cNvPr id="689" name="公債費最小値テキスト"/>
        <xdr:cNvSpPr txBox="1"/>
      </xdr:nvSpPr>
      <xdr:spPr>
        <a:xfrm>
          <a:off x="16370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18415</xdr:rowOff>
    </xdr:from>
    <xdr:to xmlns:xdr="http://schemas.openxmlformats.org/drawingml/2006/spreadsheetDrawing">
      <xdr:col>86</xdr:col>
      <xdr:colOff>25400</xdr:colOff>
      <xdr:row>99</xdr:row>
      <xdr:rowOff>18415</xdr:rowOff>
    </xdr:to>
    <xdr:cxnSp macro="">
      <xdr:nvCxnSpPr>
        <xdr:cNvPr id="690" name="直線コネクタ 689"/>
        <xdr:cNvCxnSpPr/>
      </xdr:nvCxnSpPr>
      <xdr:spPr>
        <a:xfrm>
          <a:off x="16230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102870</xdr:rowOff>
    </xdr:from>
    <xdr:ext cx="598805" cy="259080"/>
    <xdr:sp macro="" textlink="">
      <xdr:nvSpPr>
        <xdr:cNvPr id="691" name="公債費最大値テキスト"/>
        <xdr:cNvSpPr txBox="1"/>
      </xdr:nvSpPr>
      <xdr:spPr>
        <a:xfrm>
          <a:off x="16370300" y="15533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165,353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156210</xdr:rowOff>
    </xdr:from>
    <xdr:to xmlns:xdr="http://schemas.openxmlformats.org/drawingml/2006/spreadsheetDrawing">
      <xdr:col>86</xdr:col>
      <xdr:colOff>25400</xdr:colOff>
      <xdr:row>91</xdr:row>
      <xdr:rowOff>156210</xdr:rowOff>
    </xdr:to>
    <xdr:cxnSp macro="">
      <xdr:nvCxnSpPr>
        <xdr:cNvPr id="692" name="直線コネクタ 691"/>
        <xdr:cNvCxnSpPr/>
      </xdr:nvCxnSpPr>
      <xdr:spPr>
        <a:xfrm>
          <a:off x="16230600" y="1575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109220</xdr:rowOff>
    </xdr:from>
    <xdr:to xmlns:xdr="http://schemas.openxmlformats.org/drawingml/2006/spreadsheetDrawing">
      <xdr:col>85</xdr:col>
      <xdr:colOff>127000</xdr:colOff>
      <xdr:row>97</xdr:row>
      <xdr:rowOff>145415</xdr:rowOff>
    </xdr:to>
    <xdr:cxnSp macro="">
      <xdr:nvCxnSpPr>
        <xdr:cNvPr id="693" name="直線コネクタ 692"/>
        <xdr:cNvCxnSpPr/>
      </xdr:nvCxnSpPr>
      <xdr:spPr>
        <a:xfrm>
          <a:off x="15481300" y="167398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118745</xdr:rowOff>
    </xdr:from>
    <xdr:ext cx="534670" cy="259080"/>
    <xdr:sp macro="" textlink="">
      <xdr:nvSpPr>
        <xdr:cNvPr id="694" name="公債費平均値テキスト"/>
        <xdr:cNvSpPr txBox="1"/>
      </xdr:nvSpPr>
      <xdr:spPr>
        <a:xfrm>
          <a:off x="16370300" y="16406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95885</xdr:rowOff>
    </xdr:from>
    <xdr:to xmlns:xdr="http://schemas.openxmlformats.org/drawingml/2006/spreadsheetDrawing">
      <xdr:col>85</xdr:col>
      <xdr:colOff>177800</xdr:colOff>
      <xdr:row>97</xdr:row>
      <xdr:rowOff>26035</xdr:rowOff>
    </xdr:to>
    <xdr:sp macro="" textlink="">
      <xdr:nvSpPr>
        <xdr:cNvPr id="695" name="フローチャート: 判断 694"/>
        <xdr:cNvSpPr/>
      </xdr:nvSpPr>
      <xdr:spPr>
        <a:xfrm>
          <a:off x="162687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83185</xdr:rowOff>
    </xdr:from>
    <xdr:to xmlns:xdr="http://schemas.openxmlformats.org/drawingml/2006/spreadsheetDrawing">
      <xdr:col>81</xdr:col>
      <xdr:colOff>50800</xdr:colOff>
      <xdr:row>97</xdr:row>
      <xdr:rowOff>109220</xdr:rowOff>
    </xdr:to>
    <xdr:cxnSp macro="">
      <xdr:nvCxnSpPr>
        <xdr:cNvPr id="696" name="直線コネクタ 695"/>
        <xdr:cNvCxnSpPr/>
      </xdr:nvCxnSpPr>
      <xdr:spPr>
        <a:xfrm>
          <a:off x="14592300" y="167138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109220</xdr:rowOff>
    </xdr:from>
    <xdr:to xmlns:xdr="http://schemas.openxmlformats.org/drawingml/2006/spreadsheetDrawing">
      <xdr:col>81</xdr:col>
      <xdr:colOff>101600</xdr:colOff>
      <xdr:row>97</xdr:row>
      <xdr:rowOff>39370</xdr:rowOff>
    </xdr:to>
    <xdr:sp macro="" textlink="">
      <xdr:nvSpPr>
        <xdr:cNvPr id="697" name="フローチャート: 判断 696"/>
        <xdr:cNvSpPr/>
      </xdr:nvSpPr>
      <xdr:spPr>
        <a:xfrm>
          <a:off x="15430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55880</xdr:rowOff>
    </xdr:from>
    <xdr:ext cx="525145" cy="259080"/>
    <xdr:sp macro="" textlink="">
      <xdr:nvSpPr>
        <xdr:cNvPr id="698" name="テキスト ボックス 697"/>
        <xdr:cNvSpPr txBox="1"/>
      </xdr:nvSpPr>
      <xdr:spPr>
        <a:xfrm>
          <a:off x="15213965" y="16343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82550</xdr:rowOff>
    </xdr:from>
    <xdr:to xmlns:xdr="http://schemas.openxmlformats.org/drawingml/2006/spreadsheetDrawing">
      <xdr:col>76</xdr:col>
      <xdr:colOff>114300</xdr:colOff>
      <xdr:row>97</xdr:row>
      <xdr:rowOff>83185</xdr:rowOff>
    </xdr:to>
    <xdr:cxnSp macro="">
      <xdr:nvCxnSpPr>
        <xdr:cNvPr id="699" name="直線コネクタ 698"/>
        <xdr:cNvCxnSpPr/>
      </xdr:nvCxnSpPr>
      <xdr:spPr>
        <a:xfrm>
          <a:off x="13703300" y="16713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110490</xdr:rowOff>
    </xdr:from>
    <xdr:to xmlns:xdr="http://schemas.openxmlformats.org/drawingml/2006/spreadsheetDrawing">
      <xdr:col>76</xdr:col>
      <xdr:colOff>165100</xdr:colOff>
      <xdr:row>97</xdr:row>
      <xdr:rowOff>40640</xdr:rowOff>
    </xdr:to>
    <xdr:sp macro="" textlink="">
      <xdr:nvSpPr>
        <xdr:cNvPr id="700" name="フローチャート: 判断 699"/>
        <xdr:cNvSpPr/>
      </xdr:nvSpPr>
      <xdr:spPr>
        <a:xfrm>
          <a:off x="14541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57150</xdr:rowOff>
    </xdr:from>
    <xdr:ext cx="525145" cy="259080"/>
    <xdr:sp macro="" textlink="">
      <xdr:nvSpPr>
        <xdr:cNvPr id="701" name="テキスト ボックス 700"/>
        <xdr:cNvSpPr txBox="1"/>
      </xdr:nvSpPr>
      <xdr:spPr>
        <a:xfrm>
          <a:off x="14324965" y="16344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31115</xdr:rowOff>
    </xdr:from>
    <xdr:to xmlns:xdr="http://schemas.openxmlformats.org/drawingml/2006/spreadsheetDrawing">
      <xdr:col>71</xdr:col>
      <xdr:colOff>177800</xdr:colOff>
      <xdr:row>97</xdr:row>
      <xdr:rowOff>82550</xdr:rowOff>
    </xdr:to>
    <xdr:cxnSp macro="">
      <xdr:nvCxnSpPr>
        <xdr:cNvPr id="702" name="直線コネクタ 701"/>
        <xdr:cNvCxnSpPr/>
      </xdr:nvCxnSpPr>
      <xdr:spPr>
        <a:xfrm>
          <a:off x="12814300" y="166617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104140</xdr:rowOff>
    </xdr:from>
    <xdr:to xmlns:xdr="http://schemas.openxmlformats.org/drawingml/2006/spreadsheetDrawing">
      <xdr:col>72</xdr:col>
      <xdr:colOff>38100</xdr:colOff>
      <xdr:row>97</xdr:row>
      <xdr:rowOff>34290</xdr:rowOff>
    </xdr:to>
    <xdr:sp macro="" textlink="">
      <xdr:nvSpPr>
        <xdr:cNvPr id="703" name="フローチャート: 判断 702"/>
        <xdr:cNvSpPr/>
      </xdr:nvSpPr>
      <xdr:spPr>
        <a:xfrm>
          <a:off x="13652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50800</xdr:rowOff>
    </xdr:from>
    <xdr:ext cx="525145" cy="259080"/>
    <xdr:sp macro="" textlink="">
      <xdr:nvSpPr>
        <xdr:cNvPr id="704" name="テキスト ボックス 703"/>
        <xdr:cNvSpPr txBox="1"/>
      </xdr:nvSpPr>
      <xdr:spPr>
        <a:xfrm>
          <a:off x="13435965" y="163385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57150</xdr:rowOff>
    </xdr:from>
    <xdr:to xmlns:xdr="http://schemas.openxmlformats.org/drawingml/2006/spreadsheetDrawing">
      <xdr:col>67</xdr:col>
      <xdr:colOff>101600</xdr:colOff>
      <xdr:row>96</xdr:row>
      <xdr:rowOff>158750</xdr:rowOff>
    </xdr:to>
    <xdr:sp macro="" textlink="">
      <xdr:nvSpPr>
        <xdr:cNvPr id="705" name="フローチャート: 判断 704"/>
        <xdr:cNvSpPr/>
      </xdr:nvSpPr>
      <xdr:spPr>
        <a:xfrm>
          <a:off x="127635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3810</xdr:rowOff>
    </xdr:from>
    <xdr:ext cx="525145" cy="259080"/>
    <xdr:sp macro="" textlink="">
      <xdr:nvSpPr>
        <xdr:cNvPr id="706" name="テキスト ボックス 705"/>
        <xdr:cNvSpPr txBox="1"/>
      </xdr:nvSpPr>
      <xdr:spPr>
        <a:xfrm>
          <a:off x="12546965" y="162915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94615</xdr:rowOff>
    </xdr:from>
    <xdr:to xmlns:xdr="http://schemas.openxmlformats.org/drawingml/2006/spreadsheetDrawing">
      <xdr:col>85</xdr:col>
      <xdr:colOff>177800</xdr:colOff>
      <xdr:row>98</xdr:row>
      <xdr:rowOff>24765</xdr:rowOff>
    </xdr:to>
    <xdr:sp macro="" textlink="">
      <xdr:nvSpPr>
        <xdr:cNvPr id="712" name="楕円 711"/>
        <xdr:cNvSpPr/>
      </xdr:nvSpPr>
      <xdr:spPr>
        <a:xfrm>
          <a:off x="162687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73025</xdr:rowOff>
    </xdr:from>
    <xdr:ext cx="534670" cy="259080"/>
    <xdr:sp macro="" textlink="">
      <xdr:nvSpPr>
        <xdr:cNvPr id="713" name="公債費該当値テキスト"/>
        <xdr:cNvSpPr txBox="1"/>
      </xdr:nvSpPr>
      <xdr:spPr>
        <a:xfrm>
          <a:off x="16370300" y="1670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58420</xdr:rowOff>
    </xdr:from>
    <xdr:to xmlns:xdr="http://schemas.openxmlformats.org/drawingml/2006/spreadsheetDrawing">
      <xdr:col>81</xdr:col>
      <xdr:colOff>101600</xdr:colOff>
      <xdr:row>97</xdr:row>
      <xdr:rowOff>160020</xdr:rowOff>
    </xdr:to>
    <xdr:sp macro="" textlink="">
      <xdr:nvSpPr>
        <xdr:cNvPr id="714" name="楕円 713"/>
        <xdr:cNvSpPr/>
      </xdr:nvSpPr>
      <xdr:spPr>
        <a:xfrm>
          <a:off x="15430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151130</xdr:rowOff>
    </xdr:from>
    <xdr:ext cx="525145" cy="259080"/>
    <xdr:sp macro="" textlink="">
      <xdr:nvSpPr>
        <xdr:cNvPr id="715" name="テキスト ボックス 714"/>
        <xdr:cNvSpPr txBox="1"/>
      </xdr:nvSpPr>
      <xdr:spPr>
        <a:xfrm>
          <a:off x="15213965" y="16781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32385</xdr:rowOff>
    </xdr:from>
    <xdr:to xmlns:xdr="http://schemas.openxmlformats.org/drawingml/2006/spreadsheetDrawing">
      <xdr:col>76</xdr:col>
      <xdr:colOff>165100</xdr:colOff>
      <xdr:row>97</xdr:row>
      <xdr:rowOff>133985</xdr:rowOff>
    </xdr:to>
    <xdr:sp macro="" textlink="">
      <xdr:nvSpPr>
        <xdr:cNvPr id="716" name="楕円 715"/>
        <xdr:cNvSpPr/>
      </xdr:nvSpPr>
      <xdr:spPr>
        <a:xfrm>
          <a:off x="14541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125095</xdr:rowOff>
    </xdr:from>
    <xdr:ext cx="525145" cy="258445"/>
    <xdr:sp macro="" textlink="">
      <xdr:nvSpPr>
        <xdr:cNvPr id="717" name="テキスト ボックス 716"/>
        <xdr:cNvSpPr txBox="1"/>
      </xdr:nvSpPr>
      <xdr:spPr>
        <a:xfrm>
          <a:off x="14324965" y="167557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31750</xdr:rowOff>
    </xdr:from>
    <xdr:to xmlns:xdr="http://schemas.openxmlformats.org/drawingml/2006/spreadsheetDrawing">
      <xdr:col>72</xdr:col>
      <xdr:colOff>38100</xdr:colOff>
      <xdr:row>97</xdr:row>
      <xdr:rowOff>133350</xdr:rowOff>
    </xdr:to>
    <xdr:sp macro="" textlink="">
      <xdr:nvSpPr>
        <xdr:cNvPr id="718" name="楕円 717"/>
        <xdr:cNvSpPr/>
      </xdr:nvSpPr>
      <xdr:spPr>
        <a:xfrm>
          <a:off x="13652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124460</xdr:rowOff>
    </xdr:from>
    <xdr:ext cx="525145" cy="259080"/>
    <xdr:sp macro="" textlink="">
      <xdr:nvSpPr>
        <xdr:cNvPr id="719" name="テキスト ボックス 718"/>
        <xdr:cNvSpPr txBox="1"/>
      </xdr:nvSpPr>
      <xdr:spPr>
        <a:xfrm>
          <a:off x="13435965" y="167551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151765</xdr:rowOff>
    </xdr:from>
    <xdr:to xmlns:xdr="http://schemas.openxmlformats.org/drawingml/2006/spreadsheetDrawing">
      <xdr:col>67</xdr:col>
      <xdr:colOff>101600</xdr:colOff>
      <xdr:row>97</xdr:row>
      <xdr:rowOff>81915</xdr:rowOff>
    </xdr:to>
    <xdr:sp macro="" textlink="">
      <xdr:nvSpPr>
        <xdr:cNvPr id="720" name="楕円 719"/>
        <xdr:cNvSpPr/>
      </xdr:nvSpPr>
      <xdr:spPr>
        <a:xfrm>
          <a:off x="1276350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73025</xdr:rowOff>
    </xdr:from>
    <xdr:ext cx="525145" cy="259080"/>
    <xdr:sp macro="" textlink="">
      <xdr:nvSpPr>
        <xdr:cNvPr id="721" name="テキスト ボックス 720"/>
        <xdr:cNvSpPr txBox="1"/>
      </xdr:nvSpPr>
      <xdr:spPr>
        <a:xfrm>
          <a:off x="12546965" y="167036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30" name="テキスト ボックス 729"/>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9395" cy="249555"/>
    <xdr:sp macro="" textlink="">
      <xdr:nvSpPr>
        <xdr:cNvPr id="733" name="テキスト ボックス 732"/>
        <xdr:cNvSpPr txBox="1"/>
      </xdr:nvSpPr>
      <xdr:spPr>
        <a:xfrm>
          <a:off x="18039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9555"/>
    <xdr:sp macro="" textlink="">
      <xdr:nvSpPr>
        <xdr:cNvPr id="735" name="テキスト ボックス 734"/>
        <xdr:cNvSpPr txBox="1"/>
      </xdr:nvSpPr>
      <xdr:spPr>
        <a:xfrm>
          <a:off x="17756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9555"/>
    <xdr:sp macro="" textlink="">
      <xdr:nvSpPr>
        <xdr:cNvPr id="737" name="テキスト ボックス 736"/>
        <xdr:cNvSpPr txBox="1"/>
      </xdr:nvSpPr>
      <xdr:spPr>
        <a:xfrm>
          <a:off x="17756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9555"/>
    <xdr:sp macro="" textlink="">
      <xdr:nvSpPr>
        <xdr:cNvPr id="739" name="テキスト ボックス 738"/>
        <xdr:cNvSpPr txBox="1"/>
      </xdr:nvSpPr>
      <xdr:spPr>
        <a:xfrm>
          <a:off x="17756505" y="5140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41" name="テキスト ボックス 740"/>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41910</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528310"/>
          <a:ext cx="1270" cy="1126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165100</xdr:rowOff>
    </xdr:from>
    <xdr:ext cx="249555" cy="259080"/>
    <xdr:sp macro="" textlink="">
      <xdr:nvSpPr>
        <xdr:cNvPr id="744" name="諸支出金最小値テキスト"/>
        <xdr:cNvSpPr txBox="1"/>
      </xdr:nvSpPr>
      <xdr:spPr>
        <a:xfrm>
          <a:off x="22212300" y="6680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160020</xdr:rowOff>
    </xdr:from>
    <xdr:ext cx="534670" cy="259080"/>
    <xdr:sp macro="" textlink="">
      <xdr:nvSpPr>
        <xdr:cNvPr id="746" name="諸支出金最大値テキスト"/>
        <xdr:cNvSpPr txBox="1"/>
      </xdr:nvSpPr>
      <xdr:spPr>
        <a:xfrm>
          <a:off x="22212300" y="530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24,642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41910</xdr:rowOff>
    </xdr:from>
    <xdr:to xmlns:xdr="http://schemas.openxmlformats.org/drawingml/2006/spreadsheetDrawing">
      <xdr:col>116</xdr:col>
      <xdr:colOff>152400</xdr:colOff>
      <xdr:row>32</xdr:row>
      <xdr:rowOff>41910</xdr:rowOff>
    </xdr:to>
    <xdr:cxnSp macro="">
      <xdr:nvCxnSpPr>
        <xdr:cNvPr id="747" name="直線コネクタ 746"/>
        <xdr:cNvCxnSpPr/>
      </xdr:nvCxnSpPr>
      <xdr:spPr>
        <a:xfrm>
          <a:off x="22072600" y="552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82550</xdr:rowOff>
    </xdr:from>
    <xdr:ext cx="378460" cy="259080"/>
    <xdr:sp macro="" textlink="">
      <xdr:nvSpPr>
        <xdr:cNvPr id="749" name="諸支出金平均値テキスト"/>
        <xdr:cNvSpPr txBox="1"/>
      </xdr:nvSpPr>
      <xdr:spPr>
        <a:xfrm>
          <a:off x="22212300" y="64262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161290</xdr:rowOff>
    </xdr:to>
    <xdr:sp macro="" textlink="">
      <xdr:nvSpPr>
        <xdr:cNvPr id="750" name="フローチャート: 判断 749"/>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84455</xdr:rowOff>
    </xdr:from>
    <xdr:to xmlns:xdr="http://schemas.openxmlformats.org/drawingml/2006/spreadsheetDrawing">
      <xdr:col>112</xdr:col>
      <xdr:colOff>38100</xdr:colOff>
      <xdr:row>39</xdr:row>
      <xdr:rowOff>14605</xdr:rowOff>
    </xdr:to>
    <xdr:sp macro="" textlink="">
      <xdr:nvSpPr>
        <xdr:cNvPr id="752" name="フローチャート: 判断 751"/>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31115</xdr:rowOff>
    </xdr:from>
    <xdr:ext cx="378460" cy="249555"/>
    <xdr:sp macro="" textlink="">
      <xdr:nvSpPr>
        <xdr:cNvPr id="753" name="テキスト ボックス 752"/>
        <xdr:cNvSpPr txBox="1"/>
      </xdr:nvSpPr>
      <xdr:spPr>
        <a:xfrm>
          <a:off x="21134070" y="63747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82550</xdr:rowOff>
    </xdr:from>
    <xdr:to xmlns:xdr="http://schemas.openxmlformats.org/drawingml/2006/spreadsheetDrawing">
      <xdr:col>107</xdr:col>
      <xdr:colOff>101600</xdr:colOff>
      <xdr:row>39</xdr:row>
      <xdr:rowOff>12700</xdr:rowOff>
    </xdr:to>
    <xdr:sp macro="" textlink="">
      <xdr:nvSpPr>
        <xdr:cNvPr id="755" name="フローチャート: 判断 754"/>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29210</xdr:rowOff>
    </xdr:from>
    <xdr:ext cx="378460" cy="251460"/>
    <xdr:sp macro="" textlink="">
      <xdr:nvSpPr>
        <xdr:cNvPr id="756" name="テキスト ボックス 755"/>
        <xdr:cNvSpPr txBox="1"/>
      </xdr:nvSpPr>
      <xdr:spPr>
        <a:xfrm>
          <a:off x="20245070" y="63728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82550</xdr:rowOff>
    </xdr:from>
    <xdr:to xmlns:xdr="http://schemas.openxmlformats.org/drawingml/2006/spreadsheetDrawing">
      <xdr:col>102</xdr:col>
      <xdr:colOff>165100</xdr:colOff>
      <xdr:row>39</xdr:row>
      <xdr:rowOff>12700</xdr:rowOff>
    </xdr:to>
    <xdr:sp macro="" textlink="">
      <xdr:nvSpPr>
        <xdr:cNvPr id="758" name="フローチャート: 判断 757"/>
        <xdr:cNvSpPr/>
      </xdr:nvSpPr>
      <xdr:spPr>
        <a:xfrm>
          <a:off x="19494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29210</xdr:rowOff>
    </xdr:from>
    <xdr:ext cx="378460" cy="251460"/>
    <xdr:sp macro="" textlink="">
      <xdr:nvSpPr>
        <xdr:cNvPr id="759" name="テキスト ボックス 758"/>
        <xdr:cNvSpPr txBox="1"/>
      </xdr:nvSpPr>
      <xdr:spPr>
        <a:xfrm>
          <a:off x="19356070" y="63728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67310</xdr:rowOff>
    </xdr:from>
    <xdr:to xmlns:xdr="http://schemas.openxmlformats.org/drawingml/2006/spreadsheetDrawing">
      <xdr:col>98</xdr:col>
      <xdr:colOff>38100</xdr:colOff>
      <xdr:row>38</xdr:row>
      <xdr:rowOff>168910</xdr:rowOff>
    </xdr:to>
    <xdr:sp macro="" textlink="">
      <xdr:nvSpPr>
        <xdr:cNvPr id="760" name="フローチャート: 判断 759"/>
        <xdr:cNvSpPr/>
      </xdr:nvSpPr>
      <xdr:spPr>
        <a:xfrm>
          <a:off x="1860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13970</xdr:rowOff>
    </xdr:from>
    <xdr:ext cx="378460" cy="259080"/>
    <xdr:sp macro="" textlink="">
      <xdr:nvSpPr>
        <xdr:cNvPr id="761" name="テキスト ボックス 760"/>
        <xdr:cNvSpPr txBox="1"/>
      </xdr:nvSpPr>
      <xdr:spPr>
        <a:xfrm>
          <a:off x="18467070" y="6357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38100</xdr:rowOff>
    </xdr:from>
    <xdr:ext cx="249555" cy="259080"/>
    <xdr:sp macro="" textlink="">
      <xdr:nvSpPr>
        <xdr:cNvPr id="768" name="諸支出金該当値テキスト"/>
        <xdr:cNvSpPr txBox="1"/>
      </xdr:nvSpPr>
      <xdr:spPr>
        <a:xfrm>
          <a:off x="22212300" y="6553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0030" cy="259080"/>
    <xdr:sp macro="" textlink="">
      <xdr:nvSpPr>
        <xdr:cNvPr id="770" name="テキスト ボックス 769"/>
        <xdr:cNvSpPr txBox="1"/>
      </xdr:nvSpPr>
      <xdr:spPr>
        <a:xfrm>
          <a:off x="21198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0030" cy="259080"/>
    <xdr:sp macro="" textlink="">
      <xdr:nvSpPr>
        <xdr:cNvPr id="772" name="テキスト ボックス 771"/>
        <xdr:cNvSpPr txBox="1"/>
      </xdr:nvSpPr>
      <xdr:spPr>
        <a:xfrm>
          <a:off x="20309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0030" cy="259080"/>
    <xdr:sp macro="" textlink="">
      <xdr:nvSpPr>
        <xdr:cNvPr id="774" name="テキスト ボックス 773"/>
        <xdr:cNvSpPr txBox="1"/>
      </xdr:nvSpPr>
      <xdr:spPr>
        <a:xfrm>
          <a:off x="19420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0030" cy="259080"/>
    <xdr:sp macro="" textlink="">
      <xdr:nvSpPr>
        <xdr:cNvPr id="776" name="テキスト ボックス 775"/>
        <xdr:cNvSpPr txBox="1"/>
      </xdr:nvSpPr>
      <xdr:spPr>
        <a:xfrm>
          <a:off x="18531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85" name="テキスト ボックス 784"/>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9395" cy="249555"/>
    <xdr:sp macro="" textlink="">
      <xdr:nvSpPr>
        <xdr:cNvPr id="788" name="テキスト ボックス 787"/>
        <xdr:cNvSpPr txBox="1"/>
      </xdr:nvSpPr>
      <xdr:spPr>
        <a:xfrm>
          <a:off x="18039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9395" cy="249555"/>
    <xdr:sp macro="" textlink="">
      <xdr:nvSpPr>
        <xdr:cNvPr id="790" name="テキスト ボックス 789"/>
        <xdr:cNvSpPr txBox="1"/>
      </xdr:nvSpPr>
      <xdr:spPr>
        <a:xfrm>
          <a:off x="18039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0030" cy="259080"/>
    <xdr:sp macro="" textlink="">
      <xdr:nvSpPr>
        <xdr:cNvPr id="802" name="テキスト ボックス 801"/>
        <xdr:cNvSpPr txBox="1"/>
      </xdr:nvSpPr>
      <xdr:spPr>
        <a:xfrm>
          <a:off x="2119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0030" cy="259080"/>
    <xdr:sp macro="" textlink="">
      <xdr:nvSpPr>
        <xdr:cNvPr id="805" name="テキスト ボックス 804"/>
        <xdr:cNvSpPr txBox="1"/>
      </xdr:nvSpPr>
      <xdr:spPr>
        <a:xfrm>
          <a:off x="2030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0030" cy="259080"/>
    <xdr:sp macro="" textlink="">
      <xdr:nvSpPr>
        <xdr:cNvPr id="808" name="テキスト ボックス 807"/>
        <xdr:cNvSpPr txBox="1"/>
      </xdr:nvSpPr>
      <xdr:spPr>
        <a:xfrm>
          <a:off x="19420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0030" cy="259080"/>
    <xdr:sp macro="" textlink="">
      <xdr:nvSpPr>
        <xdr:cNvPr id="810" name="テキスト ボックス 809"/>
        <xdr:cNvSpPr txBox="1"/>
      </xdr:nvSpPr>
      <xdr:spPr>
        <a:xfrm>
          <a:off x="18531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0030" cy="259080"/>
    <xdr:sp macro="" textlink="">
      <xdr:nvSpPr>
        <xdr:cNvPr id="819" name="テキスト ボックス 818"/>
        <xdr:cNvSpPr txBox="1"/>
      </xdr:nvSpPr>
      <xdr:spPr>
        <a:xfrm>
          <a:off x="2119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0030" cy="259080"/>
    <xdr:sp macro="" textlink="">
      <xdr:nvSpPr>
        <xdr:cNvPr id="821" name="テキスト ボックス 820"/>
        <xdr:cNvSpPr txBox="1"/>
      </xdr:nvSpPr>
      <xdr:spPr>
        <a:xfrm>
          <a:off x="2030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0030" cy="259080"/>
    <xdr:sp macro="" textlink="">
      <xdr:nvSpPr>
        <xdr:cNvPr id="823" name="テキスト ボックス 822"/>
        <xdr:cNvSpPr txBox="1"/>
      </xdr:nvSpPr>
      <xdr:spPr>
        <a:xfrm>
          <a:off x="19420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0030" cy="259080"/>
    <xdr:sp macro="" textlink="">
      <xdr:nvSpPr>
        <xdr:cNvPr id="825" name="テキスト ボックス 824"/>
        <xdr:cNvSpPr txBox="1"/>
      </xdr:nvSpPr>
      <xdr:spPr>
        <a:xfrm>
          <a:off x="18531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決算と比較すると、総務費は前年度比22％の増となっており、ふるさと納税寄附金基金積立金の増が主な要因である。農林水産業費は前年度比25％の増となっており、主な要因は農業基盤整備事業に係る経費の増である。商工費は前年度比61％の増となっており、主な要因はプレミアム付商品券事業や地場産センタートイレ設置工事に係る経費の増によるものである。土木費は、前年度比56％の増となっており、地方道路交付金事業に係る経費が増加したためである。民生費、農林水産業費、災害復旧費において、類似団体平均を上回っている。                                                                                          </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政調整基金については、中期的な見通しのもとに、決算剰余金を中心に積み立てるとともに、最低水準の取り崩しに努めている。令和元年度は、財調基金の取崩し額は1億3千万円減少したため、標準財政規模比は前年から1.48ポイント減の57.71％となっている。今後、町単独大型事業が予定されているため、事務事業の見直しなど、より一層の行財政改革を推進し、財源確保に努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高知県佐川町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連結実質赤字比率は、平成</a:t>
          </a:r>
          <a:r>
            <a:rPr kumimoji="1" lang="en-US" altLang="ja-JP" sz="1200">
              <a:latin typeface="ＭＳ ゴシック"/>
              <a:ea typeface="ＭＳ ゴシック"/>
            </a:rPr>
            <a:t>19</a:t>
          </a:r>
          <a:r>
            <a:rPr kumimoji="1" lang="ja-JP" altLang="en-US" sz="1200">
              <a:latin typeface="ＭＳ ゴシック"/>
              <a:ea typeface="ＭＳ ゴシック"/>
            </a:rPr>
            <a:t>年度以降黒字を保っている。</a:t>
          </a:r>
        </a:p>
        <a:p>
          <a:r>
            <a:rPr kumimoji="1" lang="ja-JP" altLang="ja-JP" sz="1200">
              <a:solidFill>
                <a:schemeClr val="dk1"/>
              </a:solidFill>
              <a:effectLst/>
              <a:latin typeface="ＭＳ ゴシック"/>
              <a:ea typeface="ＭＳ ゴシック"/>
              <a:cs typeface="+mn-cs"/>
            </a:rPr>
            <a:t>病院事業特別会計については、外来患者数、入院患者数ともに前年度より減少したものの、病床利用率は類似病院と比べ</a:t>
          </a:r>
          <a:r>
            <a:rPr kumimoji="1" lang="ja-JP" altLang="en-US" sz="1200">
              <a:solidFill>
                <a:schemeClr val="dk1"/>
              </a:solidFill>
              <a:effectLst/>
              <a:latin typeface="ＭＳ ゴシック"/>
              <a:ea typeface="ＭＳ ゴシック"/>
              <a:cs typeface="+mn-cs"/>
            </a:rPr>
            <a:t>て</a:t>
          </a:r>
          <a:r>
            <a:rPr kumimoji="1" lang="ja-JP" altLang="ja-JP" sz="1200">
              <a:solidFill>
                <a:schemeClr val="dk1"/>
              </a:solidFill>
              <a:effectLst/>
              <a:latin typeface="ＭＳ ゴシック"/>
              <a:ea typeface="ＭＳ ゴシック"/>
              <a:cs typeface="+mn-cs"/>
            </a:rPr>
            <a:t>高く、病院施設は有効に活用されている。</a:t>
          </a:r>
        </a:p>
        <a:p>
          <a:r>
            <a:rPr kumimoji="1" lang="ja-JP" altLang="en-US" sz="1200">
              <a:solidFill>
                <a:schemeClr val="dk1"/>
              </a:solidFill>
              <a:effectLst/>
              <a:latin typeface="ＭＳ ゴシック"/>
              <a:ea typeface="ＭＳ ゴシック"/>
              <a:cs typeface="+mn-cs"/>
            </a:rPr>
            <a:t>また、平成29年度に病床改編を行い、高知県地域医療構想にある「将来のあるべき医療提供体制を実現する施策」として、過多の医療療養病床から不足する地域包括ケア病床へ</a:t>
          </a:r>
          <a:r>
            <a:rPr kumimoji="1" lang="en-US" altLang="ja-JP" sz="1200">
              <a:solidFill>
                <a:schemeClr val="dk1"/>
              </a:solidFill>
              <a:effectLst/>
              <a:latin typeface="ＭＳ ゴシック"/>
              <a:ea typeface="ＭＳ ゴシック"/>
              <a:cs typeface="+mn-cs"/>
            </a:rPr>
            <a:t>6</a:t>
          </a:r>
          <a:r>
            <a:rPr kumimoji="1" lang="ja-JP" altLang="en-US" sz="1200">
              <a:solidFill>
                <a:schemeClr val="dk1"/>
              </a:solidFill>
              <a:effectLst/>
              <a:latin typeface="ＭＳ ゴシック"/>
              <a:ea typeface="ＭＳ ゴシック"/>
              <a:cs typeface="+mn-cs"/>
            </a:rPr>
            <a:t>床転換した。</a:t>
          </a:r>
        </a:p>
        <a:p>
          <a:r>
            <a:rPr kumimoji="1" lang="ja-JP" altLang="en-US" sz="1200">
              <a:solidFill>
                <a:schemeClr val="dk1"/>
              </a:solidFill>
              <a:effectLst/>
              <a:latin typeface="ＭＳ ゴシック"/>
              <a:ea typeface="ＭＳ ゴシック"/>
              <a:cs typeface="+mn-cs"/>
            </a:rPr>
            <a:t>これにより、医療療養病棟の質の向上を図るとともに、必要な地域包括ケア病床を確保することで病床での在宅復帰支援体制を強化した。</a:t>
          </a:r>
          <a:r>
            <a:rPr kumimoji="1" lang="ja-JP" altLang="ja-JP" sz="1200">
              <a:solidFill>
                <a:schemeClr val="dk1"/>
              </a:solidFill>
              <a:effectLst/>
              <a:latin typeface="ＭＳ ゴシック"/>
              <a:ea typeface="ＭＳ ゴシック"/>
              <a:cs typeface="+mn-cs"/>
            </a:rPr>
            <a:t>例年黒字を維持しているが、今後の課題として、医師の働き方改革を早期に実施するためにも、医師の確保が重要となっている。</a:t>
          </a:r>
        </a:p>
        <a:p>
          <a:r>
            <a:rPr kumimoji="1" lang="ja-JP" altLang="en-US" sz="1200">
              <a:latin typeface="ＭＳ ゴシック"/>
              <a:ea typeface="ＭＳ ゴシック"/>
            </a:rPr>
            <a:t>また水道事業特別会計についても、平成</a:t>
          </a:r>
          <a:r>
            <a:rPr kumimoji="1" lang="en-US" altLang="ja-JP" sz="1200">
              <a:latin typeface="ＭＳ ゴシック"/>
              <a:ea typeface="ＭＳ ゴシック"/>
            </a:rPr>
            <a:t>23</a:t>
          </a:r>
          <a:r>
            <a:rPr kumimoji="1" lang="ja-JP" altLang="en-US" sz="1200">
              <a:latin typeface="ＭＳ ゴシック"/>
              <a:ea typeface="ＭＳ ゴシック"/>
            </a:rPr>
            <a:t>年度の料金改定により</a:t>
          </a:r>
          <a:r>
            <a:rPr kumimoji="1" lang="ja-JP" altLang="en-US" sz="1200">
              <a:latin typeface="ＭＳ ゴシック"/>
              <a:ea typeface="ＭＳ ゴシック"/>
            </a:rPr>
            <a:t>、安定的に黒字を継続できている。</a:t>
          </a:r>
        </a:p>
        <a:p>
          <a:r>
            <a:rPr lang="ja-JP" altLang="en-US" sz="1200">
              <a:latin typeface="ＭＳ ゴシック"/>
              <a:ea typeface="ＭＳ ゴシック"/>
            </a:rPr>
            <a:t>しかし、人口減少・節水意識の高まりによる水需要の減少、耐震化・水質改善への対策等に伴う費用の増加、職員の異動による技術継承の問題等、抱える問題は山積みとなっている。</a:t>
          </a:r>
        </a:p>
        <a:p>
          <a:r>
            <a:rPr lang="ja-JP" altLang="en-US" sz="1200">
              <a:latin typeface="ＭＳ ゴシック"/>
              <a:ea typeface="ＭＳ ゴシック"/>
            </a:rPr>
            <a:t>今後も、経営計画に沿い適正な規模での施設整備を実施し、事業全体として経営の効率化を進め、将来にわたり、安定的な事業の継続を目指して取り組む必要がある。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150</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154</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7057338</v>
      </c>
      <c r="BO4" s="218"/>
      <c r="BP4" s="218"/>
      <c r="BQ4" s="218"/>
      <c r="BR4" s="218"/>
      <c r="BS4" s="218"/>
      <c r="BT4" s="218"/>
      <c r="BU4" s="221"/>
      <c r="BV4" s="215">
        <v>6569151</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2.7</v>
      </c>
      <c r="CU4" s="239"/>
      <c r="CV4" s="239"/>
      <c r="CW4" s="239"/>
      <c r="CX4" s="239"/>
      <c r="CY4" s="239"/>
      <c r="CZ4" s="239"/>
      <c r="DA4" s="247"/>
      <c r="DB4" s="231">
        <v>0.1</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64</v>
      </c>
      <c r="AV5" s="139"/>
      <c r="AW5" s="139"/>
      <c r="AX5" s="139"/>
      <c r="AY5" s="191" t="s">
        <v>145</v>
      </c>
      <c r="AZ5" s="199"/>
      <c r="BA5" s="199"/>
      <c r="BB5" s="199"/>
      <c r="BC5" s="199"/>
      <c r="BD5" s="199"/>
      <c r="BE5" s="199"/>
      <c r="BF5" s="199"/>
      <c r="BG5" s="199"/>
      <c r="BH5" s="199"/>
      <c r="BI5" s="199"/>
      <c r="BJ5" s="199"/>
      <c r="BK5" s="199"/>
      <c r="BL5" s="199"/>
      <c r="BM5" s="211"/>
      <c r="BN5" s="216">
        <v>6825877</v>
      </c>
      <c r="BO5" s="219"/>
      <c r="BP5" s="219"/>
      <c r="BQ5" s="219"/>
      <c r="BR5" s="219"/>
      <c r="BS5" s="219"/>
      <c r="BT5" s="219"/>
      <c r="BU5" s="222"/>
      <c r="BV5" s="216">
        <v>6364277</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92.4</v>
      </c>
      <c r="CU5" s="240"/>
      <c r="CV5" s="240"/>
      <c r="CW5" s="240"/>
      <c r="CX5" s="240"/>
      <c r="CY5" s="240"/>
      <c r="CZ5" s="240"/>
      <c r="DA5" s="248"/>
      <c r="DB5" s="232">
        <v>99.5</v>
      </c>
      <c r="DC5" s="240"/>
      <c r="DD5" s="240"/>
      <c r="DE5" s="240"/>
      <c r="DF5" s="240"/>
      <c r="DG5" s="240"/>
      <c r="DH5" s="240"/>
      <c r="DI5" s="248"/>
    </row>
    <row r="6" spans="1:119" ht="18.75" customHeight="1">
      <c r="A6" s="2"/>
      <c r="B6" s="8" t="s">
        <v>161</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7"/>
      <c r="AM6" s="175" t="s">
        <v>70</v>
      </c>
      <c r="AN6" s="59"/>
      <c r="AO6" s="59"/>
      <c r="AP6" s="59"/>
      <c r="AQ6" s="59"/>
      <c r="AR6" s="59"/>
      <c r="AS6" s="59"/>
      <c r="AT6" s="64"/>
      <c r="AU6" s="183" t="s">
        <v>64</v>
      </c>
      <c r="AV6" s="139"/>
      <c r="AW6" s="139"/>
      <c r="AX6" s="139"/>
      <c r="AY6" s="191" t="s">
        <v>174</v>
      </c>
      <c r="AZ6" s="199"/>
      <c r="BA6" s="199"/>
      <c r="BB6" s="199"/>
      <c r="BC6" s="199"/>
      <c r="BD6" s="199"/>
      <c r="BE6" s="199"/>
      <c r="BF6" s="199"/>
      <c r="BG6" s="199"/>
      <c r="BH6" s="199"/>
      <c r="BI6" s="199"/>
      <c r="BJ6" s="199"/>
      <c r="BK6" s="199"/>
      <c r="BL6" s="199"/>
      <c r="BM6" s="211"/>
      <c r="BN6" s="216">
        <v>231461</v>
      </c>
      <c r="BO6" s="219"/>
      <c r="BP6" s="219"/>
      <c r="BQ6" s="219"/>
      <c r="BR6" s="219"/>
      <c r="BS6" s="219"/>
      <c r="BT6" s="219"/>
      <c r="BU6" s="222"/>
      <c r="BV6" s="216">
        <v>204874</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95.6</v>
      </c>
      <c r="CU6" s="241"/>
      <c r="CV6" s="241"/>
      <c r="CW6" s="241"/>
      <c r="CX6" s="241"/>
      <c r="CY6" s="241"/>
      <c r="CZ6" s="241"/>
      <c r="DA6" s="249"/>
      <c r="DB6" s="233">
        <v>104</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64</v>
      </c>
      <c r="AV7" s="139"/>
      <c r="AW7" s="139"/>
      <c r="AX7" s="139"/>
      <c r="AY7" s="191" t="s">
        <v>177</v>
      </c>
      <c r="AZ7" s="199"/>
      <c r="BA7" s="199"/>
      <c r="BB7" s="199"/>
      <c r="BC7" s="199"/>
      <c r="BD7" s="199"/>
      <c r="BE7" s="199"/>
      <c r="BF7" s="199"/>
      <c r="BG7" s="199"/>
      <c r="BH7" s="199"/>
      <c r="BI7" s="199"/>
      <c r="BJ7" s="199"/>
      <c r="BK7" s="199"/>
      <c r="BL7" s="199"/>
      <c r="BM7" s="211"/>
      <c r="BN7" s="216">
        <v>124903</v>
      </c>
      <c r="BO7" s="219"/>
      <c r="BP7" s="219"/>
      <c r="BQ7" s="219"/>
      <c r="BR7" s="219"/>
      <c r="BS7" s="219"/>
      <c r="BT7" s="219"/>
      <c r="BU7" s="222"/>
      <c r="BV7" s="216">
        <v>201076</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3901790</v>
      </c>
      <c r="CU7" s="219"/>
      <c r="CV7" s="219"/>
      <c r="CW7" s="219"/>
      <c r="CX7" s="219"/>
      <c r="CY7" s="219"/>
      <c r="CZ7" s="219"/>
      <c r="DA7" s="222"/>
      <c r="DB7" s="216">
        <v>3921938</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64</v>
      </c>
      <c r="AV8" s="139"/>
      <c r="AW8" s="139"/>
      <c r="AX8" s="139"/>
      <c r="AY8" s="191" t="s">
        <v>183</v>
      </c>
      <c r="AZ8" s="199"/>
      <c r="BA8" s="199"/>
      <c r="BB8" s="199"/>
      <c r="BC8" s="199"/>
      <c r="BD8" s="199"/>
      <c r="BE8" s="199"/>
      <c r="BF8" s="199"/>
      <c r="BG8" s="199"/>
      <c r="BH8" s="199"/>
      <c r="BI8" s="199"/>
      <c r="BJ8" s="199"/>
      <c r="BK8" s="199"/>
      <c r="BL8" s="199"/>
      <c r="BM8" s="211"/>
      <c r="BN8" s="216">
        <v>106558</v>
      </c>
      <c r="BO8" s="219"/>
      <c r="BP8" s="219"/>
      <c r="BQ8" s="219"/>
      <c r="BR8" s="219"/>
      <c r="BS8" s="219"/>
      <c r="BT8" s="219"/>
      <c r="BU8" s="222"/>
      <c r="BV8" s="216">
        <v>3798</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0.33</v>
      </c>
      <c r="CU8" s="242"/>
      <c r="CV8" s="242"/>
      <c r="CW8" s="242"/>
      <c r="CX8" s="242"/>
      <c r="CY8" s="242"/>
      <c r="CZ8" s="242"/>
      <c r="DA8" s="250"/>
      <c r="DB8" s="234">
        <v>0.33</v>
      </c>
      <c r="DC8" s="242"/>
      <c r="DD8" s="242"/>
      <c r="DE8" s="242"/>
      <c r="DF8" s="242"/>
      <c r="DG8" s="242"/>
      <c r="DH8" s="242"/>
      <c r="DI8" s="250"/>
    </row>
    <row r="9" spans="1:119" ht="18.75" customHeight="1">
      <c r="A9" s="2"/>
      <c r="B9" s="10" t="s">
        <v>19</v>
      </c>
      <c r="C9" s="27"/>
      <c r="D9" s="27"/>
      <c r="E9" s="27"/>
      <c r="F9" s="27"/>
      <c r="G9" s="27"/>
      <c r="H9" s="27"/>
      <c r="I9" s="27"/>
      <c r="J9" s="27"/>
      <c r="K9" s="31"/>
      <c r="L9" s="66" t="s">
        <v>186</v>
      </c>
      <c r="M9" s="75"/>
      <c r="N9" s="75"/>
      <c r="O9" s="75"/>
      <c r="P9" s="75"/>
      <c r="Q9" s="87"/>
      <c r="R9" s="98">
        <v>13114</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64</v>
      </c>
      <c r="AV9" s="139"/>
      <c r="AW9" s="139"/>
      <c r="AX9" s="139"/>
      <c r="AY9" s="191" t="s">
        <v>67</v>
      </c>
      <c r="AZ9" s="199"/>
      <c r="BA9" s="199"/>
      <c r="BB9" s="199"/>
      <c r="BC9" s="199"/>
      <c r="BD9" s="199"/>
      <c r="BE9" s="199"/>
      <c r="BF9" s="199"/>
      <c r="BG9" s="199"/>
      <c r="BH9" s="199"/>
      <c r="BI9" s="199"/>
      <c r="BJ9" s="199"/>
      <c r="BK9" s="199"/>
      <c r="BL9" s="199"/>
      <c r="BM9" s="211"/>
      <c r="BN9" s="216">
        <v>102760</v>
      </c>
      <c r="BO9" s="219"/>
      <c r="BP9" s="219"/>
      <c r="BQ9" s="219"/>
      <c r="BR9" s="219"/>
      <c r="BS9" s="219"/>
      <c r="BT9" s="219"/>
      <c r="BU9" s="222"/>
      <c r="BV9" s="216">
        <v>-198323</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7.7</v>
      </c>
      <c r="CU9" s="240"/>
      <c r="CV9" s="240"/>
      <c r="CW9" s="240"/>
      <c r="CX9" s="240"/>
      <c r="CY9" s="240"/>
      <c r="CZ9" s="240"/>
      <c r="DA9" s="248"/>
      <c r="DB9" s="232">
        <v>9</v>
      </c>
      <c r="DC9" s="240"/>
      <c r="DD9" s="240"/>
      <c r="DE9" s="240"/>
      <c r="DF9" s="240"/>
      <c r="DG9" s="240"/>
      <c r="DH9" s="240"/>
      <c r="DI9" s="248"/>
    </row>
    <row r="10" spans="1:119" ht="18.75" customHeight="1">
      <c r="A10" s="2"/>
      <c r="B10" s="10"/>
      <c r="C10" s="27"/>
      <c r="D10" s="27"/>
      <c r="E10" s="27"/>
      <c r="F10" s="27"/>
      <c r="G10" s="27"/>
      <c r="H10" s="27"/>
      <c r="I10" s="27"/>
      <c r="J10" s="27"/>
      <c r="K10" s="31"/>
      <c r="L10" s="53" t="s">
        <v>184</v>
      </c>
      <c r="M10" s="59"/>
      <c r="N10" s="59"/>
      <c r="O10" s="59"/>
      <c r="P10" s="59"/>
      <c r="Q10" s="64"/>
      <c r="R10" s="73">
        <v>13951</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64</v>
      </c>
      <c r="AV10" s="139"/>
      <c r="AW10" s="139"/>
      <c r="AX10" s="139"/>
      <c r="AY10" s="191" t="s">
        <v>195</v>
      </c>
      <c r="AZ10" s="199"/>
      <c r="BA10" s="199"/>
      <c r="BB10" s="199"/>
      <c r="BC10" s="199"/>
      <c r="BD10" s="199"/>
      <c r="BE10" s="199"/>
      <c r="BF10" s="199"/>
      <c r="BG10" s="199"/>
      <c r="BH10" s="199"/>
      <c r="BI10" s="199"/>
      <c r="BJ10" s="199"/>
      <c r="BK10" s="199"/>
      <c r="BL10" s="199"/>
      <c r="BM10" s="211"/>
      <c r="BN10" s="216">
        <v>7081</v>
      </c>
      <c r="BO10" s="219"/>
      <c r="BP10" s="219"/>
      <c r="BQ10" s="219"/>
      <c r="BR10" s="219"/>
      <c r="BS10" s="219"/>
      <c r="BT10" s="219"/>
      <c r="BU10" s="222"/>
      <c r="BV10" s="216">
        <v>7405</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199</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204</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row>
    <row r="12" spans="1:119" ht="18.75" customHeight="1">
      <c r="A12" s="2"/>
      <c r="B12" s="11" t="s">
        <v>211</v>
      </c>
      <c r="C12" s="28"/>
      <c r="D12" s="28"/>
      <c r="E12" s="28"/>
      <c r="F12" s="28"/>
      <c r="G12" s="28"/>
      <c r="H12" s="28"/>
      <c r="I12" s="28"/>
      <c r="J12" s="28"/>
      <c r="K12" s="61"/>
      <c r="L12" s="67" t="s">
        <v>212</v>
      </c>
      <c r="M12" s="76"/>
      <c r="N12" s="76"/>
      <c r="O12" s="76"/>
      <c r="P12" s="76"/>
      <c r="Q12" s="88"/>
      <c r="R12" s="100">
        <v>12704</v>
      </c>
      <c r="S12" s="109"/>
      <c r="T12" s="109"/>
      <c r="U12" s="109"/>
      <c r="V12" s="120"/>
      <c r="W12" s="132" t="s">
        <v>5</v>
      </c>
      <c r="X12" s="139"/>
      <c r="Y12" s="139"/>
      <c r="Z12" s="139"/>
      <c r="AA12" s="139"/>
      <c r="AB12" s="144"/>
      <c r="AC12" s="148" t="s">
        <v>214</v>
      </c>
      <c r="AD12" s="155"/>
      <c r="AE12" s="155"/>
      <c r="AF12" s="155"/>
      <c r="AG12" s="158"/>
      <c r="AH12" s="148" t="s">
        <v>216</v>
      </c>
      <c r="AI12" s="155"/>
      <c r="AJ12" s="155"/>
      <c r="AK12" s="155"/>
      <c r="AL12" s="170"/>
      <c r="AM12" s="175" t="s">
        <v>218</v>
      </c>
      <c r="AN12" s="59"/>
      <c r="AO12" s="59"/>
      <c r="AP12" s="59"/>
      <c r="AQ12" s="59"/>
      <c r="AR12" s="59"/>
      <c r="AS12" s="59"/>
      <c r="AT12" s="64"/>
      <c r="AU12" s="183" t="s">
        <v>64</v>
      </c>
      <c r="AV12" s="139"/>
      <c r="AW12" s="139"/>
      <c r="AX12" s="139"/>
      <c r="AY12" s="191" t="s">
        <v>221</v>
      </c>
      <c r="AZ12" s="199"/>
      <c r="BA12" s="199"/>
      <c r="BB12" s="199"/>
      <c r="BC12" s="199"/>
      <c r="BD12" s="199"/>
      <c r="BE12" s="199"/>
      <c r="BF12" s="199"/>
      <c r="BG12" s="199"/>
      <c r="BH12" s="199"/>
      <c r="BI12" s="199"/>
      <c r="BJ12" s="199"/>
      <c r="BK12" s="199"/>
      <c r="BL12" s="199"/>
      <c r="BM12" s="211"/>
      <c r="BN12" s="216">
        <v>80000</v>
      </c>
      <c r="BO12" s="219"/>
      <c r="BP12" s="219"/>
      <c r="BQ12" s="219"/>
      <c r="BR12" s="219"/>
      <c r="BS12" s="219"/>
      <c r="BT12" s="219"/>
      <c r="BU12" s="222"/>
      <c r="BV12" s="216">
        <v>210000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224</v>
      </c>
      <c r="N13" s="83"/>
      <c r="O13" s="83"/>
      <c r="P13" s="83"/>
      <c r="Q13" s="89"/>
      <c r="R13" s="101">
        <v>12643</v>
      </c>
      <c r="S13" s="110"/>
      <c r="T13" s="110"/>
      <c r="U13" s="110"/>
      <c r="V13" s="121"/>
      <c r="W13" s="130" t="s">
        <v>225</v>
      </c>
      <c r="X13" s="57"/>
      <c r="Y13" s="57"/>
      <c r="Z13" s="57"/>
      <c r="AA13" s="57"/>
      <c r="AB13" s="25"/>
      <c r="AC13" s="73">
        <v>870</v>
      </c>
      <c r="AD13" s="81"/>
      <c r="AE13" s="81"/>
      <c r="AF13" s="81"/>
      <c r="AG13" s="85"/>
      <c r="AH13" s="73">
        <v>826</v>
      </c>
      <c r="AI13" s="81"/>
      <c r="AJ13" s="81"/>
      <c r="AK13" s="81"/>
      <c r="AL13" s="118"/>
      <c r="AM13" s="175" t="s">
        <v>227</v>
      </c>
      <c r="AN13" s="59"/>
      <c r="AO13" s="59"/>
      <c r="AP13" s="59"/>
      <c r="AQ13" s="59"/>
      <c r="AR13" s="59"/>
      <c r="AS13" s="59"/>
      <c r="AT13" s="64"/>
      <c r="AU13" s="183" t="s">
        <v>64</v>
      </c>
      <c r="AV13" s="139"/>
      <c r="AW13" s="139"/>
      <c r="AX13" s="139"/>
      <c r="AY13" s="191" t="s">
        <v>229</v>
      </c>
      <c r="AZ13" s="199"/>
      <c r="BA13" s="199"/>
      <c r="BB13" s="199"/>
      <c r="BC13" s="199"/>
      <c r="BD13" s="199"/>
      <c r="BE13" s="199"/>
      <c r="BF13" s="199"/>
      <c r="BG13" s="199"/>
      <c r="BH13" s="199"/>
      <c r="BI13" s="199"/>
      <c r="BJ13" s="199"/>
      <c r="BK13" s="199"/>
      <c r="BL13" s="199"/>
      <c r="BM13" s="211"/>
      <c r="BN13" s="216">
        <v>29841</v>
      </c>
      <c r="BO13" s="219"/>
      <c r="BP13" s="219"/>
      <c r="BQ13" s="219"/>
      <c r="BR13" s="219"/>
      <c r="BS13" s="219"/>
      <c r="BT13" s="219"/>
      <c r="BU13" s="222"/>
      <c r="BV13" s="216">
        <v>-400918</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3.9</v>
      </c>
      <c r="CU13" s="240"/>
      <c r="CV13" s="240"/>
      <c r="CW13" s="240"/>
      <c r="CX13" s="240"/>
      <c r="CY13" s="240"/>
      <c r="CZ13" s="240"/>
      <c r="DA13" s="248"/>
      <c r="DB13" s="232">
        <v>4.5</v>
      </c>
      <c r="DC13" s="240"/>
      <c r="DD13" s="240"/>
      <c r="DE13" s="240"/>
      <c r="DF13" s="240"/>
      <c r="DG13" s="240"/>
      <c r="DH13" s="240"/>
      <c r="DI13" s="248"/>
    </row>
    <row r="14" spans="1:119" ht="18.75" customHeight="1">
      <c r="A14" s="2"/>
      <c r="B14" s="12"/>
      <c r="C14" s="29"/>
      <c r="D14" s="29"/>
      <c r="E14" s="29"/>
      <c r="F14" s="29"/>
      <c r="G14" s="29"/>
      <c r="H14" s="29"/>
      <c r="I14" s="29"/>
      <c r="J14" s="29"/>
      <c r="K14" s="62"/>
      <c r="L14" s="69" t="s">
        <v>232</v>
      </c>
      <c r="M14" s="78"/>
      <c r="N14" s="78"/>
      <c r="O14" s="78"/>
      <c r="P14" s="78"/>
      <c r="Q14" s="90"/>
      <c r="R14" s="101">
        <v>12929</v>
      </c>
      <c r="S14" s="110"/>
      <c r="T14" s="110"/>
      <c r="U14" s="110"/>
      <c r="V14" s="121"/>
      <c r="W14" s="129"/>
      <c r="X14" s="58"/>
      <c r="Y14" s="58"/>
      <c r="Z14" s="58"/>
      <c r="AA14" s="58"/>
      <c r="AB14" s="24"/>
      <c r="AC14" s="149">
        <v>14.3</v>
      </c>
      <c r="AD14" s="156"/>
      <c r="AE14" s="156"/>
      <c r="AF14" s="156"/>
      <c r="AG14" s="159"/>
      <c r="AH14" s="149">
        <v>13.4</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235</v>
      </c>
      <c r="CE14" s="202"/>
      <c r="CF14" s="202"/>
      <c r="CG14" s="202"/>
      <c r="CH14" s="202"/>
      <c r="CI14" s="202"/>
      <c r="CJ14" s="202"/>
      <c r="CK14" s="202"/>
      <c r="CL14" s="202"/>
      <c r="CM14" s="202"/>
      <c r="CN14" s="202"/>
      <c r="CO14" s="202"/>
      <c r="CP14" s="202"/>
      <c r="CQ14" s="202"/>
      <c r="CR14" s="202"/>
      <c r="CS14" s="214"/>
      <c r="CT14" s="236" t="s">
        <v>209</v>
      </c>
      <c r="CU14" s="244"/>
      <c r="CV14" s="244"/>
      <c r="CW14" s="244"/>
      <c r="CX14" s="244"/>
      <c r="CY14" s="244"/>
      <c r="CZ14" s="244"/>
      <c r="DA14" s="252"/>
      <c r="DB14" s="236" t="s">
        <v>209</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224</v>
      </c>
      <c r="N15" s="83"/>
      <c r="O15" s="83"/>
      <c r="P15" s="83"/>
      <c r="Q15" s="89"/>
      <c r="R15" s="101">
        <v>12874</v>
      </c>
      <c r="S15" s="110"/>
      <c r="T15" s="110"/>
      <c r="U15" s="110"/>
      <c r="V15" s="121"/>
      <c r="W15" s="130" t="s">
        <v>7</v>
      </c>
      <c r="X15" s="57"/>
      <c r="Y15" s="57"/>
      <c r="Z15" s="57"/>
      <c r="AA15" s="57"/>
      <c r="AB15" s="25"/>
      <c r="AC15" s="73">
        <v>1221</v>
      </c>
      <c r="AD15" s="81"/>
      <c r="AE15" s="81"/>
      <c r="AF15" s="81"/>
      <c r="AG15" s="85"/>
      <c r="AH15" s="73">
        <v>1370</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1190029</v>
      </c>
      <c r="BO15" s="218"/>
      <c r="BP15" s="218"/>
      <c r="BQ15" s="218"/>
      <c r="BR15" s="218"/>
      <c r="BS15" s="218"/>
      <c r="BT15" s="218"/>
      <c r="BU15" s="221"/>
      <c r="BV15" s="215">
        <v>1151054</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49</v>
      </c>
      <c r="M16" s="79"/>
      <c r="N16" s="79"/>
      <c r="O16" s="79"/>
      <c r="P16" s="79"/>
      <c r="Q16" s="91"/>
      <c r="R16" s="102" t="s">
        <v>238</v>
      </c>
      <c r="S16" s="111"/>
      <c r="T16" s="111"/>
      <c r="U16" s="111"/>
      <c r="V16" s="122"/>
      <c r="W16" s="129"/>
      <c r="X16" s="58"/>
      <c r="Y16" s="58"/>
      <c r="Z16" s="58"/>
      <c r="AA16" s="58"/>
      <c r="AB16" s="24"/>
      <c r="AC16" s="149">
        <v>20.100000000000001</v>
      </c>
      <c r="AD16" s="156"/>
      <c r="AE16" s="156"/>
      <c r="AF16" s="156"/>
      <c r="AG16" s="159"/>
      <c r="AH16" s="149">
        <v>22.3</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3475577</v>
      </c>
      <c r="BO16" s="219"/>
      <c r="BP16" s="219"/>
      <c r="BQ16" s="219"/>
      <c r="BR16" s="219"/>
      <c r="BS16" s="219"/>
      <c r="BT16" s="219"/>
      <c r="BU16" s="222"/>
      <c r="BV16" s="216">
        <v>3453720</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240</v>
      </c>
      <c r="S17" s="111"/>
      <c r="T17" s="111"/>
      <c r="U17" s="111"/>
      <c r="V17" s="122"/>
      <c r="W17" s="130" t="s">
        <v>95</v>
      </c>
      <c r="X17" s="57"/>
      <c r="Y17" s="57"/>
      <c r="Z17" s="57"/>
      <c r="AA17" s="57"/>
      <c r="AB17" s="25"/>
      <c r="AC17" s="73">
        <v>3990</v>
      </c>
      <c r="AD17" s="81"/>
      <c r="AE17" s="81"/>
      <c r="AF17" s="81"/>
      <c r="AG17" s="85"/>
      <c r="AH17" s="73">
        <v>3957</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1489766</v>
      </c>
      <c r="BO17" s="219"/>
      <c r="BP17" s="219"/>
      <c r="BQ17" s="219"/>
      <c r="BR17" s="219"/>
      <c r="BS17" s="219"/>
      <c r="BT17" s="219"/>
      <c r="BU17" s="222"/>
      <c r="BV17" s="216">
        <v>1442397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242</v>
      </c>
      <c r="C18" s="31"/>
      <c r="D18" s="31"/>
      <c r="E18" s="50"/>
      <c r="F18" s="50"/>
      <c r="G18" s="50"/>
      <c r="H18" s="50"/>
      <c r="I18" s="50"/>
      <c r="J18" s="50"/>
      <c r="K18" s="50"/>
      <c r="L18" s="71">
        <v>100.8</v>
      </c>
      <c r="M18" s="71"/>
      <c r="N18" s="71"/>
      <c r="O18" s="71"/>
      <c r="P18" s="71"/>
      <c r="Q18" s="71"/>
      <c r="R18" s="103"/>
      <c r="S18" s="103"/>
      <c r="T18" s="103"/>
      <c r="U18" s="103"/>
      <c r="V18" s="123"/>
      <c r="W18" s="131"/>
      <c r="X18" s="138"/>
      <c r="Y18" s="138"/>
      <c r="Z18" s="138"/>
      <c r="AA18" s="138"/>
      <c r="AB18" s="26"/>
      <c r="AC18" s="150">
        <v>65.599999999999994</v>
      </c>
      <c r="AD18" s="157"/>
      <c r="AE18" s="157"/>
      <c r="AF18" s="157"/>
      <c r="AG18" s="160"/>
      <c r="AH18" s="150">
        <v>64.3</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3634420</v>
      </c>
      <c r="BO18" s="219"/>
      <c r="BP18" s="219"/>
      <c r="BQ18" s="219"/>
      <c r="BR18" s="219"/>
      <c r="BS18" s="219"/>
      <c r="BT18" s="219"/>
      <c r="BU18" s="222"/>
      <c r="BV18" s="216">
        <v>3920738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62</v>
      </c>
      <c r="C19" s="31"/>
      <c r="D19" s="31"/>
      <c r="E19" s="50"/>
      <c r="F19" s="50"/>
      <c r="G19" s="50"/>
      <c r="H19" s="50"/>
      <c r="I19" s="50"/>
      <c r="J19" s="50"/>
      <c r="K19" s="50"/>
      <c r="L19" s="72">
        <v>130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4686050</v>
      </c>
      <c r="BO19" s="219"/>
      <c r="BP19" s="219"/>
      <c r="BQ19" s="219"/>
      <c r="BR19" s="219"/>
      <c r="BS19" s="219"/>
      <c r="BT19" s="219"/>
      <c r="BU19" s="222"/>
      <c r="BV19" s="216">
        <v>4811845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250</v>
      </c>
      <c r="C20" s="31"/>
      <c r="D20" s="31"/>
      <c r="E20" s="50"/>
      <c r="F20" s="50"/>
      <c r="G20" s="50"/>
      <c r="H20" s="50"/>
      <c r="I20" s="50"/>
      <c r="J20" s="50"/>
      <c r="K20" s="50"/>
      <c r="L20" s="72">
        <v>5237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252</v>
      </c>
      <c r="C22" s="33"/>
      <c r="D22" s="42"/>
      <c r="E22" s="51" t="s">
        <v>5</v>
      </c>
      <c r="F22" s="57"/>
      <c r="G22" s="57"/>
      <c r="H22" s="57"/>
      <c r="I22" s="57"/>
      <c r="J22" s="57"/>
      <c r="K22" s="25"/>
      <c r="L22" s="51" t="s">
        <v>254</v>
      </c>
      <c r="M22" s="57"/>
      <c r="N22" s="57"/>
      <c r="O22" s="57"/>
      <c r="P22" s="25"/>
      <c r="Q22" s="93" t="s">
        <v>256</v>
      </c>
      <c r="R22" s="105"/>
      <c r="S22" s="105"/>
      <c r="T22" s="105"/>
      <c r="U22" s="105"/>
      <c r="V22" s="125"/>
      <c r="W22" s="133" t="s">
        <v>257</v>
      </c>
      <c r="X22" s="33"/>
      <c r="Y22" s="42"/>
      <c r="Z22" s="51" t="s">
        <v>5</v>
      </c>
      <c r="AA22" s="57"/>
      <c r="AB22" s="57"/>
      <c r="AC22" s="57"/>
      <c r="AD22" s="57"/>
      <c r="AE22" s="57"/>
      <c r="AF22" s="57"/>
      <c r="AG22" s="25"/>
      <c r="AH22" s="163" t="s">
        <v>192</v>
      </c>
      <c r="AI22" s="57"/>
      <c r="AJ22" s="57"/>
      <c r="AK22" s="57"/>
      <c r="AL22" s="25"/>
      <c r="AM22" s="163" t="s">
        <v>258</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4624902</v>
      </c>
      <c r="BO23" s="219"/>
      <c r="BP23" s="219"/>
      <c r="BQ23" s="219"/>
      <c r="BR23" s="219"/>
      <c r="BS23" s="219"/>
      <c r="BT23" s="219"/>
      <c r="BU23" s="222"/>
      <c r="BV23" s="216">
        <v>4554427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263</v>
      </c>
      <c r="F24" s="59"/>
      <c r="G24" s="59"/>
      <c r="H24" s="59"/>
      <c r="I24" s="59"/>
      <c r="J24" s="59"/>
      <c r="K24" s="64"/>
      <c r="L24" s="73">
        <v>1</v>
      </c>
      <c r="M24" s="81"/>
      <c r="N24" s="81"/>
      <c r="O24" s="81"/>
      <c r="P24" s="85"/>
      <c r="Q24" s="73">
        <v>6980</v>
      </c>
      <c r="R24" s="81"/>
      <c r="S24" s="81"/>
      <c r="T24" s="81"/>
      <c r="U24" s="81"/>
      <c r="V24" s="85"/>
      <c r="W24" s="134"/>
      <c r="X24" s="34"/>
      <c r="Y24" s="43"/>
      <c r="Z24" s="53" t="s">
        <v>264</v>
      </c>
      <c r="AA24" s="59"/>
      <c r="AB24" s="59"/>
      <c r="AC24" s="59"/>
      <c r="AD24" s="59"/>
      <c r="AE24" s="59"/>
      <c r="AF24" s="59"/>
      <c r="AG24" s="64"/>
      <c r="AH24" s="73">
        <v>109</v>
      </c>
      <c r="AI24" s="81"/>
      <c r="AJ24" s="81"/>
      <c r="AK24" s="81"/>
      <c r="AL24" s="85"/>
      <c r="AM24" s="73">
        <v>310214</v>
      </c>
      <c r="AN24" s="81"/>
      <c r="AO24" s="81"/>
      <c r="AP24" s="81"/>
      <c r="AQ24" s="81"/>
      <c r="AR24" s="85"/>
      <c r="AS24" s="73">
        <v>2846</v>
      </c>
      <c r="AT24" s="81"/>
      <c r="AU24" s="81"/>
      <c r="AV24" s="81"/>
      <c r="AW24" s="81"/>
      <c r="AX24" s="118"/>
      <c r="AY24" s="192" t="s">
        <v>265</v>
      </c>
      <c r="AZ24" s="200"/>
      <c r="BA24" s="200"/>
      <c r="BB24" s="200"/>
      <c r="BC24" s="200"/>
      <c r="BD24" s="200"/>
      <c r="BE24" s="200"/>
      <c r="BF24" s="200"/>
      <c r="BG24" s="200"/>
      <c r="BH24" s="200"/>
      <c r="BI24" s="200"/>
      <c r="BJ24" s="200"/>
      <c r="BK24" s="200"/>
      <c r="BL24" s="200"/>
      <c r="BM24" s="212"/>
      <c r="BN24" s="216">
        <v>4215022</v>
      </c>
      <c r="BO24" s="219"/>
      <c r="BP24" s="219"/>
      <c r="BQ24" s="219"/>
      <c r="BR24" s="219"/>
      <c r="BS24" s="219"/>
      <c r="BT24" s="219"/>
      <c r="BU24" s="222"/>
      <c r="BV24" s="216">
        <v>4194006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268</v>
      </c>
      <c r="F25" s="59"/>
      <c r="G25" s="59"/>
      <c r="H25" s="59"/>
      <c r="I25" s="59"/>
      <c r="J25" s="59"/>
      <c r="K25" s="64"/>
      <c r="L25" s="73">
        <v>1</v>
      </c>
      <c r="M25" s="81"/>
      <c r="N25" s="81"/>
      <c r="O25" s="81"/>
      <c r="P25" s="85"/>
      <c r="Q25" s="73">
        <v>5840</v>
      </c>
      <c r="R25" s="81"/>
      <c r="S25" s="81"/>
      <c r="T25" s="81"/>
      <c r="U25" s="81"/>
      <c r="V25" s="85"/>
      <c r="W25" s="134"/>
      <c r="X25" s="34"/>
      <c r="Y25" s="43"/>
      <c r="Z25" s="53" t="s">
        <v>269</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1626</v>
      </c>
      <c r="BO25" s="218"/>
      <c r="BP25" s="218"/>
      <c r="BQ25" s="218"/>
      <c r="BR25" s="218"/>
      <c r="BS25" s="218"/>
      <c r="BT25" s="218"/>
      <c r="BU25" s="221"/>
      <c r="BV25" s="215">
        <v>3764</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270</v>
      </c>
      <c r="F26" s="59"/>
      <c r="G26" s="59"/>
      <c r="H26" s="59"/>
      <c r="I26" s="59"/>
      <c r="J26" s="59"/>
      <c r="K26" s="64"/>
      <c r="L26" s="73">
        <v>1</v>
      </c>
      <c r="M26" s="81"/>
      <c r="N26" s="81"/>
      <c r="O26" s="81"/>
      <c r="P26" s="85"/>
      <c r="Q26" s="73">
        <v>5470</v>
      </c>
      <c r="R26" s="81"/>
      <c r="S26" s="81"/>
      <c r="T26" s="81"/>
      <c r="U26" s="81"/>
      <c r="V26" s="85"/>
      <c r="W26" s="134"/>
      <c r="X26" s="34"/>
      <c r="Y26" s="43"/>
      <c r="Z26" s="53" t="s">
        <v>271</v>
      </c>
      <c r="AA26" s="143"/>
      <c r="AB26" s="143"/>
      <c r="AC26" s="143"/>
      <c r="AD26" s="143"/>
      <c r="AE26" s="143"/>
      <c r="AF26" s="143"/>
      <c r="AG26" s="161"/>
      <c r="AH26" s="73">
        <v>10</v>
      </c>
      <c r="AI26" s="81"/>
      <c r="AJ26" s="81"/>
      <c r="AK26" s="81"/>
      <c r="AL26" s="85"/>
      <c r="AM26" s="73">
        <v>21710</v>
      </c>
      <c r="AN26" s="81"/>
      <c r="AO26" s="81"/>
      <c r="AP26" s="81"/>
      <c r="AQ26" s="81"/>
      <c r="AR26" s="85"/>
      <c r="AS26" s="73">
        <v>2171</v>
      </c>
      <c r="AT26" s="81"/>
      <c r="AU26" s="81"/>
      <c r="AV26" s="81"/>
      <c r="AW26" s="81"/>
      <c r="AX26" s="118"/>
      <c r="AY26" s="193" t="s">
        <v>272</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273</v>
      </c>
      <c r="F27" s="59"/>
      <c r="G27" s="59"/>
      <c r="H27" s="59"/>
      <c r="I27" s="59"/>
      <c r="J27" s="59"/>
      <c r="K27" s="64"/>
      <c r="L27" s="73">
        <v>1</v>
      </c>
      <c r="M27" s="81"/>
      <c r="N27" s="81"/>
      <c r="O27" s="81"/>
      <c r="P27" s="85"/>
      <c r="Q27" s="73">
        <v>2690</v>
      </c>
      <c r="R27" s="81"/>
      <c r="S27" s="81"/>
      <c r="T27" s="81"/>
      <c r="U27" s="81"/>
      <c r="V27" s="85"/>
      <c r="W27" s="134"/>
      <c r="X27" s="34"/>
      <c r="Y27" s="43"/>
      <c r="Z27" s="53" t="s">
        <v>275</v>
      </c>
      <c r="AA27" s="59"/>
      <c r="AB27" s="59"/>
      <c r="AC27" s="59"/>
      <c r="AD27" s="59"/>
      <c r="AE27" s="59"/>
      <c r="AF27" s="59"/>
      <c r="AG27" s="64"/>
      <c r="AH27" s="73" t="s">
        <v>209</v>
      </c>
      <c r="AI27" s="81"/>
      <c r="AJ27" s="81"/>
      <c r="AK27" s="81"/>
      <c r="AL27" s="85"/>
      <c r="AM27" s="73" t="s">
        <v>209</v>
      </c>
      <c r="AN27" s="81"/>
      <c r="AO27" s="81"/>
      <c r="AP27" s="81"/>
      <c r="AQ27" s="81"/>
      <c r="AR27" s="85"/>
      <c r="AS27" s="73" t="s">
        <v>209</v>
      </c>
      <c r="AT27" s="81"/>
      <c r="AU27" s="81"/>
      <c r="AV27" s="81"/>
      <c r="AW27" s="81"/>
      <c r="AX27" s="118"/>
      <c r="AY27" s="194" t="s">
        <v>277</v>
      </c>
      <c r="AZ27" s="202"/>
      <c r="BA27" s="202"/>
      <c r="BB27" s="202"/>
      <c r="BC27" s="202"/>
      <c r="BD27" s="202"/>
      <c r="BE27" s="202"/>
      <c r="BF27" s="202"/>
      <c r="BG27" s="202"/>
      <c r="BH27" s="202"/>
      <c r="BI27" s="202"/>
      <c r="BJ27" s="202"/>
      <c r="BK27" s="202"/>
      <c r="BL27" s="202"/>
      <c r="BM27" s="214"/>
      <c r="BN27" s="217">
        <v>160505</v>
      </c>
      <c r="BO27" s="220"/>
      <c r="BP27" s="220"/>
      <c r="BQ27" s="220"/>
      <c r="BR27" s="220"/>
      <c r="BS27" s="220"/>
      <c r="BT27" s="220"/>
      <c r="BU27" s="223"/>
      <c r="BV27" s="217">
        <v>160122</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278</v>
      </c>
      <c r="F28" s="59"/>
      <c r="G28" s="59"/>
      <c r="H28" s="59"/>
      <c r="I28" s="59"/>
      <c r="J28" s="59"/>
      <c r="K28" s="64"/>
      <c r="L28" s="73">
        <v>1</v>
      </c>
      <c r="M28" s="81"/>
      <c r="N28" s="81"/>
      <c r="O28" s="81"/>
      <c r="P28" s="85"/>
      <c r="Q28" s="73">
        <v>2130</v>
      </c>
      <c r="R28" s="81"/>
      <c r="S28" s="81"/>
      <c r="T28" s="81"/>
      <c r="U28" s="81"/>
      <c r="V28" s="85"/>
      <c r="W28" s="134"/>
      <c r="X28" s="34"/>
      <c r="Y28" s="43"/>
      <c r="Z28" s="53" t="s">
        <v>39</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281</v>
      </c>
      <c r="AZ28" s="203"/>
      <c r="BA28" s="203"/>
      <c r="BB28" s="206"/>
      <c r="BC28" s="190" t="s">
        <v>101</v>
      </c>
      <c r="BD28" s="198"/>
      <c r="BE28" s="198"/>
      <c r="BF28" s="198"/>
      <c r="BG28" s="198"/>
      <c r="BH28" s="198"/>
      <c r="BI28" s="198"/>
      <c r="BJ28" s="198"/>
      <c r="BK28" s="198"/>
      <c r="BL28" s="198"/>
      <c r="BM28" s="210"/>
      <c r="BN28" s="215">
        <v>2251610</v>
      </c>
      <c r="BO28" s="218"/>
      <c r="BP28" s="218"/>
      <c r="BQ28" s="218"/>
      <c r="BR28" s="218"/>
      <c r="BS28" s="218"/>
      <c r="BT28" s="218"/>
      <c r="BU28" s="221"/>
      <c r="BV28" s="215">
        <v>2321529</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283</v>
      </c>
      <c r="F29" s="59"/>
      <c r="G29" s="59"/>
      <c r="H29" s="59"/>
      <c r="I29" s="59"/>
      <c r="J29" s="59"/>
      <c r="K29" s="64"/>
      <c r="L29" s="73">
        <v>12</v>
      </c>
      <c r="M29" s="81"/>
      <c r="N29" s="81"/>
      <c r="O29" s="81"/>
      <c r="P29" s="85"/>
      <c r="Q29" s="73">
        <v>1890</v>
      </c>
      <c r="R29" s="81"/>
      <c r="S29" s="81"/>
      <c r="T29" s="81"/>
      <c r="U29" s="81"/>
      <c r="V29" s="85"/>
      <c r="W29" s="135"/>
      <c r="X29" s="140"/>
      <c r="Y29" s="142"/>
      <c r="Z29" s="53" t="s">
        <v>285</v>
      </c>
      <c r="AA29" s="59"/>
      <c r="AB29" s="59"/>
      <c r="AC29" s="59"/>
      <c r="AD29" s="59"/>
      <c r="AE29" s="59"/>
      <c r="AF29" s="59"/>
      <c r="AG29" s="64"/>
      <c r="AH29" s="73">
        <v>109</v>
      </c>
      <c r="AI29" s="81"/>
      <c r="AJ29" s="81"/>
      <c r="AK29" s="81"/>
      <c r="AL29" s="85"/>
      <c r="AM29" s="73">
        <v>310214</v>
      </c>
      <c r="AN29" s="81"/>
      <c r="AO29" s="81"/>
      <c r="AP29" s="81"/>
      <c r="AQ29" s="81"/>
      <c r="AR29" s="85"/>
      <c r="AS29" s="73">
        <v>2846</v>
      </c>
      <c r="AT29" s="81"/>
      <c r="AU29" s="81"/>
      <c r="AV29" s="81"/>
      <c r="AW29" s="81"/>
      <c r="AX29" s="118"/>
      <c r="AY29" s="196"/>
      <c r="AZ29" s="204"/>
      <c r="BA29" s="204"/>
      <c r="BB29" s="207"/>
      <c r="BC29" s="191" t="s">
        <v>286</v>
      </c>
      <c r="BD29" s="199"/>
      <c r="BE29" s="199"/>
      <c r="BF29" s="199"/>
      <c r="BG29" s="199"/>
      <c r="BH29" s="199"/>
      <c r="BI29" s="199"/>
      <c r="BJ29" s="199"/>
      <c r="BK29" s="199"/>
      <c r="BL29" s="199"/>
      <c r="BM29" s="211"/>
      <c r="BN29" s="216">
        <v>728694</v>
      </c>
      <c r="BO29" s="219"/>
      <c r="BP29" s="219"/>
      <c r="BQ29" s="219"/>
      <c r="BR29" s="219"/>
      <c r="BS29" s="219"/>
      <c r="BT29" s="219"/>
      <c r="BU29" s="222"/>
      <c r="BV29" s="216">
        <v>726617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288</v>
      </c>
      <c r="X30" s="141"/>
      <c r="Y30" s="141"/>
      <c r="Z30" s="141"/>
      <c r="AA30" s="141"/>
      <c r="AB30" s="141"/>
      <c r="AC30" s="141"/>
      <c r="AD30" s="141"/>
      <c r="AE30" s="141"/>
      <c r="AF30" s="141"/>
      <c r="AG30" s="162"/>
      <c r="AH30" s="150">
        <v>91.9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63</v>
      </c>
      <c r="BD30" s="200"/>
      <c r="BE30" s="200"/>
      <c r="BF30" s="200"/>
      <c r="BG30" s="200"/>
      <c r="BH30" s="200"/>
      <c r="BI30" s="200"/>
      <c r="BJ30" s="200"/>
      <c r="BK30" s="200"/>
      <c r="BL30" s="200"/>
      <c r="BM30" s="212"/>
      <c r="BN30" s="217">
        <v>1340639</v>
      </c>
      <c r="BO30" s="220"/>
      <c r="BP30" s="220"/>
      <c r="BQ30" s="220"/>
      <c r="BR30" s="220"/>
      <c r="BS30" s="220"/>
      <c r="BT30" s="220"/>
      <c r="BU30" s="223"/>
      <c r="BV30" s="217">
        <v>1346337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194</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290</v>
      </c>
      <c r="AN32" s="36"/>
      <c r="AO32" s="36"/>
      <c r="AP32" s="36"/>
      <c r="AQ32" s="36"/>
      <c r="AR32" s="36"/>
      <c r="AS32" s="178"/>
      <c r="AT32" s="178"/>
      <c r="AU32" s="178"/>
      <c r="AV32" s="178"/>
      <c r="AW32" s="178"/>
      <c r="AX32" s="178"/>
      <c r="AY32" s="178"/>
      <c r="AZ32" s="178"/>
      <c r="BA32" s="178"/>
      <c r="BB32" s="36"/>
      <c r="BC32" s="178"/>
      <c r="BD32" s="36"/>
      <c r="BE32" s="178" t="s">
        <v>291</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170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119</v>
      </c>
      <c r="D33" s="38"/>
      <c r="E33" s="55" t="s">
        <v>294</v>
      </c>
      <c r="F33" s="55"/>
      <c r="G33" s="55"/>
      <c r="H33" s="55"/>
      <c r="I33" s="55"/>
      <c r="J33" s="55"/>
      <c r="K33" s="55"/>
      <c r="L33" s="55"/>
      <c r="M33" s="55"/>
      <c r="N33" s="55"/>
      <c r="O33" s="55"/>
      <c r="P33" s="55"/>
      <c r="Q33" s="55"/>
      <c r="R33" s="55"/>
      <c r="S33" s="55"/>
      <c r="T33" s="55"/>
      <c r="U33" s="38" t="s">
        <v>119</v>
      </c>
      <c r="V33" s="38"/>
      <c r="W33" s="55" t="s">
        <v>294</v>
      </c>
      <c r="X33" s="55"/>
      <c r="Y33" s="55"/>
      <c r="Z33" s="55"/>
      <c r="AA33" s="55"/>
      <c r="AB33" s="55"/>
      <c r="AC33" s="55"/>
      <c r="AD33" s="55"/>
      <c r="AE33" s="55"/>
      <c r="AF33" s="55"/>
      <c r="AG33" s="55"/>
      <c r="AH33" s="55"/>
      <c r="AI33" s="55"/>
      <c r="AJ33" s="55"/>
      <c r="AK33" s="55"/>
      <c r="AL33" s="55"/>
      <c r="AM33" s="38" t="s">
        <v>119</v>
      </c>
      <c r="AN33" s="38"/>
      <c r="AO33" s="55" t="s">
        <v>294</v>
      </c>
      <c r="AP33" s="55"/>
      <c r="AQ33" s="55"/>
      <c r="AR33" s="55"/>
      <c r="AS33" s="55"/>
      <c r="AT33" s="55"/>
      <c r="AU33" s="55"/>
      <c r="AV33" s="55"/>
      <c r="AW33" s="55"/>
      <c r="AX33" s="55"/>
      <c r="AY33" s="55"/>
      <c r="AZ33" s="55"/>
      <c r="BA33" s="55"/>
      <c r="BB33" s="55"/>
      <c r="BC33" s="55"/>
      <c r="BD33" s="38"/>
      <c r="BE33" s="55" t="s">
        <v>297</v>
      </c>
      <c r="BF33" s="55"/>
      <c r="BG33" s="55" t="s">
        <v>172</v>
      </c>
      <c r="BH33" s="55"/>
      <c r="BI33" s="55"/>
      <c r="BJ33" s="55"/>
      <c r="BK33" s="55"/>
      <c r="BL33" s="55"/>
      <c r="BM33" s="55"/>
      <c r="BN33" s="55"/>
      <c r="BO33" s="55"/>
      <c r="BP33" s="55"/>
      <c r="BQ33" s="55"/>
      <c r="BR33" s="55"/>
      <c r="BS33" s="55"/>
      <c r="BT33" s="55"/>
      <c r="BU33" s="55"/>
      <c r="BV33" s="38"/>
      <c r="BW33" s="38" t="s">
        <v>297</v>
      </c>
      <c r="BX33" s="38"/>
      <c r="BY33" s="55" t="s">
        <v>109</v>
      </c>
      <c r="BZ33" s="55"/>
      <c r="CA33" s="55"/>
      <c r="CB33" s="55"/>
      <c r="CC33" s="55"/>
      <c r="CD33" s="55"/>
      <c r="CE33" s="55"/>
      <c r="CF33" s="55"/>
      <c r="CG33" s="55"/>
      <c r="CH33" s="55"/>
      <c r="CI33" s="55"/>
      <c r="CJ33" s="55"/>
      <c r="CK33" s="55"/>
      <c r="CL33" s="55"/>
      <c r="CM33" s="55"/>
      <c r="CN33" s="55"/>
      <c r="CO33" s="38" t="s">
        <v>119</v>
      </c>
      <c r="CP33" s="38"/>
      <c r="CQ33" s="55" t="s">
        <v>298</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水道事業特別会計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農業集落排水事業特別会計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高吾北広域町村事務組合(一般会計)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学校給食特別会計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IF('各会計、関係団体の財政状況及び健全化判断比率'!B32="","",'各会計、関係団体の財政状況及び健全化判断比率'!B32)</f>
        <v>病院事業特別会計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高吾北広域町村事務組合(特別養護老人ホーム特別会計)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高吾北広域町村事務組合(養護老人ホーム特別会計)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高吾北広域町村事務組合(障害者支援施設特別会計)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高吾北広域町村事務組合(ふるさと市町村圏特別会計)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日高村佐川町学校組合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高知県広域食肉センター事務組合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こうち人づくり広域連合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高知県市町村総合事務組合（一般会計）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18</v>
      </c>
      <c r="BX43" s="39"/>
      <c r="BY43" s="56" t="str">
        <f>IF('各会計、関係団体の財政状況及び健全化判断比率'!B77="","",'各会計、関係団体の財政状況及び健全化判断比率'!B77)</f>
        <v>高知県市町村総合事務組合（交通災害共済事業特別会計）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299</v>
      </c>
      <c r="E46" s="1" t="s">
        <v>300</v>
      </c>
    </row>
    <row r="47" spans="1:113">
      <c r="E47" s="1" t="s">
        <v>303</v>
      </c>
    </row>
    <row r="48" spans="1:113">
      <c r="E48" s="1" t="s">
        <v>305</v>
      </c>
    </row>
    <row r="49" spans="5:5">
      <c r="E49" s="1" t="s">
        <v>306</v>
      </c>
    </row>
    <row r="50" spans="5:5">
      <c r="E50" s="1" t="s">
        <v>206</v>
      </c>
    </row>
    <row r="51" spans="5:5">
      <c r="E51" s="1" t="s">
        <v>309</v>
      </c>
    </row>
    <row r="52" spans="5:5">
      <c r="E52" s="1" t="s">
        <v>311</v>
      </c>
    </row>
    <row r="53" spans="5:5"/>
    <row r="54" spans="5:5"/>
    <row r="55" spans="5:5"/>
    <row r="56" spans="5:5"/>
  </sheetData>
  <sheetProtection algorithmName="SHA-512" hashValue="ypVxfOix9QaqAWVypp8kRBE2hBkiMyXw51BI/wu7UW3jZfRZmA7Vea4cnKX/0im4tUr3+JeB3X6/VnOjix5P6Q==" saltValue="EiYRQ4Mrzp3ZrrO7j/hoK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527</v>
      </c>
      <c r="G33" s="909" t="s">
        <v>528</v>
      </c>
      <c r="H33" s="909" t="s">
        <v>414</v>
      </c>
      <c r="I33" s="909" t="s">
        <v>529</v>
      </c>
      <c r="J33" s="913" t="s">
        <v>530</v>
      </c>
      <c r="K33" s="888"/>
      <c r="L33" s="888"/>
      <c r="M33" s="888"/>
      <c r="N33" s="888"/>
      <c r="O33" s="888"/>
      <c r="P33" s="888"/>
    </row>
    <row r="34" spans="1:16" ht="39" customHeight="1">
      <c r="A34" s="888"/>
      <c r="B34" s="890"/>
      <c r="C34" s="896" t="s">
        <v>80</v>
      </c>
      <c r="D34" s="896"/>
      <c r="E34" s="901"/>
      <c r="F34" s="905">
        <v>15.45</v>
      </c>
      <c r="G34" s="910">
        <v>18.28</v>
      </c>
      <c r="H34" s="910">
        <v>16.989999999999998</v>
      </c>
      <c r="I34" s="910">
        <v>19.579999999999998</v>
      </c>
      <c r="J34" s="914">
        <v>20.77</v>
      </c>
      <c r="K34" s="888"/>
      <c r="L34" s="888"/>
      <c r="M34" s="888"/>
      <c r="N34" s="888"/>
      <c r="O34" s="888"/>
      <c r="P34" s="888"/>
    </row>
    <row r="35" spans="1:16" ht="39" customHeight="1">
      <c r="A35" s="888"/>
      <c r="B35" s="891"/>
      <c r="C35" s="897" t="s">
        <v>379</v>
      </c>
      <c r="D35" s="897"/>
      <c r="E35" s="902"/>
      <c r="F35" s="906">
        <v>5.81</v>
      </c>
      <c r="G35" s="911">
        <v>6.95</v>
      </c>
      <c r="H35" s="911">
        <v>7.67</v>
      </c>
      <c r="I35" s="911">
        <v>7.84</v>
      </c>
      <c r="J35" s="915">
        <v>7.78</v>
      </c>
      <c r="K35" s="888"/>
      <c r="L35" s="888"/>
      <c r="M35" s="888"/>
      <c r="N35" s="888"/>
      <c r="O35" s="888"/>
      <c r="P35" s="888"/>
    </row>
    <row r="36" spans="1:16" ht="39" customHeight="1">
      <c r="A36" s="888"/>
      <c r="B36" s="891"/>
      <c r="C36" s="897" t="s">
        <v>452</v>
      </c>
      <c r="D36" s="897"/>
      <c r="E36" s="902"/>
      <c r="F36" s="906">
        <v>5.12</v>
      </c>
      <c r="G36" s="911">
        <v>6.94</v>
      </c>
      <c r="H36" s="911">
        <v>4.79</v>
      </c>
      <c r="I36" s="911">
        <v>9.e-002</v>
      </c>
      <c r="J36" s="915">
        <v>2.73</v>
      </c>
      <c r="K36" s="888"/>
      <c r="L36" s="888"/>
      <c r="M36" s="888"/>
      <c r="N36" s="888"/>
      <c r="O36" s="888"/>
      <c r="P36" s="888"/>
    </row>
    <row r="37" spans="1:16" ht="39" customHeight="1">
      <c r="A37" s="888"/>
      <c r="B37" s="891"/>
      <c r="C37" s="897" t="s">
        <v>295</v>
      </c>
      <c r="D37" s="897"/>
      <c r="E37" s="902"/>
      <c r="F37" s="906">
        <v>0.48</v>
      </c>
      <c r="G37" s="911">
        <v>1.1200000000000001</v>
      </c>
      <c r="H37" s="911">
        <v>0.93</v>
      </c>
      <c r="I37" s="911">
        <v>2</v>
      </c>
      <c r="J37" s="915">
        <v>1.76</v>
      </c>
      <c r="K37" s="888"/>
      <c r="L37" s="888"/>
      <c r="M37" s="888"/>
      <c r="N37" s="888"/>
      <c r="O37" s="888"/>
      <c r="P37" s="888"/>
    </row>
    <row r="38" spans="1:16" ht="39" customHeight="1">
      <c r="A38" s="888"/>
      <c r="B38" s="891"/>
      <c r="C38" s="897" t="s">
        <v>461</v>
      </c>
      <c r="D38" s="897"/>
      <c r="E38" s="902"/>
      <c r="F38" s="906">
        <v>0</v>
      </c>
      <c r="G38" s="911">
        <v>0.96</v>
      </c>
      <c r="H38" s="911">
        <v>0.79</v>
      </c>
      <c r="I38" s="911">
        <v>0.26</v>
      </c>
      <c r="J38" s="915">
        <v>0.69</v>
      </c>
      <c r="K38" s="888"/>
      <c r="L38" s="888"/>
      <c r="M38" s="888"/>
      <c r="N38" s="888"/>
      <c r="O38" s="888"/>
      <c r="P38" s="888"/>
    </row>
    <row r="39" spans="1:16" ht="39" customHeight="1">
      <c r="A39" s="888"/>
      <c r="B39" s="891"/>
      <c r="C39" s="897" t="s">
        <v>236</v>
      </c>
      <c r="D39" s="897"/>
      <c r="E39" s="902"/>
      <c r="F39" s="906">
        <v>8.e-002</v>
      </c>
      <c r="G39" s="911">
        <v>9.e-002</v>
      </c>
      <c r="H39" s="911">
        <v>9.e-002</v>
      </c>
      <c r="I39" s="911">
        <v>0.1</v>
      </c>
      <c r="J39" s="915">
        <v>0.11</v>
      </c>
      <c r="K39" s="888"/>
      <c r="L39" s="888"/>
      <c r="M39" s="888"/>
      <c r="N39" s="888"/>
      <c r="O39" s="888"/>
      <c r="P39" s="888"/>
    </row>
    <row r="40" spans="1:16" ht="39" customHeight="1">
      <c r="A40" s="888"/>
      <c r="B40" s="891"/>
      <c r="C40" s="897" t="s">
        <v>188</v>
      </c>
      <c r="D40" s="897"/>
      <c r="E40" s="902"/>
      <c r="F40" s="906">
        <v>0</v>
      </c>
      <c r="G40" s="911">
        <v>0</v>
      </c>
      <c r="H40" s="911">
        <v>0</v>
      </c>
      <c r="I40" s="911">
        <v>0</v>
      </c>
      <c r="J40" s="915">
        <v>0</v>
      </c>
      <c r="K40" s="888"/>
      <c r="L40" s="888"/>
      <c r="M40" s="888"/>
      <c r="N40" s="888"/>
      <c r="O40" s="888"/>
      <c r="P40" s="888"/>
    </row>
    <row r="41" spans="1:16" ht="39" customHeight="1">
      <c r="A41" s="888"/>
      <c r="B41" s="891"/>
      <c r="C41" s="897" t="s">
        <v>463</v>
      </c>
      <c r="D41" s="897"/>
      <c r="E41" s="902"/>
      <c r="F41" s="906">
        <v>0</v>
      </c>
      <c r="G41" s="911">
        <v>0</v>
      </c>
      <c r="H41" s="911">
        <v>0</v>
      </c>
      <c r="I41" s="911">
        <v>0</v>
      </c>
      <c r="J41" s="915">
        <v>0</v>
      </c>
      <c r="K41" s="888"/>
      <c r="L41" s="888"/>
      <c r="M41" s="888"/>
      <c r="N41" s="888"/>
      <c r="O41" s="888"/>
      <c r="P41" s="888"/>
    </row>
    <row r="42" spans="1:16" ht="39" customHeight="1">
      <c r="A42" s="888"/>
      <c r="B42" s="892"/>
      <c r="C42" s="897" t="s">
        <v>533</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491</v>
      </c>
      <c r="D43" s="898"/>
      <c r="E43" s="903"/>
      <c r="F43" s="907">
        <v>0.26</v>
      </c>
      <c r="G43" s="912">
        <v>0.26</v>
      </c>
      <c r="H43" s="912">
        <v>0.28999999999999998</v>
      </c>
      <c r="I43" s="912">
        <v>0</v>
      </c>
      <c r="J43" s="916" t="s">
        <v>209</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k5aUdwLjiVXB0jQc1lo9BK+eruD7w/R1OihxKye8QvYR+XXTj/DZfjycLDhhzlRPaw66K5qhfLWvYhnttJI7xA==" saltValue="2uePEWyPnU05bPfOH1Lqc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527</v>
      </c>
      <c r="L44" s="970" t="s">
        <v>528</v>
      </c>
      <c r="M44" s="970" t="s">
        <v>414</v>
      </c>
      <c r="N44" s="970" t="s">
        <v>529</v>
      </c>
      <c r="O44" s="978" t="s">
        <v>530</v>
      </c>
      <c r="P44" s="761"/>
      <c r="Q44" s="761"/>
      <c r="R44" s="761"/>
      <c r="S44" s="761"/>
      <c r="T44" s="761"/>
      <c r="U44" s="761"/>
    </row>
    <row r="45" spans="1:21" ht="30.75" customHeight="1">
      <c r="A45" s="761"/>
      <c r="B45" s="918" t="s">
        <v>26</v>
      </c>
      <c r="C45" s="931"/>
      <c r="D45" s="940"/>
      <c r="E45" s="948" t="s">
        <v>24</v>
      </c>
      <c r="F45" s="948"/>
      <c r="G45" s="948"/>
      <c r="H45" s="948"/>
      <c r="I45" s="948"/>
      <c r="J45" s="956"/>
      <c r="K45" s="963">
        <v>632</v>
      </c>
      <c r="L45" s="971">
        <v>533</v>
      </c>
      <c r="M45" s="971">
        <v>526</v>
      </c>
      <c r="N45" s="971">
        <v>476</v>
      </c>
      <c r="O45" s="979">
        <v>408</v>
      </c>
      <c r="P45" s="761"/>
      <c r="Q45" s="761"/>
      <c r="R45" s="761"/>
      <c r="S45" s="761"/>
      <c r="T45" s="761"/>
      <c r="U45" s="761"/>
    </row>
    <row r="46" spans="1:21" ht="30.75" customHeight="1">
      <c r="A46" s="761"/>
      <c r="B46" s="919"/>
      <c r="C46" s="932"/>
      <c r="D46" s="941"/>
      <c r="E46" s="949" t="s">
        <v>30</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35</v>
      </c>
      <c r="F47" s="949"/>
      <c r="G47" s="949"/>
      <c r="H47" s="949"/>
      <c r="I47" s="949"/>
      <c r="J47" s="957"/>
      <c r="K47" s="964" t="s">
        <v>209</v>
      </c>
      <c r="L47" s="972" t="s">
        <v>209</v>
      </c>
      <c r="M47" s="972" t="s">
        <v>209</v>
      </c>
      <c r="N47" s="972" t="s">
        <v>209</v>
      </c>
      <c r="O47" s="980" t="s">
        <v>209</v>
      </c>
      <c r="P47" s="761"/>
      <c r="Q47" s="761"/>
      <c r="R47" s="761"/>
      <c r="S47" s="761"/>
      <c r="T47" s="761"/>
      <c r="U47" s="761"/>
    </row>
    <row r="48" spans="1:21" ht="30.75" customHeight="1">
      <c r="A48" s="761"/>
      <c r="B48" s="919"/>
      <c r="C48" s="932"/>
      <c r="D48" s="941"/>
      <c r="E48" s="949" t="s">
        <v>41</v>
      </c>
      <c r="F48" s="949"/>
      <c r="G48" s="949"/>
      <c r="H48" s="949"/>
      <c r="I48" s="949"/>
      <c r="J48" s="957"/>
      <c r="K48" s="964">
        <v>185</v>
      </c>
      <c r="L48" s="972">
        <v>184</v>
      </c>
      <c r="M48" s="972">
        <v>183</v>
      </c>
      <c r="N48" s="972">
        <v>150</v>
      </c>
      <c r="O48" s="980">
        <v>162</v>
      </c>
      <c r="P48" s="761"/>
      <c r="Q48" s="761"/>
      <c r="R48" s="761"/>
      <c r="S48" s="761"/>
      <c r="T48" s="761"/>
      <c r="U48" s="761"/>
    </row>
    <row r="49" spans="1:21" ht="30.75" customHeight="1">
      <c r="A49" s="761"/>
      <c r="B49" s="919"/>
      <c r="C49" s="932"/>
      <c r="D49" s="941"/>
      <c r="E49" s="949" t="s">
        <v>0</v>
      </c>
      <c r="F49" s="949"/>
      <c r="G49" s="949"/>
      <c r="H49" s="949"/>
      <c r="I49" s="949"/>
      <c r="J49" s="957"/>
      <c r="K49" s="964">
        <v>22</v>
      </c>
      <c r="L49" s="972">
        <v>37</v>
      </c>
      <c r="M49" s="972">
        <v>11</v>
      </c>
      <c r="N49" s="972">
        <v>21</v>
      </c>
      <c r="O49" s="980">
        <v>20</v>
      </c>
      <c r="P49" s="761"/>
      <c r="Q49" s="761"/>
      <c r="R49" s="761"/>
      <c r="S49" s="761"/>
      <c r="T49" s="761"/>
      <c r="U49" s="761"/>
    </row>
    <row r="50" spans="1:21" ht="30.75" customHeight="1">
      <c r="A50" s="761"/>
      <c r="B50" s="919"/>
      <c r="C50" s="932"/>
      <c r="D50" s="941"/>
      <c r="E50" s="949" t="s">
        <v>43</v>
      </c>
      <c r="F50" s="949"/>
      <c r="G50" s="949"/>
      <c r="H50" s="949"/>
      <c r="I50" s="949"/>
      <c r="J50" s="957"/>
      <c r="K50" s="964" t="s">
        <v>209</v>
      </c>
      <c r="L50" s="972" t="s">
        <v>209</v>
      </c>
      <c r="M50" s="972" t="s">
        <v>209</v>
      </c>
      <c r="N50" s="972" t="s">
        <v>209</v>
      </c>
      <c r="O50" s="980" t="s">
        <v>209</v>
      </c>
      <c r="P50" s="761"/>
      <c r="Q50" s="761"/>
      <c r="R50" s="761"/>
      <c r="S50" s="761"/>
      <c r="T50" s="761"/>
      <c r="U50" s="761"/>
    </row>
    <row r="51" spans="1:21" ht="30.75" customHeight="1">
      <c r="A51" s="761"/>
      <c r="B51" s="920"/>
      <c r="C51" s="933"/>
      <c r="D51" s="942"/>
      <c r="E51" s="949" t="s">
        <v>50</v>
      </c>
      <c r="F51" s="949"/>
      <c r="G51" s="949"/>
      <c r="H51" s="949"/>
      <c r="I51" s="949"/>
      <c r="J51" s="957"/>
      <c r="K51" s="964" t="s">
        <v>209</v>
      </c>
      <c r="L51" s="972" t="s">
        <v>209</v>
      </c>
      <c r="M51" s="972" t="s">
        <v>209</v>
      </c>
      <c r="N51" s="972" t="s">
        <v>209</v>
      </c>
      <c r="O51" s="980" t="s">
        <v>209</v>
      </c>
      <c r="P51" s="761"/>
      <c r="Q51" s="761"/>
      <c r="R51" s="761"/>
      <c r="S51" s="761"/>
      <c r="T51" s="761"/>
      <c r="U51" s="761"/>
    </row>
    <row r="52" spans="1:21" ht="30.75" customHeight="1">
      <c r="A52" s="761"/>
      <c r="B52" s="921" t="s">
        <v>52</v>
      </c>
      <c r="C52" s="934"/>
      <c r="D52" s="942"/>
      <c r="E52" s="949" t="s">
        <v>53</v>
      </c>
      <c r="F52" s="949"/>
      <c r="G52" s="949"/>
      <c r="H52" s="949"/>
      <c r="I52" s="949"/>
      <c r="J52" s="957"/>
      <c r="K52" s="964">
        <v>629</v>
      </c>
      <c r="L52" s="972">
        <v>583</v>
      </c>
      <c r="M52" s="972">
        <v>569</v>
      </c>
      <c r="N52" s="972">
        <v>501</v>
      </c>
      <c r="O52" s="980">
        <v>478</v>
      </c>
      <c r="P52" s="761"/>
      <c r="Q52" s="761"/>
      <c r="R52" s="761"/>
      <c r="S52" s="761"/>
      <c r="T52" s="761"/>
      <c r="U52" s="761"/>
    </row>
    <row r="53" spans="1:21" ht="30.75" customHeight="1">
      <c r="A53" s="761"/>
      <c r="B53" s="922" t="s">
        <v>15</v>
      </c>
      <c r="C53" s="935"/>
      <c r="D53" s="943"/>
      <c r="E53" s="950" t="s">
        <v>55</v>
      </c>
      <c r="F53" s="950"/>
      <c r="G53" s="950"/>
      <c r="H53" s="950"/>
      <c r="I53" s="950"/>
      <c r="J53" s="958"/>
      <c r="K53" s="965">
        <v>210</v>
      </c>
      <c r="L53" s="973">
        <v>171</v>
      </c>
      <c r="M53" s="973">
        <v>151</v>
      </c>
      <c r="N53" s="973">
        <v>146</v>
      </c>
      <c r="O53" s="981">
        <v>112</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534</v>
      </c>
      <c r="P55" s="761"/>
      <c r="Q55" s="761"/>
      <c r="R55" s="761"/>
      <c r="S55" s="761"/>
      <c r="T55" s="761"/>
      <c r="U55" s="761"/>
    </row>
    <row r="56" spans="1:21" ht="31.5" customHeight="1">
      <c r="A56" s="761"/>
      <c r="B56" s="925"/>
      <c r="C56" s="937"/>
      <c r="D56" s="937"/>
      <c r="E56" s="951"/>
      <c r="F56" s="951"/>
      <c r="G56" s="951"/>
      <c r="H56" s="951"/>
      <c r="I56" s="951"/>
      <c r="J56" s="959" t="s">
        <v>14</v>
      </c>
      <c r="K56" s="967" t="s">
        <v>536</v>
      </c>
      <c r="L56" s="974" t="s">
        <v>535</v>
      </c>
      <c r="M56" s="974" t="s">
        <v>537</v>
      </c>
      <c r="N56" s="974" t="s">
        <v>538</v>
      </c>
      <c r="O56" s="983" t="s">
        <v>539</v>
      </c>
      <c r="P56" s="761"/>
      <c r="Q56" s="761"/>
      <c r="R56" s="761"/>
      <c r="S56" s="761"/>
      <c r="T56" s="761"/>
      <c r="U56" s="761"/>
    </row>
    <row r="57" spans="1:21" ht="31.5" customHeight="1">
      <c r="B57" s="926" t="s">
        <v>51</v>
      </c>
      <c r="C57" s="938"/>
      <c r="D57" s="944" t="s">
        <v>57</v>
      </c>
      <c r="E57" s="952"/>
      <c r="F57" s="952"/>
      <c r="G57" s="952"/>
      <c r="H57" s="952"/>
      <c r="I57" s="952"/>
      <c r="J57" s="960"/>
      <c r="K57" s="968" t="s">
        <v>540</v>
      </c>
      <c r="L57" s="975" t="s">
        <v>540</v>
      </c>
      <c r="M57" s="975" t="s">
        <v>540</v>
      </c>
      <c r="N57" s="975" t="s">
        <v>540</v>
      </c>
      <c r="O57" s="984" t="s">
        <v>540</v>
      </c>
    </row>
    <row r="58" spans="1:21" ht="31.5" customHeight="1">
      <c r="B58" s="927"/>
      <c r="C58" s="939"/>
      <c r="D58" s="945" t="s">
        <v>60</v>
      </c>
      <c r="E58" s="953"/>
      <c r="F58" s="953"/>
      <c r="G58" s="953"/>
      <c r="H58" s="953"/>
      <c r="I58" s="953"/>
      <c r="J58" s="961"/>
      <c r="K58" s="969" t="s">
        <v>540</v>
      </c>
      <c r="L58" s="976" t="s">
        <v>540</v>
      </c>
      <c r="M58" s="976" t="s">
        <v>540</v>
      </c>
      <c r="N58" s="976" t="s">
        <v>540</v>
      </c>
      <c r="O58" s="985" t="s">
        <v>540</v>
      </c>
    </row>
    <row r="59" spans="1:21" ht="24" customHeight="1">
      <c r="B59" s="928"/>
      <c r="C59" s="928"/>
      <c r="D59" s="946" t="s">
        <v>48</v>
      </c>
      <c r="E59" s="954"/>
      <c r="F59" s="954"/>
      <c r="G59" s="954"/>
      <c r="H59" s="954"/>
      <c r="I59" s="954"/>
      <c r="J59" s="954"/>
      <c r="K59" s="954"/>
      <c r="L59" s="954"/>
      <c r="M59" s="954"/>
      <c r="N59" s="954"/>
      <c r="O59" s="954"/>
    </row>
    <row r="60" spans="1:21" ht="24" customHeight="1">
      <c r="B60" s="929"/>
      <c r="C60" s="929"/>
      <c r="D60" s="946" t="s">
        <v>42</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EM1IEoeKVw/tB742gyLuJtE2BJ9skklFwhG7HqEe8kBmRoU8+dpsdn6RM0Q5oWi1I0N/iwta0xAurpVNAkDOxQ==" saltValue="sWkxhPz/fnrgKpLzacTCS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527</v>
      </c>
      <c r="J40" s="970" t="s">
        <v>528</v>
      </c>
      <c r="K40" s="970" t="s">
        <v>414</v>
      </c>
      <c r="L40" s="970" t="s">
        <v>529</v>
      </c>
      <c r="M40" s="1002" t="s">
        <v>530</v>
      </c>
    </row>
    <row r="41" spans="2:13" ht="27.75" customHeight="1">
      <c r="B41" s="918" t="s">
        <v>37</v>
      </c>
      <c r="C41" s="931"/>
      <c r="D41" s="940"/>
      <c r="E41" s="991" t="s">
        <v>61</v>
      </c>
      <c r="F41" s="991"/>
      <c r="G41" s="991"/>
      <c r="H41" s="997"/>
      <c r="I41" s="963">
        <v>4427</v>
      </c>
      <c r="J41" s="971">
        <v>4667</v>
      </c>
      <c r="K41" s="971">
        <v>4648</v>
      </c>
      <c r="L41" s="971">
        <v>4602</v>
      </c>
      <c r="M41" s="979">
        <v>4625</v>
      </c>
    </row>
    <row r="42" spans="2:13" ht="27.75" customHeight="1">
      <c r="B42" s="919"/>
      <c r="C42" s="932"/>
      <c r="D42" s="941"/>
      <c r="E42" s="992" t="s">
        <v>68</v>
      </c>
      <c r="F42" s="992"/>
      <c r="G42" s="992"/>
      <c r="H42" s="998"/>
      <c r="I42" s="964" t="s">
        <v>209</v>
      </c>
      <c r="J42" s="972" t="s">
        <v>209</v>
      </c>
      <c r="K42" s="972" t="s">
        <v>209</v>
      </c>
      <c r="L42" s="972" t="s">
        <v>209</v>
      </c>
      <c r="M42" s="980" t="s">
        <v>209</v>
      </c>
    </row>
    <row r="43" spans="2:13" ht="27.75" customHeight="1">
      <c r="B43" s="919"/>
      <c r="C43" s="932"/>
      <c r="D43" s="941"/>
      <c r="E43" s="992" t="s">
        <v>69</v>
      </c>
      <c r="F43" s="992"/>
      <c r="G43" s="992"/>
      <c r="H43" s="998"/>
      <c r="I43" s="964">
        <v>1947</v>
      </c>
      <c r="J43" s="972">
        <v>1814</v>
      </c>
      <c r="K43" s="972">
        <v>1690</v>
      </c>
      <c r="L43" s="972">
        <v>1552</v>
      </c>
      <c r="M43" s="980">
        <v>1617</v>
      </c>
    </row>
    <row r="44" spans="2:13" ht="27.75" customHeight="1">
      <c r="B44" s="919"/>
      <c r="C44" s="932"/>
      <c r="D44" s="941"/>
      <c r="E44" s="992" t="s">
        <v>71</v>
      </c>
      <c r="F44" s="992"/>
      <c r="G44" s="992"/>
      <c r="H44" s="998"/>
      <c r="I44" s="964">
        <v>155</v>
      </c>
      <c r="J44" s="972">
        <v>145</v>
      </c>
      <c r="K44" s="972">
        <v>155</v>
      </c>
      <c r="L44" s="972">
        <v>342</v>
      </c>
      <c r="M44" s="980">
        <v>473</v>
      </c>
    </row>
    <row r="45" spans="2:13" ht="27.75" customHeight="1">
      <c r="B45" s="919"/>
      <c r="C45" s="932"/>
      <c r="D45" s="941"/>
      <c r="E45" s="992" t="s">
        <v>73</v>
      </c>
      <c r="F45" s="992"/>
      <c r="G45" s="992"/>
      <c r="H45" s="998"/>
      <c r="I45" s="964">
        <v>638</v>
      </c>
      <c r="J45" s="972">
        <v>668</v>
      </c>
      <c r="K45" s="972">
        <v>551</v>
      </c>
      <c r="L45" s="972">
        <v>507</v>
      </c>
      <c r="M45" s="980">
        <v>480</v>
      </c>
    </row>
    <row r="46" spans="2:13" ht="27.75" customHeight="1">
      <c r="B46" s="919"/>
      <c r="C46" s="932"/>
      <c r="D46" s="942"/>
      <c r="E46" s="992" t="s">
        <v>72</v>
      </c>
      <c r="F46" s="992"/>
      <c r="G46" s="992"/>
      <c r="H46" s="998"/>
      <c r="I46" s="964" t="s">
        <v>209</v>
      </c>
      <c r="J46" s="972" t="s">
        <v>209</v>
      </c>
      <c r="K46" s="972" t="s">
        <v>209</v>
      </c>
      <c r="L46" s="972" t="s">
        <v>209</v>
      </c>
      <c r="M46" s="980" t="s">
        <v>209</v>
      </c>
    </row>
    <row r="47" spans="2:13" ht="27.75" customHeight="1">
      <c r="B47" s="919"/>
      <c r="C47" s="932"/>
      <c r="D47" s="989"/>
      <c r="E47" s="993" t="s">
        <v>76</v>
      </c>
      <c r="F47" s="996"/>
      <c r="G47" s="996"/>
      <c r="H47" s="999"/>
      <c r="I47" s="964" t="s">
        <v>209</v>
      </c>
      <c r="J47" s="972" t="s">
        <v>209</v>
      </c>
      <c r="K47" s="972" t="s">
        <v>209</v>
      </c>
      <c r="L47" s="972" t="s">
        <v>209</v>
      </c>
      <c r="M47" s="980" t="s">
        <v>209</v>
      </c>
    </row>
    <row r="48" spans="2:13" ht="27.75" customHeight="1">
      <c r="B48" s="919"/>
      <c r="C48" s="932"/>
      <c r="D48" s="941"/>
      <c r="E48" s="992" t="s">
        <v>81</v>
      </c>
      <c r="F48" s="992"/>
      <c r="G48" s="992"/>
      <c r="H48" s="998"/>
      <c r="I48" s="964" t="s">
        <v>209</v>
      </c>
      <c r="J48" s="972" t="s">
        <v>209</v>
      </c>
      <c r="K48" s="972" t="s">
        <v>209</v>
      </c>
      <c r="L48" s="972" t="s">
        <v>209</v>
      </c>
      <c r="M48" s="980" t="s">
        <v>209</v>
      </c>
    </row>
    <row r="49" spans="2:13" ht="27.75" customHeight="1">
      <c r="B49" s="920"/>
      <c r="C49" s="933"/>
      <c r="D49" s="941"/>
      <c r="E49" s="992" t="s">
        <v>87</v>
      </c>
      <c r="F49" s="992"/>
      <c r="G49" s="992"/>
      <c r="H49" s="998"/>
      <c r="I49" s="964" t="s">
        <v>209</v>
      </c>
      <c r="J49" s="972" t="s">
        <v>209</v>
      </c>
      <c r="K49" s="972" t="s">
        <v>209</v>
      </c>
      <c r="L49" s="972" t="s">
        <v>209</v>
      </c>
      <c r="M49" s="980" t="s">
        <v>209</v>
      </c>
    </row>
    <row r="50" spans="2:13" ht="27.75" customHeight="1">
      <c r="B50" s="986" t="s">
        <v>89</v>
      </c>
      <c r="C50" s="988"/>
      <c r="D50" s="990"/>
      <c r="E50" s="992" t="s">
        <v>91</v>
      </c>
      <c r="F50" s="992"/>
      <c r="G50" s="992"/>
      <c r="H50" s="998"/>
      <c r="I50" s="964">
        <v>4844</v>
      </c>
      <c r="J50" s="972">
        <v>4661</v>
      </c>
      <c r="K50" s="972">
        <v>4916</v>
      </c>
      <c r="L50" s="972">
        <v>4887</v>
      </c>
      <c r="M50" s="980">
        <v>4859</v>
      </c>
    </row>
    <row r="51" spans="2:13" ht="27.75" customHeight="1">
      <c r="B51" s="919"/>
      <c r="C51" s="932"/>
      <c r="D51" s="941"/>
      <c r="E51" s="992" t="s">
        <v>94</v>
      </c>
      <c r="F51" s="992"/>
      <c r="G51" s="992"/>
      <c r="H51" s="998"/>
      <c r="I51" s="964">
        <v>76</v>
      </c>
      <c r="J51" s="972">
        <v>68</v>
      </c>
      <c r="K51" s="972">
        <v>58</v>
      </c>
      <c r="L51" s="972">
        <v>74</v>
      </c>
      <c r="M51" s="980">
        <v>67</v>
      </c>
    </row>
    <row r="52" spans="2:13" ht="27.75" customHeight="1">
      <c r="B52" s="920"/>
      <c r="C52" s="933"/>
      <c r="D52" s="941"/>
      <c r="E52" s="992" t="s">
        <v>45</v>
      </c>
      <c r="F52" s="992"/>
      <c r="G52" s="992"/>
      <c r="H52" s="998"/>
      <c r="I52" s="964">
        <v>4884</v>
      </c>
      <c r="J52" s="972">
        <v>5169</v>
      </c>
      <c r="K52" s="972">
        <v>4896</v>
      </c>
      <c r="L52" s="972">
        <v>4844</v>
      </c>
      <c r="M52" s="980">
        <v>4755</v>
      </c>
    </row>
    <row r="53" spans="2:13" ht="27.75" customHeight="1">
      <c r="B53" s="922" t="s">
        <v>15</v>
      </c>
      <c r="C53" s="935"/>
      <c r="D53" s="943"/>
      <c r="E53" s="994" t="s">
        <v>96</v>
      </c>
      <c r="F53" s="994"/>
      <c r="G53" s="994"/>
      <c r="H53" s="1000"/>
      <c r="I53" s="965">
        <v>-2636</v>
      </c>
      <c r="J53" s="973">
        <v>-2604</v>
      </c>
      <c r="K53" s="973">
        <v>-2825</v>
      </c>
      <c r="L53" s="973">
        <v>-2802</v>
      </c>
      <c r="M53" s="981">
        <v>-2485</v>
      </c>
    </row>
    <row r="54" spans="2:13" ht="27.75" customHeight="1">
      <c r="B54" s="987" t="s">
        <v>32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r/RaG1gdbEdqitQt4aI8MeipkPCCSCu5PbD3h2VA7738F6CLEjxN0fcmYShjEVT7kYkeL2+L/fz3X6jipyj3A==" saltValue="VhM34ODKF2t6TvIaSfj8H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92</v>
      </c>
    </row>
    <row r="54" spans="2:8" ht="29.25" customHeight="1">
      <c r="B54" s="1003" t="s">
        <v>5</v>
      </c>
      <c r="C54" s="1009"/>
      <c r="D54" s="1009"/>
      <c r="E54" s="1018" t="s">
        <v>14</v>
      </c>
      <c r="F54" s="1025" t="s">
        <v>414</v>
      </c>
      <c r="G54" s="1025" t="s">
        <v>529</v>
      </c>
      <c r="H54" s="1033" t="s">
        <v>530</v>
      </c>
    </row>
    <row r="55" spans="2:8" ht="52.5" customHeight="1">
      <c r="B55" s="1004"/>
      <c r="C55" s="1010" t="s">
        <v>101</v>
      </c>
      <c r="D55" s="1010"/>
      <c r="E55" s="1019"/>
      <c r="F55" s="1026">
        <v>2424</v>
      </c>
      <c r="G55" s="1026">
        <v>2322</v>
      </c>
      <c r="H55" s="1034">
        <v>2252</v>
      </c>
    </row>
    <row r="56" spans="2:8" ht="52.5" customHeight="1">
      <c r="B56" s="1005"/>
      <c r="C56" s="1011" t="s">
        <v>104</v>
      </c>
      <c r="D56" s="1011"/>
      <c r="E56" s="1020"/>
      <c r="F56" s="1027">
        <v>724</v>
      </c>
      <c r="G56" s="1027">
        <v>727</v>
      </c>
      <c r="H56" s="1035">
        <v>729</v>
      </c>
    </row>
    <row r="57" spans="2:8" ht="53.25" customHeight="1">
      <c r="B57" s="1005"/>
      <c r="C57" s="1012" t="s">
        <v>63</v>
      </c>
      <c r="D57" s="1012"/>
      <c r="E57" s="1021"/>
      <c r="F57" s="1028">
        <v>1288</v>
      </c>
      <c r="G57" s="1028">
        <v>1346</v>
      </c>
      <c r="H57" s="1036">
        <v>1341</v>
      </c>
    </row>
    <row r="58" spans="2:8" ht="45.75" customHeight="1">
      <c r="B58" s="1006"/>
      <c r="C58" s="1013" t="s">
        <v>399</v>
      </c>
      <c r="D58" s="1016"/>
      <c r="E58" s="1022"/>
      <c r="F58" s="1029">
        <v>494</v>
      </c>
      <c r="G58" s="1029">
        <v>494</v>
      </c>
      <c r="H58" s="1037">
        <v>494</v>
      </c>
    </row>
    <row r="59" spans="2:8" ht="45.75" customHeight="1">
      <c r="B59" s="1006"/>
      <c r="C59" s="1013" t="s">
        <v>552</v>
      </c>
      <c r="D59" s="1016"/>
      <c r="E59" s="1022"/>
      <c r="F59" s="1029">
        <v>125</v>
      </c>
      <c r="G59" s="1029">
        <v>182</v>
      </c>
      <c r="H59" s="1037">
        <v>213</v>
      </c>
    </row>
    <row r="60" spans="2:8" ht="45.75" customHeight="1">
      <c r="B60" s="1006"/>
      <c r="C60" s="1013" t="s">
        <v>553</v>
      </c>
      <c r="D60" s="1016"/>
      <c r="E60" s="1022"/>
      <c r="F60" s="1029">
        <v>202</v>
      </c>
      <c r="G60" s="1029">
        <v>201</v>
      </c>
      <c r="H60" s="1037">
        <v>166</v>
      </c>
    </row>
    <row r="61" spans="2:8" ht="45.75" customHeight="1">
      <c r="B61" s="1006"/>
      <c r="C61" s="1013" t="s">
        <v>554</v>
      </c>
      <c r="D61" s="1016"/>
      <c r="E61" s="1022"/>
      <c r="F61" s="1029">
        <v>138</v>
      </c>
      <c r="G61" s="1029">
        <v>138</v>
      </c>
      <c r="H61" s="1037">
        <v>138</v>
      </c>
    </row>
    <row r="62" spans="2:8" ht="45.75" customHeight="1">
      <c r="B62" s="1007"/>
      <c r="C62" s="1014" t="s">
        <v>405</v>
      </c>
      <c r="D62" s="1017"/>
      <c r="E62" s="1023"/>
      <c r="F62" s="1030">
        <v>75</v>
      </c>
      <c r="G62" s="1030">
        <v>82</v>
      </c>
      <c r="H62" s="1038">
        <v>89</v>
      </c>
    </row>
    <row r="63" spans="2:8" ht="52.5" customHeight="1">
      <c r="B63" s="1008"/>
      <c r="C63" s="1015" t="s">
        <v>107</v>
      </c>
      <c r="D63" s="1015"/>
      <c r="E63" s="1024"/>
      <c r="F63" s="1031">
        <v>4437</v>
      </c>
      <c r="G63" s="1031">
        <v>4394</v>
      </c>
      <c r="H63" s="1039">
        <v>4321</v>
      </c>
    </row>
    <row r="64" spans="2:8" ht="15" customHeight="1"/>
  </sheetData>
  <sheetProtection algorithmName="SHA-512" hashValue="p1YE/Chh0hjVZs36pH+jANf/7xrlD52MiVKeXaAzY7cYDyuxJ3/kQif/SItJKGVil00fEER5lFLknHTpEYvsjA==" saltValue="gpBABC+yEU7gV1xr/J5O0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78</v>
      </c>
      <c r="E2" s="820"/>
      <c r="F2" s="1055" t="s">
        <v>525</v>
      </c>
      <c r="G2" s="844"/>
      <c r="H2" s="854"/>
    </row>
    <row r="3" spans="1:8">
      <c r="A3" s="808" t="s">
        <v>245</v>
      </c>
      <c r="B3" s="793"/>
      <c r="C3" s="1048"/>
      <c r="D3" s="1051">
        <v>76877</v>
      </c>
      <c r="E3" s="1053"/>
      <c r="F3" s="1056">
        <v>75972</v>
      </c>
      <c r="G3" s="1058"/>
      <c r="H3" s="1061"/>
    </row>
    <row r="4" spans="1:8">
      <c r="A4" s="780"/>
      <c r="B4" s="792"/>
      <c r="C4" s="1049"/>
      <c r="D4" s="1052">
        <v>37351</v>
      </c>
      <c r="E4" s="1054"/>
      <c r="F4" s="1057">
        <v>40712</v>
      </c>
      <c r="G4" s="1059"/>
      <c r="H4" s="1062"/>
    </row>
    <row r="5" spans="1:8">
      <c r="A5" s="808" t="s">
        <v>134</v>
      </c>
      <c r="B5" s="793"/>
      <c r="C5" s="1048"/>
      <c r="D5" s="1051">
        <v>129734</v>
      </c>
      <c r="E5" s="1053"/>
      <c r="F5" s="1056">
        <v>79466</v>
      </c>
      <c r="G5" s="1058"/>
      <c r="H5" s="1061"/>
    </row>
    <row r="6" spans="1:8">
      <c r="A6" s="780"/>
      <c r="B6" s="792"/>
      <c r="C6" s="1049"/>
      <c r="D6" s="1052">
        <v>75000</v>
      </c>
      <c r="E6" s="1054"/>
      <c r="F6" s="1057">
        <v>44645</v>
      </c>
      <c r="G6" s="1059"/>
      <c r="H6" s="1062"/>
    </row>
    <row r="7" spans="1:8">
      <c r="A7" s="808" t="s">
        <v>243</v>
      </c>
      <c r="B7" s="793"/>
      <c r="C7" s="1048"/>
      <c r="D7" s="1051">
        <v>75410</v>
      </c>
      <c r="E7" s="1053"/>
      <c r="F7" s="1056">
        <v>90072</v>
      </c>
      <c r="G7" s="1058"/>
      <c r="H7" s="1061"/>
    </row>
    <row r="8" spans="1:8">
      <c r="A8" s="780"/>
      <c r="B8" s="792"/>
      <c r="C8" s="1049"/>
      <c r="D8" s="1052">
        <v>37495</v>
      </c>
      <c r="E8" s="1054"/>
      <c r="F8" s="1057">
        <v>46083</v>
      </c>
      <c r="G8" s="1059"/>
      <c r="H8" s="1062"/>
    </row>
    <row r="9" spans="1:8">
      <c r="A9" s="808" t="s">
        <v>508</v>
      </c>
      <c r="B9" s="793"/>
      <c r="C9" s="1048"/>
      <c r="D9" s="1051">
        <v>67348</v>
      </c>
      <c r="E9" s="1053"/>
      <c r="F9" s="1056">
        <v>88328</v>
      </c>
      <c r="G9" s="1058"/>
      <c r="H9" s="1061"/>
    </row>
    <row r="10" spans="1:8">
      <c r="A10" s="780"/>
      <c r="B10" s="792"/>
      <c r="C10" s="1049"/>
      <c r="D10" s="1052">
        <v>34079</v>
      </c>
      <c r="E10" s="1054"/>
      <c r="F10" s="1057">
        <v>49013</v>
      </c>
      <c r="G10" s="1059"/>
      <c r="H10" s="1062"/>
    </row>
    <row r="11" spans="1:8">
      <c r="A11" s="808" t="s">
        <v>523</v>
      </c>
      <c r="B11" s="793"/>
      <c r="C11" s="1048"/>
      <c r="D11" s="1051">
        <v>86395</v>
      </c>
      <c r="E11" s="1053"/>
      <c r="F11" s="1056">
        <v>103390</v>
      </c>
      <c r="G11" s="1058"/>
      <c r="H11" s="1061"/>
    </row>
    <row r="12" spans="1:8">
      <c r="A12" s="780"/>
      <c r="B12" s="792"/>
      <c r="C12" s="1050"/>
      <c r="D12" s="1052">
        <v>35373</v>
      </c>
      <c r="E12" s="1054"/>
      <c r="F12" s="1057">
        <v>51269</v>
      </c>
      <c r="G12" s="1059"/>
      <c r="H12" s="1062"/>
    </row>
    <row r="13" spans="1:8">
      <c r="A13" s="808"/>
      <c r="B13" s="793"/>
      <c r="C13" s="1048"/>
      <c r="D13" s="1051">
        <v>87153</v>
      </c>
      <c r="E13" s="1053"/>
      <c r="F13" s="1056">
        <v>87446</v>
      </c>
      <c r="G13" s="1060"/>
      <c r="H13" s="1061"/>
    </row>
    <row r="14" spans="1:8">
      <c r="A14" s="780"/>
      <c r="B14" s="792"/>
      <c r="C14" s="1049"/>
      <c r="D14" s="1052">
        <v>43860</v>
      </c>
      <c r="E14" s="1054"/>
      <c r="F14" s="1057">
        <v>46344</v>
      </c>
      <c r="G14" s="1059"/>
      <c r="H14" s="1062"/>
    </row>
    <row r="17" spans="1:11">
      <c r="A17" s="1040" t="s">
        <v>22</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86</v>
      </c>
      <c r="B19" s="1041">
        <f>ROUND(VALUE(SUBSTITUTE(実質収支比率等に係る経年分析!F$48,"▲","-")),2)</f>
        <v>5.38</v>
      </c>
      <c r="C19" s="1041">
        <f>ROUND(VALUE(SUBSTITUTE(実質収支比率等に係る経年分析!G$48,"▲","-")),2)</f>
        <v>7.2</v>
      </c>
      <c r="D19" s="1041">
        <f>ROUND(VALUE(SUBSTITUTE(実質収支比率等に係る経年分析!H$48,"▲","-")),2)</f>
        <v>5.09</v>
      </c>
      <c r="E19" s="1041">
        <f>ROUND(VALUE(SUBSTITUTE(実質収支比率等に係る経年分析!I$48,"▲","-")),2)</f>
        <v>0.1</v>
      </c>
      <c r="F19" s="1041">
        <f>ROUND(VALUE(SUBSTITUTE(実質収支比率等に係る経年分析!J$48,"▲","-")),2)</f>
        <v>2.73</v>
      </c>
    </row>
    <row r="20" spans="1:11">
      <c r="A20" s="1041" t="s">
        <v>36</v>
      </c>
      <c r="B20" s="1041">
        <f>ROUND(VALUE(SUBSTITUTE(実質収支比率等に係る経年分析!F$47,"▲","-")),2)</f>
        <v>62.56</v>
      </c>
      <c r="C20" s="1041">
        <f>ROUND(VALUE(SUBSTITUTE(実質収支比率等に係る経年分析!G$47,"▲","-")),2)</f>
        <v>58.54</v>
      </c>
      <c r="D20" s="1041">
        <f>ROUND(VALUE(SUBSTITUTE(実質収支比率等に係る経年分析!H$47,"▲","-")),2)</f>
        <v>61.06</v>
      </c>
      <c r="E20" s="1041">
        <f>ROUND(VALUE(SUBSTITUTE(実質収支比率等に係る経年分析!I$47,"▲","-")),2)</f>
        <v>59.19</v>
      </c>
      <c r="F20" s="1041">
        <f>ROUND(VALUE(SUBSTITUTE(実質収支比率等に係る経年分析!J$47,"▲","-")),2)</f>
        <v>57.71</v>
      </c>
    </row>
    <row r="21" spans="1:11">
      <c r="A21" s="1041" t="s">
        <v>110</v>
      </c>
      <c r="B21" s="1041">
        <f>IF(ISNUMBER(VALUE(SUBSTITUTE(実質収支比率等に係る経年分析!F$49,"▲","-"))),ROUND(VALUE(SUBSTITUTE(実質収支比率等に係る経年分析!F$49,"▲","-")),2),NA())</f>
        <v>-2.2000000000000002</v>
      </c>
      <c r="C21" s="1041">
        <f>IF(ISNUMBER(VALUE(SUBSTITUTE(実質収支比率等に係る経年分析!G$49,"▲","-"))),ROUND(VALUE(SUBSTITUTE(実質収支比率等に係る経年分析!G$49,"▲","-")),2),NA())</f>
        <v>-6.67</v>
      </c>
      <c r="D21" s="1041">
        <f>IF(ISNUMBER(VALUE(SUBSTITUTE(実質収支比率等に係る経年分析!H$49,"▲","-"))),ROUND(VALUE(SUBSTITUTE(実質収支比率等に係る経年分析!H$49,"▲","-")),2),NA())</f>
        <v>-3.74</v>
      </c>
      <c r="E21" s="1041">
        <f>IF(ISNUMBER(VALUE(SUBSTITUTE(実質収支比率等に係る経年分析!I$49,"▲","-"))),ROUND(VALUE(SUBSTITUTE(実質収支比率等に係る経年分析!I$49,"▲","-")),2),NA())</f>
        <v>-10.220000000000001</v>
      </c>
      <c r="F21" s="1041">
        <f>IF(ISNUMBER(VALUE(SUBSTITUTE(実質収支比率等に係る経年分析!J$49,"▲","-"))),ROUND(VALUE(SUBSTITUTE(実質収支比率等に係る経年分析!J$49,"▲","-")),2),NA())</f>
        <v>0.76</v>
      </c>
    </row>
    <row r="24" spans="1:11">
      <c r="A24" s="1040" t="s">
        <v>99</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112</v>
      </c>
      <c r="C26" s="1042" t="s">
        <v>66</v>
      </c>
      <c r="D26" s="1042" t="s">
        <v>112</v>
      </c>
      <c r="E26" s="1042" t="s">
        <v>66</v>
      </c>
      <c r="F26" s="1042" t="s">
        <v>112</v>
      </c>
      <c r="G26" s="1042" t="s">
        <v>66</v>
      </c>
      <c r="H26" s="1042" t="s">
        <v>112</v>
      </c>
      <c r="I26" s="1042" t="s">
        <v>66</v>
      </c>
      <c r="J26" s="1042" t="s">
        <v>112</v>
      </c>
      <c r="K26" s="1042" t="s">
        <v>66</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0.26</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0.26</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0.28999999999999998</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#VALUE!</v>
      </c>
      <c r="K27" s="1042" t="e">
        <f>IF(ROUND(VALUE(SUBSTITUTE('連結実質赤字比率に係る赤字・黒字の構成分析'!J$43,"▲","-")),2)&gt;=0,ABS(ROUND(VALUE(SUBSTITUTE('連結実質赤字比率に係る赤字・黒字の構成分析'!J$43,"▲","-")),2)),NA())</f>
        <v>#VALUE!</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農業集落排水事業特別会計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学校給食特別会計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0</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v>
      </c>
    </row>
    <row r="31" spans="1:11">
      <c r="A31" s="1042" t="str">
        <f>IF('連結実質赤字比率に係る赤字・黒字の構成分析'!C$39="",NA(),'連結実質赤字比率に係る赤字・黒字の構成分析'!C$39)</f>
        <v>後期高齢者医療特別会計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8.e-002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9.e-002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9.e-002</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0.1</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0.11</v>
      </c>
    </row>
    <row r="32" spans="1:11">
      <c r="A32" s="1042" t="str">
        <f>IF('連結実質赤字比率に係る赤字・黒字の構成分析'!C$38="",NA(),'連結実質赤字比率に係る赤字・黒字の構成分析'!C$38)</f>
        <v>国民健康保険事業特別会計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0.96</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0.79</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0.26</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0.69</v>
      </c>
    </row>
    <row r="33" spans="1:16">
      <c r="A33" s="1042" t="str">
        <f>IF('連結実質赤字比率に係る赤字・黒字の構成分析'!C$37="",NA(),'連結実質赤字比率に係る赤字・黒字の構成分析'!C$37)</f>
        <v>介護保険事業特別会計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0.48</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1.1200000000000001</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0.93</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2</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1.76</v>
      </c>
    </row>
    <row r="34" spans="1:16">
      <c r="A34" s="1042" t="str">
        <f>IF('連結実質赤字比率に係る赤字・黒字の構成分析'!C$36="",NA(),'連結実質赤字比率に係る赤字・黒字の構成分析'!C$36)</f>
        <v>一般会計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5.12</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6.94</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4.79</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9.e-002</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2.73</v>
      </c>
    </row>
    <row r="35" spans="1:16">
      <c r="A35" s="1042" t="str">
        <f>IF('連結実質赤字比率に係る赤字・黒字の構成分析'!C$35="",NA(),'連結実質赤字比率に係る赤字・黒字の構成分析'!C$35)</f>
        <v>水道事業特別会計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5.81</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6.95</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7.67</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7.84</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7.78</v>
      </c>
    </row>
    <row r="36" spans="1:16">
      <c r="A36" s="1042" t="str">
        <f>IF('連結実質赤字比率に係る赤字・黒字の構成分析'!C$34="",NA(),'連結実質赤字比率に係る赤字・黒字の構成分析'!C$34)</f>
        <v>病院事業特別会計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15.45</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18.28</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16.989999999999998</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19.579999999999998</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20.77</v>
      </c>
    </row>
    <row r="39" spans="1:16">
      <c r="A39" s="1040" t="s">
        <v>11</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113</v>
      </c>
      <c r="C41" s="1043"/>
      <c r="D41" s="1043" t="s">
        <v>115</v>
      </c>
      <c r="E41" s="1043" t="s">
        <v>113</v>
      </c>
      <c r="F41" s="1043"/>
      <c r="G41" s="1043" t="s">
        <v>115</v>
      </c>
      <c r="H41" s="1043" t="s">
        <v>113</v>
      </c>
      <c r="I41" s="1043"/>
      <c r="J41" s="1043" t="s">
        <v>115</v>
      </c>
      <c r="K41" s="1043" t="s">
        <v>113</v>
      </c>
      <c r="L41" s="1043"/>
      <c r="M41" s="1043" t="s">
        <v>115</v>
      </c>
      <c r="N41" s="1043" t="s">
        <v>113</v>
      </c>
      <c r="O41" s="1043"/>
      <c r="P41" s="1043" t="s">
        <v>115</v>
      </c>
    </row>
    <row r="42" spans="1:16">
      <c r="A42" s="1043" t="s">
        <v>117</v>
      </c>
      <c r="B42" s="1043"/>
      <c r="C42" s="1043"/>
      <c r="D42" s="1043">
        <f>'実質公債費比率（分子）の構造'!K$52</f>
        <v>629</v>
      </c>
      <c r="E42" s="1043"/>
      <c r="F42" s="1043"/>
      <c r="G42" s="1043">
        <f>'実質公債費比率（分子）の構造'!L$52</f>
        <v>583</v>
      </c>
      <c r="H42" s="1043"/>
      <c r="I42" s="1043"/>
      <c r="J42" s="1043">
        <f>'実質公債費比率（分子）の構造'!M$52</f>
        <v>569</v>
      </c>
      <c r="K42" s="1043"/>
      <c r="L42" s="1043"/>
      <c r="M42" s="1043">
        <f>'実質公債費比率（分子）の構造'!N$52</f>
        <v>501</v>
      </c>
      <c r="N42" s="1043"/>
      <c r="O42" s="1043"/>
      <c r="P42" s="1043">
        <f>'実質公債費比率（分子）の構造'!O$52</f>
        <v>478</v>
      </c>
    </row>
    <row r="43" spans="1:16">
      <c r="A43" s="1043" t="s">
        <v>50</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43</v>
      </c>
      <c r="B44" s="1043" t="str">
        <f>'実質公債費比率（分子）の構造'!K$50</f>
        <v>-</v>
      </c>
      <c r="C44" s="1043"/>
      <c r="D44" s="1043"/>
      <c r="E44" s="1043" t="str">
        <f>'実質公債費比率（分子）の構造'!L$50</f>
        <v>-</v>
      </c>
      <c r="F44" s="1043"/>
      <c r="G44" s="1043"/>
      <c r="H44" s="1043" t="str">
        <f>'実質公債費比率（分子）の構造'!M$50</f>
        <v>-</v>
      </c>
      <c r="I44" s="1043"/>
      <c r="J44" s="1043"/>
      <c r="K44" s="1043" t="str">
        <f>'実質公債費比率（分子）の構造'!N$50</f>
        <v>-</v>
      </c>
      <c r="L44" s="1043"/>
      <c r="M44" s="1043"/>
      <c r="N44" s="1043" t="str">
        <f>'実質公債費比率（分子）の構造'!O$50</f>
        <v>-</v>
      </c>
      <c r="O44" s="1043"/>
      <c r="P44" s="1043"/>
    </row>
    <row r="45" spans="1:16">
      <c r="A45" s="1043" t="s">
        <v>0</v>
      </c>
      <c r="B45" s="1043">
        <f>'実質公債費比率（分子）の構造'!K$49</f>
        <v>22</v>
      </c>
      <c r="C45" s="1043"/>
      <c r="D45" s="1043"/>
      <c r="E45" s="1043">
        <f>'実質公債費比率（分子）の構造'!L$49</f>
        <v>37</v>
      </c>
      <c r="F45" s="1043"/>
      <c r="G45" s="1043"/>
      <c r="H45" s="1043">
        <f>'実質公債費比率（分子）の構造'!M$49</f>
        <v>11</v>
      </c>
      <c r="I45" s="1043"/>
      <c r="J45" s="1043"/>
      <c r="K45" s="1043">
        <f>'実質公債費比率（分子）の構造'!N$49</f>
        <v>21</v>
      </c>
      <c r="L45" s="1043"/>
      <c r="M45" s="1043"/>
      <c r="N45" s="1043">
        <f>'実質公債費比率（分子）の構造'!O$49</f>
        <v>20</v>
      </c>
      <c r="O45" s="1043"/>
      <c r="P45" s="1043"/>
    </row>
    <row r="46" spans="1:16">
      <c r="A46" s="1043" t="s">
        <v>41</v>
      </c>
      <c r="B46" s="1043">
        <f>'実質公債費比率（分子）の構造'!K$48</f>
        <v>185</v>
      </c>
      <c r="C46" s="1043"/>
      <c r="D46" s="1043"/>
      <c r="E46" s="1043">
        <f>'実質公債費比率（分子）の構造'!L$48</f>
        <v>184</v>
      </c>
      <c r="F46" s="1043"/>
      <c r="G46" s="1043"/>
      <c r="H46" s="1043">
        <f>'実質公債費比率（分子）の構造'!M$48</f>
        <v>183</v>
      </c>
      <c r="I46" s="1043"/>
      <c r="J46" s="1043"/>
      <c r="K46" s="1043">
        <f>'実質公債費比率（分子）の構造'!N$48</f>
        <v>150</v>
      </c>
      <c r="L46" s="1043"/>
      <c r="M46" s="1043"/>
      <c r="N46" s="1043">
        <f>'実質公債費比率（分子）の構造'!O$48</f>
        <v>162</v>
      </c>
      <c r="O46" s="1043"/>
      <c r="P46" s="1043"/>
    </row>
    <row r="47" spans="1:16">
      <c r="A47" s="1043" t="s">
        <v>35</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27</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632</v>
      </c>
      <c r="C49" s="1043"/>
      <c r="D49" s="1043"/>
      <c r="E49" s="1043">
        <f>'実質公債費比率（分子）の構造'!L$45</f>
        <v>533</v>
      </c>
      <c r="F49" s="1043"/>
      <c r="G49" s="1043"/>
      <c r="H49" s="1043">
        <f>'実質公債費比率（分子）の構造'!M$45</f>
        <v>526</v>
      </c>
      <c r="I49" s="1043"/>
      <c r="J49" s="1043"/>
      <c r="K49" s="1043">
        <f>'実質公債費比率（分子）の構造'!N$45</f>
        <v>476</v>
      </c>
      <c r="L49" s="1043"/>
      <c r="M49" s="1043"/>
      <c r="N49" s="1043">
        <f>'実質公債費比率（分子）の構造'!O$45</f>
        <v>408</v>
      </c>
      <c r="O49" s="1043"/>
      <c r="P49" s="1043"/>
    </row>
    <row r="50" spans="1:16">
      <c r="A50" s="1043" t="s">
        <v>55</v>
      </c>
      <c r="B50" s="1043" t="e">
        <f>NA()</f>
        <v>#N/A</v>
      </c>
      <c r="C50" s="1043">
        <f>IF(ISNUMBER('実質公債費比率（分子）の構造'!K$53),'実質公債費比率（分子）の構造'!K$53,NA())</f>
        <v>210</v>
      </c>
      <c r="D50" s="1043" t="e">
        <f>NA()</f>
        <v>#N/A</v>
      </c>
      <c r="E50" s="1043" t="e">
        <f>NA()</f>
        <v>#N/A</v>
      </c>
      <c r="F50" s="1043">
        <f>IF(ISNUMBER('実質公債費比率（分子）の構造'!L$53),'実質公債費比率（分子）の構造'!L$53,NA())</f>
        <v>171</v>
      </c>
      <c r="G50" s="1043" t="e">
        <f>NA()</f>
        <v>#N/A</v>
      </c>
      <c r="H50" s="1043" t="e">
        <f>NA()</f>
        <v>#N/A</v>
      </c>
      <c r="I50" s="1043">
        <f>IF(ISNUMBER('実質公債費比率（分子）の構造'!M$53),'実質公債費比率（分子）の構造'!M$53,NA())</f>
        <v>151</v>
      </c>
      <c r="J50" s="1043" t="e">
        <f>NA()</f>
        <v>#N/A</v>
      </c>
      <c r="K50" s="1043" t="e">
        <f>NA()</f>
        <v>#N/A</v>
      </c>
      <c r="L50" s="1043">
        <f>IF(ISNUMBER('実質公債費比率（分子）の構造'!N$53),'実質公債費比率（分子）の構造'!N$53,NA())</f>
        <v>146</v>
      </c>
      <c r="M50" s="1043" t="e">
        <f>NA()</f>
        <v>#N/A</v>
      </c>
      <c r="N50" s="1043" t="e">
        <f>NA()</f>
        <v>#N/A</v>
      </c>
      <c r="O50" s="1043">
        <f>IF(ISNUMBER('実質公債費比率（分子）の構造'!O$53),'実質公債費比率（分子）の構造'!O$53,NA())</f>
        <v>112</v>
      </c>
      <c r="P50" s="1043" t="e">
        <f>NA()</f>
        <v>#N/A</v>
      </c>
    </row>
    <row r="53" spans="1:16">
      <c r="A53" s="1040" t="s">
        <v>118</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122</v>
      </c>
      <c r="C55" s="1042"/>
      <c r="D55" s="1042" t="s">
        <v>125</v>
      </c>
      <c r="E55" s="1042" t="s">
        <v>122</v>
      </c>
      <c r="F55" s="1042"/>
      <c r="G55" s="1042" t="s">
        <v>125</v>
      </c>
      <c r="H55" s="1042" t="s">
        <v>122</v>
      </c>
      <c r="I55" s="1042"/>
      <c r="J55" s="1042" t="s">
        <v>125</v>
      </c>
      <c r="K55" s="1042" t="s">
        <v>122</v>
      </c>
      <c r="L55" s="1042"/>
      <c r="M55" s="1042" t="s">
        <v>125</v>
      </c>
      <c r="N55" s="1042" t="s">
        <v>122</v>
      </c>
      <c r="O55" s="1042"/>
      <c r="P55" s="1042" t="s">
        <v>125</v>
      </c>
    </row>
    <row r="56" spans="1:16">
      <c r="A56" s="1042" t="s">
        <v>45</v>
      </c>
      <c r="B56" s="1042"/>
      <c r="C56" s="1042"/>
      <c r="D56" s="1042">
        <f>'将来負担比率（分子）の構造'!I$52</f>
        <v>4884</v>
      </c>
      <c r="E56" s="1042"/>
      <c r="F56" s="1042"/>
      <c r="G56" s="1042">
        <f>'将来負担比率（分子）の構造'!J$52</f>
        <v>5169</v>
      </c>
      <c r="H56" s="1042"/>
      <c r="I56" s="1042"/>
      <c r="J56" s="1042">
        <f>'将来負担比率（分子）の構造'!K$52</f>
        <v>4896</v>
      </c>
      <c r="K56" s="1042"/>
      <c r="L56" s="1042"/>
      <c r="M56" s="1042">
        <f>'将来負担比率（分子）の構造'!L$52</f>
        <v>4844</v>
      </c>
      <c r="N56" s="1042"/>
      <c r="O56" s="1042"/>
      <c r="P56" s="1042">
        <f>'将来負担比率（分子）の構造'!M$52</f>
        <v>4755</v>
      </c>
    </row>
    <row r="57" spans="1:16">
      <c r="A57" s="1042" t="s">
        <v>94</v>
      </c>
      <c r="B57" s="1042"/>
      <c r="C57" s="1042"/>
      <c r="D57" s="1042">
        <f>'将来負担比率（分子）の構造'!I$51</f>
        <v>76</v>
      </c>
      <c r="E57" s="1042"/>
      <c r="F57" s="1042"/>
      <c r="G57" s="1042">
        <f>'将来負担比率（分子）の構造'!J$51</f>
        <v>68</v>
      </c>
      <c r="H57" s="1042"/>
      <c r="I57" s="1042"/>
      <c r="J57" s="1042">
        <f>'将来負担比率（分子）の構造'!K$51</f>
        <v>58</v>
      </c>
      <c r="K57" s="1042"/>
      <c r="L57" s="1042"/>
      <c r="M57" s="1042">
        <f>'将来負担比率（分子）の構造'!L$51</f>
        <v>74</v>
      </c>
      <c r="N57" s="1042"/>
      <c r="O57" s="1042"/>
      <c r="P57" s="1042">
        <f>'将来負担比率（分子）の構造'!M$51</f>
        <v>67</v>
      </c>
    </row>
    <row r="58" spans="1:16">
      <c r="A58" s="1042" t="s">
        <v>91</v>
      </c>
      <c r="B58" s="1042"/>
      <c r="C58" s="1042"/>
      <c r="D58" s="1042">
        <f>'将来負担比率（分子）の構造'!I$50</f>
        <v>4844</v>
      </c>
      <c r="E58" s="1042"/>
      <c r="F58" s="1042"/>
      <c r="G58" s="1042">
        <f>'将来負担比率（分子）の構造'!J$50</f>
        <v>4661</v>
      </c>
      <c r="H58" s="1042"/>
      <c r="I58" s="1042"/>
      <c r="J58" s="1042">
        <f>'将来負担比率（分子）の構造'!K$50</f>
        <v>4916</v>
      </c>
      <c r="K58" s="1042"/>
      <c r="L58" s="1042"/>
      <c r="M58" s="1042">
        <f>'将来負担比率（分子）の構造'!L$50</f>
        <v>4887</v>
      </c>
      <c r="N58" s="1042"/>
      <c r="O58" s="1042"/>
      <c r="P58" s="1042">
        <f>'将来負担比率（分子）の構造'!M$50</f>
        <v>4859</v>
      </c>
    </row>
    <row r="59" spans="1:16">
      <c r="A59" s="1042" t="s">
        <v>87</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81</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72</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73</v>
      </c>
      <c r="B62" s="1042">
        <f>'将来負担比率（分子）の構造'!I$45</f>
        <v>638</v>
      </c>
      <c r="C62" s="1042"/>
      <c r="D62" s="1042"/>
      <c r="E62" s="1042">
        <f>'将来負担比率（分子）の構造'!J$45</f>
        <v>668</v>
      </c>
      <c r="F62" s="1042"/>
      <c r="G62" s="1042"/>
      <c r="H62" s="1042">
        <f>'将来負担比率（分子）の構造'!K$45</f>
        <v>551</v>
      </c>
      <c r="I62" s="1042"/>
      <c r="J62" s="1042"/>
      <c r="K62" s="1042">
        <f>'将来負担比率（分子）の構造'!L$45</f>
        <v>507</v>
      </c>
      <c r="L62" s="1042"/>
      <c r="M62" s="1042"/>
      <c r="N62" s="1042">
        <f>'将来負担比率（分子）の構造'!M$45</f>
        <v>480</v>
      </c>
      <c r="O62" s="1042"/>
      <c r="P62" s="1042"/>
    </row>
    <row r="63" spans="1:16">
      <c r="A63" s="1042" t="s">
        <v>71</v>
      </c>
      <c r="B63" s="1042">
        <f>'将来負担比率（分子）の構造'!I$44</f>
        <v>155</v>
      </c>
      <c r="C63" s="1042"/>
      <c r="D63" s="1042"/>
      <c r="E63" s="1042">
        <f>'将来負担比率（分子）の構造'!J$44</f>
        <v>145</v>
      </c>
      <c r="F63" s="1042"/>
      <c r="G63" s="1042"/>
      <c r="H63" s="1042">
        <f>'将来負担比率（分子）の構造'!K$44</f>
        <v>155</v>
      </c>
      <c r="I63" s="1042"/>
      <c r="J63" s="1042"/>
      <c r="K63" s="1042">
        <f>'将来負担比率（分子）の構造'!L$44</f>
        <v>342</v>
      </c>
      <c r="L63" s="1042"/>
      <c r="M63" s="1042"/>
      <c r="N63" s="1042">
        <f>'将来負担比率（分子）の構造'!M$44</f>
        <v>473</v>
      </c>
      <c r="O63" s="1042"/>
      <c r="P63" s="1042"/>
    </row>
    <row r="64" spans="1:16">
      <c r="A64" s="1042" t="s">
        <v>69</v>
      </c>
      <c r="B64" s="1042">
        <f>'将来負担比率（分子）の構造'!I$43</f>
        <v>1947</v>
      </c>
      <c r="C64" s="1042"/>
      <c r="D64" s="1042"/>
      <c r="E64" s="1042">
        <f>'将来負担比率（分子）の構造'!J$43</f>
        <v>1814</v>
      </c>
      <c r="F64" s="1042"/>
      <c r="G64" s="1042"/>
      <c r="H64" s="1042">
        <f>'将来負担比率（分子）の構造'!K$43</f>
        <v>1690</v>
      </c>
      <c r="I64" s="1042"/>
      <c r="J64" s="1042"/>
      <c r="K64" s="1042">
        <f>'将来負担比率（分子）の構造'!L$43</f>
        <v>1552</v>
      </c>
      <c r="L64" s="1042"/>
      <c r="M64" s="1042"/>
      <c r="N64" s="1042">
        <f>'将来負担比率（分子）の構造'!M$43</f>
        <v>1617</v>
      </c>
      <c r="O64" s="1042"/>
      <c r="P64" s="1042"/>
    </row>
    <row r="65" spans="1:16">
      <c r="A65" s="1042" t="s">
        <v>68</v>
      </c>
      <c r="B65" s="1042" t="str">
        <f>'将来負担比率（分子）の構造'!I$42</f>
        <v>-</v>
      </c>
      <c r="C65" s="1042"/>
      <c r="D65" s="1042"/>
      <c r="E65" s="1042" t="str">
        <f>'将来負担比率（分子）の構造'!J$42</f>
        <v>-</v>
      </c>
      <c r="F65" s="1042"/>
      <c r="G65" s="1042"/>
      <c r="H65" s="1042" t="str">
        <f>'将来負担比率（分子）の構造'!K$42</f>
        <v>-</v>
      </c>
      <c r="I65" s="1042"/>
      <c r="J65" s="1042"/>
      <c r="K65" s="1042" t="str">
        <f>'将来負担比率（分子）の構造'!L$42</f>
        <v>-</v>
      </c>
      <c r="L65" s="1042"/>
      <c r="M65" s="1042"/>
      <c r="N65" s="1042" t="str">
        <f>'将来負担比率（分子）の構造'!M$42</f>
        <v>-</v>
      </c>
      <c r="O65" s="1042"/>
      <c r="P65" s="1042"/>
    </row>
    <row r="66" spans="1:16">
      <c r="A66" s="1042" t="s">
        <v>61</v>
      </c>
      <c r="B66" s="1042">
        <f>'将来負担比率（分子）の構造'!I$41</f>
        <v>4427</v>
      </c>
      <c r="C66" s="1042"/>
      <c r="D66" s="1042"/>
      <c r="E66" s="1042">
        <f>'将来負担比率（分子）の構造'!J$41</f>
        <v>4667</v>
      </c>
      <c r="F66" s="1042"/>
      <c r="G66" s="1042"/>
      <c r="H66" s="1042">
        <f>'将来負担比率（分子）の構造'!K$41</f>
        <v>4648</v>
      </c>
      <c r="I66" s="1042"/>
      <c r="J66" s="1042"/>
      <c r="K66" s="1042">
        <f>'将来負担比率（分子）の構造'!L$41</f>
        <v>4602</v>
      </c>
      <c r="L66" s="1042"/>
      <c r="M66" s="1042"/>
      <c r="N66" s="1042">
        <f>'将来負担比率（分子）の構造'!M$41</f>
        <v>4625</v>
      </c>
      <c r="O66" s="1042"/>
      <c r="P66" s="1042"/>
    </row>
    <row r="67" spans="1:16">
      <c r="A67" s="1042" t="s">
        <v>96</v>
      </c>
      <c r="B67" s="1042" t="e">
        <f>NA()</f>
        <v>#N/A</v>
      </c>
      <c r="C67" s="1042">
        <f>IF(ISNUMBER('将来負担比率（分子）の構造'!I$53),IF('将来負担比率（分子）の構造'!I$53&lt;0,0,'将来負担比率（分子）の構造'!I$53),NA())</f>
        <v>0</v>
      </c>
      <c r="D67" s="1042" t="e">
        <f>NA()</f>
        <v>#N/A</v>
      </c>
      <c r="E67" s="1042" t="e">
        <f>NA()</f>
        <v>#N/A</v>
      </c>
      <c r="F67" s="1042">
        <f>IF(ISNUMBER('将来負担比率（分子）の構造'!J$53),IF('将来負担比率（分子）の構造'!J$53&lt;0,0,'将来負担比率（分子）の構造'!J$53),NA())</f>
        <v>0</v>
      </c>
      <c r="G67" s="1042" t="e">
        <f>NA()</f>
        <v>#N/A</v>
      </c>
      <c r="H67" s="1042" t="e">
        <f>NA()</f>
        <v>#N/A</v>
      </c>
      <c r="I67" s="1042">
        <f>IF(ISNUMBER('将来負担比率（分子）の構造'!K$53),IF('将来負担比率（分子）の構造'!K$53&lt;0,0,'将来負担比率（分子）の構造'!K$53),NA())</f>
        <v>0</v>
      </c>
      <c r="J67" s="1042" t="e">
        <f>NA()</f>
        <v>#N/A</v>
      </c>
      <c r="K67" s="1042" t="e">
        <f>NA()</f>
        <v>#N/A</v>
      </c>
      <c r="L67" s="1042">
        <f>IF(ISNUMBER('将来負担比率（分子）の構造'!L$53),IF('将来負担比率（分子）の構造'!L$53&lt;0,0,'将来負担比率（分子）の構造'!L$53),NA())</f>
        <v>0</v>
      </c>
      <c r="M67" s="1042" t="e">
        <f>NA()</f>
        <v>#N/A</v>
      </c>
      <c r="N67" s="1042" t="e">
        <f>NA()</f>
        <v>#N/A</v>
      </c>
      <c r="O67" s="1042">
        <f>IF(ISNUMBER('将来負担比率（分子）の構造'!M$53),IF('将来負担比率（分子）の構造'!M$53&lt;0,0,'将来負担比率（分子）の構造'!M$53),NA())</f>
        <v>0</v>
      </c>
      <c r="P67" s="1042" t="e">
        <f>NA()</f>
        <v>#N/A</v>
      </c>
    </row>
    <row r="70" spans="1:16">
      <c r="A70" s="1045" t="s">
        <v>126</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127</v>
      </c>
      <c r="B72" s="1046">
        <f>基金残高に係る経年分析!F55</f>
        <v>2424</v>
      </c>
      <c r="C72" s="1046">
        <f>基金残高に係る経年分析!G55</f>
        <v>2322</v>
      </c>
      <c r="D72" s="1046">
        <f>基金残高に係る経年分析!H55</f>
        <v>2252</v>
      </c>
    </row>
    <row r="73" spans="1:16">
      <c r="A73" s="1044" t="s">
        <v>128</v>
      </c>
      <c r="B73" s="1046">
        <f>基金残高に係る経年分析!F56</f>
        <v>724</v>
      </c>
      <c r="C73" s="1046">
        <f>基金残高に係る経年分析!G56</f>
        <v>727</v>
      </c>
      <c r="D73" s="1046">
        <f>基金残高に係る経年分析!H56</f>
        <v>729</v>
      </c>
    </row>
    <row r="74" spans="1:16">
      <c r="A74" s="1044" t="s">
        <v>130</v>
      </c>
      <c r="B74" s="1046">
        <f>基金残高に係る経年分析!F57</f>
        <v>1288</v>
      </c>
      <c r="C74" s="1046">
        <f>基金残高に係る経年分析!G57</f>
        <v>1346</v>
      </c>
      <c r="D74" s="1046">
        <f>基金残高に係る経年分析!H57</f>
        <v>1341</v>
      </c>
    </row>
  </sheetData>
  <sheetProtection algorithmName="SHA-512" hashValue="XkUKfteEzXC/R2qcJ1pvK1vA/EhzAZacfS45/RiIWK9gO38WUr6+qhn84B15Lhw1in7LO9q3CFoYTh0VY84csA==" saltValue="D0SVmRJlA4y3Ysa2HV3bk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6"/>
      <c r="DE4" s="1106"/>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6"/>
      <c r="DE5" s="1106"/>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6"/>
      <c r="DE6" s="1106"/>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6"/>
      <c r="DE7" s="1106"/>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6"/>
      <c r="DE8" s="1106"/>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6"/>
      <c r="DE9" s="1106"/>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6"/>
      <c r="DE10" s="1106"/>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6"/>
      <c r="DE11" s="1106"/>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6"/>
      <c r="DE12" s="1106"/>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6"/>
      <c r="DE13" s="1106"/>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6"/>
      <c r="DE14" s="1106"/>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6"/>
      <c r="DE15" s="1106"/>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6"/>
      <c r="DE16" s="1106"/>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6"/>
      <c r="DE17" s="1106"/>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6"/>
      <c r="DE18" s="1106"/>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09"/>
    </row>
    <row r="22" spans="1:351" ht="17.25">
      <c r="B22" s="755"/>
      <c r="MM22" s="1109"/>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555</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556</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560</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3"/>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4"/>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4"/>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4"/>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5"/>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171</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527</v>
      </c>
      <c r="BQ50" s="1098"/>
      <c r="BR50" s="1098"/>
      <c r="BS50" s="1098"/>
      <c r="BT50" s="1098"/>
      <c r="BU50" s="1098"/>
      <c r="BV50" s="1098"/>
      <c r="BW50" s="1098"/>
      <c r="BX50" s="1098" t="s">
        <v>528</v>
      </c>
      <c r="BY50" s="1098"/>
      <c r="BZ50" s="1098"/>
      <c r="CA50" s="1098"/>
      <c r="CB50" s="1098"/>
      <c r="CC50" s="1098"/>
      <c r="CD50" s="1098"/>
      <c r="CE50" s="1098"/>
      <c r="CF50" s="1098" t="s">
        <v>414</v>
      </c>
      <c r="CG50" s="1098"/>
      <c r="CH50" s="1098"/>
      <c r="CI50" s="1098"/>
      <c r="CJ50" s="1098"/>
      <c r="CK50" s="1098"/>
      <c r="CL50" s="1098"/>
      <c r="CM50" s="1098"/>
      <c r="CN50" s="1098" t="s">
        <v>529</v>
      </c>
      <c r="CO50" s="1098"/>
      <c r="CP50" s="1098"/>
      <c r="CQ50" s="1098"/>
      <c r="CR50" s="1098"/>
      <c r="CS50" s="1098"/>
      <c r="CT50" s="1098"/>
      <c r="CU50" s="1098"/>
      <c r="CV50" s="1098" t="s">
        <v>530</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557</v>
      </c>
      <c r="AO51" s="1097"/>
      <c r="AP51" s="1097"/>
      <c r="AQ51" s="1097"/>
      <c r="AR51" s="1097"/>
      <c r="AS51" s="1097"/>
      <c r="AT51" s="1097"/>
      <c r="AU51" s="1097"/>
      <c r="AV51" s="1097"/>
      <c r="AW51" s="1097"/>
      <c r="AX51" s="1097"/>
      <c r="AY51" s="1097"/>
      <c r="AZ51" s="1097"/>
      <c r="BA51" s="1097"/>
      <c r="BB51" s="1097" t="s">
        <v>558</v>
      </c>
      <c r="BC51" s="1097"/>
      <c r="BD51" s="1097"/>
      <c r="BE51" s="1097"/>
      <c r="BF51" s="1097"/>
      <c r="BG51" s="1097"/>
      <c r="BH51" s="1097"/>
      <c r="BI51" s="1097"/>
      <c r="BJ51" s="1097"/>
      <c r="BK51" s="1097"/>
      <c r="BL51" s="1097"/>
      <c r="BM51" s="1097"/>
      <c r="BN51" s="1097"/>
      <c r="BO51" s="1097"/>
      <c r="BP51" s="1102"/>
      <c r="BQ51" s="1102"/>
      <c r="BR51" s="1102"/>
      <c r="BS51" s="1102"/>
      <c r="BT51" s="1102"/>
      <c r="BU51" s="1102"/>
      <c r="BV51" s="1102"/>
      <c r="BW51" s="1102"/>
      <c r="BX51" s="1102"/>
      <c r="BY51" s="1102"/>
      <c r="BZ51" s="1102"/>
      <c r="CA51" s="1102"/>
      <c r="CB51" s="1102"/>
      <c r="CC51" s="1102"/>
      <c r="CD51" s="1102"/>
      <c r="CE51" s="1102"/>
      <c r="CF51" s="1102"/>
      <c r="CG51" s="1102"/>
      <c r="CH51" s="1102"/>
      <c r="CI51" s="1102"/>
      <c r="CJ51" s="1102"/>
      <c r="CK51" s="1102"/>
      <c r="CL51" s="1102"/>
      <c r="CM51" s="1102"/>
      <c r="CN51" s="1102"/>
      <c r="CO51" s="1102"/>
      <c r="CP51" s="1102"/>
      <c r="CQ51" s="1102"/>
      <c r="CR51" s="1102"/>
      <c r="CS51" s="1102"/>
      <c r="CT51" s="1102"/>
      <c r="CU51" s="1102"/>
      <c r="CV51" s="1102"/>
      <c r="CW51" s="1102"/>
      <c r="CX51" s="1102"/>
      <c r="CY51" s="1102"/>
      <c r="CZ51" s="1102"/>
      <c r="DA51" s="1102"/>
      <c r="DB51" s="1102"/>
      <c r="DC51" s="1102"/>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559</v>
      </c>
      <c r="BC53" s="1097"/>
      <c r="BD53" s="1097"/>
      <c r="BE53" s="1097"/>
      <c r="BF53" s="1097"/>
      <c r="BG53" s="1097"/>
      <c r="BH53" s="1097"/>
      <c r="BI53" s="1097"/>
      <c r="BJ53" s="1097"/>
      <c r="BK53" s="1097"/>
      <c r="BL53" s="1097"/>
      <c r="BM53" s="1097"/>
      <c r="BN53" s="1097"/>
      <c r="BO53" s="1097"/>
      <c r="BP53" s="1102">
        <v>56.2</v>
      </c>
      <c r="BQ53" s="1102"/>
      <c r="BR53" s="1102"/>
      <c r="BS53" s="1102"/>
      <c r="BT53" s="1102"/>
      <c r="BU53" s="1102"/>
      <c r="BV53" s="1102"/>
      <c r="BW53" s="1102"/>
      <c r="BX53" s="1102">
        <v>58.6</v>
      </c>
      <c r="BY53" s="1102"/>
      <c r="BZ53" s="1102"/>
      <c r="CA53" s="1102"/>
      <c r="CB53" s="1102"/>
      <c r="CC53" s="1102"/>
      <c r="CD53" s="1102"/>
      <c r="CE53" s="1102"/>
      <c r="CF53" s="1102">
        <v>60.1</v>
      </c>
      <c r="CG53" s="1102"/>
      <c r="CH53" s="1102"/>
      <c r="CI53" s="1102"/>
      <c r="CJ53" s="1102"/>
      <c r="CK53" s="1102"/>
      <c r="CL53" s="1102"/>
      <c r="CM53" s="1102"/>
      <c r="CN53" s="1102">
        <v>61.8</v>
      </c>
      <c r="CO53" s="1102"/>
      <c r="CP53" s="1102"/>
      <c r="CQ53" s="1102"/>
      <c r="CR53" s="1102"/>
      <c r="CS53" s="1102"/>
      <c r="CT53" s="1102"/>
      <c r="CU53" s="1102"/>
      <c r="CV53" s="1102">
        <v>63.2</v>
      </c>
      <c r="CW53" s="1102"/>
      <c r="CX53" s="1102"/>
      <c r="CY53" s="1102"/>
      <c r="CZ53" s="1102"/>
      <c r="DA53" s="1102"/>
      <c r="DB53" s="1102"/>
      <c r="DC53" s="1102"/>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c r="A55" s="1063"/>
      <c r="B55" s="755"/>
      <c r="G55" s="1073"/>
      <c r="H55" s="1073"/>
      <c r="I55" s="1073"/>
      <c r="J55" s="1073"/>
      <c r="K55" s="1082"/>
      <c r="L55" s="1082"/>
      <c r="M55" s="1082"/>
      <c r="N55" s="1082"/>
      <c r="AN55" s="1098" t="s">
        <v>59</v>
      </c>
      <c r="AO55" s="1098"/>
      <c r="AP55" s="1098"/>
      <c r="AQ55" s="1098"/>
      <c r="AR55" s="1098"/>
      <c r="AS55" s="1098"/>
      <c r="AT55" s="1098"/>
      <c r="AU55" s="1098"/>
      <c r="AV55" s="1098"/>
      <c r="AW55" s="1098"/>
      <c r="AX55" s="1098"/>
      <c r="AY55" s="1098"/>
      <c r="AZ55" s="1098"/>
      <c r="BA55" s="1098"/>
      <c r="BB55" s="1097" t="s">
        <v>558</v>
      </c>
      <c r="BC55" s="1097"/>
      <c r="BD55" s="1097"/>
      <c r="BE55" s="1097"/>
      <c r="BF55" s="1097"/>
      <c r="BG55" s="1097"/>
      <c r="BH55" s="1097"/>
      <c r="BI55" s="1097"/>
      <c r="BJ55" s="1097"/>
      <c r="BK55" s="1097"/>
      <c r="BL55" s="1097"/>
      <c r="BM55" s="1097"/>
      <c r="BN55" s="1097"/>
      <c r="BO55" s="1097"/>
      <c r="BP55" s="1102">
        <v>13.1</v>
      </c>
      <c r="BQ55" s="1102"/>
      <c r="BR55" s="1102"/>
      <c r="BS55" s="1102"/>
      <c r="BT55" s="1102"/>
      <c r="BU55" s="1102"/>
      <c r="BV55" s="1102"/>
      <c r="BW55" s="1102"/>
      <c r="BX55" s="1102">
        <v>0</v>
      </c>
      <c r="BY55" s="1102"/>
      <c r="BZ55" s="1102"/>
      <c r="CA55" s="1102"/>
      <c r="CB55" s="1102"/>
      <c r="CC55" s="1102"/>
      <c r="CD55" s="1102"/>
      <c r="CE55" s="1102"/>
      <c r="CF55" s="1102">
        <v>0</v>
      </c>
      <c r="CG55" s="1102"/>
      <c r="CH55" s="1102"/>
      <c r="CI55" s="1102"/>
      <c r="CJ55" s="1102"/>
      <c r="CK55" s="1102"/>
      <c r="CL55" s="1102"/>
      <c r="CM55" s="1102"/>
      <c r="CN55" s="1102">
        <v>0</v>
      </c>
      <c r="CO55" s="1102"/>
      <c r="CP55" s="1102"/>
      <c r="CQ55" s="1102"/>
      <c r="CR55" s="1102"/>
      <c r="CS55" s="1102"/>
      <c r="CT55" s="1102"/>
      <c r="CU55" s="1102"/>
      <c r="CV55" s="1102">
        <v>3.1</v>
      </c>
      <c r="CW55" s="1102"/>
      <c r="CX55" s="1102"/>
      <c r="CY55" s="1102"/>
      <c r="CZ55" s="1102"/>
      <c r="DA55" s="1102"/>
      <c r="DB55" s="1102"/>
      <c r="DC55" s="1102"/>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559</v>
      </c>
      <c r="BC57" s="1097"/>
      <c r="BD57" s="1097"/>
      <c r="BE57" s="1097"/>
      <c r="BF57" s="1097"/>
      <c r="BG57" s="1097"/>
      <c r="BH57" s="1097"/>
      <c r="BI57" s="1097"/>
      <c r="BJ57" s="1097"/>
      <c r="BK57" s="1097"/>
      <c r="BL57" s="1097"/>
      <c r="BM57" s="1097"/>
      <c r="BN57" s="1097"/>
      <c r="BO57" s="1097"/>
      <c r="BP57" s="1102">
        <v>53.4</v>
      </c>
      <c r="BQ57" s="1102"/>
      <c r="BR57" s="1102"/>
      <c r="BS57" s="1102"/>
      <c r="BT57" s="1102"/>
      <c r="BU57" s="1102"/>
      <c r="BV57" s="1102"/>
      <c r="BW57" s="1102"/>
      <c r="BX57" s="1102">
        <v>52.1</v>
      </c>
      <c r="BY57" s="1102"/>
      <c r="BZ57" s="1102"/>
      <c r="CA57" s="1102"/>
      <c r="CB57" s="1102"/>
      <c r="CC57" s="1102"/>
      <c r="CD57" s="1102"/>
      <c r="CE57" s="1102"/>
      <c r="CF57" s="1102">
        <v>59.1</v>
      </c>
      <c r="CG57" s="1102"/>
      <c r="CH57" s="1102"/>
      <c r="CI57" s="1102"/>
      <c r="CJ57" s="1102"/>
      <c r="CK57" s="1102"/>
      <c r="CL57" s="1102"/>
      <c r="CM57" s="1102"/>
      <c r="CN57" s="1102">
        <v>59.8</v>
      </c>
      <c r="CO57" s="1102"/>
      <c r="CP57" s="1102"/>
      <c r="CQ57" s="1102"/>
      <c r="CR57" s="1102"/>
      <c r="CS57" s="1102"/>
      <c r="CT57" s="1102"/>
      <c r="CU57" s="1102"/>
      <c r="CV57" s="1102">
        <v>59.7</v>
      </c>
      <c r="CW57" s="1102"/>
      <c r="CX57" s="1102"/>
      <c r="CY57" s="1102"/>
      <c r="CZ57" s="1102"/>
      <c r="DA57" s="1102"/>
      <c r="DB57" s="1102"/>
      <c r="DC57" s="1102"/>
      <c r="DD57" s="1107"/>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1107"/>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7"/>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7"/>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8"/>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337</v>
      </c>
    </row>
    <row r="64" spans="1:109">
      <c r="B64" s="755"/>
      <c r="G64" s="1072"/>
      <c r="N64" s="1092"/>
      <c r="AM64" s="1072"/>
      <c r="AN64" s="1072" t="s">
        <v>556</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487</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3"/>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4"/>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4"/>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4"/>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5"/>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171</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527</v>
      </c>
      <c r="BQ72" s="1098"/>
      <c r="BR72" s="1098"/>
      <c r="BS72" s="1098"/>
      <c r="BT72" s="1098"/>
      <c r="BU72" s="1098"/>
      <c r="BV72" s="1098"/>
      <c r="BW72" s="1098"/>
      <c r="BX72" s="1098" t="s">
        <v>528</v>
      </c>
      <c r="BY72" s="1098"/>
      <c r="BZ72" s="1098"/>
      <c r="CA72" s="1098"/>
      <c r="CB72" s="1098"/>
      <c r="CC72" s="1098"/>
      <c r="CD72" s="1098"/>
      <c r="CE72" s="1098"/>
      <c r="CF72" s="1098" t="s">
        <v>414</v>
      </c>
      <c r="CG72" s="1098"/>
      <c r="CH72" s="1098"/>
      <c r="CI72" s="1098"/>
      <c r="CJ72" s="1098"/>
      <c r="CK72" s="1098"/>
      <c r="CL72" s="1098"/>
      <c r="CM72" s="1098"/>
      <c r="CN72" s="1098" t="s">
        <v>529</v>
      </c>
      <c r="CO72" s="1098"/>
      <c r="CP72" s="1098"/>
      <c r="CQ72" s="1098"/>
      <c r="CR72" s="1098"/>
      <c r="CS72" s="1098"/>
      <c r="CT72" s="1098"/>
      <c r="CU72" s="1098"/>
      <c r="CV72" s="1098" t="s">
        <v>530</v>
      </c>
      <c r="CW72" s="1098"/>
      <c r="CX72" s="1098"/>
      <c r="CY72" s="1098"/>
      <c r="CZ72" s="1098"/>
      <c r="DA72" s="1098"/>
      <c r="DB72" s="1098"/>
      <c r="DC72" s="1098"/>
    </row>
    <row r="73" spans="2:107">
      <c r="B73" s="755"/>
      <c r="G73" s="1074"/>
      <c r="H73" s="1074"/>
      <c r="I73" s="1074"/>
      <c r="J73" s="1074"/>
      <c r="K73" s="1084"/>
      <c r="L73" s="1084"/>
      <c r="M73" s="1084"/>
      <c r="N73" s="1084"/>
      <c r="AM73" s="1076"/>
      <c r="AN73" s="1097" t="s">
        <v>557</v>
      </c>
      <c r="AO73" s="1097"/>
      <c r="AP73" s="1097"/>
      <c r="AQ73" s="1097"/>
      <c r="AR73" s="1097"/>
      <c r="AS73" s="1097"/>
      <c r="AT73" s="1097"/>
      <c r="AU73" s="1097"/>
      <c r="AV73" s="1097"/>
      <c r="AW73" s="1097"/>
      <c r="AX73" s="1097"/>
      <c r="AY73" s="1097"/>
      <c r="AZ73" s="1097"/>
      <c r="BA73" s="1097"/>
      <c r="BB73" s="1097" t="s">
        <v>558</v>
      </c>
      <c r="BC73" s="1097"/>
      <c r="BD73" s="1097"/>
      <c r="BE73" s="1097"/>
      <c r="BF73" s="1097"/>
      <c r="BG73" s="1097"/>
      <c r="BH73" s="1097"/>
      <c r="BI73" s="1097"/>
      <c r="BJ73" s="1097"/>
      <c r="BK73" s="1097"/>
      <c r="BL73" s="1097"/>
      <c r="BM73" s="1097"/>
      <c r="BN73" s="1097"/>
      <c r="BO73" s="1097"/>
      <c r="BP73" s="1102"/>
      <c r="BQ73" s="1102"/>
      <c r="BR73" s="1102"/>
      <c r="BS73" s="1102"/>
      <c r="BT73" s="1102"/>
      <c r="BU73" s="1102"/>
      <c r="BV73" s="1102"/>
      <c r="BW73" s="1102"/>
      <c r="BX73" s="1102"/>
      <c r="BY73" s="1102"/>
      <c r="BZ73" s="1102"/>
      <c r="CA73" s="1102"/>
      <c r="CB73" s="1102"/>
      <c r="CC73" s="1102"/>
      <c r="CD73" s="1102"/>
      <c r="CE73" s="1102"/>
      <c r="CF73" s="1102"/>
      <c r="CG73" s="1102"/>
      <c r="CH73" s="1102"/>
      <c r="CI73" s="1102"/>
      <c r="CJ73" s="1102"/>
      <c r="CK73" s="1102"/>
      <c r="CL73" s="1102"/>
      <c r="CM73" s="1102"/>
      <c r="CN73" s="1102"/>
      <c r="CO73" s="1102"/>
      <c r="CP73" s="1102"/>
      <c r="CQ73" s="1102"/>
      <c r="CR73" s="1102"/>
      <c r="CS73" s="1102"/>
      <c r="CT73" s="1102"/>
      <c r="CU73" s="1102"/>
      <c r="CV73" s="1102"/>
      <c r="CW73" s="1102"/>
      <c r="CX73" s="1102"/>
      <c r="CY73" s="1102"/>
      <c r="CZ73" s="1102"/>
      <c r="DA73" s="1102"/>
      <c r="DB73" s="1102"/>
      <c r="DC73" s="1102"/>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420</v>
      </c>
      <c r="BC75" s="1097"/>
      <c r="BD75" s="1097"/>
      <c r="BE75" s="1097"/>
      <c r="BF75" s="1097"/>
      <c r="BG75" s="1097"/>
      <c r="BH75" s="1097"/>
      <c r="BI75" s="1097"/>
      <c r="BJ75" s="1097"/>
      <c r="BK75" s="1097"/>
      <c r="BL75" s="1097"/>
      <c r="BM75" s="1097"/>
      <c r="BN75" s="1097"/>
      <c r="BO75" s="1097"/>
      <c r="BP75" s="1102">
        <v>6.6</v>
      </c>
      <c r="BQ75" s="1102"/>
      <c r="BR75" s="1102"/>
      <c r="BS75" s="1102"/>
      <c r="BT75" s="1102"/>
      <c r="BU75" s="1102"/>
      <c r="BV75" s="1102"/>
      <c r="BW75" s="1102"/>
      <c r="BX75" s="1102">
        <v>5.0999999999999996</v>
      </c>
      <c r="BY75" s="1102"/>
      <c r="BZ75" s="1102"/>
      <c r="CA75" s="1102"/>
      <c r="CB75" s="1102"/>
      <c r="CC75" s="1102"/>
      <c r="CD75" s="1102"/>
      <c r="CE75" s="1102"/>
      <c r="CF75" s="1102">
        <v>5.0999999999999996</v>
      </c>
      <c r="CG75" s="1102"/>
      <c r="CH75" s="1102"/>
      <c r="CI75" s="1102"/>
      <c r="CJ75" s="1102"/>
      <c r="CK75" s="1102"/>
      <c r="CL75" s="1102"/>
      <c r="CM75" s="1102"/>
      <c r="CN75" s="1102">
        <v>4.5</v>
      </c>
      <c r="CO75" s="1102"/>
      <c r="CP75" s="1102"/>
      <c r="CQ75" s="1102"/>
      <c r="CR75" s="1102"/>
      <c r="CS75" s="1102"/>
      <c r="CT75" s="1102"/>
      <c r="CU75" s="1102"/>
      <c r="CV75" s="1102">
        <v>3.9</v>
      </c>
      <c r="CW75" s="1102"/>
      <c r="CX75" s="1102"/>
      <c r="CY75" s="1102"/>
      <c r="CZ75" s="1102"/>
      <c r="DA75" s="1102"/>
      <c r="DB75" s="1102"/>
      <c r="DC75" s="1102"/>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c r="B77" s="755"/>
      <c r="G77" s="1073"/>
      <c r="H77" s="1073"/>
      <c r="I77" s="1073"/>
      <c r="J77" s="1073"/>
      <c r="K77" s="1084"/>
      <c r="L77" s="1084"/>
      <c r="M77" s="1084"/>
      <c r="N77" s="1084"/>
      <c r="AN77" s="1098" t="s">
        <v>59</v>
      </c>
      <c r="AO77" s="1098"/>
      <c r="AP77" s="1098"/>
      <c r="AQ77" s="1098"/>
      <c r="AR77" s="1098"/>
      <c r="AS77" s="1098"/>
      <c r="AT77" s="1098"/>
      <c r="AU77" s="1098"/>
      <c r="AV77" s="1098"/>
      <c r="AW77" s="1098"/>
      <c r="AX77" s="1098"/>
      <c r="AY77" s="1098"/>
      <c r="AZ77" s="1098"/>
      <c r="BA77" s="1098"/>
      <c r="BB77" s="1097" t="s">
        <v>558</v>
      </c>
      <c r="BC77" s="1097"/>
      <c r="BD77" s="1097"/>
      <c r="BE77" s="1097"/>
      <c r="BF77" s="1097"/>
      <c r="BG77" s="1097"/>
      <c r="BH77" s="1097"/>
      <c r="BI77" s="1097"/>
      <c r="BJ77" s="1097"/>
      <c r="BK77" s="1097"/>
      <c r="BL77" s="1097"/>
      <c r="BM77" s="1097"/>
      <c r="BN77" s="1097"/>
      <c r="BO77" s="1097"/>
      <c r="BP77" s="1102">
        <v>13.1</v>
      </c>
      <c r="BQ77" s="1102"/>
      <c r="BR77" s="1102"/>
      <c r="BS77" s="1102"/>
      <c r="BT77" s="1102"/>
      <c r="BU77" s="1102"/>
      <c r="BV77" s="1102"/>
      <c r="BW77" s="1102"/>
      <c r="BX77" s="1102">
        <v>0</v>
      </c>
      <c r="BY77" s="1102"/>
      <c r="BZ77" s="1102"/>
      <c r="CA77" s="1102"/>
      <c r="CB77" s="1102"/>
      <c r="CC77" s="1102"/>
      <c r="CD77" s="1102"/>
      <c r="CE77" s="1102"/>
      <c r="CF77" s="1102">
        <v>0</v>
      </c>
      <c r="CG77" s="1102"/>
      <c r="CH77" s="1102"/>
      <c r="CI77" s="1102"/>
      <c r="CJ77" s="1102"/>
      <c r="CK77" s="1102"/>
      <c r="CL77" s="1102"/>
      <c r="CM77" s="1102"/>
      <c r="CN77" s="1102">
        <v>0</v>
      </c>
      <c r="CO77" s="1102"/>
      <c r="CP77" s="1102"/>
      <c r="CQ77" s="1102"/>
      <c r="CR77" s="1102"/>
      <c r="CS77" s="1102"/>
      <c r="CT77" s="1102"/>
      <c r="CU77" s="1102"/>
      <c r="CV77" s="1102">
        <v>3.1</v>
      </c>
      <c r="CW77" s="1102"/>
      <c r="CX77" s="1102"/>
      <c r="CY77" s="1102"/>
      <c r="CZ77" s="1102"/>
      <c r="DA77" s="1102"/>
      <c r="DB77" s="1102"/>
      <c r="DC77" s="1102"/>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420</v>
      </c>
      <c r="BC79" s="1097"/>
      <c r="BD79" s="1097"/>
      <c r="BE79" s="1097"/>
      <c r="BF79" s="1097"/>
      <c r="BG79" s="1097"/>
      <c r="BH79" s="1097"/>
      <c r="BI79" s="1097"/>
      <c r="BJ79" s="1097"/>
      <c r="BK79" s="1097"/>
      <c r="BL79" s="1097"/>
      <c r="BM79" s="1097"/>
      <c r="BN79" s="1097"/>
      <c r="BO79" s="1097"/>
      <c r="BP79" s="1102">
        <v>8.9</v>
      </c>
      <c r="BQ79" s="1102"/>
      <c r="BR79" s="1102"/>
      <c r="BS79" s="1102"/>
      <c r="BT79" s="1102"/>
      <c r="BU79" s="1102"/>
      <c r="BV79" s="1102"/>
      <c r="BW79" s="1102"/>
      <c r="BX79" s="1102">
        <v>7.9</v>
      </c>
      <c r="BY79" s="1102"/>
      <c r="BZ79" s="1102"/>
      <c r="CA79" s="1102"/>
      <c r="CB79" s="1102"/>
      <c r="CC79" s="1102"/>
      <c r="CD79" s="1102"/>
      <c r="CE79" s="1102"/>
      <c r="CF79" s="1102">
        <v>7.9</v>
      </c>
      <c r="CG79" s="1102"/>
      <c r="CH79" s="1102"/>
      <c r="CI79" s="1102"/>
      <c r="CJ79" s="1102"/>
      <c r="CK79" s="1102"/>
      <c r="CL79" s="1102"/>
      <c r="CM79" s="1102"/>
      <c r="CN79" s="1102">
        <v>7.8</v>
      </c>
      <c r="CO79" s="1102"/>
      <c r="CP79" s="1102"/>
      <c r="CQ79" s="1102"/>
      <c r="CR79" s="1102"/>
      <c r="CS79" s="1102"/>
      <c r="CT79" s="1102"/>
      <c r="CU79" s="1102"/>
      <c r="CV79" s="1102">
        <v>7.9</v>
      </c>
      <c r="CW79" s="1102"/>
      <c r="CX79" s="1102"/>
      <c r="CY79" s="1102"/>
      <c r="CZ79" s="1102"/>
      <c r="DA79" s="1102"/>
      <c r="DB79" s="1102"/>
      <c r="DC79" s="1102"/>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qPQL4L2B4Hlstw8zr63o6yDKdJAqBCgIIMZpEAatGDToBFCd3PwtL5B3BkAzoA/vHcyN9vLFWL/ltbGX9nVa/Q==" saltValue="1vSQPNjDu9lAr1v/9SRCN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97</v>
      </c>
    </row>
  </sheetData>
  <sheetProtection algorithmName="SHA-512" hashValue="sPCHwYcrF1kjKKMkFy5UhMCIbbaLSMPytZXakYudzYhZ4JmhOFLXrw3DnffdlVnlNExvb6DLLu9Go1odIkgXPw==" saltValue="mF2NUVg5A+VwvXV3u0lLqw=="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97</v>
      </c>
    </row>
  </sheetData>
  <sheetProtection algorithmName="SHA-512" hashValue="p8qzDeOs9M9cbV6fSgdGU5lMtfes/sK7zEBx5a0czPWR9fZPVFpDW+NEjlWCuBGIuLRe27bkjjiCCRQ/5mw2tg==" saltValue="BNBLfR3KoZSRex15c3/E7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313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315</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319</v>
      </c>
      <c r="S4" s="139"/>
      <c r="T4" s="139"/>
      <c r="U4" s="139"/>
      <c r="V4" s="139"/>
      <c r="W4" s="139"/>
      <c r="X4" s="139"/>
      <c r="Y4" s="144"/>
      <c r="Z4" s="183" t="s">
        <v>164</v>
      </c>
      <c r="AA4" s="139"/>
      <c r="AB4" s="139"/>
      <c r="AC4" s="144"/>
      <c r="AD4" s="183" t="s">
        <v>266</v>
      </c>
      <c r="AE4" s="139"/>
      <c r="AF4" s="139"/>
      <c r="AG4" s="139"/>
      <c r="AH4" s="139"/>
      <c r="AI4" s="139"/>
      <c r="AJ4" s="139"/>
      <c r="AK4" s="144"/>
      <c r="AL4" s="183" t="s">
        <v>164</v>
      </c>
      <c r="AM4" s="139"/>
      <c r="AN4" s="139"/>
      <c r="AO4" s="144"/>
      <c r="AP4" s="301" t="s">
        <v>323</v>
      </c>
      <c r="AQ4" s="301"/>
      <c r="AR4" s="301"/>
      <c r="AS4" s="301"/>
      <c r="AT4" s="301"/>
      <c r="AU4" s="301"/>
      <c r="AV4" s="301"/>
      <c r="AW4" s="301"/>
      <c r="AX4" s="301"/>
      <c r="AY4" s="301"/>
      <c r="AZ4" s="301"/>
      <c r="BA4" s="301"/>
      <c r="BB4" s="301"/>
      <c r="BC4" s="301"/>
      <c r="BD4" s="301"/>
      <c r="BE4" s="301"/>
      <c r="BF4" s="301"/>
      <c r="BG4" s="301" t="s">
        <v>302</v>
      </c>
      <c r="BH4" s="301"/>
      <c r="BI4" s="301"/>
      <c r="BJ4" s="301"/>
      <c r="BK4" s="301"/>
      <c r="BL4" s="301"/>
      <c r="BM4" s="301"/>
      <c r="BN4" s="301"/>
      <c r="BO4" s="301" t="s">
        <v>164</v>
      </c>
      <c r="BP4" s="301"/>
      <c r="BQ4" s="301"/>
      <c r="BR4" s="301"/>
      <c r="BS4" s="301" t="s">
        <v>324</v>
      </c>
      <c r="BT4" s="301"/>
      <c r="BU4" s="301"/>
      <c r="BV4" s="301"/>
      <c r="BW4" s="301"/>
      <c r="BX4" s="301"/>
      <c r="BY4" s="301"/>
      <c r="BZ4" s="301"/>
      <c r="CA4" s="301"/>
      <c r="CB4" s="301"/>
      <c r="CD4" s="183" t="s">
        <v>325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321</v>
      </c>
      <c r="C5" s="268"/>
      <c r="D5" s="268"/>
      <c r="E5" s="268"/>
      <c r="F5" s="268"/>
      <c r="G5" s="268"/>
      <c r="H5" s="268"/>
      <c r="I5" s="268"/>
      <c r="J5" s="268"/>
      <c r="K5" s="268"/>
      <c r="L5" s="268"/>
      <c r="M5" s="268"/>
      <c r="N5" s="268"/>
      <c r="O5" s="268"/>
      <c r="P5" s="268"/>
      <c r="Q5" s="271"/>
      <c r="R5" s="276">
        <v>1186965</v>
      </c>
      <c r="S5" s="279"/>
      <c r="T5" s="279"/>
      <c r="U5" s="279"/>
      <c r="V5" s="279"/>
      <c r="W5" s="279"/>
      <c r="X5" s="279"/>
      <c r="Y5" s="281"/>
      <c r="Z5" s="284">
        <v>16.8</v>
      </c>
      <c r="AA5" s="284"/>
      <c r="AB5" s="284"/>
      <c r="AC5" s="284"/>
      <c r="AD5" s="289">
        <v>1186965</v>
      </c>
      <c r="AE5" s="289"/>
      <c r="AF5" s="289"/>
      <c r="AG5" s="289"/>
      <c r="AH5" s="289"/>
      <c r="AI5" s="289"/>
      <c r="AJ5" s="289"/>
      <c r="AK5" s="289"/>
      <c r="AL5" s="294">
        <v>31.2</v>
      </c>
      <c r="AM5" s="296"/>
      <c r="AN5" s="296"/>
      <c r="AO5" s="298"/>
      <c r="AP5" s="262" t="s">
        <v>326</v>
      </c>
      <c r="AQ5" s="268"/>
      <c r="AR5" s="268"/>
      <c r="AS5" s="268"/>
      <c r="AT5" s="268"/>
      <c r="AU5" s="268"/>
      <c r="AV5" s="268"/>
      <c r="AW5" s="268"/>
      <c r="AX5" s="268"/>
      <c r="AY5" s="268"/>
      <c r="AZ5" s="268"/>
      <c r="BA5" s="268"/>
      <c r="BB5" s="268"/>
      <c r="BC5" s="268"/>
      <c r="BD5" s="268"/>
      <c r="BE5" s="268"/>
      <c r="BF5" s="271"/>
      <c r="BG5" s="277">
        <v>1186965</v>
      </c>
      <c r="BH5" s="219"/>
      <c r="BI5" s="219"/>
      <c r="BJ5" s="219"/>
      <c r="BK5" s="219"/>
      <c r="BL5" s="219"/>
      <c r="BM5" s="219"/>
      <c r="BN5" s="282"/>
      <c r="BO5" s="285">
        <v>100</v>
      </c>
      <c r="BP5" s="285"/>
      <c r="BQ5" s="285"/>
      <c r="BR5" s="285"/>
      <c r="BS5" s="290">
        <v>1882</v>
      </c>
      <c r="BT5" s="290"/>
      <c r="BU5" s="290"/>
      <c r="BV5" s="290"/>
      <c r="BW5" s="290"/>
      <c r="BX5" s="290"/>
      <c r="BY5" s="290"/>
      <c r="BZ5" s="290"/>
      <c r="CA5" s="290"/>
      <c r="CB5" s="331"/>
      <c r="CC5" s="36"/>
      <c r="CD5" s="183" t="s">
        <v>323</v>
      </c>
      <c r="CE5" s="139"/>
      <c r="CF5" s="139"/>
      <c r="CG5" s="139"/>
      <c r="CH5" s="139"/>
      <c r="CI5" s="139"/>
      <c r="CJ5" s="139"/>
      <c r="CK5" s="139"/>
      <c r="CL5" s="139"/>
      <c r="CM5" s="139"/>
      <c r="CN5" s="139"/>
      <c r="CO5" s="139"/>
      <c r="CP5" s="139"/>
      <c r="CQ5" s="144"/>
      <c r="CR5" s="183" t="s">
        <v>329</v>
      </c>
      <c r="CS5" s="139"/>
      <c r="CT5" s="139"/>
      <c r="CU5" s="139"/>
      <c r="CV5" s="139"/>
      <c r="CW5" s="139"/>
      <c r="CX5" s="139"/>
      <c r="CY5" s="144"/>
      <c r="CZ5" s="183" t="s">
        <v>164</v>
      </c>
      <c r="DA5" s="139"/>
      <c r="DB5" s="139"/>
      <c r="DC5" s="144"/>
      <c r="DD5" s="183" t="s">
        <v>330</v>
      </c>
      <c r="DE5" s="139"/>
      <c r="DF5" s="139"/>
      <c r="DG5" s="139"/>
      <c r="DH5" s="139"/>
      <c r="DI5" s="139"/>
      <c r="DJ5" s="139"/>
      <c r="DK5" s="139"/>
      <c r="DL5" s="139"/>
      <c r="DM5" s="139"/>
      <c r="DN5" s="139"/>
      <c r="DO5" s="139"/>
      <c r="DP5" s="144"/>
      <c r="DQ5" s="183" t="s">
        <v>332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333</v>
      </c>
      <c r="C6" s="36"/>
      <c r="D6" s="36"/>
      <c r="E6" s="36"/>
      <c r="F6" s="36"/>
      <c r="G6" s="36"/>
      <c r="H6" s="36"/>
      <c r="I6" s="36"/>
      <c r="J6" s="36"/>
      <c r="K6" s="36"/>
      <c r="L6" s="36"/>
      <c r="M6" s="36"/>
      <c r="N6" s="36"/>
      <c r="O6" s="36"/>
      <c r="P6" s="36"/>
      <c r="Q6" s="272"/>
      <c r="R6" s="277">
        <v>80542</v>
      </c>
      <c r="S6" s="219"/>
      <c r="T6" s="219"/>
      <c r="U6" s="219"/>
      <c r="V6" s="219"/>
      <c r="W6" s="219"/>
      <c r="X6" s="219"/>
      <c r="Y6" s="282"/>
      <c r="Z6" s="285">
        <v>1.1000000000000001</v>
      </c>
      <c r="AA6" s="285"/>
      <c r="AB6" s="285"/>
      <c r="AC6" s="285"/>
      <c r="AD6" s="290">
        <v>80542</v>
      </c>
      <c r="AE6" s="290"/>
      <c r="AF6" s="290"/>
      <c r="AG6" s="290"/>
      <c r="AH6" s="290"/>
      <c r="AI6" s="290"/>
      <c r="AJ6" s="290"/>
      <c r="AK6" s="290"/>
      <c r="AL6" s="286">
        <v>2.1</v>
      </c>
      <c r="AM6" s="240"/>
      <c r="AN6" s="240"/>
      <c r="AO6" s="299"/>
      <c r="AP6" s="263" t="s">
        <v>105</v>
      </c>
      <c r="AQ6" s="36"/>
      <c r="AR6" s="36"/>
      <c r="AS6" s="36"/>
      <c r="AT6" s="36"/>
      <c r="AU6" s="36"/>
      <c r="AV6" s="36"/>
      <c r="AW6" s="36"/>
      <c r="AX6" s="36"/>
      <c r="AY6" s="36"/>
      <c r="AZ6" s="36"/>
      <c r="BA6" s="36"/>
      <c r="BB6" s="36"/>
      <c r="BC6" s="36"/>
      <c r="BD6" s="36"/>
      <c r="BE6" s="36"/>
      <c r="BF6" s="272"/>
      <c r="BG6" s="277">
        <v>1186965</v>
      </c>
      <c r="BH6" s="219"/>
      <c r="BI6" s="219"/>
      <c r="BJ6" s="219"/>
      <c r="BK6" s="219"/>
      <c r="BL6" s="219"/>
      <c r="BM6" s="219"/>
      <c r="BN6" s="282"/>
      <c r="BO6" s="285">
        <v>100</v>
      </c>
      <c r="BP6" s="285"/>
      <c r="BQ6" s="285"/>
      <c r="BR6" s="285"/>
      <c r="BS6" s="290">
        <v>1882</v>
      </c>
      <c r="BT6" s="290"/>
      <c r="BU6" s="290"/>
      <c r="BV6" s="290"/>
      <c r="BW6" s="290"/>
      <c r="BX6" s="290"/>
      <c r="BY6" s="290"/>
      <c r="BZ6" s="290"/>
      <c r="CA6" s="290"/>
      <c r="CB6" s="331"/>
      <c r="CD6" s="262" t="s">
        <v>334</v>
      </c>
      <c r="CE6" s="268"/>
      <c r="CF6" s="268"/>
      <c r="CG6" s="268"/>
      <c r="CH6" s="268"/>
      <c r="CI6" s="268"/>
      <c r="CJ6" s="268"/>
      <c r="CK6" s="268"/>
      <c r="CL6" s="268"/>
      <c r="CM6" s="268"/>
      <c r="CN6" s="268"/>
      <c r="CO6" s="268"/>
      <c r="CP6" s="268"/>
      <c r="CQ6" s="271"/>
      <c r="CR6" s="277">
        <v>74725</v>
      </c>
      <c r="CS6" s="219"/>
      <c r="CT6" s="219"/>
      <c r="CU6" s="219"/>
      <c r="CV6" s="219"/>
      <c r="CW6" s="219"/>
      <c r="CX6" s="219"/>
      <c r="CY6" s="282"/>
      <c r="CZ6" s="294">
        <v>1.1000000000000001</v>
      </c>
      <c r="DA6" s="296"/>
      <c r="DB6" s="296"/>
      <c r="DC6" s="342"/>
      <c r="DD6" s="291" t="s">
        <v>209</v>
      </c>
      <c r="DE6" s="219"/>
      <c r="DF6" s="219"/>
      <c r="DG6" s="219"/>
      <c r="DH6" s="219"/>
      <c r="DI6" s="219"/>
      <c r="DJ6" s="219"/>
      <c r="DK6" s="219"/>
      <c r="DL6" s="219"/>
      <c r="DM6" s="219"/>
      <c r="DN6" s="219"/>
      <c r="DO6" s="219"/>
      <c r="DP6" s="282"/>
      <c r="DQ6" s="291">
        <v>74724</v>
      </c>
      <c r="DR6" s="219"/>
      <c r="DS6" s="219"/>
      <c r="DT6" s="219"/>
      <c r="DU6" s="219"/>
      <c r="DV6" s="219"/>
      <c r="DW6" s="219"/>
      <c r="DX6" s="219"/>
      <c r="DY6" s="219"/>
      <c r="DZ6" s="219"/>
      <c r="EA6" s="219"/>
      <c r="EB6" s="219"/>
      <c r="EC6" s="332"/>
    </row>
    <row r="7" spans="2:143" ht="11.25" customHeight="1">
      <c r="B7" s="263" t="s">
        <v>46</v>
      </c>
      <c r="C7" s="36"/>
      <c r="D7" s="36"/>
      <c r="E7" s="36"/>
      <c r="F7" s="36"/>
      <c r="G7" s="36"/>
      <c r="H7" s="36"/>
      <c r="I7" s="36"/>
      <c r="J7" s="36"/>
      <c r="K7" s="36"/>
      <c r="L7" s="36"/>
      <c r="M7" s="36"/>
      <c r="N7" s="36"/>
      <c r="O7" s="36"/>
      <c r="P7" s="36"/>
      <c r="Q7" s="272"/>
      <c r="R7" s="277">
        <v>2006</v>
      </c>
      <c r="S7" s="219"/>
      <c r="T7" s="219"/>
      <c r="U7" s="219"/>
      <c r="V7" s="219"/>
      <c r="W7" s="219"/>
      <c r="X7" s="219"/>
      <c r="Y7" s="282"/>
      <c r="Z7" s="285">
        <v>0</v>
      </c>
      <c r="AA7" s="285"/>
      <c r="AB7" s="285"/>
      <c r="AC7" s="285"/>
      <c r="AD7" s="290">
        <v>2006</v>
      </c>
      <c r="AE7" s="290"/>
      <c r="AF7" s="290"/>
      <c r="AG7" s="290"/>
      <c r="AH7" s="290"/>
      <c r="AI7" s="290"/>
      <c r="AJ7" s="290"/>
      <c r="AK7" s="290"/>
      <c r="AL7" s="286">
        <v>0.1</v>
      </c>
      <c r="AM7" s="240"/>
      <c r="AN7" s="240"/>
      <c r="AO7" s="299"/>
      <c r="AP7" s="263" t="s">
        <v>335</v>
      </c>
      <c r="AQ7" s="36"/>
      <c r="AR7" s="36"/>
      <c r="AS7" s="36"/>
      <c r="AT7" s="36"/>
      <c r="AU7" s="36"/>
      <c r="AV7" s="36"/>
      <c r="AW7" s="36"/>
      <c r="AX7" s="36"/>
      <c r="AY7" s="36"/>
      <c r="AZ7" s="36"/>
      <c r="BA7" s="36"/>
      <c r="BB7" s="36"/>
      <c r="BC7" s="36"/>
      <c r="BD7" s="36"/>
      <c r="BE7" s="36"/>
      <c r="BF7" s="272"/>
      <c r="BG7" s="277">
        <v>495435</v>
      </c>
      <c r="BH7" s="219"/>
      <c r="BI7" s="219"/>
      <c r="BJ7" s="219"/>
      <c r="BK7" s="219"/>
      <c r="BL7" s="219"/>
      <c r="BM7" s="219"/>
      <c r="BN7" s="282"/>
      <c r="BO7" s="285">
        <v>41.7</v>
      </c>
      <c r="BP7" s="285"/>
      <c r="BQ7" s="285"/>
      <c r="BR7" s="285"/>
      <c r="BS7" s="290">
        <v>1882</v>
      </c>
      <c r="BT7" s="290"/>
      <c r="BU7" s="290"/>
      <c r="BV7" s="290"/>
      <c r="BW7" s="290"/>
      <c r="BX7" s="290"/>
      <c r="BY7" s="290"/>
      <c r="BZ7" s="290"/>
      <c r="CA7" s="290"/>
      <c r="CB7" s="331"/>
      <c r="CD7" s="263" t="s">
        <v>338</v>
      </c>
      <c r="CE7" s="36"/>
      <c r="CF7" s="36"/>
      <c r="CG7" s="36"/>
      <c r="CH7" s="36"/>
      <c r="CI7" s="36"/>
      <c r="CJ7" s="36"/>
      <c r="CK7" s="36"/>
      <c r="CL7" s="36"/>
      <c r="CM7" s="36"/>
      <c r="CN7" s="36"/>
      <c r="CO7" s="36"/>
      <c r="CP7" s="36"/>
      <c r="CQ7" s="272"/>
      <c r="CR7" s="277">
        <v>1043329</v>
      </c>
      <c r="CS7" s="219"/>
      <c r="CT7" s="219"/>
      <c r="CU7" s="219"/>
      <c r="CV7" s="219"/>
      <c r="CW7" s="219"/>
      <c r="CX7" s="219"/>
      <c r="CY7" s="282"/>
      <c r="CZ7" s="285">
        <v>15.3</v>
      </c>
      <c r="DA7" s="285"/>
      <c r="DB7" s="285"/>
      <c r="DC7" s="285"/>
      <c r="DD7" s="291">
        <v>35426</v>
      </c>
      <c r="DE7" s="219"/>
      <c r="DF7" s="219"/>
      <c r="DG7" s="219"/>
      <c r="DH7" s="219"/>
      <c r="DI7" s="219"/>
      <c r="DJ7" s="219"/>
      <c r="DK7" s="219"/>
      <c r="DL7" s="219"/>
      <c r="DM7" s="219"/>
      <c r="DN7" s="219"/>
      <c r="DO7" s="219"/>
      <c r="DP7" s="282"/>
      <c r="DQ7" s="291">
        <v>641382</v>
      </c>
      <c r="DR7" s="219"/>
      <c r="DS7" s="219"/>
      <c r="DT7" s="219"/>
      <c r="DU7" s="219"/>
      <c r="DV7" s="219"/>
      <c r="DW7" s="219"/>
      <c r="DX7" s="219"/>
      <c r="DY7" s="219"/>
      <c r="DZ7" s="219"/>
      <c r="EA7" s="219"/>
      <c r="EB7" s="219"/>
      <c r="EC7" s="332"/>
    </row>
    <row r="8" spans="2:143" ht="11.25" customHeight="1">
      <c r="B8" s="263" t="s">
        <v>339</v>
      </c>
      <c r="C8" s="36"/>
      <c r="D8" s="36"/>
      <c r="E8" s="36"/>
      <c r="F8" s="36"/>
      <c r="G8" s="36"/>
      <c r="H8" s="36"/>
      <c r="I8" s="36"/>
      <c r="J8" s="36"/>
      <c r="K8" s="36"/>
      <c r="L8" s="36"/>
      <c r="M8" s="36"/>
      <c r="N8" s="36"/>
      <c r="O8" s="36"/>
      <c r="P8" s="36"/>
      <c r="Q8" s="272"/>
      <c r="R8" s="277">
        <v>4496</v>
      </c>
      <c r="S8" s="219"/>
      <c r="T8" s="219"/>
      <c r="U8" s="219"/>
      <c r="V8" s="219"/>
      <c r="W8" s="219"/>
      <c r="X8" s="219"/>
      <c r="Y8" s="282"/>
      <c r="Z8" s="285">
        <v>0.1</v>
      </c>
      <c r="AA8" s="285"/>
      <c r="AB8" s="285"/>
      <c r="AC8" s="285"/>
      <c r="AD8" s="290">
        <v>4496</v>
      </c>
      <c r="AE8" s="290"/>
      <c r="AF8" s="290"/>
      <c r="AG8" s="290"/>
      <c r="AH8" s="290"/>
      <c r="AI8" s="290"/>
      <c r="AJ8" s="290"/>
      <c r="AK8" s="290"/>
      <c r="AL8" s="286">
        <v>0.1</v>
      </c>
      <c r="AM8" s="240"/>
      <c r="AN8" s="240"/>
      <c r="AO8" s="299"/>
      <c r="AP8" s="263" t="s">
        <v>123</v>
      </c>
      <c r="AQ8" s="36"/>
      <c r="AR8" s="36"/>
      <c r="AS8" s="36"/>
      <c r="AT8" s="36"/>
      <c r="AU8" s="36"/>
      <c r="AV8" s="36"/>
      <c r="AW8" s="36"/>
      <c r="AX8" s="36"/>
      <c r="AY8" s="36"/>
      <c r="AZ8" s="36"/>
      <c r="BA8" s="36"/>
      <c r="BB8" s="36"/>
      <c r="BC8" s="36"/>
      <c r="BD8" s="36"/>
      <c r="BE8" s="36"/>
      <c r="BF8" s="272"/>
      <c r="BG8" s="277">
        <v>20563</v>
      </c>
      <c r="BH8" s="219"/>
      <c r="BI8" s="219"/>
      <c r="BJ8" s="219"/>
      <c r="BK8" s="219"/>
      <c r="BL8" s="219"/>
      <c r="BM8" s="219"/>
      <c r="BN8" s="282"/>
      <c r="BO8" s="285">
        <v>1.7</v>
      </c>
      <c r="BP8" s="285"/>
      <c r="BQ8" s="285"/>
      <c r="BR8" s="285"/>
      <c r="BS8" s="291" t="s">
        <v>209</v>
      </c>
      <c r="BT8" s="219"/>
      <c r="BU8" s="219"/>
      <c r="BV8" s="219"/>
      <c r="BW8" s="219"/>
      <c r="BX8" s="219"/>
      <c r="BY8" s="219"/>
      <c r="BZ8" s="219"/>
      <c r="CA8" s="219"/>
      <c r="CB8" s="332"/>
      <c r="CD8" s="263" t="s">
        <v>342</v>
      </c>
      <c r="CE8" s="36"/>
      <c r="CF8" s="36"/>
      <c r="CG8" s="36"/>
      <c r="CH8" s="36"/>
      <c r="CI8" s="36"/>
      <c r="CJ8" s="36"/>
      <c r="CK8" s="36"/>
      <c r="CL8" s="36"/>
      <c r="CM8" s="36"/>
      <c r="CN8" s="36"/>
      <c r="CO8" s="36"/>
      <c r="CP8" s="36"/>
      <c r="CQ8" s="272"/>
      <c r="CR8" s="277">
        <v>2123709</v>
      </c>
      <c r="CS8" s="219"/>
      <c r="CT8" s="219"/>
      <c r="CU8" s="219"/>
      <c r="CV8" s="219"/>
      <c r="CW8" s="219"/>
      <c r="CX8" s="219"/>
      <c r="CY8" s="282"/>
      <c r="CZ8" s="285">
        <v>31.1</v>
      </c>
      <c r="DA8" s="285"/>
      <c r="DB8" s="285"/>
      <c r="DC8" s="285"/>
      <c r="DD8" s="291">
        <v>364</v>
      </c>
      <c r="DE8" s="219"/>
      <c r="DF8" s="219"/>
      <c r="DG8" s="219"/>
      <c r="DH8" s="219"/>
      <c r="DI8" s="219"/>
      <c r="DJ8" s="219"/>
      <c r="DK8" s="219"/>
      <c r="DL8" s="219"/>
      <c r="DM8" s="219"/>
      <c r="DN8" s="219"/>
      <c r="DO8" s="219"/>
      <c r="DP8" s="282"/>
      <c r="DQ8" s="291">
        <v>1176186</v>
      </c>
      <c r="DR8" s="219"/>
      <c r="DS8" s="219"/>
      <c r="DT8" s="219"/>
      <c r="DU8" s="219"/>
      <c r="DV8" s="219"/>
      <c r="DW8" s="219"/>
      <c r="DX8" s="219"/>
      <c r="DY8" s="219"/>
      <c r="DZ8" s="219"/>
      <c r="EA8" s="219"/>
      <c r="EB8" s="219"/>
      <c r="EC8" s="332"/>
    </row>
    <row r="9" spans="2:143" ht="11.25" customHeight="1">
      <c r="B9" s="263" t="s">
        <v>341</v>
      </c>
      <c r="C9" s="36"/>
      <c r="D9" s="36"/>
      <c r="E9" s="36"/>
      <c r="F9" s="36"/>
      <c r="G9" s="36"/>
      <c r="H9" s="36"/>
      <c r="I9" s="36"/>
      <c r="J9" s="36"/>
      <c r="K9" s="36"/>
      <c r="L9" s="36"/>
      <c r="M9" s="36"/>
      <c r="N9" s="36"/>
      <c r="O9" s="36"/>
      <c r="P9" s="36"/>
      <c r="Q9" s="272"/>
      <c r="R9" s="277">
        <v>2468</v>
      </c>
      <c r="S9" s="219"/>
      <c r="T9" s="219"/>
      <c r="U9" s="219"/>
      <c r="V9" s="219"/>
      <c r="W9" s="219"/>
      <c r="X9" s="219"/>
      <c r="Y9" s="282"/>
      <c r="Z9" s="285">
        <v>0</v>
      </c>
      <c r="AA9" s="285"/>
      <c r="AB9" s="285"/>
      <c r="AC9" s="285"/>
      <c r="AD9" s="290">
        <v>2468</v>
      </c>
      <c r="AE9" s="290"/>
      <c r="AF9" s="290"/>
      <c r="AG9" s="290"/>
      <c r="AH9" s="290"/>
      <c r="AI9" s="290"/>
      <c r="AJ9" s="290"/>
      <c r="AK9" s="290"/>
      <c r="AL9" s="286">
        <v>0.1</v>
      </c>
      <c r="AM9" s="240"/>
      <c r="AN9" s="240"/>
      <c r="AO9" s="299"/>
      <c r="AP9" s="263" t="s">
        <v>343</v>
      </c>
      <c r="AQ9" s="36"/>
      <c r="AR9" s="36"/>
      <c r="AS9" s="36"/>
      <c r="AT9" s="36"/>
      <c r="AU9" s="36"/>
      <c r="AV9" s="36"/>
      <c r="AW9" s="36"/>
      <c r="AX9" s="36"/>
      <c r="AY9" s="36"/>
      <c r="AZ9" s="36"/>
      <c r="BA9" s="36"/>
      <c r="BB9" s="36"/>
      <c r="BC9" s="36"/>
      <c r="BD9" s="36"/>
      <c r="BE9" s="36"/>
      <c r="BF9" s="272"/>
      <c r="BG9" s="277">
        <v>430117</v>
      </c>
      <c r="BH9" s="219"/>
      <c r="BI9" s="219"/>
      <c r="BJ9" s="219"/>
      <c r="BK9" s="219"/>
      <c r="BL9" s="219"/>
      <c r="BM9" s="219"/>
      <c r="BN9" s="282"/>
      <c r="BO9" s="285">
        <v>36.200000000000003</v>
      </c>
      <c r="BP9" s="285"/>
      <c r="BQ9" s="285"/>
      <c r="BR9" s="285"/>
      <c r="BS9" s="291" t="s">
        <v>209</v>
      </c>
      <c r="BT9" s="219"/>
      <c r="BU9" s="219"/>
      <c r="BV9" s="219"/>
      <c r="BW9" s="219"/>
      <c r="BX9" s="219"/>
      <c r="BY9" s="219"/>
      <c r="BZ9" s="219"/>
      <c r="CA9" s="219"/>
      <c r="CB9" s="332"/>
      <c r="CD9" s="263" t="s">
        <v>346</v>
      </c>
      <c r="CE9" s="36"/>
      <c r="CF9" s="36"/>
      <c r="CG9" s="36"/>
      <c r="CH9" s="36"/>
      <c r="CI9" s="36"/>
      <c r="CJ9" s="36"/>
      <c r="CK9" s="36"/>
      <c r="CL9" s="36"/>
      <c r="CM9" s="36"/>
      <c r="CN9" s="36"/>
      <c r="CO9" s="36"/>
      <c r="CP9" s="36"/>
      <c r="CQ9" s="272"/>
      <c r="CR9" s="277">
        <v>619999</v>
      </c>
      <c r="CS9" s="219"/>
      <c r="CT9" s="219"/>
      <c r="CU9" s="219"/>
      <c r="CV9" s="219"/>
      <c r="CW9" s="219"/>
      <c r="CX9" s="219"/>
      <c r="CY9" s="282"/>
      <c r="CZ9" s="285">
        <v>9.1</v>
      </c>
      <c r="DA9" s="285"/>
      <c r="DB9" s="285"/>
      <c r="DC9" s="285"/>
      <c r="DD9" s="291">
        <v>24524</v>
      </c>
      <c r="DE9" s="219"/>
      <c r="DF9" s="219"/>
      <c r="DG9" s="219"/>
      <c r="DH9" s="219"/>
      <c r="DI9" s="219"/>
      <c r="DJ9" s="219"/>
      <c r="DK9" s="219"/>
      <c r="DL9" s="219"/>
      <c r="DM9" s="219"/>
      <c r="DN9" s="219"/>
      <c r="DO9" s="219"/>
      <c r="DP9" s="282"/>
      <c r="DQ9" s="291">
        <v>585834</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197</v>
      </c>
      <c r="AQ10" s="36"/>
      <c r="AR10" s="36"/>
      <c r="AS10" s="36"/>
      <c r="AT10" s="36"/>
      <c r="AU10" s="36"/>
      <c r="AV10" s="36"/>
      <c r="AW10" s="36"/>
      <c r="AX10" s="36"/>
      <c r="AY10" s="36"/>
      <c r="AZ10" s="36"/>
      <c r="BA10" s="36"/>
      <c r="BB10" s="36"/>
      <c r="BC10" s="36"/>
      <c r="BD10" s="36"/>
      <c r="BE10" s="36"/>
      <c r="BF10" s="272"/>
      <c r="BG10" s="277">
        <v>22590</v>
      </c>
      <c r="BH10" s="219"/>
      <c r="BI10" s="219"/>
      <c r="BJ10" s="219"/>
      <c r="BK10" s="219"/>
      <c r="BL10" s="219"/>
      <c r="BM10" s="219"/>
      <c r="BN10" s="282"/>
      <c r="BO10" s="285">
        <v>1.9</v>
      </c>
      <c r="BP10" s="285"/>
      <c r="BQ10" s="285"/>
      <c r="BR10" s="285"/>
      <c r="BS10" s="291" t="s">
        <v>209</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t="s">
        <v>209</v>
      </c>
      <c r="CS10" s="219"/>
      <c r="CT10" s="219"/>
      <c r="CU10" s="219"/>
      <c r="CV10" s="219"/>
      <c r="CW10" s="219"/>
      <c r="CX10" s="219"/>
      <c r="CY10" s="282"/>
      <c r="CZ10" s="285" t="s">
        <v>209</v>
      </c>
      <c r="DA10" s="285"/>
      <c r="DB10" s="285"/>
      <c r="DC10" s="285"/>
      <c r="DD10" s="291" t="s">
        <v>209</v>
      </c>
      <c r="DE10" s="219"/>
      <c r="DF10" s="219"/>
      <c r="DG10" s="219"/>
      <c r="DH10" s="219"/>
      <c r="DI10" s="219"/>
      <c r="DJ10" s="219"/>
      <c r="DK10" s="219"/>
      <c r="DL10" s="219"/>
      <c r="DM10" s="219"/>
      <c r="DN10" s="219"/>
      <c r="DO10" s="219"/>
      <c r="DP10" s="282"/>
      <c r="DQ10" s="291" t="s">
        <v>209</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212488</v>
      </c>
      <c r="S11" s="219"/>
      <c r="T11" s="219"/>
      <c r="U11" s="219"/>
      <c r="V11" s="219"/>
      <c r="W11" s="219"/>
      <c r="X11" s="219"/>
      <c r="Y11" s="282"/>
      <c r="Z11" s="286">
        <v>3</v>
      </c>
      <c r="AA11" s="240"/>
      <c r="AB11" s="240"/>
      <c r="AC11" s="288"/>
      <c r="AD11" s="291">
        <v>212488</v>
      </c>
      <c r="AE11" s="219"/>
      <c r="AF11" s="219"/>
      <c r="AG11" s="219"/>
      <c r="AH11" s="219"/>
      <c r="AI11" s="219"/>
      <c r="AJ11" s="219"/>
      <c r="AK11" s="282"/>
      <c r="AL11" s="286">
        <v>5.6</v>
      </c>
      <c r="AM11" s="240"/>
      <c r="AN11" s="240"/>
      <c r="AO11" s="299"/>
      <c r="AP11" s="263" t="s">
        <v>348</v>
      </c>
      <c r="AQ11" s="36"/>
      <c r="AR11" s="36"/>
      <c r="AS11" s="36"/>
      <c r="AT11" s="36"/>
      <c r="AU11" s="36"/>
      <c r="AV11" s="36"/>
      <c r="AW11" s="36"/>
      <c r="AX11" s="36"/>
      <c r="AY11" s="36"/>
      <c r="AZ11" s="36"/>
      <c r="BA11" s="36"/>
      <c r="BB11" s="36"/>
      <c r="BC11" s="36"/>
      <c r="BD11" s="36"/>
      <c r="BE11" s="36"/>
      <c r="BF11" s="272"/>
      <c r="BG11" s="277">
        <v>22165</v>
      </c>
      <c r="BH11" s="219"/>
      <c r="BI11" s="219"/>
      <c r="BJ11" s="219"/>
      <c r="BK11" s="219"/>
      <c r="BL11" s="219"/>
      <c r="BM11" s="219"/>
      <c r="BN11" s="282"/>
      <c r="BO11" s="285">
        <v>1.9</v>
      </c>
      <c r="BP11" s="285"/>
      <c r="BQ11" s="285"/>
      <c r="BR11" s="285"/>
      <c r="BS11" s="291">
        <v>1882</v>
      </c>
      <c r="BT11" s="219"/>
      <c r="BU11" s="219"/>
      <c r="BV11" s="219"/>
      <c r="BW11" s="219"/>
      <c r="BX11" s="219"/>
      <c r="BY11" s="219"/>
      <c r="BZ11" s="219"/>
      <c r="CA11" s="219"/>
      <c r="CB11" s="332"/>
      <c r="CD11" s="263" t="s">
        <v>351</v>
      </c>
      <c r="CE11" s="36"/>
      <c r="CF11" s="36"/>
      <c r="CG11" s="36"/>
      <c r="CH11" s="36"/>
      <c r="CI11" s="36"/>
      <c r="CJ11" s="36"/>
      <c r="CK11" s="36"/>
      <c r="CL11" s="36"/>
      <c r="CM11" s="36"/>
      <c r="CN11" s="36"/>
      <c r="CO11" s="36"/>
      <c r="CP11" s="36"/>
      <c r="CQ11" s="272"/>
      <c r="CR11" s="277">
        <v>482230</v>
      </c>
      <c r="CS11" s="219"/>
      <c r="CT11" s="219"/>
      <c r="CU11" s="219"/>
      <c r="CV11" s="219"/>
      <c r="CW11" s="219"/>
      <c r="CX11" s="219"/>
      <c r="CY11" s="282"/>
      <c r="CZ11" s="285">
        <v>7.1</v>
      </c>
      <c r="DA11" s="285"/>
      <c r="DB11" s="285"/>
      <c r="DC11" s="285"/>
      <c r="DD11" s="291">
        <v>175206</v>
      </c>
      <c r="DE11" s="219"/>
      <c r="DF11" s="219"/>
      <c r="DG11" s="219"/>
      <c r="DH11" s="219"/>
      <c r="DI11" s="219"/>
      <c r="DJ11" s="219"/>
      <c r="DK11" s="219"/>
      <c r="DL11" s="219"/>
      <c r="DM11" s="219"/>
      <c r="DN11" s="219"/>
      <c r="DO11" s="219"/>
      <c r="DP11" s="282"/>
      <c r="DQ11" s="291">
        <v>327460</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t="s">
        <v>209</v>
      </c>
      <c r="S12" s="219"/>
      <c r="T12" s="219"/>
      <c r="U12" s="219"/>
      <c r="V12" s="219"/>
      <c r="W12" s="219"/>
      <c r="X12" s="219"/>
      <c r="Y12" s="282"/>
      <c r="Z12" s="285" t="s">
        <v>209</v>
      </c>
      <c r="AA12" s="285"/>
      <c r="AB12" s="285"/>
      <c r="AC12" s="285"/>
      <c r="AD12" s="290" t="s">
        <v>209</v>
      </c>
      <c r="AE12" s="290"/>
      <c r="AF12" s="290"/>
      <c r="AG12" s="290"/>
      <c r="AH12" s="290"/>
      <c r="AI12" s="290"/>
      <c r="AJ12" s="290"/>
      <c r="AK12" s="290"/>
      <c r="AL12" s="286" t="s">
        <v>209</v>
      </c>
      <c r="AM12" s="240"/>
      <c r="AN12" s="240"/>
      <c r="AO12" s="299"/>
      <c r="AP12" s="263" t="s">
        <v>352</v>
      </c>
      <c r="AQ12" s="36"/>
      <c r="AR12" s="36"/>
      <c r="AS12" s="36"/>
      <c r="AT12" s="36"/>
      <c r="AU12" s="36"/>
      <c r="AV12" s="36"/>
      <c r="AW12" s="36"/>
      <c r="AX12" s="36"/>
      <c r="AY12" s="36"/>
      <c r="AZ12" s="36"/>
      <c r="BA12" s="36"/>
      <c r="BB12" s="36"/>
      <c r="BC12" s="36"/>
      <c r="BD12" s="36"/>
      <c r="BE12" s="36"/>
      <c r="BF12" s="272"/>
      <c r="BG12" s="277">
        <v>563029</v>
      </c>
      <c r="BH12" s="219"/>
      <c r="BI12" s="219"/>
      <c r="BJ12" s="219"/>
      <c r="BK12" s="219"/>
      <c r="BL12" s="219"/>
      <c r="BM12" s="219"/>
      <c r="BN12" s="282"/>
      <c r="BO12" s="285">
        <v>47.4</v>
      </c>
      <c r="BP12" s="285"/>
      <c r="BQ12" s="285"/>
      <c r="BR12" s="285"/>
      <c r="BS12" s="291" t="s">
        <v>209</v>
      </c>
      <c r="BT12" s="219"/>
      <c r="BU12" s="219"/>
      <c r="BV12" s="219"/>
      <c r="BW12" s="219"/>
      <c r="BX12" s="219"/>
      <c r="BY12" s="219"/>
      <c r="BZ12" s="219"/>
      <c r="CA12" s="219"/>
      <c r="CB12" s="332"/>
      <c r="CD12" s="263" t="s">
        <v>88</v>
      </c>
      <c r="CE12" s="36"/>
      <c r="CF12" s="36"/>
      <c r="CG12" s="36"/>
      <c r="CH12" s="36"/>
      <c r="CI12" s="36"/>
      <c r="CJ12" s="36"/>
      <c r="CK12" s="36"/>
      <c r="CL12" s="36"/>
      <c r="CM12" s="36"/>
      <c r="CN12" s="36"/>
      <c r="CO12" s="36"/>
      <c r="CP12" s="36"/>
      <c r="CQ12" s="272"/>
      <c r="CR12" s="277">
        <v>120856</v>
      </c>
      <c r="CS12" s="219"/>
      <c r="CT12" s="219"/>
      <c r="CU12" s="219"/>
      <c r="CV12" s="219"/>
      <c r="CW12" s="219"/>
      <c r="CX12" s="219"/>
      <c r="CY12" s="282"/>
      <c r="CZ12" s="285">
        <v>1.8</v>
      </c>
      <c r="DA12" s="285"/>
      <c r="DB12" s="285"/>
      <c r="DC12" s="285"/>
      <c r="DD12" s="291">
        <v>26041</v>
      </c>
      <c r="DE12" s="219"/>
      <c r="DF12" s="219"/>
      <c r="DG12" s="219"/>
      <c r="DH12" s="219"/>
      <c r="DI12" s="219"/>
      <c r="DJ12" s="219"/>
      <c r="DK12" s="219"/>
      <c r="DL12" s="219"/>
      <c r="DM12" s="219"/>
      <c r="DN12" s="219"/>
      <c r="DO12" s="219"/>
      <c r="DP12" s="282"/>
      <c r="DQ12" s="291">
        <v>59385</v>
      </c>
      <c r="DR12" s="219"/>
      <c r="DS12" s="219"/>
      <c r="DT12" s="219"/>
      <c r="DU12" s="219"/>
      <c r="DV12" s="219"/>
      <c r="DW12" s="219"/>
      <c r="DX12" s="219"/>
      <c r="DY12" s="219"/>
      <c r="DZ12" s="219"/>
      <c r="EA12" s="219"/>
      <c r="EB12" s="219"/>
      <c r="EC12" s="332"/>
    </row>
    <row r="13" spans="2:143" ht="11.25" customHeight="1">
      <c r="B13" s="263" t="s">
        <v>353</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355</v>
      </c>
      <c r="AQ13" s="36"/>
      <c r="AR13" s="36"/>
      <c r="AS13" s="36"/>
      <c r="AT13" s="36"/>
      <c r="AU13" s="36"/>
      <c r="AV13" s="36"/>
      <c r="AW13" s="36"/>
      <c r="AX13" s="36"/>
      <c r="AY13" s="36"/>
      <c r="AZ13" s="36"/>
      <c r="BA13" s="36"/>
      <c r="BB13" s="36"/>
      <c r="BC13" s="36"/>
      <c r="BD13" s="36"/>
      <c r="BE13" s="36"/>
      <c r="BF13" s="272"/>
      <c r="BG13" s="277">
        <v>560811</v>
      </c>
      <c r="BH13" s="219"/>
      <c r="BI13" s="219"/>
      <c r="BJ13" s="219"/>
      <c r="BK13" s="219"/>
      <c r="BL13" s="219"/>
      <c r="BM13" s="219"/>
      <c r="BN13" s="282"/>
      <c r="BO13" s="285">
        <v>47.2</v>
      </c>
      <c r="BP13" s="285"/>
      <c r="BQ13" s="285"/>
      <c r="BR13" s="285"/>
      <c r="BS13" s="291" t="s">
        <v>209</v>
      </c>
      <c r="BT13" s="219"/>
      <c r="BU13" s="219"/>
      <c r="BV13" s="219"/>
      <c r="BW13" s="219"/>
      <c r="BX13" s="219"/>
      <c r="BY13" s="219"/>
      <c r="BZ13" s="219"/>
      <c r="CA13" s="219"/>
      <c r="CB13" s="332"/>
      <c r="CD13" s="263" t="s">
        <v>356</v>
      </c>
      <c r="CE13" s="36"/>
      <c r="CF13" s="36"/>
      <c r="CG13" s="36"/>
      <c r="CH13" s="36"/>
      <c r="CI13" s="36"/>
      <c r="CJ13" s="36"/>
      <c r="CK13" s="36"/>
      <c r="CL13" s="36"/>
      <c r="CM13" s="36"/>
      <c r="CN13" s="36"/>
      <c r="CO13" s="36"/>
      <c r="CP13" s="36"/>
      <c r="CQ13" s="272"/>
      <c r="CR13" s="277">
        <v>623306</v>
      </c>
      <c r="CS13" s="219"/>
      <c r="CT13" s="219"/>
      <c r="CU13" s="219"/>
      <c r="CV13" s="219"/>
      <c r="CW13" s="219"/>
      <c r="CX13" s="219"/>
      <c r="CY13" s="282"/>
      <c r="CZ13" s="285">
        <v>9.1</v>
      </c>
      <c r="DA13" s="285"/>
      <c r="DB13" s="285"/>
      <c r="DC13" s="285"/>
      <c r="DD13" s="291">
        <v>509552</v>
      </c>
      <c r="DE13" s="219"/>
      <c r="DF13" s="219"/>
      <c r="DG13" s="219"/>
      <c r="DH13" s="219"/>
      <c r="DI13" s="219"/>
      <c r="DJ13" s="219"/>
      <c r="DK13" s="219"/>
      <c r="DL13" s="219"/>
      <c r="DM13" s="219"/>
      <c r="DN13" s="219"/>
      <c r="DO13" s="219"/>
      <c r="DP13" s="282"/>
      <c r="DQ13" s="291">
        <v>269015</v>
      </c>
      <c r="DR13" s="219"/>
      <c r="DS13" s="219"/>
      <c r="DT13" s="219"/>
      <c r="DU13" s="219"/>
      <c r="DV13" s="219"/>
      <c r="DW13" s="219"/>
      <c r="DX13" s="219"/>
      <c r="DY13" s="219"/>
      <c r="DZ13" s="219"/>
      <c r="EA13" s="219"/>
      <c r="EB13" s="219"/>
      <c r="EC13" s="332"/>
    </row>
    <row r="14" spans="2:143" ht="11.25" customHeight="1">
      <c r="B14" s="263" t="s">
        <v>358</v>
      </c>
      <c r="C14" s="36"/>
      <c r="D14" s="36"/>
      <c r="E14" s="36"/>
      <c r="F14" s="36"/>
      <c r="G14" s="36"/>
      <c r="H14" s="36"/>
      <c r="I14" s="36"/>
      <c r="J14" s="36"/>
      <c r="K14" s="36"/>
      <c r="L14" s="36"/>
      <c r="M14" s="36"/>
      <c r="N14" s="36"/>
      <c r="O14" s="36"/>
      <c r="P14" s="36"/>
      <c r="Q14" s="272"/>
      <c r="R14" s="277">
        <v>7643</v>
      </c>
      <c r="S14" s="219"/>
      <c r="T14" s="219"/>
      <c r="U14" s="219"/>
      <c r="V14" s="219"/>
      <c r="W14" s="219"/>
      <c r="X14" s="219"/>
      <c r="Y14" s="282"/>
      <c r="Z14" s="285">
        <v>0.1</v>
      </c>
      <c r="AA14" s="285"/>
      <c r="AB14" s="285"/>
      <c r="AC14" s="285"/>
      <c r="AD14" s="290">
        <v>7643</v>
      </c>
      <c r="AE14" s="290"/>
      <c r="AF14" s="290"/>
      <c r="AG14" s="290"/>
      <c r="AH14" s="290"/>
      <c r="AI14" s="290"/>
      <c r="AJ14" s="290"/>
      <c r="AK14" s="290"/>
      <c r="AL14" s="286">
        <v>0.2</v>
      </c>
      <c r="AM14" s="240"/>
      <c r="AN14" s="240"/>
      <c r="AO14" s="299"/>
      <c r="AP14" s="263" t="s">
        <v>228</v>
      </c>
      <c r="AQ14" s="36"/>
      <c r="AR14" s="36"/>
      <c r="AS14" s="36"/>
      <c r="AT14" s="36"/>
      <c r="AU14" s="36"/>
      <c r="AV14" s="36"/>
      <c r="AW14" s="36"/>
      <c r="AX14" s="36"/>
      <c r="AY14" s="36"/>
      <c r="AZ14" s="36"/>
      <c r="BA14" s="36"/>
      <c r="BB14" s="36"/>
      <c r="BC14" s="36"/>
      <c r="BD14" s="36"/>
      <c r="BE14" s="36"/>
      <c r="BF14" s="272"/>
      <c r="BG14" s="277">
        <v>57412</v>
      </c>
      <c r="BH14" s="219"/>
      <c r="BI14" s="219"/>
      <c r="BJ14" s="219"/>
      <c r="BK14" s="219"/>
      <c r="BL14" s="219"/>
      <c r="BM14" s="219"/>
      <c r="BN14" s="282"/>
      <c r="BO14" s="285">
        <v>4.8</v>
      </c>
      <c r="BP14" s="285"/>
      <c r="BQ14" s="285"/>
      <c r="BR14" s="285"/>
      <c r="BS14" s="291" t="s">
        <v>209</v>
      </c>
      <c r="BT14" s="219"/>
      <c r="BU14" s="219"/>
      <c r="BV14" s="219"/>
      <c r="BW14" s="219"/>
      <c r="BX14" s="219"/>
      <c r="BY14" s="219"/>
      <c r="BZ14" s="219"/>
      <c r="CA14" s="219"/>
      <c r="CB14" s="332"/>
      <c r="CD14" s="263" t="s">
        <v>359</v>
      </c>
      <c r="CE14" s="36"/>
      <c r="CF14" s="36"/>
      <c r="CG14" s="36"/>
      <c r="CH14" s="36"/>
      <c r="CI14" s="36"/>
      <c r="CJ14" s="36"/>
      <c r="CK14" s="36"/>
      <c r="CL14" s="36"/>
      <c r="CM14" s="36"/>
      <c r="CN14" s="36"/>
      <c r="CO14" s="36"/>
      <c r="CP14" s="36"/>
      <c r="CQ14" s="272"/>
      <c r="CR14" s="277">
        <v>332948</v>
      </c>
      <c r="CS14" s="219"/>
      <c r="CT14" s="219"/>
      <c r="CU14" s="219"/>
      <c r="CV14" s="219"/>
      <c r="CW14" s="219"/>
      <c r="CX14" s="219"/>
      <c r="CY14" s="282"/>
      <c r="CZ14" s="285">
        <v>4.9000000000000004</v>
      </c>
      <c r="DA14" s="285"/>
      <c r="DB14" s="285"/>
      <c r="DC14" s="285"/>
      <c r="DD14" s="291">
        <v>69212</v>
      </c>
      <c r="DE14" s="219"/>
      <c r="DF14" s="219"/>
      <c r="DG14" s="219"/>
      <c r="DH14" s="219"/>
      <c r="DI14" s="219"/>
      <c r="DJ14" s="219"/>
      <c r="DK14" s="219"/>
      <c r="DL14" s="219"/>
      <c r="DM14" s="219"/>
      <c r="DN14" s="219"/>
      <c r="DO14" s="219"/>
      <c r="DP14" s="282"/>
      <c r="DQ14" s="291">
        <v>276218</v>
      </c>
      <c r="DR14" s="219"/>
      <c r="DS14" s="219"/>
      <c r="DT14" s="219"/>
      <c r="DU14" s="219"/>
      <c r="DV14" s="219"/>
      <c r="DW14" s="219"/>
      <c r="DX14" s="219"/>
      <c r="DY14" s="219"/>
      <c r="DZ14" s="219"/>
      <c r="EA14" s="219"/>
      <c r="EB14" s="219"/>
      <c r="EC14" s="332"/>
    </row>
    <row r="15" spans="2:143" ht="11.25" customHeight="1">
      <c r="B15" s="263" t="s">
        <v>327</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140</v>
      </c>
      <c r="AQ15" s="36"/>
      <c r="AR15" s="36"/>
      <c r="AS15" s="36"/>
      <c r="AT15" s="36"/>
      <c r="AU15" s="36"/>
      <c r="AV15" s="36"/>
      <c r="AW15" s="36"/>
      <c r="AX15" s="36"/>
      <c r="AY15" s="36"/>
      <c r="AZ15" s="36"/>
      <c r="BA15" s="36"/>
      <c r="BB15" s="36"/>
      <c r="BC15" s="36"/>
      <c r="BD15" s="36"/>
      <c r="BE15" s="36"/>
      <c r="BF15" s="272"/>
      <c r="BG15" s="277">
        <v>70611</v>
      </c>
      <c r="BH15" s="219"/>
      <c r="BI15" s="219"/>
      <c r="BJ15" s="219"/>
      <c r="BK15" s="219"/>
      <c r="BL15" s="219"/>
      <c r="BM15" s="219"/>
      <c r="BN15" s="282"/>
      <c r="BO15" s="285">
        <v>5.9</v>
      </c>
      <c r="BP15" s="285"/>
      <c r="BQ15" s="285"/>
      <c r="BR15" s="285"/>
      <c r="BS15" s="291" t="s">
        <v>209</v>
      </c>
      <c r="BT15" s="219"/>
      <c r="BU15" s="219"/>
      <c r="BV15" s="219"/>
      <c r="BW15" s="219"/>
      <c r="BX15" s="219"/>
      <c r="BY15" s="219"/>
      <c r="BZ15" s="219"/>
      <c r="CA15" s="219"/>
      <c r="CB15" s="332"/>
      <c r="CD15" s="263" t="s">
        <v>360</v>
      </c>
      <c r="CE15" s="36"/>
      <c r="CF15" s="36"/>
      <c r="CG15" s="36"/>
      <c r="CH15" s="36"/>
      <c r="CI15" s="36"/>
      <c r="CJ15" s="36"/>
      <c r="CK15" s="36"/>
      <c r="CL15" s="36"/>
      <c r="CM15" s="36"/>
      <c r="CN15" s="36"/>
      <c r="CO15" s="36"/>
      <c r="CP15" s="36"/>
      <c r="CQ15" s="272"/>
      <c r="CR15" s="277">
        <v>910638</v>
      </c>
      <c r="CS15" s="219"/>
      <c r="CT15" s="219"/>
      <c r="CU15" s="219"/>
      <c r="CV15" s="219"/>
      <c r="CW15" s="219"/>
      <c r="CX15" s="219"/>
      <c r="CY15" s="282"/>
      <c r="CZ15" s="285">
        <v>13.3</v>
      </c>
      <c r="DA15" s="285"/>
      <c r="DB15" s="285"/>
      <c r="DC15" s="285"/>
      <c r="DD15" s="291">
        <v>257243</v>
      </c>
      <c r="DE15" s="219"/>
      <c r="DF15" s="219"/>
      <c r="DG15" s="219"/>
      <c r="DH15" s="219"/>
      <c r="DI15" s="219"/>
      <c r="DJ15" s="219"/>
      <c r="DK15" s="219"/>
      <c r="DL15" s="219"/>
      <c r="DM15" s="219"/>
      <c r="DN15" s="219"/>
      <c r="DO15" s="219"/>
      <c r="DP15" s="282"/>
      <c r="DQ15" s="291">
        <v>632628</v>
      </c>
      <c r="DR15" s="219"/>
      <c r="DS15" s="219"/>
      <c r="DT15" s="219"/>
      <c r="DU15" s="219"/>
      <c r="DV15" s="219"/>
      <c r="DW15" s="219"/>
      <c r="DX15" s="219"/>
      <c r="DY15" s="219"/>
      <c r="DZ15" s="219"/>
      <c r="EA15" s="219"/>
      <c r="EB15" s="219"/>
      <c r="EC15" s="332"/>
    </row>
    <row r="16" spans="2:143" ht="11.25" customHeight="1">
      <c r="B16" s="263" t="s">
        <v>361</v>
      </c>
      <c r="C16" s="36"/>
      <c r="D16" s="36"/>
      <c r="E16" s="36"/>
      <c r="F16" s="36"/>
      <c r="G16" s="36"/>
      <c r="H16" s="36"/>
      <c r="I16" s="36"/>
      <c r="J16" s="36"/>
      <c r="K16" s="36"/>
      <c r="L16" s="36"/>
      <c r="M16" s="36"/>
      <c r="N16" s="36"/>
      <c r="O16" s="36"/>
      <c r="P16" s="36"/>
      <c r="Q16" s="272"/>
      <c r="R16" s="277">
        <v>1867</v>
      </c>
      <c r="S16" s="219"/>
      <c r="T16" s="219"/>
      <c r="U16" s="219"/>
      <c r="V16" s="219"/>
      <c r="W16" s="219"/>
      <c r="X16" s="219"/>
      <c r="Y16" s="282"/>
      <c r="Z16" s="285">
        <v>0</v>
      </c>
      <c r="AA16" s="285"/>
      <c r="AB16" s="285"/>
      <c r="AC16" s="285"/>
      <c r="AD16" s="290">
        <v>1867</v>
      </c>
      <c r="AE16" s="290"/>
      <c r="AF16" s="290"/>
      <c r="AG16" s="290"/>
      <c r="AH16" s="290"/>
      <c r="AI16" s="290"/>
      <c r="AJ16" s="290"/>
      <c r="AK16" s="290"/>
      <c r="AL16" s="286">
        <v>0</v>
      </c>
      <c r="AM16" s="240"/>
      <c r="AN16" s="240"/>
      <c r="AO16" s="299"/>
      <c r="AP16" s="263" t="s">
        <v>362</v>
      </c>
      <c r="AQ16" s="36"/>
      <c r="AR16" s="36"/>
      <c r="AS16" s="36"/>
      <c r="AT16" s="36"/>
      <c r="AU16" s="36"/>
      <c r="AV16" s="36"/>
      <c r="AW16" s="36"/>
      <c r="AX16" s="36"/>
      <c r="AY16" s="36"/>
      <c r="AZ16" s="36"/>
      <c r="BA16" s="36"/>
      <c r="BB16" s="36"/>
      <c r="BC16" s="36"/>
      <c r="BD16" s="36"/>
      <c r="BE16" s="36"/>
      <c r="BF16" s="272"/>
      <c r="BG16" s="277">
        <v>478</v>
      </c>
      <c r="BH16" s="219"/>
      <c r="BI16" s="219"/>
      <c r="BJ16" s="219"/>
      <c r="BK16" s="219"/>
      <c r="BL16" s="219"/>
      <c r="BM16" s="219"/>
      <c r="BN16" s="282"/>
      <c r="BO16" s="285">
        <v>0</v>
      </c>
      <c r="BP16" s="285"/>
      <c r="BQ16" s="285"/>
      <c r="BR16" s="285"/>
      <c r="BS16" s="291" t="s">
        <v>209</v>
      </c>
      <c r="BT16" s="219"/>
      <c r="BU16" s="219"/>
      <c r="BV16" s="219"/>
      <c r="BW16" s="219"/>
      <c r="BX16" s="219"/>
      <c r="BY16" s="219"/>
      <c r="BZ16" s="219"/>
      <c r="CA16" s="219"/>
      <c r="CB16" s="332"/>
      <c r="CD16" s="263" t="s">
        <v>363</v>
      </c>
      <c r="CE16" s="36"/>
      <c r="CF16" s="36"/>
      <c r="CG16" s="36"/>
      <c r="CH16" s="36"/>
      <c r="CI16" s="36"/>
      <c r="CJ16" s="36"/>
      <c r="CK16" s="36"/>
      <c r="CL16" s="36"/>
      <c r="CM16" s="36"/>
      <c r="CN16" s="36"/>
      <c r="CO16" s="36"/>
      <c r="CP16" s="36"/>
      <c r="CQ16" s="272"/>
      <c r="CR16" s="277">
        <v>90924</v>
      </c>
      <c r="CS16" s="219"/>
      <c r="CT16" s="219"/>
      <c r="CU16" s="219"/>
      <c r="CV16" s="219"/>
      <c r="CW16" s="219"/>
      <c r="CX16" s="219"/>
      <c r="CY16" s="282"/>
      <c r="CZ16" s="285">
        <v>1.3</v>
      </c>
      <c r="DA16" s="285"/>
      <c r="DB16" s="285"/>
      <c r="DC16" s="285"/>
      <c r="DD16" s="291" t="s">
        <v>209</v>
      </c>
      <c r="DE16" s="219"/>
      <c r="DF16" s="219"/>
      <c r="DG16" s="219"/>
      <c r="DH16" s="219"/>
      <c r="DI16" s="219"/>
      <c r="DJ16" s="219"/>
      <c r="DK16" s="219"/>
      <c r="DL16" s="219"/>
      <c r="DM16" s="219"/>
      <c r="DN16" s="219"/>
      <c r="DO16" s="219"/>
      <c r="DP16" s="282"/>
      <c r="DQ16" s="291">
        <v>50114</v>
      </c>
      <c r="DR16" s="219"/>
      <c r="DS16" s="219"/>
      <c r="DT16" s="219"/>
      <c r="DU16" s="219"/>
      <c r="DV16" s="219"/>
      <c r="DW16" s="219"/>
      <c r="DX16" s="219"/>
      <c r="DY16" s="219"/>
      <c r="DZ16" s="219"/>
      <c r="EA16" s="219"/>
      <c r="EB16" s="219"/>
      <c r="EC16" s="332"/>
    </row>
    <row r="17" spans="2:133" ht="11.25" customHeight="1">
      <c r="B17" s="263" t="s">
        <v>364</v>
      </c>
      <c r="C17" s="36"/>
      <c r="D17" s="36"/>
      <c r="E17" s="36"/>
      <c r="F17" s="36"/>
      <c r="G17" s="36"/>
      <c r="H17" s="36"/>
      <c r="I17" s="36"/>
      <c r="J17" s="36"/>
      <c r="K17" s="36"/>
      <c r="L17" s="36"/>
      <c r="M17" s="36"/>
      <c r="N17" s="36"/>
      <c r="O17" s="36"/>
      <c r="P17" s="36"/>
      <c r="Q17" s="272"/>
      <c r="R17" s="277">
        <v>20908</v>
      </c>
      <c r="S17" s="219"/>
      <c r="T17" s="219"/>
      <c r="U17" s="219"/>
      <c r="V17" s="219"/>
      <c r="W17" s="219"/>
      <c r="X17" s="219"/>
      <c r="Y17" s="282"/>
      <c r="Z17" s="285">
        <v>0.3</v>
      </c>
      <c r="AA17" s="285"/>
      <c r="AB17" s="285"/>
      <c r="AC17" s="285"/>
      <c r="AD17" s="290">
        <v>20908</v>
      </c>
      <c r="AE17" s="290"/>
      <c r="AF17" s="290"/>
      <c r="AG17" s="290"/>
      <c r="AH17" s="290"/>
      <c r="AI17" s="290"/>
      <c r="AJ17" s="290"/>
      <c r="AK17" s="290"/>
      <c r="AL17" s="286">
        <v>0.5</v>
      </c>
      <c r="AM17" s="240"/>
      <c r="AN17" s="240"/>
      <c r="AO17" s="299"/>
      <c r="AP17" s="263" t="s">
        <v>365</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367</v>
      </c>
      <c r="CE17" s="36"/>
      <c r="CF17" s="36"/>
      <c r="CG17" s="36"/>
      <c r="CH17" s="36"/>
      <c r="CI17" s="36"/>
      <c r="CJ17" s="36"/>
      <c r="CK17" s="36"/>
      <c r="CL17" s="36"/>
      <c r="CM17" s="36"/>
      <c r="CN17" s="36"/>
      <c r="CO17" s="36"/>
      <c r="CP17" s="36"/>
      <c r="CQ17" s="272"/>
      <c r="CR17" s="277">
        <v>403213</v>
      </c>
      <c r="CS17" s="219"/>
      <c r="CT17" s="219"/>
      <c r="CU17" s="219"/>
      <c r="CV17" s="219"/>
      <c r="CW17" s="219"/>
      <c r="CX17" s="219"/>
      <c r="CY17" s="282"/>
      <c r="CZ17" s="285">
        <v>5.9</v>
      </c>
      <c r="DA17" s="285"/>
      <c r="DB17" s="285"/>
      <c r="DC17" s="285"/>
      <c r="DD17" s="291" t="s">
        <v>209</v>
      </c>
      <c r="DE17" s="219"/>
      <c r="DF17" s="219"/>
      <c r="DG17" s="219"/>
      <c r="DH17" s="219"/>
      <c r="DI17" s="219"/>
      <c r="DJ17" s="219"/>
      <c r="DK17" s="219"/>
      <c r="DL17" s="219"/>
      <c r="DM17" s="219"/>
      <c r="DN17" s="219"/>
      <c r="DO17" s="219"/>
      <c r="DP17" s="282"/>
      <c r="DQ17" s="291">
        <v>361643</v>
      </c>
      <c r="DR17" s="219"/>
      <c r="DS17" s="219"/>
      <c r="DT17" s="219"/>
      <c r="DU17" s="219"/>
      <c r="DV17" s="219"/>
      <c r="DW17" s="219"/>
      <c r="DX17" s="219"/>
      <c r="DY17" s="219"/>
      <c r="DZ17" s="219"/>
      <c r="EA17" s="219"/>
      <c r="EB17" s="219"/>
      <c r="EC17" s="332"/>
    </row>
    <row r="18" spans="2:133" ht="11.25" customHeight="1">
      <c r="B18" s="263" t="s">
        <v>368</v>
      </c>
      <c r="C18" s="36"/>
      <c r="D18" s="36"/>
      <c r="E18" s="36"/>
      <c r="F18" s="36"/>
      <c r="G18" s="36"/>
      <c r="H18" s="36"/>
      <c r="I18" s="36"/>
      <c r="J18" s="36"/>
      <c r="K18" s="36"/>
      <c r="L18" s="36"/>
      <c r="M18" s="36"/>
      <c r="N18" s="36"/>
      <c r="O18" s="36"/>
      <c r="P18" s="36"/>
      <c r="Q18" s="272"/>
      <c r="R18" s="277">
        <v>7020</v>
      </c>
      <c r="S18" s="219"/>
      <c r="T18" s="219"/>
      <c r="U18" s="219"/>
      <c r="V18" s="219"/>
      <c r="W18" s="219"/>
      <c r="X18" s="219"/>
      <c r="Y18" s="282"/>
      <c r="Z18" s="285">
        <v>0.1</v>
      </c>
      <c r="AA18" s="285"/>
      <c r="AB18" s="285"/>
      <c r="AC18" s="285"/>
      <c r="AD18" s="290">
        <v>7020</v>
      </c>
      <c r="AE18" s="290"/>
      <c r="AF18" s="290"/>
      <c r="AG18" s="290"/>
      <c r="AH18" s="290"/>
      <c r="AI18" s="290"/>
      <c r="AJ18" s="290"/>
      <c r="AK18" s="290"/>
      <c r="AL18" s="286">
        <v>0.2</v>
      </c>
      <c r="AM18" s="240"/>
      <c r="AN18" s="240"/>
      <c r="AO18" s="299"/>
      <c r="AP18" s="263" t="s">
        <v>100</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369</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74</v>
      </c>
      <c r="C19" s="36"/>
      <c r="D19" s="36"/>
      <c r="E19" s="36"/>
      <c r="F19" s="36"/>
      <c r="G19" s="36"/>
      <c r="H19" s="36"/>
      <c r="I19" s="36"/>
      <c r="J19" s="36"/>
      <c r="K19" s="36"/>
      <c r="L19" s="36"/>
      <c r="M19" s="36"/>
      <c r="N19" s="36"/>
      <c r="O19" s="36"/>
      <c r="P19" s="36"/>
      <c r="Q19" s="272"/>
      <c r="R19" s="277">
        <v>937</v>
      </c>
      <c r="S19" s="219"/>
      <c r="T19" s="219"/>
      <c r="U19" s="219"/>
      <c r="V19" s="219"/>
      <c r="W19" s="219"/>
      <c r="X19" s="219"/>
      <c r="Y19" s="282"/>
      <c r="Z19" s="285">
        <v>0</v>
      </c>
      <c r="AA19" s="285"/>
      <c r="AB19" s="285"/>
      <c r="AC19" s="285"/>
      <c r="AD19" s="290">
        <v>937</v>
      </c>
      <c r="AE19" s="290"/>
      <c r="AF19" s="290"/>
      <c r="AG19" s="290"/>
      <c r="AH19" s="290"/>
      <c r="AI19" s="290"/>
      <c r="AJ19" s="290"/>
      <c r="AK19" s="290"/>
      <c r="AL19" s="286">
        <v>0</v>
      </c>
      <c r="AM19" s="240"/>
      <c r="AN19" s="240"/>
      <c r="AO19" s="299"/>
      <c r="AP19" s="263" t="s">
        <v>312</v>
      </c>
      <c r="AQ19" s="36"/>
      <c r="AR19" s="36"/>
      <c r="AS19" s="36"/>
      <c r="AT19" s="36"/>
      <c r="AU19" s="36"/>
      <c r="AV19" s="36"/>
      <c r="AW19" s="36"/>
      <c r="AX19" s="36"/>
      <c r="AY19" s="36"/>
      <c r="AZ19" s="36"/>
      <c r="BA19" s="36"/>
      <c r="BB19" s="36"/>
      <c r="BC19" s="36"/>
      <c r="BD19" s="36"/>
      <c r="BE19" s="36"/>
      <c r="BF19" s="272"/>
      <c r="BG19" s="277" t="s">
        <v>209</v>
      </c>
      <c r="BH19" s="219"/>
      <c r="BI19" s="219"/>
      <c r="BJ19" s="219"/>
      <c r="BK19" s="219"/>
      <c r="BL19" s="219"/>
      <c r="BM19" s="219"/>
      <c r="BN19" s="282"/>
      <c r="BO19" s="285" t="s">
        <v>209</v>
      </c>
      <c r="BP19" s="285"/>
      <c r="BQ19" s="285"/>
      <c r="BR19" s="285"/>
      <c r="BS19" s="291" t="s">
        <v>209</v>
      </c>
      <c r="BT19" s="219"/>
      <c r="BU19" s="219"/>
      <c r="BV19" s="219"/>
      <c r="BW19" s="219"/>
      <c r="BX19" s="219"/>
      <c r="BY19" s="219"/>
      <c r="BZ19" s="219"/>
      <c r="CA19" s="219"/>
      <c r="CB19" s="332"/>
      <c r="CD19" s="263" t="s">
        <v>370</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371</v>
      </c>
      <c r="C20" s="36"/>
      <c r="D20" s="36"/>
      <c r="E20" s="36"/>
      <c r="F20" s="36"/>
      <c r="G20" s="36"/>
      <c r="H20" s="36"/>
      <c r="I20" s="36"/>
      <c r="J20" s="36"/>
      <c r="K20" s="36"/>
      <c r="L20" s="36"/>
      <c r="M20" s="36"/>
      <c r="N20" s="36"/>
      <c r="O20" s="36"/>
      <c r="P20" s="36"/>
      <c r="Q20" s="272"/>
      <c r="R20" s="277">
        <v>335</v>
      </c>
      <c r="S20" s="219"/>
      <c r="T20" s="219"/>
      <c r="U20" s="219"/>
      <c r="V20" s="219"/>
      <c r="W20" s="219"/>
      <c r="X20" s="219"/>
      <c r="Y20" s="282"/>
      <c r="Z20" s="285">
        <v>0</v>
      </c>
      <c r="AA20" s="285"/>
      <c r="AB20" s="285"/>
      <c r="AC20" s="285"/>
      <c r="AD20" s="290">
        <v>335</v>
      </c>
      <c r="AE20" s="290"/>
      <c r="AF20" s="290"/>
      <c r="AG20" s="290"/>
      <c r="AH20" s="290"/>
      <c r="AI20" s="290"/>
      <c r="AJ20" s="290"/>
      <c r="AK20" s="290"/>
      <c r="AL20" s="286">
        <v>0</v>
      </c>
      <c r="AM20" s="240"/>
      <c r="AN20" s="240"/>
      <c r="AO20" s="299"/>
      <c r="AP20" s="263" t="s">
        <v>372</v>
      </c>
      <c r="AQ20" s="36"/>
      <c r="AR20" s="36"/>
      <c r="AS20" s="36"/>
      <c r="AT20" s="36"/>
      <c r="AU20" s="36"/>
      <c r="AV20" s="36"/>
      <c r="AW20" s="36"/>
      <c r="AX20" s="36"/>
      <c r="AY20" s="36"/>
      <c r="AZ20" s="36"/>
      <c r="BA20" s="36"/>
      <c r="BB20" s="36"/>
      <c r="BC20" s="36"/>
      <c r="BD20" s="36"/>
      <c r="BE20" s="36"/>
      <c r="BF20" s="272"/>
      <c r="BG20" s="277" t="s">
        <v>209</v>
      </c>
      <c r="BH20" s="219"/>
      <c r="BI20" s="219"/>
      <c r="BJ20" s="219"/>
      <c r="BK20" s="219"/>
      <c r="BL20" s="219"/>
      <c r="BM20" s="219"/>
      <c r="BN20" s="282"/>
      <c r="BO20" s="285" t="s">
        <v>209</v>
      </c>
      <c r="BP20" s="285"/>
      <c r="BQ20" s="285"/>
      <c r="BR20" s="285"/>
      <c r="BS20" s="291" t="s">
        <v>209</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6825877</v>
      </c>
      <c r="CS20" s="219"/>
      <c r="CT20" s="219"/>
      <c r="CU20" s="219"/>
      <c r="CV20" s="219"/>
      <c r="CW20" s="219"/>
      <c r="CX20" s="219"/>
      <c r="CY20" s="282"/>
      <c r="CZ20" s="285">
        <v>100</v>
      </c>
      <c r="DA20" s="285"/>
      <c r="DB20" s="285"/>
      <c r="DC20" s="285"/>
      <c r="DD20" s="291">
        <v>1097568</v>
      </c>
      <c r="DE20" s="219"/>
      <c r="DF20" s="219"/>
      <c r="DG20" s="219"/>
      <c r="DH20" s="219"/>
      <c r="DI20" s="219"/>
      <c r="DJ20" s="219"/>
      <c r="DK20" s="219"/>
      <c r="DL20" s="219"/>
      <c r="DM20" s="219"/>
      <c r="DN20" s="219"/>
      <c r="DO20" s="219"/>
      <c r="DP20" s="282"/>
      <c r="DQ20" s="291">
        <v>4454589</v>
      </c>
      <c r="DR20" s="219"/>
      <c r="DS20" s="219"/>
      <c r="DT20" s="219"/>
      <c r="DU20" s="219"/>
      <c r="DV20" s="219"/>
      <c r="DW20" s="219"/>
      <c r="DX20" s="219"/>
      <c r="DY20" s="219"/>
      <c r="DZ20" s="219"/>
      <c r="EA20" s="219"/>
      <c r="EB20" s="219"/>
      <c r="EC20" s="332"/>
    </row>
    <row r="21" spans="2:133" ht="11.25" customHeight="1">
      <c r="B21" s="263" t="s">
        <v>374</v>
      </c>
      <c r="C21" s="36"/>
      <c r="D21" s="36"/>
      <c r="E21" s="36"/>
      <c r="F21" s="36"/>
      <c r="G21" s="36"/>
      <c r="H21" s="36"/>
      <c r="I21" s="36"/>
      <c r="J21" s="36"/>
      <c r="K21" s="36"/>
      <c r="L21" s="36"/>
      <c r="M21" s="36"/>
      <c r="N21" s="36"/>
      <c r="O21" s="36"/>
      <c r="P21" s="36"/>
      <c r="Q21" s="272"/>
      <c r="R21" s="277">
        <v>12616</v>
      </c>
      <c r="S21" s="219"/>
      <c r="T21" s="219"/>
      <c r="U21" s="219"/>
      <c r="V21" s="219"/>
      <c r="W21" s="219"/>
      <c r="X21" s="219"/>
      <c r="Y21" s="282"/>
      <c r="Z21" s="285">
        <v>0.2</v>
      </c>
      <c r="AA21" s="285"/>
      <c r="AB21" s="285"/>
      <c r="AC21" s="285"/>
      <c r="AD21" s="290">
        <v>12616</v>
      </c>
      <c r="AE21" s="290"/>
      <c r="AF21" s="290"/>
      <c r="AG21" s="290"/>
      <c r="AH21" s="290"/>
      <c r="AI21" s="290"/>
      <c r="AJ21" s="290"/>
      <c r="AK21" s="290"/>
      <c r="AL21" s="286">
        <v>0.3</v>
      </c>
      <c r="AM21" s="240"/>
      <c r="AN21" s="240"/>
      <c r="AO21" s="299"/>
      <c r="AP21" s="302" t="s">
        <v>375</v>
      </c>
      <c r="AQ21" s="305"/>
      <c r="AR21" s="305"/>
      <c r="AS21" s="305"/>
      <c r="AT21" s="305"/>
      <c r="AU21" s="305"/>
      <c r="AV21" s="305"/>
      <c r="AW21" s="305"/>
      <c r="AX21" s="305"/>
      <c r="AY21" s="305"/>
      <c r="AZ21" s="305"/>
      <c r="BA21" s="305"/>
      <c r="BB21" s="305"/>
      <c r="BC21" s="305"/>
      <c r="BD21" s="305"/>
      <c r="BE21" s="305"/>
      <c r="BF21" s="319"/>
      <c r="BG21" s="277" t="s">
        <v>209</v>
      </c>
      <c r="BH21" s="219"/>
      <c r="BI21" s="219"/>
      <c r="BJ21" s="219"/>
      <c r="BK21" s="219"/>
      <c r="BL21" s="219"/>
      <c r="BM21" s="219"/>
      <c r="BN21" s="282"/>
      <c r="BO21" s="285" t="s">
        <v>209</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349</v>
      </c>
      <c r="C22" s="36"/>
      <c r="D22" s="36"/>
      <c r="E22" s="36"/>
      <c r="F22" s="36"/>
      <c r="G22" s="36"/>
      <c r="H22" s="36"/>
      <c r="I22" s="36"/>
      <c r="J22" s="36"/>
      <c r="K22" s="36"/>
      <c r="L22" s="36"/>
      <c r="M22" s="36"/>
      <c r="N22" s="36"/>
      <c r="O22" s="36"/>
      <c r="P22" s="36"/>
      <c r="Q22" s="272"/>
      <c r="R22" s="277">
        <v>2729043</v>
      </c>
      <c r="S22" s="219"/>
      <c r="T22" s="219"/>
      <c r="U22" s="219"/>
      <c r="V22" s="219"/>
      <c r="W22" s="219"/>
      <c r="X22" s="219"/>
      <c r="Y22" s="282"/>
      <c r="Z22" s="285">
        <v>38.700000000000003</v>
      </c>
      <c r="AA22" s="285"/>
      <c r="AB22" s="285"/>
      <c r="AC22" s="285"/>
      <c r="AD22" s="290">
        <v>2282487</v>
      </c>
      <c r="AE22" s="290"/>
      <c r="AF22" s="290"/>
      <c r="AG22" s="290"/>
      <c r="AH22" s="290"/>
      <c r="AI22" s="290"/>
      <c r="AJ22" s="290"/>
      <c r="AK22" s="290"/>
      <c r="AL22" s="286">
        <v>60</v>
      </c>
      <c r="AM22" s="240"/>
      <c r="AN22" s="240"/>
      <c r="AO22" s="299"/>
      <c r="AP22" s="302" t="s">
        <v>377</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378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2282487</v>
      </c>
      <c r="S23" s="219"/>
      <c r="T23" s="219"/>
      <c r="U23" s="219"/>
      <c r="V23" s="219"/>
      <c r="W23" s="219"/>
      <c r="X23" s="219"/>
      <c r="Y23" s="282"/>
      <c r="Z23" s="285">
        <v>32.299999999999997</v>
      </c>
      <c r="AA23" s="285"/>
      <c r="AB23" s="285"/>
      <c r="AC23" s="285"/>
      <c r="AD23" s="290">
        <v>2282487</v>
      </c>
      <c r="AE23" s="290"/>
      <c r="AF23" s="290"/>
      <c r="AG23" s="290"/>
      <c r="AH23" s="290"/>
      <c r="AI23" s="290"/>
      <c r="AJ23" s="290"/>
      <c r="AK23" s="290"/>
      <c r="AL23" s="286">
        <v>60</v>
      </c>
      <c r="AM23" s="240"/>
      <c r="AN23" s="240"/>
      <c r="AO23" s="299"/>
      <c r="AP23" s="302" t="s">
        <v>121</v>
      </c>
      <c r="AQ23" s="305"/>
      <c r="AR23" s="305"/>
      <c r="AS23" s="305"/>
      <c r="AT23" s="305"/>
      <c r="AU23" s="305"/>
      <c r="AV23" s="305"/>
      <c r="AW23" s="305"/>
      <c r="AX23" s="305"/>
      <c r="AY23" s="305"/>
      <c r="AZ23" s="305"/>
      <c r="BA23" s="305"/>
      <c r="BB23" s="305"/>
      <c r="BC23" s="305"/>
      <c r="BD23" s="305"/>
      <c r="BE23" s="305"/>
      <c r="BF23" s="319"/>
      <c r="BG23" s="277" t="s">
        <v>209</v>
      </c>
      <c r="BH23" s="219"/>
      <c r="BI23" s="219"/>
      <c r="BJ23" s="219"/>
      <c r="BK23" s="219"/>
      <c r="BL23" s="219"/>
      <c r="BM23" s="219"/>
      <c r="BN23" s="282"/>
      <c r="BO23" s="285" t="s">
        <v>209</v>
      </c>
      <c r="BP23" s="285"/>
      <c r="BQ23" s="285"/>
      <c r="BR23" s="285"/>
      <c r="BS23" s="291" t="s">
        <v>209</v>
      </c>
      <c r="BT23" s="219"/>
      <c r="BU23" s="219"/>
      <c r="BV23" s="219"/>
      <c r="BW23" s="219"/>
      <c r="BX23" s="219"/>
      <c r="BY23" s="219"/>
      <c r="BZ23" s="219"/>
      <c r="CA23" s="219"/>
      <c r="CB23" s="332"/>
      <c r="CD23" s="183" t="s">
        <v>323</v>
      </c>
      <c r="CE23" s="139"/>
      <c r="CF23" s="139"/>
      <c r="CG23" s="139"/>
      <c r="CH23" s="139"/>
      <c r="CI23" s="139"/>
      <c r="CJ23" s="139"/>
      <c r="CK23" s="139"/>
      <c r="CL23" s="139"/>
      <c r="CM23" s="139"/>
      <c r="CN23" s="139"/>
      <c r="CO23" s="139"/>
      <c r="CP23" s="139"/>
      <c r="CQ23" s="144"/>
      <c r="CR23" s="183" t="s">
        <v>380</v>
      </c>
      <c r="CS23" s="139"/>
      <c r="CT23" s="139"/>
      <c r="CU23" s="139"/>
      <c r="CV23" s="139"/>
      <c r="CW23" s="139"/>
      <c r="CX23" s="139"/>
      <c r="CY23" s="144"/>
      <c r="CZ23" s="183" t="s">
        <v>384</v>
      </c>
      <c r="DA23" s="139"/>
      <c r="DB23" s="139"/>
      <c r="DC23" s="144"/>
      <c r="DD23" s="183" t="s">
        <v>310</v>
      </c>
      <c r="DE23" s="139"/>
      <c r="DF23" s="139"/>
      <c r="DG23" s="139"/>
      <c r="DH23" s="139"/>
      <c r="DI23" s="139"/>
      <c r="DJ23" s="139"/>
      <c r="DK23" s="144"/>
      <c r="DL23" s="350" t="s">
        <v>239</v>
      </c>
      <c r="DM23" s="353"/>
      <c r="DN23" s="353"/>
      <c r="DO23" s="353"/>
      <c r="DP23" s="353"/>
      <c r="DQ23" s="353"/>
      <c r="DR23" s="353"/>
      <c r="DS23" s="353"/>
      <c r="DT23" s="353"/>
      <c r="DU23" s="353"/>
      <c r="DV23" s="357"/>
      <c r="DW23" s="183" t="s">
        <v>386</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446556</v>
      </c>
      <c r="S24" s="219"/>
      <c r="T24" s="219"/>
      <c r="U24" s="219"/>
      <c r="V24" s="219"/>
      <c r="W24" s="219"/>
      <c r="X24" s="219"/>
      <c r="Y24" s="282"/>
      <c r="Z24" s="285">
        <v>6.3</v>
      </c>
      <c r="AA24" s="285"/>
      <c r="AB24" s="285"/>
      <c r="AC24" s="285"/>
      <c r="AD24" s="290" t="s">
        <v>209</v>
      </c>
      <c r="AE24" s="290"/>
      <c r="AF24" s="290"/>
      <c r="AG24" s="290"/>
      <c r="AH24" s="290"/>
      <c r="AI24" s="290"/>
      <c r="AJ24" s="290"/>
      <c r="AK24" s="290"/>
      <c r="AL24" s="286" t="s">
        <v>209</v>
      </c>
      <c r="AM24" s="240"/>
      <c r="AN24" s="240"/>
      <c r="AO24" s="299"/>
      <c r="AP24" s="302" t="s">
        <v>387</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388</v>
      </c>
      <c r="CE24" s="268"/>
      <c r="CF24" s="268"/>
      <c r="CG24" s="268"/>
      <c r="CH24" s="268"/>
      <c r="CI24" s="268"/>
      <c r="CJ24" s="268"/>
      <c r="CK24" s="268"/>
      <c r="CL24" s="268"/>
      <c r="CM24" s="268"/>
      <c r="CN24" s="268"/>
      <c r="CO24" s="268"/>
      <c r="CP24" s="268"/>
      <c r="CQ24" s="271"/>
      <c r="CR24" s="276">
        <v>2394422</v>
      </c>
      <c r="CS24" s="279"/>
      <c r="CT24" s="279"/>
      <c r="CU24" s="279"/>
      <c r="CV24" s="279"/>
      <c r="CW24" s="279"/>
      <c r="CX24" s="279"/>
      <c r="CY24" s="281"/>
      <c r="CZ24" s="294">
        <v>35.1</v>
      </c>
      <c r="DA24" s="296"/>
      <c r="DB24" s="296"/>
      <c r="DC24" s="342"/>
      <c r="DD24" s="346">
        <v>1576671</v>
      </c>
      <c r="DE24" s="279"/>
      <c r="DF24" s="279"/>
      <c r="DG24" s="279"/>
      <c r="DH24" s="279"/>
      <c r="DI24" s="279"/>
      <c r="DJ24" s="279"/>
      <c r="DK24" s="281"/>
      <c r="DL24" s="346">
        <v>1527802</v>
      </c>
      <c r="DM24" s="279"/>
      <c r="DN24" s="279"/>
      <c r="DO24" s="279"/>
      <c r="DP24" s="279"/>
      <c r="DQ24" s="279"/>
      <c r="DR24" s="279"/>
      <c r="DS24" s="279"/>
      <c r="DT24" s="279"/>
      <c r="DU24" s="279"/>
      <c r="DV24" s="281"/>
      <c r="DW24" s="294">
        <v>38.799999999999997</v>
      </c>
      <c r="DX24" s="296"/>
      <c r="DY24" s="296"/>
      <c r="DZ24" s="296"/>
      <c r="EA24" s="296"/>
      <c r="EB24" s="296"/>
      <c r="EC24" s="298"/>
    </row>
    <row r="25" spans="2:133" ht="11.25" customHeight="1">
      <c r="B25" s="263" t="s">
        <v>391</v>
      </c>
      <c r="C25" s="36"/>
      <c r="D25" s="36"/>
      <c r="E25" s="36"/>
      <c r="F25" s="36"/>
      <c r="G25" s="36"/>
      <c r="H25" s="36"/>
      <c r="I25" s="36"/>
      <c r="J25" s="36"/>
      <c r="K25" s="36"/>
      <c r="L25" s="36"/>
      <c r="M25" s="36"/>
      <c r="N25" s="36"/>
      <c r="O25" s="36"/>
      <c r="P25" s="36"/>
      <c r="Q25" s="272"/>
      <c r="R25" s="277" t="s">
        <v>209</v>
      </c>
      <c r="S25" s="219"/>
      <c r="T25" s="219"/>
      <c r="U25" s="219"/>
      <c r="V25" s="219"/>
      <c r="W25" s="219"/>
      <c r="X25" s="219"/>
      <c r="Y25" s="282"/>
      <c r="Z25" s="285" t="s">
        <v>209</v>
      </c>
      <c r="AA25" s="285"/>
      <c r="AB25" s="285"/>
      <c r="AC25" s="285"/>
      <c r="AD25" s="290" t="s">
        <v>209</v>
      </c>
      <c r="AE25" s="290"/>
      <c r="AF25" s="290"/>
      <c r="AG25" s="290"/>
      <c r="AH25" s="290"/>
      <c r="AI25" s="290"/>
      <c r="AJ25" s="290"/>
      <c r="AK25" s="290"/>
      <c r="AL25" s="286" t="s">
        <v>209</v>
      </c>
      <c r="AM25" s="240"/>
      <c r="AN25" s="240"/>
      <c r="AO25" s="299"/>
      <c r="AP25" s="302" t="s">
        <v>284</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994640</v>
      </c>
      <c r="CS25" s="318"/>
      <c r="CT25" s="318"/>
      <c r="CU25" s="318"/>
      <c r="CV25" s="318"/>
      <c r="CW25" s="318"/>
      <c r="CX25" s="318"/>
      <c r="CY25" s="337"/>
      <c r="CZ25" s="286">
        <v>14.6</v>
      </c>
      <c r="DA25" s="340"/>
      <c r="DB25" s="340"/>
      <c r="DC25" s="343"/>
      <c r="DD25" s="291">
        <v>939604</v>
      </c>
      <c r="DE25" s="318"/>
      <c r="DF25" s="318"/>
      <c r="DG25" s="318"/>
      <c r="DH25" s="318"/>
      <c r="DI25" s="318"/>
      <c r="DJ25" s="318"/>
      <c r="DK25" s="337"/>
      <c r="DL25" s="291">
        <v>890735</v>
      </c>
      <c r="DM25" s="318"/>
      <c r="DN25" s="318"/>
      <c r="DO25" s="318"/>
      <c r="DP25" s="318"/>
      <c r="DQ25" s="318"/>
      <c r="DR25" s="318"/>
      <c r="DS25" s="318"/>
      <c r="DT25" s="318"/>
      <c r="DU25" s="318"/>
      <c r="DV25" s="337"/>
      <c r="DW25" s="286">
        <v>22.6</v>
      </c>
      <c r="DX25" s="340"/>
      <c r="DY25" s="340"/>
      <c r="DZ25" s="340"/>
      <c r="EA25" s="340"/>
      <c r="EB25" s="340"/>
      <c r="EC25" s="365"/>
    </row>
    <row r="26" spans="2:133" ht="11.25" customHeight="1">
      <c r="B26" s="263" t="s">
        <v>79</v>
      </c>
      <c r="C26" s="36"/>
      <c r="D26" s="36"/>
      <c r="E26" s="36"/>
      <c r="F26" s="36"/>
      <c r="G26" s="36"/>
      <c r="H26" s="36"/>
      <c r="I26" s="36"/>
      <c r="J26" s="36"/>
      <c r="K26" s="36"/>
      <c r="L26" s="36"/>
      <c r="M26" s="36"/>
      <c r="N26" s="36"/>
      <c r="O26" s="36"/>
      <c r="P26" s="36"/>
      <c r="Q26" s="272"/>
      <c r="R26" s="277">
        <v>4248426</v>
      </c>
      <c r="S26" s="219"/>
      <c r="T26" s="219"/>
      <c r="U26" s="219"/>
      <c r="V26" s="219"/>
      <c r="W26" s="219"/>
      <c r="X26" s="219"/>
      <c r="Y26" s="282"/>
      <c r="Z26" s="285">
        <v>60.2</v>
      </c>
      <c r="AA26" s="285"/>
      <c r="AB26" s="285"/>
      <c r="AC26" s="285"/>
      <c r="AD26" s="290">
        <v>3801870</v>
      </c>
      <c r="AE26" s="290"/>
      <c r="AF26" s="290"/>
      <c r="AG26" s="290"/>
      <c r="AH26" s="290"/>
      <c r="AI26" s="290"/>
      <c r="AJ26" s="290"/>
      <c r="AK26" s="290"/>
      <c r="AL26" s="286">
        <v>100</v>
      </c>
      <c r="AM26" s="240"/>
      <c r="AN26" s="240"/>
      <c r="AO26" s="299"/>
      <c r="AP26" s="302" t="s">
        <v>393</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124</v>
      </c>
      <c r="CE26" s="36"/>
      <c r="CF26" s="36"/>
      <c r="CG26" s="36"/>
      <c r="CH26" s="36"/>
      <c r="CI26" s="36"/>
      <c r="CJ26" s="36"/>
      <c r="CK26" s="36"/>
      <c r="CL26" s="36"/>
      <c r="CM26" s="36"/>
      <c r="CN26" s="36"/>
      <c r="CO26" s="36"/>
      <c r="CP26" s="36"/>
      <c r="CQ26" s="272"/>
      <c r="CR26" s="277">
        <v>592190</v>
      </c>
      <c r="CS26" s="219"/>
      <c r="CT26" s="219"/>
      <c r="CU26" s="219"/>
      <c r="CV26" s="219"/>
      <c r="CW26" s="219"/>
      <c r="CX26" s="219"/>
      <c r="CY26" s="282"/>
      <c r="CZ26" s="286">
        <v>8.6999999999999993</v>
      </c>
      <c r="DA26" s="340"/>
      <c r="DB26" s="340"/>
      <c r="DC26" s="343"/>
      <c r="DD26" s="291">
        <v>554826</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394</v>
      </c>
      <c r="C27" s="36"/>
      <c r="D27" s="36"/>
      <c r="E27" s="36"/>
      <c r="F27" s="36"/>
      <c r="G27" s="36"/>
      <c r="H27" s="36"/>
      <c r="I27" s="36"/>
      <c r="J27" s="36"/>
      <c r="K27" s="36"/>
      <c r="L27" s="36"/>
      <c r="M27" s="36"/>
      <c r="N27" s="36"/>
      <c r="O27" s="36"/>
      <c r="P27" s="36"/>
      <c r="Q27" s="272"/>
      <c r="R27" s="277">
        <v>1016</v>
      </c>
      <c r="S27" s="219"/>
      <c r="T27" s="219"/>
      <c r="U27" s="219"/>
      <c r="V27" s="219"/>
      <c r="W27" s="219"/>
      <c r="X27" s="219"/>
      <c r="Y27" s="282"/>
      <c r="Z27" s="285">
        <v>0</v>
      </c>
      <c r="AA27" s="285"/>
      <c r="AB27" s="285"/>
      <c r="AC27" s="285"/>
      <c r="AD27" s="290">
        <v>1016</v>
      </c>
      <c r="AE27" s="290"/>
      <c r="AF27" s="290"/>
      <c r="AG27" s="290"/>
      <c r="AH27" s="290"/>
      <c r="AI27" s="290"/>
      <c r="AJ27" s="290"/>
      <c r="AK27" s="290"/>
      <c r="AL27" s="286">
        <v>0</v>
      </c>
      <c r="AM27" s="240"/>
      <c r="AN27" s="240"/>
      <c r="AO27" s="299"/>
      <c r="AP27" s="263" t="s">
        <v>396</v>
      </c>
      <c r="AQ27" s="36"/>
      <c r="AR27" s="36"/>
      <c r="AS27" s="36"/>
      <c r="AT27" s="36"/>
      <c r="AU27" s="36"/>
      <c r="AV27" s="36"/>
      <c r="AW27" s="36"/>
      <c r="AX27" s="36"/>
      <c r="AY27" s="36"/>
      <c r="AZ27" s="36"/>
      <c r="BA27" s="36"/>
      <c r="BB27" s="36"/>
      <c r="BC27" s="36"/>
      <c r="BD27" s="36"/>
      <c r="BE27" s="36"/>
      <c r="BF27" s="272"/>
      <c r="BG27" s="277">
        <v>1186965</v>
      </c>
      <c r="BH27" s="219"/>
      <c r="BI27" s="219"/>
      <c r="BJ27" s="219"/>
      <c r="BK27" s="219"/>
      <c r="BL27" s="219"/>
      <c r="BM27" s="219"/>
      <c r="BN27" s="282"/>
      <c r="BO27" s="285">
        <v>100</v>
      </c>
      <c r="BP27" s="285"/>
      <c r="BQ27" s="285"/>
      <c r="BR27" s="285"/>
      <c r="BS27" s="291">
        <v>1882</v>
      </c>
      <c r="BT27" s="219"/>
      <c r="BU27" s="219"/>
      <c r="BV27" s="219"/>
      <c r="BW27" s="219"/>
      <c r="BX27" s="219"/>
      <c r="BY27" s="219"/>
      <c r="BZ27" s="219"/>
      <c r="CA27" s="219"/>
      <c r="CB27" s="332"/>
      <c r="CD27" s="263" t="s">
        <v>233</v>
      </c>
      <c r="CE27" s="36"/>
      <c r="CF27" s="36"/>
      <c r="CG27" s="36"/>
      <c r="CH27" s="36"/>
      <c r="CI27" s="36"/>
      <c r="CJ27" s="36"/>
      <c r="CK27" s="36"/>
      <c r="CL27" s="36"/>
      <c r="CM27" s="36"/>
      <c r="CN27" s="36"/>
      <c r="CO27" s="36"/>
      <c r="CP27" s="36"/>
      <c r="CQ27" s="272"/>
      <c r="CR27" s="277">
        <v>996569</v>
      </c>
      <c r="CS27" s="318"/>
      <c r="CT27" s="318"/>
      <c r="CU27" s="318"/>
      <c r="CV27" s="318"/>
      <c r="CW27" s="318"/>
      <c r="CX27" s="318"/>
      <c r="CY27" s="337"/>
      <c r="CZ27" s="286">
        <v>14.6</v>
      </c>
      <c r="DA27" s="340"/>
      <c r="DB27" s="340"/>
      <c r="DC27" s="343"/>
      <c r="DD27" s="291">
        <v>275424</v>
      </c>
      <c r="DE27" s="318"/>
      <c r="DF27" s="318"/>
      <c r="DG27" s="318"/>
      <c r="DH27" s="318"/>
      <c r="DI27" s="318"/>
      <c r="DJ27" s="318"/>
      <c r="DK27" s="337"/>
      <c r="DL27" s="291">
        <v>275424</v>
      </c>
      <c r="DM27" s="318"/>
      <c r="DN27" s="318"/>
      <c r="DO27" s="318"/>
      <c r="DP27" s="318"/>
      <c r="DQ27" s="318"/>
      <c r="DR27" s="318"/>
      <c r="DS27" s="318"/>
      <c r="DT27" s="318"/>
      <c r="DU27" s="318"/>
      <c r="DV27" s="337"/>
      <c r="DW27" s="286">
        <v>7</v>
      </c>
      <c r="DX27" s="340"/>
      <c r="DY27" s="340"/>
      <c r="DZ27" s="340"/>
      <c r="EA27" s="340"/>
      <c r="EB27" s="340"/>
      <c r="EC27" s="365"/>
    </row>
    <row r="28" spans="2:133" ht="11.25" customHeight="1">
      <c r="B28" s="263" t="s">
        <v>159</v>
      </c>
      <c r="C28" s="36"/>
      <c r="D28" s="36"/>
      <c r="E28" s="36"/>
      <c r="F28" s="36"/>
      <c r="G28" s="36"/>
      <c r="H28" s="36"/>
      <c r="I28" s="36"/>
      <c r="J28" s="36"/>
      <c r="K28" s="36"/>
      <c r="L28" s="36"/>
      <c r="M28" s="36"/>
      <c r="N28" s="36"/>
      <c r="O28" s="36"/>
      <c r="P28" s="36"/>
      <c r="Q28" s="272"/>
      <c r="R28" s="277">
        <v>65604</v>
      </c>
      <c r="S28" s="219"/>
      <c r="T28" s="219"/>
      <c r="U28" s="219"/>
      <c r="V28" s="219"/>
      <c r="W28" s="219"/>
      <c r="X28" s="219"/>
      <c r="Y28" s="282"/>
      <c r="Z28" s="285">
        <v>0.9</v>
      </c>
      <c r="AA28" s="285"/>
      <c r="AB28" s="285"/>
      <c r="AC28" s="285"/>
      <c r="AD28" s="290" t="s">
        <v>209</v>
      </c>
      <c r="AE28" s="290"/>
      <c r="AF28" s="290"/>
      <c r="AG28" s="290"/>
      <c r="AH28" s="290"/>
      <c r="AI28" s="290"/>
      <c r="AJ28" s="290"/>
      <c r="AK28" s="290"/>
      <c r="AL28" s="286" t="s">
        <v>209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389</v>
      </c>
      <c r="CE28" s="36"/>
      <c r="CF28" s="36"/>
      <c r="CG28" s="36"/>
      <c r="CH28" s="36"/>
      <c r="CI28" s="36"/>
      <c r="CJ28" s="36"/>
      <c r="CK28" s="36"/>
      <c r="CL28" s="36"/>
      <c r="CM28" s="36"/>
      <c r="CN28" s="36"/>
      <c r="CO28" s="36"/>
      <c r="CP28" s="36"/>
      <c r="CQ28" s="272"/>
      <c r="CR28" s="277">
        <v>403213</v>
      </c>
      <c r="CS28" s="219"/>
      <c r="CT28" s="219"/>
      <c r="CU28" s="219"/>
      <c r="CV28" s="219"/>
      <c r="CW28" s="219"/>
      <c r="CX28" s="219"/>
      <c r="CY28" s="282"/>
      <c r="CZ28" s="286">
        <v>5.9</v>
      </c>
      <c r="DA28" s="340"/>
      <c r="DB28" s="340"/>
      <c r="DC28" s="343"/>
      <c r="DD28" s="291">
        <v>361643</v>
      </c>
      <c r="DE28" s="219"/>
      <c r="DF28" s="219"/>
      <c r="DG28" s="219"/>
      <c r="DH28" s="219"/>
      <c r="DI28" s="219"/>
      <c r="DJ28" s="219"/>
      <c r="DK28" s="282"/>
      <c r="DL28" s="291">
        <v>361643</v>
      </c>
      <c r="DM28" s="219"/>
      <c r="DN28" s="219"/>
      <c r="DO28" s="219"/>
      <c r="DP28" s="219"/>
      <c r="DQ28" s="219"/>
      <c r="DR28" s="219"/>
      <c r="DS28" s="219"/>
      <c r="DT28" s="219"/>
      <c r="DU28" s="219"/>
      <c r="DV28" s="282"/>
      <c r="DW28" s="286">
        <v>9.1999999999999993</v>
      </c>
      <c r="DX28" s="340"/>
      <c r="DY28" s="340"/>
      <c r="DZ28" s="340"/>
      <c r="EA28" s="340"/>
      <c r="EB28" s="340"/>
      <c r="EC28" s="365"/>
    </row>
    <row r="29" spans="2:133" ht="11.25" customHeight="1">
      <c r="B29" s="263" t="s">
        <v>165</v>
      </c>
      <c r="C29" s="36"/>
      <c r="D29" s="36"/>
      <c r="E29" s="36"/>
      <c r="F29" s="36"/>
      <c r="G29" s="36"/>
      <c r="H29" s="36"/>
      <c r="I29" s="36"/>
      <c r="J29" s="36"/>
      <c r="K29" s="36"/>
      <c r="L29" s="36"/>
      <c r="M29" s="36"/>
      <c r="N29" s="36"/>
      <c r="O29" s="36"/>
      <c r="P29" s="36"/>
      <c r="Q29" s="272"/>
      <c r="R29" s="277">
        <v>77940</v>
      </c>
      <c r="S29" s="219"/>
      <c r="T29" s="219"/>
      <c r="U29" s="219"/>
      <c r="V29" s="219"/>
      <c r="W29" s="219"/>
      <c r="X29" s="219"/>
      <c r="Y29" s="282"/>
      <c r="Z29" s="285">
        <v>1.1000000000000001</v>
      </c>
      <c r="AA29" s="285"/>
      <c r="AB29" s="285"/>
      <c r="AC29" s="285"/>
      <c r="AD29" s="290">
        <v>20</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179</v>
      </c>
      <c r="CE29" s="42"/>
      <c r="CF29" s="263" t="s">
        <v>24</v>
      </c>
      <c r="CG29" s="36"/>
      <c r="CH29" s="36"/>
      <c r="CI29" s="36"/>
      <c r="CJ29" s="36"/>
      <c r="CK29" s="36"/>
      <c r="CL29" s="36"/>
      <c r="CM29" s="36"/>
      <c r="CN29" s="36"/>
      <c r="CO29" s="36"/>
      <c r="CP29" s="36"/>
      <c r="CQ29" s="272"/>
      <c r="CR29" s="277">
        <v>403213</v>
      </c>
      <c r="CS29" s="318"/>
      <c r="CT29" s="318"/>
      <c r="CU29" s="318"/>
      <c r="CV29" s="318"/>
      <c r="CW29" s="318"/>
      <c r="CX29" s="318"/>
      <c r="CY29" s="337"/>
      <c r="CZ29" s="286">
        <v>5.9</v>
      </c>
      <c r="DA29" s="340"/>
      <c r="DB29" s="340"/>
      <c r="DC29" s="343"/>
      <c r="DD29" s="291">
        <v>361643</v>
      </c>
      <c r="DE29" s="318"/>
      <c r="DF29" s="318"/>
      <c r="DG29" s="318"/>
      <c r="DH29" s="318"/>
      <c r="DI29" s="318"/>
      <c r="DJ29" s="318"/>
      <c r="DK29" s="337"/>
      <c r="DL29" s="291">
        <v>361643</v>
      </c>
      <c r="DM29" s="318"/>
      <c r="DN29" s="318"/>
      <c r="DO29" s="318"/>
      <c r="DP29" s="318"/>
      <c r="DQ29" s="318"/>
      <c r="DR29" s="318"/>
      <c r="DS29" s="318"/>
      <c r="DT29" s="318"/>
      <c r="DU29" s="318"/>
      <c r="DV29" s="337"/>
      <c r="DW29" s="286">
        <v>9.1999999999999993</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6334</v>
      </c>
      <c r="S30" s="219"/>
      <c r="T30" s="219"/>
      <c r="U30" s="219"/>
      <c r="V30" s="219"/>
      <c r="W30" s="219"/>
      <c r="X30" s="219"/>
      <c r="Y30" s="282"/>
      <c r="Z30" s="285">
        <v>0.1</v>
      </c>
      <c r="AA30" s="285"/>
      <c r="AB30" s="285"/>
      <c r="AC30" s="285"/>
      <c r="AD30" s="290" t="s">
        <v>209</v>
      </c>
      <c r="AE30" s="290"/>
      <c r="AF30" s="290"/>
      <c r="AG30" s="290"/>
      <c r="AH30" s="290"/>
      <c r="AI30" s="290"/>
      <c r="AJ30" s="290"/>
      <c r="AK30" s="290"/>
      <c r="AL30" s="286" t="s">
        <v>209</v>
      </c>
      <c r="AM30" s="240"/>
      <c r="AN30" s="240"/>
      <c r="AO30" s="299"/>
      <c r="AP30" s="183" t="s">
        <v>323</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398</v>
      </c>
      <c r="BS30" s="326"/>
      <c r="BT30" s="326"/>
      <c r="BU30" s="326"/>
      <c r="BV30" s="326"/>
      <c r="BW30" s="326"/>
      <c r="BX30" s="326"/>
      <c r="BY30" s="326"/>
      <c r="BZ30" s="326"/>
      <c r="CA30" s="326"/>
      <c r="CB30" s="329"/>
      <c r="CD30" s="134"/>
      <c r="CE30" s="43"/>
      <c r="CF30" s="263" t="s">
        <v>400</v>
      </c>
      <c r="CG30" s="36"/>
      <c r="CH30" s="36"/>
      <c r="CI30" s="36"/>
      <c r="CJ30" s="36"/>
      <c r="CK30" s="36"/>
      <c r="CL30" s="36"/>
      <c r="CM30" s="36"/>
      <c r="CN30" s="36"/>
      <c r="CO30" s="36"/>
      <c r="CP30" s="36"/>
      <c r="CQ30" s="272"/>
      <c r="CR30" s="277">
        <v>382762</v>
      </c>
      <c r="CS30" s="219"/>
      <c r="CT30" s="219"/>
      <c r="CU30" s="219"/>
      <c r="CV30" s="219"/>
      <c r="CW30" s="219"/>
      <c r="CX30" s="219"/>
      <c r="CY30" s="282"/>
      <c r="CZ30" s="286">
        <v>5.6</v>
      </c>
      <c r="DA30" s="340"/>
      <c r="DB30" s="340"/>
      <c r="DC30" s="343"/>
      <c r="DD30" s="291">
        <v>343926</v>
      </c>
      <c r="DE30" s="219"/>
      <c r="DF30" s="219"/>
      <c r="DG30" s="219"/>
      <c r="DH30" s="219"/>
      <c r="DI30" s="219"/>
      <c r="DJ30" s="219"/>
      <c r="DK30" s="282"/>
      <c r="DL30" s="291">
        <v>343926</v>
      </c>
      <c r="DM30" s="219"/>
      <c r="DN30" s="219"/>
      <c r="DO30" s="219"/>
      <c r="DP30" s="219"/>
      <c r="DQ30" s="219"/>
      <c r="DR30" s="219"/>
      <c r="DS30" s="219"/>
      <c r="DT30" s="219"/>
      <c r="DU30" s="219"/>
      <c r="DV30" s="282"/>
      <c r="DW30" s="286">
        <v>8.6999999999999993</v>
      </c>
      <c r="DX30" s="340"/>
      <c r="DY30" s="340"/>
      <c r="DZ30" s="340"/>
      <c r="EA30" s="340"/>
      <c r="EB30" s="340"/>
      <c r="EC30" s="365"/>
    </row>
    <row r="31" spans="2:133" ht="11.25" customHeight="1">
      <c r="B31" s="263" t="s">
        <v>350</v>
      </c>
      <c r="C31" s="36"/>
      <c r="D31" s="36"/>
      <c r="E31" s="36"/>
      <c r="F31" s="36"/>
      <c r="G31" s="36"/>
      <c r="H31" s="36"/>
      <c r="I31" s="36"/>
      <c r="J31" s="36"/>
      <c r="K31" s="36"/>
      <c r="L31" s="36"/>
      <c r="M31" s="36"/>
      <c r="N31" s="36"/>
      <c r="O31" s="36"/>
      <c r="P31" s="36"/>
      <c r="Q31" s="272"/>
      <c r="R31" s="277">
        <v>775157</v>
      </c>
      <c r="S31" s="219"/>
      <c r="T31" s="219"/>
      <c r="U31" s="219"/>
      <c r="V31" s="219"/>
      <c r="W31" s="219"/>
      <c r="X31" s="219"/>
      <c r="Y31" s="282"/>
      <c r="Z31" s="285">
        <v>11</v>
      </c>
      <c r="AA31" s="285"/>
      <c r="AB31" s="285"/>
      <c r="AC31" s="285"/>
      <c r="AD31" s="290" t="s">
        <v>209</v>
      </c>
      <c r="AE31" s="290"/>
      <c r="AF31" s="290"/>
      <c r="AG31" s="290"/>
      <c r="AH31" s="290"/>
      <c r="AI31" s="290"/>
      <c r="AJ31" s="290"/>
      <c r="AK31" s="290"/>
      <c r="AL31" s="286" t="s">
        <v>209</v>
      </c>
      <c r="AM31" s="240"/>
      <c r="AN31" s="240"/>
      <c r="AO31" s="299"/>
      <c r="AP31" s="163" t="s">
        <v>4</v>
      </c>
      <c r="AQ31" s="179"/>
      <c r="AR31" s="179"/>
      <c r="AS31" s="179"/>
      <c r="AT31" s="311" t="s">
        <v>401</v>
      </c>
      <c r="AU31" s="268"/>
      <c r="AV31" s="268"/>
      <c r="AW31" s="268"/>
      <c r="AX31" s="262" t="s">
        <v>285</v>
      </c>
      <c r="AY31" s="268"/>
      <c r="AZ31" s="268"/>
      <c r="BA31" s="268"/>
      <c r="BB31" s="268"/>
      <c r="BC31" s="268"/>
      <c r="BD31" s="268"/>
      <c r="BE31" s="268"/>
      <c r="BF31" s="271"/>
      <c r="BG31" s="323">
        <v>99.9</v>
      </c>
      <c r="BH31" s="327"/>
      <c r="BI31" s="327"/>
      <c r="BJ31" s="327"/>
      <c r="BK31" s="327"/>
      <c r="BL31" s="327"/>
      <c r="BM31" s="296">
        <v>99.5</v>
      </c>
      <c r="BN31" s="327"/>
      <c r="BO31" s="327"/>
      <c r="BP31" s="327"/>
      <c r="BQ31" s="330"/>
      <c r="BR31" s="323">
        <v>99.8</v>
      </c>
      <c r="BS31" s="327"/>
      <c r="BT31" s="327"/>
      <c r="BU31" s="327"/>
      <c r="BV31" s="327"/>
      <c r="BW31" s="327"/>
      <c r="BX31" s="296">
        <v>99.1</v>
      </c>
      <c r="BY31" s="327"/>
      <c r="BZ31" s="327"/>
      <c r="CA31" s="327"/>
      <c r="CB31" s="330"/>
      <c r="CD31" s="134"/>
      <c r="CE31" s="43"/>
      <c r="CF31" s="263" t="s">
        <v>322</v>
      </c>
      <c r="CG31" s="36"/>
      <c r="CH31" s="36"/>
      <c r="CI31" s="36"/>
      <c r="CJ31" s="36"/>
      <c r="CK31" s="36"/>
      <c r="CL31" s="36"/>
      <c r="CM31" s="36"/>
      <c r="CN31" s="36"/>
      <c r="CO31" s="36"/>
      <c r="CP31" s="36"/>
      <c r="CQ31" s="272"/>
      <c r="CR31" s="277">
        <v>20451</v>
      </c>
      <c r="CS31" s="318"/>
      <c r="CT31" s="318"/>
      <c r="CU31" s="318"/>
      <c r="CV31" s="318"/>
      <c r="CW31" s="318"/>
      <c r="CX31" s="318"/>
      <c r="CY31" s="337"/>
      <c r="CZ31" s="286">
        <v>0.3</v>
      </c>
      <c r="DA31" s="340"/>
      <c r="DB31" s="340"/>
      <c r="DC31" s="343"/>
      <c r="DD31" s="291">
        <v>17717</v>
      </c>
      <c r="DE31" s="318"/>
      <c r="DF31" s="318"/>
      <c r="DG31" s="318"/>
      <c r="DH31" s="318"/>
      <c r="DI31" s="318"/>
      <c r="DJ31" s="318"/>
      <c r="DK31" s="337"/>
      <c r="DL31" s="291">
        <v>17717</v>
      </c>
      <c r="DM31" s="318"/>
      <c r="DN31" s="318"/>
      <c r="DO31" s="318"/>
      <c r="DP31" s="318"/>
      <c r="DQ31" s="318"/>
      <c r="DR31" s="318"/>
      <c r="DS31" s="318"/>
      <c r="DT31" s="318"/>
      <c r="DU31" s="318"/>
      <c r="DV31" s="337"/>
      <c r="DW31" s="286">
        <v>0.5</v>
      </c>
      <c r="DX31" s="340"/>
      <c r="DY31" s="340"/>
      <c r="DZ31" s="340"/>
      <c r="EA31" s="340"/>
      <c r="EB31" s="340"/>
      <c r="EC31" s="365"/>
    </row>
    <row r="32" spans="2:133" ht="11.25" customHeight="1">
      <c r="B32" s="264" t="s">
        <v>56</v>
      </c>
      <c r="C32" s="269"/>
      <c r="D32" s="269"/>
      <c r="E32" s="269"/>
      <c r="F32" s="269"/>
      <c r="G32" s="269"/>
      <c r="H32" s="269"/>
      <c r="I32" s="269"/>
      <c r="J32" s="269"/>
      <c r="K32" s="269"/>
      <c r="L32" s="269"/>
      <c r="M32" s="269"/>
      <c r="N32" s="269"/>
      <c r="O32" s="269"/>
      <c r="P32" s="269"/>
      <c r="Q32" s="273"/>
      <c r="R32" s="277" t="s">
        <v>209</v>
      </c>
      <c r="S32" s="219"/>
      <c r="T32" s="219"/>
      <c r="U32" s="219"/>
      <c r="V32" s="219"/>
      <c r="W32" s="219"/>
      <c r="X32" s="219"/>
      <c r="Y32" s="282"/>
      <c r="Z32" s="285" t="s">
        <v>209</v>
      </c>
      <c r="AA32" s="285"/>
      <c r="AB32" s="285"/>
      <c r="AC32" s="285"/>
      <c r="AD32" s="290" t="s">
        <v>209</v>
      </c>
      <c r="AE32" s="290"/>
      <c r="AF32" s="290"/>
      <c r="AG32" s="290"/>
      <c r="AH32" s="290"/>
      <c r="AI32" s="290"/>
      <c r="AJ32" s="290"/>
      <c r="AK32" s="290"/>
      <c r="AL32" s="286" t="s">
        <v>209</v>
      </c>
      <c r="AM32" s="240"/>
      <c r="AN32" s="240"/>
      <c r="AO32" s="299"/>
      <c r="AP32" s="303"/>
      <c r="AQ32" s="29"/>
      <c r="AR32" s="29"/>
      <c r="AS32" s="29"/>
      <c r="AT32" s="312"/>
      <c r="AU32" s="36" t="s">
        <v>261</v>
      </c>
      <c r="AV32" s="36"/>
      <c r="AW32" s="36"/>
      <c r="AX32" s="263" t="s">
        <v>381</v>
      </c>
      <c r="AY32" s="36"/>
      <c r="AZ32" s="36"/>
      <c r="BA32" s="36"/>
      <c r="BB32" s="36"/>
      <c r="BC32" s="36"/>
      <c r="BD32" s="36"/>
      <c r="BE32" s="36"/>
      <c r="BF32" s="272"/>
      <c r="BG32" s="324">
        <v>99.9</v>
      </c>
      <c r="BH32" s="318"/>
      <c r="BI32" s="318"/>
      <c r="BJ32" s="318"/>
      <c r="BK32" s="318"/>
      <c r="BL32" s="318"/>
      <c r="BM32" s="240">
        <v>99.6</v>
      </c>
      <c r="BN32" s="328"/>
      <c r="BO32" s="328"/>
      <c r="BP32" s="328"/>
      <c r="BQ32" s="321"/>
      <c r="BR32" s="324">
        <v>99.9</v>
      </c>
      <c r="BS32" s="318"/>
      <c r="BT32" s="318"/>
      <c r="BU32" s="318"/>
      <c r="BV32" s="318"/>
      <c r="BW32" s="318"/>
      <c r="BX32" s="240">
        <v>99.4</v>
      </c>
      <c r="BY32" s="328"/>
      <c r="BZ32" s="328"/>
      <c r="CA32" s="328"/>
      <c r="CB32" s="321"/>
      <c r="CD32" s="135"/>
      <c r="CE32" s="142"/>
      <c r="CF32" s="263" t="s">
        <v>217</v>
      </c>
      <c r="CG32" s="36"/>
      <c r="CH32" s="36"/>
      <c r="CI32" s="36"/>
      <c r="CJ32" s="36"/>
      <c r="CK32" s="36"/>
      <c r="CL32" s="36"/>
      <c r="CM32" s="36"/>
      <c r="CN32" s="36"/>
      <c r="CO32" s="36"/>
      <c r="CP32" s="36"/>
      <c r="CQ32" s="272"/>
      <c r="CR32" s="277" t="s">
        <v>209</v>
      </c>
      <c r="CS32" s="219"/>
      <c r="CT32" s="219"/>
      <c r="CU32" s="219"/>
      <c r="CV32" s="219"/>
      <c r="CW32" s="219"/>
      <c r="CX32" s="219"/>
      <c r="CY32" s="282"/>
      <c r="CZ32" s="286" t="s">
        <v>209</v>
      </c>
      <c r="DA32" s="340"/>
      <c r="DB32" s="340"/>
      <c r="DC32" s="343"/>
      <c r="DD32" s="291" t="s">
        <v>209</v>
      </c>
      <c r="DE32" s="219"/>
      <c r="DF32" s="219"/>
      <c r="DG32" s="219"/>
      <c r="DH32" s="219"/>
      <c r="DI32" s="219"/>
      <c r="DJ32" s="219"/>
      <c r="DK32" s="282"/>
      <c r="DL32" s="291" t="s">
        <v>209</v>
      </c>
      <c r="DM32" s="219"/>
      <c r="DN32" s="219"/>
      <c r="DO32" s="219"/>
      <c r="DP32" s="219"/>
      <c r="DQ32" s="219"/>
      <c r="DR32" s="219"/>
      <c r="DS32" s="219"/>
      <c r="DT32" s="219"/>
      <c r="DU32" s="219"/>
      <c r="DV32" s="282"/>
      <c r="DW32" s="286" t="s">
        <v>209</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635563</v>
      </c>
      <c r="S33" s="219"/>
      <c r="T33" s="219"/>
      <c r="U33" s="219"/>
      <c r="V33" s="219"/>
      <c r="W33" s="219"/>
      <c r="X33" s="219"/>
      <c r="Y33" s="282"/>
      <c r="Z33" s="285">
        <v>9</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163</v>
      </c>
      <c r="AY33" s="270"/>
      <c r="AZ33" s="270"/>
      <c r="BA33" s="270"/>
      <c r="BB33" s="270"/>
      <c r="BC33" s="270"/>
      <c r="BD33" s="270"/>
      <c r="BE33" s="270"/>
      <c r="BF33" s="274"/>
      <c r="BG33" s="325">
        <v>99.9</v>
      </c>
      <c r="BH33" s="317"/>
      <c r="BI33" s="317"/>
      <c r="BJ33" s="317"/>
      <c r="BK33" s="317"/>
      <c r="BL33" s="317"/>
      <c r="BM33" s="297">
        <v>99.3</v>
      </c>
      <c r="BN33" s="317"/>
      <c r="BO33" s="317"/>
      <c r="BP33" s="317"/>
      <c r="BQ33" s="322"/>
      <c r="BR33" s="325">
        <v>99.8</v>
      </c>
      <c r="BS33" s="317"/>
      <c r="BT33" s="317"/>
      <c r="BU33" s="317"/>
      <c r="BV33" s="317"/>
      <c r="BW33" s="317"/>
      <c r="BX33" s="297">
        <v>98.8</v>
      </c>
      <c r="BY33" s="317"/>
      <c r="BZ33" s="317"/>
      <c r="CA33" s="317"/>
      <c r="CB33" s="322"/>
      <c r="CD33" s="263" t="s">
        <v>402</v>
      </c>
      <c r="CE33" s="36"/>
      <c r="CF33" s="36"/>
      <c r="CG33" s="36"/>
      <c r="CH33" s="36"/>
      <c r="CI33" s="36"/>
      <c r="CJ33" s="36"/>
      <c r="CK33" s="36"/>
      <c r="CL33" s="36"/>
      <c r="CM33" s="36"/>
      <c r="CN33" s="36"/>
      <c r="CO33" s="36"/>
      <c r="CP33" s="36"/>
      <c r="CQ33" s="272"/>
      <c r="CR33" s="277">
        <v>3242963</v>
      </c>
      <c r="CS33" s="318"/>
      <c r="CT33" s="318"/>
      <c r="CU33" s="318"/>
      <c r="CV33" s="318"/>
      <c r="CW33" s="318"/>
      <c r="CX33" s="318"/>
      <c r="CY33" s="337"/>
      <c r="CZ33" s="286">
        <v>47.5</v>
      </c>
      <c r="DA33" s="340"/>
      <c r="DB33" s="340"/>
      <c r="DC33" s="343"/>
      <c r="DD33" s="291">
        <v>2386647</v>
      </c>
      <c r="DE33" s="318"/>
      <c r="DF33" s="318"/>
      <c r="DG33" s="318"/>
      <c r="DH33" s="318"/>
      <c r="DI33" s="318"/>
      <c r="DJ33" s="318"/>
      <c r="DK33" s="337"/>
      <c r="DL33" s="291">
        <v>2106618</v>
      </c>
      <c r="DM33" s="318"/>
      <c r="DN33" s="318"/>
      <c r="DO33" s="318"/>
      <c r="DP33" s="318"/>
      <c r="DQ33" s="318"/>
      <c r="DR33" s="318"/>
      <c r="DS33" s="318"/>
      <c r="DT33" s="318"/>
      <c r="DU33" s="318"/>
      <c r="DV33" s="337"/>
      <c r="DW33" s="286">
        <v>53.6</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38391</v>
      </c>
      <c r="S34" s="219"/>
      <c r="T34" s="219"/>
      <c r="U34" s="219"/>
      <c r="V34" s="219"/>
      <c r="W34" s="219"/>
      <c r="X34" s="219"/>
      <c r="Y34" s="282"/>
      <c r="Z34" s="285">
        <v>0.5</v>
      </c>
      <c r="AA34" s="285"/>
      <c r="AB34" s="285"/>
      <c r="AC34" s="285"/>
      <c r="AD34" s="290">
        <v>108</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2"/>
      <c r="CR34" s="277">
        <v>1214350</v>
      </c>
      <c r="CS34" s="219"/>
      <c r="CT34" s="219"/>
      <c r="CU34" s="219"/>
      <c r="CV34" s="219"/>
      <c r="CW34" s="219"/>
      <c r="CX34" s="219"/>
      <c r="CY34" s="282"/>
      <c r="CZ34" s="286">
        <v>17.8</v>
      </c>
      <c r="DA34" s="340"/>
      <c r="DB34" s="340"/>
      <c r="DC34" s="343"/>
      <c r="DD34" s="291">
        <v>826081</v>
      </c>
      <c r="DE34" s="219"/>
      <c r="DF34" s="219"/>
      <c r="DG34" s="219"/>
      <c r="DH34" s="219"/>
      <c r="DI34" s="219"/>
      <c r="DJ34" s="219"/>
      <c r="DK34" s="282"/>
      <c r="DL34" s="291">
        <v>652834</v>
      </c>
      <c r="DM34" s="219"/>
      <c r="DN34" s="219"/>
      <c r="DO34" s="219"/>
      <c r="DP34" s="219"/>
      <c r="DQ34" s="219"/>
      <c r="DR34" s="219"/>
      <c r="DS34" s="219"/>
      <c r="DT34" s="219"/>
      <c r="DU34" s="219"/>
      <c r="DV34" s="282"/>
      <c r="DW34" s="286">
        <v>16.600000000000001</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177252</v>
      </c>
      <c r="S35" s="219"/>
      <c r="T35" s="219"/>
      <c r="U35" s="219"/>
      <c r="V35" s="219"/>
      <c r="W35" s="219"/>
      <c r="X35" s="219"/>
      <c r="Y35" s="282"/>
      <c r="Z35" s="285">
        <v>2.5</v>
      </c>
      <c r="AA35" s="285"/>
      <c r="AB35" s="285"/>
      <c r="AC35" s="285"/>
      <c r="AD35" s="290" t="s">
        <v>209</v>
      </c>
      <c r="AE35" s="290"/>
      <c r="AF35" s="290"/>
      <c r="AG35" s="290"/>
      <c r="AH35" s="290"/>
      <c r="AI35" s="290"/>
      <c r="AJ35" s="290"/>
      <c r="AK35" s="290"/>
      <c r="AL35" s="286" t="s">
        <v>209</v>
      </c>
      <c r="AM35" s="240"/>
      <c r="AN35" s="240"/>
      <c r="AO35" s="299"/>
      <c r="AP35" s="96"/>
      <c r="AQ35" s="183" t="s">
        <v>408</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409</v>
      </c>
      <c r="CE35" s="36"/>
      <c r="CF35" s="36"/>
      <c r="CG35" s="36"/>
      <c r="CH35" s="36"/>
      <c r="CI35" s="36"/>
      <c r="CJ35" s="36"/>
      <c r="CK35" s="36"/>
      <c r="CL35" s="36"/>
      <c r="CM35" s="36"/>
      <c r="CN35" s="36"/>
      <c r="CO35" s="36"/>
      <c r="CP35" s="36"/>
      <c r="CQ35" s="272"/>
      <c r="CR35" s="277">
        <v>30628</v>
      </c>
      <c r="CS35" s="318"/>
      <c r="CT35" s="318"/>
      <c r="CU35" s="318"/>
      <c r="CV35" s="318"/>
      <c r="CW35" s="318"/>
      <c r="CX35" s="318"/>
      <c r="CY35" s="337"/>
      <c r="CZ35" s="286">
        <v>0.4</v>
      </c>
      <c r="DA35" s="340"/>
      <c r="DB35" s="340"/>
      <c r="DC35" s="343"/>
      <c r="DD35" s="291">
        <v>19857</v>
      </c>
      <c r="DE35" s="318"/>
      <c r="DF35" s="318"/>
      <c r="DG35" s="318"/>
      <c r="DH35" s="318"/>
      <c r="DI35" s="318"/>
      <c r="DJ35" s="318"/>
      <c r="DK35" s="337"/>
      <c r="DL35" s="291">
        <v>18702</v>
      </c>
      <c r="DM35" s="318"/>
      <c r="DN35" s="318"/>
      <c r="DO35" s="318"/>
      <c r="DP35" s="318"/>
      <c r="DQ35" s="318"/>
      <c r="DR35" s="318"/>
      <c r="DS35" s="318"/>
      <c r="DT35" s="318"/>
      <c r="DU35" s="318"/>
      <c r="DV35" s="337"/>
      <c r="DW35" s="286">
        <v>0.5</v>
      </c>
      <c r="DX35" s="340"/>
      <c r="DY35" s="340"/>
      <c r="DZ35" s="340"/>
      <c r="EA35" s="340"/>
      <c r="EB35" s="340"/>
      <c r="EC35" s="365"/>
    </row>
    <row r="36" spans="2:133" ht="11.25" customHeight="1">
      <c r="B36" s="263" t="s">
        <v>412</v>
      </c>
      <c r="C36" s="36"/>
      <c r="D36" s="36"/>
      <c r="E36" s="36"/>
      <c r="F36" s="36"/>
      <c r="G36" s="36"/>
      <c r="H36" s="36"/>
      <c r="I36" s="36"/>
      <c r="J36" s="36"/>
      <c r="K36" s="36"/>
      <c r="L36" s="36"/>
      <c r="M36" s="36"/>
      <c r="N36" s="36"/>
      <c r="O36" s="36"/>
      <c r="P36" s="36"/>
      <c r="Q36" s="272"/>
      <c r="R36" s="277">
        <v>281714</v>
      </c>
      <c r="S36" s="219"/>
      <c r="T36" s="219"/>
      <c r="U36" s="219"/>
      <c r="V36" s="219"/>
      <c r="W36" s="219"/>
      <c r="X36" s="219"/>
      <c r="Y36" s="282"/>
      <c r="Z36" s="285">
        <v>4</v>
      </c>
      <c r="AA36" s="285"/>
      <c r="AB36" s="285"/>
      <c r="AC36" s="285"/>
      <c r="AD36" s="290" t="s">
        <v>209</v>
      </c>
      <c r="AE36" s="290"/>
      <c r="AF36" s="290"/>
      <c r="AG36" s="290"/>
      <c r="AH36" s="290"/>
      <c r="AI36" s="290"/>
      <c r="AJ36" s="290"/>
      <c r="AK36" s="290"/>
      <c r="AL36" s="286" t="s">
        <v>209</v>
      </c>
      <c r="AM36" s="240"/>
      <c r="AN36" s="240"/>
      <c r="AO36" s="299"/>
      <c r="AP36" s="96"/>
      <c r="AQ36" s="306" t="s">
        <v>396</v>
      </c>
      <c r="AR36" s="309"/>
      <c r="AS36" s="309"/>
      <c r="AT36" s="309"/>
      <c r="AU36" s="309"/>
      <c r="AV36" s="309"/>
      <c r="AW36" s="309"/>
      <c r="AX36" s="309"/>
      <c r="AY36" s="314"/>
      <c r="AZ36" s="276">
        <v>1100136</v>
      </c>
      <c r="BA36" s="279"/>
      <c r="BB36" s="279"/>
      <c r="BC36" s="279"/>
      <c r="BD36" s="279"/>
      <c r="BE36" s="279"/>
      <c r="BF36" s="320"/>
      <c r="BG36" s="262" t="s">
        <v>413</v>
      </c>
      <c r="BH36" s="268"/>
      <c r="BI36" s="268"/>
      <c r="BJ36" s="268"/>
      <c r="BK36" s="268"/>
      <c r="BL36" s="268"/>
      <c r="BM36" s="268"/>
      <c r="BN36" s="268"/>
      <c r="BO36" s="268"/>
      <c r="BP36" s="268"/>
      <c r="BQ36" s="268"/>
      <c r="BR36" s="268"/>
      <c r="BS36" s="268"/>
      <c r="BT36" s="268"/>
      <c r="BU36" s="271"/>
      <c r="BV36" s="276">
        <v>24217</v>
      </c>
      <c r="BW36" s="279"/>
      <c r="BX36" s="279"/>
      <c r="BY36" s="279"/>
      <c r="BZ36" s="279"/>
      <c r="CA36" s="279"/>
      <c r="CB36" s="320"/>
      <c r="CD36" s="263" t="s">
        <v>31</v>
      </c>
      <c r="CE36" s="36"/>
      <c r="CF36" s="36"/>
      <c r="CG36" s="36"/>
      <c r="CH36" s="36"/>
      <c r="CI36" s="36"/>
      <c r="CJ36" s="36"/>
      <c r="CK36" s="36"/>
      <c r="CL36" s="36"/>
      <c r="CM36" s="36"/>
      <c r="CN36" s="36"/>
      <c r="CO36" s="36"/>
      <c r="CP36" s="36"/>
      <c r="CQ36" s="272"/>
      <c r="CR36" s="277">
        <v>957132</v>
      </c>
      <c r="CS36" s="219"/>
      <c r="CT36" s="219"/>
      <c r="CU36" s="219"/>
      <c r="CV36" s="219"/>
      <c r="CW36" s="219"/>
      <c r="CX36" s="219"/>
      <c r="CY36" s="282"/>
      <c r="CZ36" s="286">
        <v>14</v>
      </c>
      <c r="DA36" s="340"/>
      <c r="DB36" s="340"/>
      <c r="DC36" s="343"/>
      <c r="DD36" s="291">
        <v>846791</v>
      </c>
      <c r="DE36" s="219"/>
      <c r="DF36" s="219"/>
      <c r="DG36" s="219"/>
      <c r="DH36" s="219"/>
      <c r="DI36" s="219"/>
      <c r="DJ36" s="219"/>
      <c r="DK36" s="282"/>
      <c r="DL36" s="291">
        <v>745165</v>
      </c>
      <c r="DM36" s="219"/>
      <c r="DN36" s="219"/>
      <c r="DO36" s="219"/>
      <c r="DP36" s="219"/>
      <c r="DQ36" s="219"/>
      <c r="DR36" s="219"/>
      <c r="DS36" s="219"/>
      <c r="DT36" s="219"/>
      <c r="DU36" s="219"/>
      <c r="DV36" s="282"/>
      <c r="DW36" s="286">
        <v>18.899999999999999</v>
      </c>
      <c r="DX36" s="340"/>
      <c r="DY36" s="340"/>
      <c r="DZ36" s="340"/>
      <c r="EA36" s="340"/>
      <c r="EB36" s="340"/>
      <c r="EC36" s="365"/>
    </row>
    <row r="37" spans="2:133" ht="11.25" customHeight="1">
      <c r="B37" s="263" t="s">
        <v>382</v>
      </c>
      <c r="C37" s="36"/>
      <c r="D37" s="36"/>
      <c r="E37" s="36"/>
      <c r="F37" s="36"/>
      <c r="G37" s="36"/>
      <c r="H37" s="36"/>
      <c r="I37" s="36"/>
      <c r="J37" s="36"/>
      <c r="K37" s="36"/>
      <c r="L37" s="36"/>
      <c r="M37" s="36"/>
      <c r="N37" s="36"/>
      <c r="O37" s="36"/>
      <c r="P37" s="36"/>
      <c r="Q37" s="272"/>
      <c r="R37" s="277">
        <v>201874</v>
      </c>
      <c r="S37" s="219"/>
      <c r="T37" s="219"/>
      <c r="U37" s="219"/>
      <c r="V37" s="219"/>
      <c r="W37" s="219"/>
      <c r="X37" s="219"/>
      <c r="Y37" s="282"/>
      <c r="Z37" s="285">
        <v>2.9</v>
      </c>
      <c r="AA37" s="285"/>
      <c r="AB37" s="285"/>
      <c r="AC37" s="285"/>
      <c r="AD37" s="290" t="s">
        <v>209</v>
      </c>
      <c r="AE37" s="290"/>
      <c r="AF37" s="290"/>
      <c r="AG37" s="290"/>
      <c r="AH37" s="290"/>
      <c r="AI37" s="290"/>
      <c r="AJ37" s="290"/>
      <c r="AK37" s="290"/>
      <c r="AL37" s="286" t="s">
        <v>209</v>
      </c>
      <c r="AM37" s="240"/>
      <c r="AN37" s="240"/>
      <c r="AO37" s="299"/>
      <c r="AQ37" s="307" t="s">
        <v>415</v>
      </c>
      <c r="AR37" s="201"/>
      <c r="AS37" s="201"/>
      <c r="AT37" s="201"/>
      <c r="AU37" s="201"/>
      <c r="AV37" s="201"/>
      <c r="AW37" s="201"/>
      <c r="AX37" s="201"/>
      <c r="AY37" s="315"/>
      <c r="AZ37" s="277">
        <v>264386</v>
      </c>
      <c r="BA37" s="219"/>
      <c r="BB37" s="219"/>
      <c r="BC37" s="219"/>
      <c r="BD37" s="318"/>
      <c r="BE37" s="318"/>
      <c r="BF37" s="321"/>
      <c r="BG37" s="263" t="s">
        <v>421</v>
      </c>
      <c r="BH37" s="36"/>
      <c r="BI37" s="36"/>
      <c r="BJ37" s="36"/>
      <c r="BK37" s="36"/>
      <c r="BL37" s="36"/>
      <c r="BM37" s="36"/>
      <c r="BN37" s="36"/>
      <c r="BO37" s="36"/>
      <c r="BP37" s="36"/>
      <c r="BQ37" s="36"/>
      <c r="BR37" s="36"/>
      <c r="BS37" s="36"/>
      <c r="BT37" s="36"/>
      <c r="BU37" s="272"/>
      <c r="BV37" s="277">
        <v>-1522</v>
      </c>
      <c r="BW37" s="219"/>
      <c r="BX37" s="219"/>
      <c r="BY37" s="219"/>
      <c r="BZ37" s="219"/>
      <c r="CA37" s="219"/>
      <c r="CB37" s="332"/>
      <c r="CD37" s="263" t="s">
        <v>162</v>
      </c>
      <c r="CE37" s="36"/>
      <c r="CF37" s="36"/>
      <c r="CG37" s="36"/>
      <c r="CH37" s="36"/>
      <c r="CI37" s="36"/>
      <c r="CJ37" s="36"/>
      <c r="CK37" s="36"/>
      <c r="CL37" s="36"/>
      <c r="CM37" s="36"/>
      <c r="CN37" s="36"/>
      <c r="CO37" s="36"/>
      <c r="CP37" s="36"/>
      <c r="CQ37" s="272"/>
      <c r="CR37" s="277">
        <v>377456</v>
      </c>
      <c r="CS37" s="318"/>
      <c r="CT37" s="318"/>
      <c r="CU37" s="318"/>
      <c r="CV37" s="318"/>
      <c r="CW37" s="318"/>
      <c r="CX37" s="318"/>
      <c r="CY37" s="337"/>
      <c r="CZ37" s="286">
        <v>5.5</v>
      </c>
      <c r="DA37" s="340"/>
      <c r="DB37" s="340"/>
      <c r="DC37" s="343"/>
      <c r="DD37" s="291">
        <v>375859</v>
      </c>
      <c r="DE37" s="318"/>
      <c r="DF37" s="318"/>
      <c r="DG37" s="318"/>
      <c r="DH37" s="318"/>
      <c r="DI37" s="318"/>
      <c r="DJ37" s="318"/>
      <c r="DK37" s="337"/>
      <c r="DL37" s="291">
        <v>323908</v>
      </c>
      <c r="DM37" s="318"/>
      <c r="DN37" s="318"/>
      <c r="DO37" s="318"/>
      <c r="DP37" s="318"/>
      <c r="DQ37" s="318"/>
      <c r="DR37" s="318"/>
      <c r="DS37" s="318"/>
      <c r="DT37" s="318"/>
      <c r="DU37" s="318"/>
      <c r="DV37" s="337"/>
      <c r="DW37" s="286">
        <v>8.1999999999999993</v>
      </c>
      <c r="DX37" s="340"/>
      <c r="DY37" s="340"/>
      <c r="DZ37" s="340"/>
      <c r="EA37" s="340"/>
      <c r="EB37" s="340"/>
      <c r="EC37" s="365"/>
    </row>
    <row r="38" spans="2:133" ht="11.25" customHeight="1">
      <c r="B38" s="263" t="s">
        <v>403</v>
      </c>
      <c r="C38" s="36"/>
      <c r="D38" s="36"/>
      <c r="E38" s="36"/>
      <c r="F38" s="36"/>
      <c r="G38" s="36"/>
      <c r="H38" s="36"/>
      <c r="I38" s="36"/>
      <c r="J38" s="36"/>
      <c r="K38" s="36"/>
      <c r="L38" s="36"/>
      <c r="M38" s="36"/>
      <c r="N38" s="36"/>
      <c r="O38" s="36"/>
      <c r="P38" s="36"/>
      <c r="Q38" s="272"/>
      <c r="R38" s="277">
        <v>94830</v>
      </c>
      <c r="S38" s="219"/>
      <c r="T38" s="219"/>
      <c r="U38" s="219"/>
      <c r="V38" s="219"/>
      <c r="W38" s="219"/>
      <c r="X38" s="219"/>
      <c r="Y38" s="282"/>
      <c r="Z38" s="285">
        <v>1.3</v>
      </c>
      <c r="AA38" s="285"/>
      <c r="AB38" s="285"/>
      <c r="AC38" s="285"/>
      <c r="AD38" s="290">
        <v>226</v>
      </c>
      <c r="AE38" s="290"/>
      <c r="AF38" s="290"/>
      <c r="AG38" s="290"/>
      <c r="AH38" s="290"/>
      <c r="AI38" s="290"/>
      <c r="AJ38" s="290"/>
      <c r="AK38" s="290"/>
      <c r="AL38" s="286">
        <v>0</v>
      </c>
      <c r="AM38" s="240"/>
      <c r="AN38" s="240"/>
      <c r="AO38" s="299"/>
      <c r="AQ38" s="307" t="s">
        <v>317</v>
      </c>
      <c r="AR38" s="201"/>
      <c r="AS38" s="201"/>
      <c r="AT38" s="201"/>
      <c r="AU38" s="201"/>
      <c r="AV38" s="201"/>
      <c r="AW38" s="201"/>
      <c r="AX38" s="201"/>
      <c r="AY38" s="315"/>
      <c r="AZ38" s="277">
        <v>52434</v>
      </c>
      <c r="BA38" s="219"/>
      <c r="BB38" s="219"/>
      <c r="BC38" s="219"/>
      <c r="BD38" s="318"/>
      <c r="BE38" s="318"/>
      <c r="BF38" s="321"/>
      <c r="BG38" s="263" t="s">
        <v>422</v>
      </c>
      <c r="BH38" s="36"/>
      <c r="BI38" s="36"/>
      <c r="BJ38" s="36"/>
      <c r="BK38" s="36"/>
      <c r="BL38" s="36"/>
      <c r="BM38" s="36"/>
      <c r="BN38" s="36"/>
      <c r="BO38" s="36"/>
      <c r="BP38" s="36"/>
      <c r="BQ38" s="36"/>
      <c r="BR38" s="36"/>
      <c r="BS38" s="36"/>
      <c r="BT38" s="36"/>
      <c r="BU38" s="272"/>
      <c r="BV38" s="277">
        <v>2025</v>
      </c>
      <c r="BW38" s="219"/>
      <c r="BX38" s="219"/>
      <c r="BY38" s="219"/>
      <c r="BZ38" s="219"/>
      <c r="CA38" s="219"/>
      <c r="CB38" s="332"/>
      <c r="CD38" s="263" t="s">
        <v>423</v>
      </c>
      <c r="CE38" s="36"/>
      <c r="CF38" s="36"/>
      <c r="CG38" s="36"/>
      <c r="CH38" s="36"/>
      <c r="CI38" s="36"/>
      <c r="CJ38" s="36"/>
      <c r="CK38" s="36"/>
      <c r="CL38" s="36"/>
      <c r="CM38" s="36"/>
      <c r="CN38" s="36"/>
      <c r="CO38" s="36"/>
      <c r="CP38" s="36"/>
      <c r="CQ38" s="272"/>
      <c r="CR38" s="277">
        <v>783316</v>
      </c>
      <c r="CS38" s="219"/>
      <c r="CT38" s="219"/>
      <c r="CU38" s="219"/>
      <c r="CV38" s="219"/>
      <c r="CW38" s="219"/>
      <c r="CX38" s="219"/>
      <c r="CY38" s="282"/>
      <c r="CZ38" s="286">
        <v>11.5</v>
      </c>
      <c r="DA38" s="340"/>
      <c r="DB38" s="340"/>
      <c r="DC38" s="343"/>
      <c r="DD38" s="291">
        <v>639354</v>
      </c>
      <c r="DE38" s="219"/>
      <c r="DF38" s="219"/>
      <c r="DG38" s="219"/>
      <c r="DH38" s="219"/>
      <c r="DI38" s="219"/>
      <c r="DJ38" s="219"/>
      <c r="DK38" s="282"/>
      <c r="DL38" s="291">
        <v>639354</v>
      </c>
      <c r="DM38" s="219"/>
      <c r="DN38" s="219"/>
      <c r="DO38" s="219"/>
      <c r="DP38" s="219"/>
      <c r="DQ38" s="219"/>
      <c r="DR38" s="219"/>
      <c r="DS38" s="219"/>
      <c r="DT38" s="219"/>
      <c r="DU38" s="219"/>
      <c r="DV38" s="282"/>
      <c r="DW38" s="286">
        <v>16.3</v>
      </c>
      <c r="DX38" s="340"/>
      <c r="DY38" s="340"/>
      <c r="DZ38" s="340"/>
      <c r="EA38" s="340"/>
      <c r="EB38" s="340"/>
      <c r="EC38" s="365"/>
    </row>
    <row r="39" spans="2:133" ht="11.25" customHeight="1">
      <c r="B39" s="263" t="s">
        <v>424</v>
      </c>
      <c r="C39" s="36"/>
      <c r="D39" s="36"/>
      <c r="E39" s="36"/>
      <c r="F39" s="36"/>
      <c r="G39" s="36"/>
      <c r="H39" s="36"/>
      <c r="I39" s="36"/>
      <c r="J39" s="36"/>
      <c r="K39" s="36"/>
      <c r="L39" s="36"/>
      <c r="M39" s="36"/>
      <c r="N39" s="36"/>
      <c r="O39" s="36"/>
      <c r="P39" s="36"/>
      <c r="Q39" s="272"/>
      <c r="R39" s="277">
        <v>453237</v>
      </c>
      <c r="S39" s="219"/>
      <c r="T39" s="219"/>
      <c r="U39" s="219"/>
      <c r="V39" s="219"/>
      <c r="W39" s="219"/>
      <c r="X39" s="219"/>
      <c r="Y39" s="282"/>
      <c r="Z39" s="285">
        <v>6.4</v>
      </c>
      <c r="AA39" s="285"/>
      <c r="AB39" s="285"/>
      <c r="AC39" s="285"/>
      <c r="AD39" s="290" t="s">
        <v>209</v>
      </c>
      <c r="AE39" s="290"/>
      <c r="AF39" s="290"/>
      <c r="AG39" s="290"/>
      <c r="AH39" s="290"/>
      <c r="AI39" s="290"/>
      <c r="AJ39" s="290"/>
      <c r="AK39" s="290"/>
      <c r="AL39" s="286" t="s">
        <v>209</v>
      </c>
      <c r="AM39" s="240"/>
      <c r="AN39" s="240"/>
      <c r="AO39" s="299"/>
      <c r="AQ39" s="307" t="s">
        <v>425</v>
      </c>
      <c r="AR39" s="201"/>
      <c r="AS39" s="201"/>
      <c r="AT39" s="201"/>
      <c r="AU39" s="201"/>
      <c r="AV39" s="201"/>
      <c r="AW39" s="201"/>
      <c r="AX39" s="201"/>
      <c r="AY39" s="315"/>
      <c r="AZ39" s="277">
        <v>22459</v>
      </c>
      <c r="BA39" s="219"/>
      <c r="BB39" s="219"/>
      <c r="BC39" s="219"/>
      <c r="BD39" s="318"/>
      <c r="BE39" s="318"/>
      <c r="BF39" s="321"/>
      <c r="BG39" s="263" t="s">
        <v>345</v>
      </c>
      <c r="BH39" s="36"/>
      <c r="BI39" s="36"/>
      <c r="BJ39" s="36"/>
      <c r="BK39" s="36"/>
      <c r="BL39" s="36"/>
      <c r="BM39" s="36"/>
      <c r="BN39" s="36"/>
      <c r="BO39" s="36"/>
      <c r="BP39" s="36"/>
      <c r="BQ39" s="36"/>
      <c r="BR39" s="36"/>
      <c r="BS39" s="36"/>
      <c r="BT39" s="36"/>
      <c r="BU39" s="272"/>
      <c r="BV39" s="277">
        <v>3090</v>
      </c>
      <c r="BW39" s="219"/>
      <c r="BX39" s="219"/>
      <c r="BY39" s="219"/>
      <c r="BZ39" s="219"/>
      <c r="CA39" s="219"/>
      <c r="CB39" s="332"/>
      <c r="CD39" s="263" t="s">
        <v>429</v>
      </c>
      <c r="CE39" s="36"/>
      <c r="CF39" s="36"/>
      <c r="CG39" s="36"/>
      <c r="CH39" s="36"/>
      <c r="CI39" s="36"/>
      <c r="CJ39" s="36"/>
      <c r="CK39" s="36"/>
      <c r="CL39" s="36"/>
      <c r="CM39" s="36"/>
      <c r="CN39" s="36"/>
      <c r="CO39" s="36"/>
      <c r="CP39" s="36"/>
      <c r="CQ39" s="272"/>
      <c r="CR39" s="277">
        <v>198174</v>
      </c>
      <c r="CS39" s="318"/>
      <c r="CT39" s="318"/>
      <c r="CU39" s="318"/>
      <c r="CV39" s="318"/>
      <c r="CW39" s="318"/>
      <c r="CX39" s="318"/>
      <c r="CY39" s="337"/>
      <c r="CZ39" s="286">
        <v>2.9</v>
      </c>
      <c r="DA39" s="340"/>
      <c r="DB39" s="340"/>
      <c r="DC39" s="343"/>
      <c r="DD39" s="291">
        <v>4001</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430</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106</v>
      </c>
      <c r="AR40" s="201"/>
      <c r="AS40" s="201"/>
      <c r="AT40" s="201"/>
      <c r="AU40" s="201"/>
      <c r="AV40" s="201"/>
      <c r="AW40" s="201"/>
      <c r="AX40" s="201"/>
      <c r="AY40" s="315"/>
      <c r="AZ40" s="277" t="s">
        <v>209</v>
      </c>
      <c r="BA40" s="219"/>
      <c r="BB40" s="219"/>
      <c r="BC40" s="219"/>
      <c r="BD40" s="318"/>
      <c r="BE40" s="318"/>
      <c r="BF40" s="321"/>
      <c r="BG40" s="303" t="s">
        <v>431</v>
      </c>
      <c r="BH40" s="29"/>
      <c r="BI40" s="29"/>
      <c r="BJ40" s="29"/>
      <c r="BK40" s="29"/>
      <c r="BL40" s="29"/>
      <c r="BM40" s="36" t="s">
        <v>432</v>
      </c>
      <c r="BN40" s="36"/>
      <c r="BO40" s="36"/>
      <c r="BP40" s="36"/>
      <c r="BQ40" s="36"/>
      <c r="BR40" s="36"/>
      <c r="BS40" s="36"/>
      <c r="BT40" s="36"/>
      <c r="BU40" s="272"/>
      <c r="BV40" s="277">
        <v>90</v>
      </c>
      <c r="BW40" s="219"/>
      <c r="BX40" s="219"/>
      <c r="BY40" s="219"/>
      <c r="BZ40" s="219"/>
      <c r="CA40" s="219"/>
      <c r="CB40" s="332"/>
      <c r="CD40" s="263" t="s">
        <v>376</v>
      </c>
      <c r="CE40" s="36"/>
      <c r="CF40" s="36"/>
      <c r="CG40" s="36"/>
      <c r="CH40" s="36"/>
      <c r="CI40" s="36"/>
      <c r="CJ40" s="36"/>
      <c r="CK40" s="36"/>
      <c r="CL40" s="36"/>
      <c r="CM40" s="36"/>
      <c r="CN40" s="36"/>
      <c r="CO40" s="36"/>
      <c r="CP40" s="36"/>
      <c r="CQ40" s="272"/>
      <c r="CR40" s="277">
        <v>59363</v>
      </c>
      <c r="CS40" s="219"/>
      <c r="CT40" s="219"/>
      <c r="CU40" s="219"/>
      <c r="CV40" s="219"/>
      <c r="CW40" s="219"/>
      <c r="CX40" s="219"/>
      <c r="CY40" s="282"/>
      <c r="CZ40" s="286">
        <v>0.9</v>
      </c>
      <c r="DA40" s="340"/>
      <c r="DB40" s="340"/>
      <c r="DC40" s="343"/>
      <c r="DD40" s="291">
        <v>50563</v>
      </c>
      <c r="DE40" s="219"/>
      <c r="DF40" s="219"/>
      <c r="DG40" s="219"/>
      <c r="DH40" s="219"/>
      <c r="DI40" s="219"/>
      <c r="DJ40" s="219"/>
      <c r="DK40" s="282"/>
      <c r="DL40" s="291">
        <v>50563</v>
      </c>
      <c r="DM40" s="219"/>
      <c r="DN40" s="219"/>
      <c r="DO40" s="219"/>
      <c r="DP40" s="219"/>
      <c r="DQ40" s="219"/>
      <c r="DR40" s="219"/>
      <c r="DS40" s="219"/>
      <c r="DT40" s="219"/>
      <c r="DU40" s="219"/>
      <c r="DV40" s="282"/>
      <c r="DW40" s="286">
        <v>1.3</v>
      </c>
      <c r="DX40" s="340"/>
      <c r="DY40" s="340"/>
      <c r="DZ40" s="340"/>
      <c r="EA40" s="340"/>
      <c r="EB40" s="340"/>
      <c r="EC40" s="365"/>
    </row>
    <row r="41" spans="2:133" ht="11.25" customHeight="1">
      <c r="B41" s="263" t="s">
        <v>433</v>
      </c>
      <c r="C41" s="36"/>
      <c r="D41" s="36"/>
      <c r="E41" s="36"/>
      <c r="F41" s="36"/>
      <c r="G41" s="36"/>
      <c r="H41" s="36"/>
      <c r="I41" s="36"/>
      <c r="J41" s="36"/>
      <c r="K41" s="36"/>
      <c r="L41" s="36"/>
      <c r="M41" s="36"/>
      <c r="N41" s="36"/>
      <c r="O41" s="36"/>
      <c r="P41" s="36"/>
      <c r="Q41" s="272"/>
      <c r="R41" s="277">
        <v>129537</v>
      </c>
      <c r="S41" s="219"/>
      <c r="T41" s="219"/>
      <c r="U41" s="219"/>
      <c r="V41" s="219"/>
      <c r="W41" s="219"/>
      <c r="X41" s="219"/>
      <c r="Y41" s="282"/>
      <c r="Z41" s="285">
        <v>1.8</v>
      </c>
      <c r="AA41" s="285"/>
      <c r="AB41" s="285"/>
      <c r="AC41" s="285"/>
      <c r="AD41" s="290" t="s">
        <v>209</v>
      </c>
      <c r="AE41" s="290"/>
      <c r="AF41" s="290"/>
      <c r="AG41" s="290"/>
      <c r="AH41" s="290"/>
      <c r="AI41" s="290"/>
      <c r="AJ41" s="290"/>
      <c r="AK41" s="290"/>
      <c r="AL41" s="286" t="s">
        <v>209</v>
      </c>
      <c r="AM41" s="240"/>
      <c r="AN41" s="240"/>
      <c r="AO41" s="299"/>
      <c r="AQ41" s="307" t="s">
        <v>435</v>
      </c>
      <c r="AR41" s="201"/>
      <c r="AS41" s="201"/>
      <c r="AT41" s="201"/>
      <c r="AU41" s="201"/>
      <c r="AV41" s="201"/>
      <c r="AW41" s="201"/>
      <c r="AX41" s="201"/>
      <c r="AY41" s="315"/>
      <c r="AZ41" s="277">
        <v>163950</v>
      </c>
      <c r="BA41" s="219"/>
      <c r="BB41" s="219"/>
      <c r="BC41" s="219"/>
      <c r="BD41" s="318"/>
      <c r="BE41" s="318"/>
      <c r="BF41" s="321"/>
      <c r="BG41" s="303"/>
      <c r="BH41" s="29"/>
      <c r="BI41" s="29"/>
      <c r="BJ41" s="29"/>
      <c r="BK41" s="29"/>
      <c r="BL41" s="29"/>
      <c r="BM41" s="36" t="s">
        <v>350</v>
      </c>
      <c r="BN41" s="36"/>
      <c r="BO41" s="36"/>
      <c r="BP41" s="36"/>
      <c r="BQ41" s="36"/>
      <c r="BR41" s="36"/>
      <c r="BS41" s="36"/>
      <c r="BT41" s="36"/>
      <c r="BU41" s="272"/>
      <c r="BV41" s="277" t="s">
        <v>209</v>
      </c>
      <c r="BW41" s="219"/>
      <c r="BX41" s="219"/>
      <c r="BY41" s="219"/>
      <c r="BZ41" s="219"/>
      <c r="CA41" s="219"/>
      <c r="CB41" s="332"/>
      <c r="CD41" s="263" t="s">
        <v>296</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434</v>
      </c>
      <c r="C42" s="270"/>
      <c r="D42" s="270"/>
      <c r="E42" s="270"/>
      <c r="F42" s="270"/>
      <c r="G42" s="270"/>
      <c r="H42" s="270"/>
      <c r="I42" s="270"/>
      <c r="J42" s="270"/>
      <c r="K42" s="270"/>
      <c r="L42" s="270"/>
      <c r="M42" s="270"/>
      <c r="N42" s="270"/>
      <c r="O42" s="270"/>
      <c r="P42" s="270"/>
      <c r="Q42" s="274"/>
      <c r="R42" s="278">
        <v>7057338</v>
      </c>
      <c r="S42" s="280"/>
      <c r="T42" s="280"/>
      <c r="U42" s="280"/>
      <c r="V42" s="280"/>
      <c r="W42" s="280"/>
      <c r="X42" s="280"/>
      <c r="Y42" s="283"/>
      <c r="Z42" s="287">
        <v>100</v>
      </c>
      <c r="AA42" s="287"/>
      <c r="AB42" s="287"/>
      <c r="AC42" s="287"/>
      <c r="AD42" s="292">
        <v>3803240</v>
      </c>
      <c r="AE42" s="292"/>
      <c r="AF42" s="292"/>
      <c r="AG42" s="292"/>
      <c r="AH42" s="292"/>
      <c r="AI42" s="292"/>
      <c r="AJ42" s="292"/>
      <c r="AK42" s="292"/>
      <c r="AL42" s="295">
        <v>100</v>
      </c>
      <c r="AM42" s="297"/>
      <c r="AN42" s="297"/>
      <c r="AO42" s="300"/>
      <c r="AQ42" s="308" t="s">
        <v>436</v>
      </c>
      <c r="AR42" s="310"/>
      <c r="AS42" s="310"/>
      <c r="AT42" s="310"/>
      <c r="AU42" s="310"/>
      <c r="AV42" s="310"/>
      <c r="AW42" s="310"/>
      <c r="AX42" s="310"/>
      <c r="AY42" s="316"/>
      <c r="AZ42" s="278">
        <v>596907</v>
      </c>
      <c r="BA42" s="280"/>
      <c r="BB42" s="280"/>
      <c r="BC42" s="280"/>
      <c r="BD42" s="317"/>
      <c r="BE42" s="317"/>
      <c r="BF42" s="322"/>
      <c r="BG42" s="177"/>
      <c r="BH42" s="180"/>
      <c r="BI42" s="180"/>
      <c r="BJ42" s="180"/>
      <c r="BK42" s="180"/>
      <c r="BL42" s="180"/>
      <c r="BM42" s="270" t="s">
        <v>437</v>
      </c>
      <c r="BN42" s="270"/>
      <c r="BO42" s="270"/>
      <c r="BP42" s="270"/>
      <c r="BQ42" s="270"/>
      <c r="BR42" s="270"/>
      <c r="BS42" s="270"/>
      <c r="BT42" s="270"/>
      <c r="BU42" s="274"/>
      <c r="BV42" s="278">
        <v>452</v>
      </c>
      <c r="BW42" s="280"/>
      <c r="BX42" s="280"/>
      <c r="BY42" s="280"/>
      <c r="BZ42" s="280"/>
      <c r="CA42" s="280"/>
      <c r="CB42" s="333"/>
      <c r="CD42" s="263" t="s">
        <v>289</v>
      </c>
      <c r="CE42" s="36"/>
      <c r="CF42" s="36"/>
      <c r="CG42" s="36"/>
      <c r="CH42" s="36"/>
      <c r="CI42" s="36"/>
      <c r="CJ42" s="36"/>
      <c r="CK42" s="36"/>
      <c r="CL42" s="36"/>
      <c r="CM42" s="36"/>
      <c r="CN42" s="36"/>
      <c r="CO42" s="36"/>
      <c r="CP42" s="36"/>
      <c r="CQ42" s="272"/>
      <c r="CR42" s="277">
        <v>1188492</v>
      </c>
      <c r="CS42" s="219"/>
      <c r="CT42" s="219"/>
      <c r="CU42" s="219"/>
      <c r="CV42" s="219"/>
      <c r="CW42" s="219"/>
      <c r="CX42" s="219"/>
      <c r="CY42" s="282"/>
      <c r="CZ42" s="286">
        <v>17.399999999999999</v>
      </c>
      <c r="DA42" s="240"/>
      <c r="DB42" s="240"/>
      <c r="DC42" s="288"/>
      <c r="DD42" s="291">
        <v>491271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83</v>
      </c>
      <c r="CE43" s="36"/>
      <c r="CF43" s="36"/>
      <c r="CG43" s="36"/>
      <c r="CH43" s="36"/>
      <c r="CI43" s="36"/>
      <c r="CJ43" s="36"/>
      <c r="CK43" s="36"/>
      <c r="CL43" s="36"/>
      <c r="CM43" s="36"/>
      <c r="CN43" s="36"/>
      <c r="CO43" s="36"/>
      <c r="CP43" s="36"/>
      <c r="CQ43" s="272"/>
      <c r="CR43" s="277">
        <v>19314</v>
      </c>
      <c r="CS43" s="318"/>
      <c r="CT43" s="318"/>
      <c r="CU43" s="318"/>
      <c r="CV43" s="318"/>
      <c r="CW43" s="318"/>
      <c r="CX43" s="318"/>
      <c r="CY43" s="337"/>
      <c r="CZ43" s="286">
        <v>0.3</v>
      </c>
      <c r="DA43" s="340"/>
      <c r="DB43" s="340"/>
      <c r="DC43" s="343"/>
      <c r="DD43" s="291">
        <v>19114</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179</v>
      </c>
      <c r="CE44" s="42"/>
      <c r="CF44" s="263" t="s">
        <v>148</v>
      </c>
      <c r="CG44" s="36"/>
      <c r="CH44" s="36"/>
      <c r="CI44" s="36"/>
      <c r="CJ44" s="36"/>
      <c r="CK44" s="36"/>
      <c r="CL44" s="36"/>
      <c r="CM44" s="36"/>
      <c r="CN44" s="36"/>
      <c r="CO44" s="36"/>
      <c r="CP44" s="36"/>
      <c r="CQ44" s="272"/>
      <c r="CR44" s="277">
        <v>1097568</v>
      </c>
      <c r="CS44" s="219"/>
      <c r="CT44" s="219"/>
      <c r="CU44" s="219"/>
      <c r="CV44" s="219"/>
      <c r="CW44" s="219"/>
      <c r="CX44" s="219"/>
      <c r="CY44" s="282"/>
      <c r="CZ44" s="286">
        <v>16.100000000000001</v>
      </c>
      <c r="DA44" s="240"/>
      <c r="DB44" s="240"/>
      <c r="DC44" s="288"/>
      <c r="DD44" s="291">
        <v>441157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438</v>
      </c>
      <c r="CG45" s="36"/>
      <c r="CH45" s="36"/>
      <c r="CI45" s="36"/>
      <c r="CJ45" s="36"/>
      <c r="CK45" s="36"/>
      <c r="CL45" s="36"/>
      <c r="CM45" s="36"/>
      <c r="CN45" s="36"/>
      <c r="CO45" s="36"/>
      <c r="CP45" s="36"/>
      <c r="CQ45" s="272"/>
      <c r="CR45" s="277">
        <v>632487</v>
      </c>
      <c r="CS45" s="318"/>
      <c r="CT45" s="318"/>
      <c r="CU45" s="318"/>
      <c r="CV45" s="318"/>
      <c r="CW45" s="318"/>
      <c r="CX45" s="318"/>
      <c r="CY45" s="337"/>
      <c r="CZ45" s="286">
        <v>9.3000000000000007</v>
      </c>
      <c r="DA45" s="340"/>
      <c r="DB45" s="340"/>
      <c r="DC45" s="343"/>
      <c r="DD45" s="291">
        <v>263193</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439</v>
      </c>
      <c r="CG46" s="36"/>
      <c r="CH46" s="36"/>
      <c r="CI46" s="36"/>
      <c r="CJ46" s="36"/>
      <c r="CK46" s="36"/>
      <c r="CL46" s="36"/>
      <c r="CM46" s="36"/>
      <c r="CN46" s="36"/>
      <c r="CO46" s="36"/>
      <c r="CP46" s="36"/>
      <c r="CQ46" s="272"/>
      <c r="CR46" s="277">
        <v>449381</v>
      </c>
      <c r="CS46" s="219"/>
      <c r="CT46" s="219"/>
      <c r="CU46" s="219"/>
      <c r="CV46" s="219"/>
      <c r="CW46" s="219"/>
      <c r="CX46" s="219"/>
      <c r="CY46" s="282"/>
      <c r="CZ46" s="286">
        <v>6.6</v>
      </c>
      <c r="DA46" s="240"/>
      <c r="DB46" s="240"/>
      <c r="DC46" s="288"/>
      <c r="DD46" s="291">
        <v>172764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411</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441</v>
      </c>
      <c r="CG47" s="36"/>
      <c r="CH47" s="36"/>
      <c r="CI47" s="36"/>
      <c r="CJ47" s="36"/>
      <c r="CK47" s="36"/>
      <c r="CL47" s="36"/>
      <c r="CM47" s="36"/>
      <c r="CN47" s="36"/>
      <c r="CO47" s="36"/>
      <c r="CP47" s="36"/>
      <c r="CQ47" s="272"/>
      <c r="CR47" s="277">
        <v>90924</v>
      </c>
      <c r="CS47" s="318"/>
      <c r="CT47" s="318"/>
      <c r="CU47" s="318"/>
      <c r="CV47" s="318"/>
      <c r="CW47" s="318"/>
      <c r="CX47" s="318"/>
      <c r="CY47" s="337"/>
      <c r="CZ47" s="286">
        <v>1.3</v>
      </c>
      <c r="DA47" s="340"/>
      <c r="DB47" s="340"/>
      <c r="DC47" s="343"/>
      <c r="DD47" s="291">
        <v>50114</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276</v>
      </c>
      <c r="CD48" s="135"/>
      <c r="CE48" s="142"/>
      <c r="CF48" s="263" t="s">
        <v>442</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6825877</v>
      </c>
      <c r="CS49" s="317"/>
      <c r="CT49" s="317"/>
      <c r="CU49" s="317"/>
      <c r="CV49" s="317"/>
      <c r="CW49" s="317"/>
      <c r="CX49" s="317"/>
      <c r="CY49" s="338"/>
      <c r="CZ49" s="295">
        <v>100</v>
      </c>
      <c r="DA49" s="341"/>
      <c r="DB49" s="341"/>
      <c r="DC49" s="344"/>
      <c r="DD49" s="347">
        <v>4454589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ljgBTBcVotJabqklBEVHrqf4l8+/KVhImDWRU1BkaAMpdug6D9TcNjmlbFONXOlYvElfmVb2bhrgbTJD0YrnyQ==" saltValue="sq4+F+iLMv1tDKt3YS7LE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313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443</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444</v>
      </c>
      <c r="B5" s="406"/>
      <c r="C5" s="406"/>
      <c r="D5" s="406"/>
      <c r="E5" s="406"/>
      <c r="F5" s="406"/>
      <c r="G5" s="406"/>
      <c r="H5" s="406"/>
      <c r="I5" s="406"/>
      <c r="J5" s="406"/>
      <c r="K5" s="406"/>
      <c r="L5" s="406"/>
      <c r="M5" s="406"/>
      <c r="N5" s="406"/>
      <c r="O5" s="406"/>
      <c r="P5" s="442"/>
      <c r="Q5" s="448" t="s">
        <v>189</v>
      </c>
      <c r="R5" s="460"/>
      <c r="S5" s="460"/>
      <c r="T5" s="460"/>
      <c r="U5" s="471"/>
      <c r="V5" s="448" t="s">
        <v>445</v>
      </c>
      <c r="W5" s="460"/>
      <c r="X5" s="460"/>
      <c r="Y5" s="460"/>
      <c r="Z5" s="471"/>
      <c r="AA5" s="448" t="s">
        <v>201</v>
      </c>
      <c r="AB5" s="460"/>
      <c r="AC5" s="460"/>
      <c r="AD5" s="460"/>
      <c r="AE5" s="460"/>
      <c r="AF5" s="520" t="s">
        <v>183</v>
      </c>
      <c r="AG5" s="460"/>
      <c r="AH5" s="460"/>
      <c r="AI5" s="460"/>
      <c r="AJ5" s="538"/>
      <c r="AK5" s="460" t="s">
        <v>446</v>
      </c>
      <c r="AL5" s="460"/>
      <c r="AM5" s="460"/>
      <c r="AN5" s="460"/>
      <c r="AO5" s="471"/>
      <c r="AP5" s="448" t="s">
        <v>131</v>
      </c>
      <c r="AQ5" s="460"/>
      <c r="AR5" s="460"/>
      <c r="AS5" s="460"/>
      <c r="AT5" s="471"/>
      <c r="AU5" s="448" t="s">
        <v>447</v>
      </c>
      <c r="AV5" s="460"/>
      <c r="AW5" s="460"/>
      <c r="AX5" s="460"/>
      <c r="AY5" s="538"/>
      <c r="AZ5" s="432"/>
      <c r="BA5" s="432"/>
      <c r="BB5" s="432"/>
      <c r="BC5" s="432"/>
      <c r="BD5" s="432"/>
      <c r="BE5" s="631"/>
      <c r="BF5" s="631"/>
      <c r="BG5" s="631"/>
      <c r="BH5" s="631"/>
      <c r="BI5" s="631"/>
      <c r="BJ5" s="631"/>
      <c r="BK5" s="631"/>
      <c r="BL5" s="631"/>
      <c r="BM5" s="631"/>
      <c r="BN5" s="631"/>
      <c r="BO5" s="631"/>
      <c r="BP5" s="631"/>
      <c r="BQ5" s="377" t="s">
        <v>448</v>
      </c>
      <c r="BR5" s="406"/>
      <c r="BS5" s="406"/>
      <c r="BT5" s="406"/>
      <c r="BU5" s="406"/>
      <c r="BV5" s="406"/>
      <c r="BW5" s="406"/>
      <c r="BX5" s="406"/>
      <c r="BY5" s="406"/>
      <c r="BZ5" s="406"/>
      <c r="CA5" s="406"/>
      <c r="CB5" s="406"/>
      <c r="CC5" s="406"/>
      <c r="CD5" s="406"/>
      <c r="CE5" s="406"/>
      <c r="CF5" s="406"/>
      <c r="CG5" s="442"/>
      <c r="CH5" s="448" t="s">
        <v>373</v>
      </c>
      <c r="CI5" s="460"/>
      <c r="CJ5" s="460"/>
      <c r="CK5" s="460"/>
      <c r="CL5" s="471"/>
      <c r="CM5" s="448" t="s">
        <v>328</v>
      </c>
      <c r="CN5" s="460"/>
      <c r="CO5" s="460"/>
      <c r="CP5" s="460"/>
      <c r="CQ5" s="471"/>
      <c r="CR5" s="448" t="s">
        <v>255</v>
      </c>
      <c r="CS5" s="460"/>
      <c r="CT5" s="460"/>
      <c r="CU5" s="460"/>
      <c r="CV5" s="471"/>
      <c r="CW5" s="448" t="s">
        <v>54</v>
      </c>
      <c r="CX5" s="460"/>
      <c r="CY5" s="460"/>
      <c r="CZ5" s="460"/>
      <c r="DA5" s="471"/>
      <c r="DB5" s="448" t="s">
        <v>417</v>
      </c>
      <c r="DC5" s="460"/>
      <c r="DD5" s="460"/>
      <c r="DE5" s="460"/>
      <c r="DF5" s="471"/>
      <c r="DG5" s="725" t="s">
        <v>253</v>
      </c>
      <c r="DH5" s="728"/>
      <c r="DI5" s="728"/>
      <c r="DJ5" s="728"/>
      <c r="DK5" s="733"/>
      <c r="DL5" s="725" t="s">
        <v>449</v>
      </c>
      <c r="DM5" s="728"/>
      <c r="DN5" s="728"/>
      <c r="DO5" s="728"/>
      <c r="DP5" s="733"/>
      <c r="DQ5" s="448" t="s">
        <v>451</v>
      </c>
      <c r="DR5" s="460"/>
      <c r="DS5" s="460"/>
      <c r="DT5" s="460"/>
      <c r="DU5" s="471"/>
      <c r="DV5" s="448" t="s">
        <v>447</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452</v>
      </c>
      <c r="C7" s="428"/>
      <c r="D7" s="428"/>
      <c r="E7" s="428"/>
      <c r="F7" s="428"/>
      <c r="G7" s="428"/>
      <c r="H7" s="428"/>
      <c r="I7" s="428"/>
      <c r="J7" s="428"/>
      <c r="K7" s="428"/>
      <c r="L7" s="428"/>
      <c r="M7" s="428"/>
      <c r="N7" s="428"/>
      <c r="O7" s="428"/>
      <c r="P7" s="444"/>
      <c r="Q7" s="450">
        <v>7006</v>
      </c>
      <c r="R7" s="462"/>
      <c r="S7" s="462"/>
      <c r="T7" s="462"/>
      <c r="U7" s="462"/>
      <c r="V7" s="462">
        <v>6775</v>
      </c>
      <c r="W7" s="462"/>
      <c r="X7" s="462"/>
      <c r="Y7" s="462"/>
      <c r="Z7" s="462"/>
      <c r="AA7" s="462">
        <v>231</v>
      </c>
      <c r="AB7" s="462"/>
      <c r="AC7" s="462"/>
      <c r="AD7" s="462"/>
      <c r="AE7" s="508"/>
      <c r="AF7" s="522">
        <v>107</v>
      </c>
      <c r="AG7" s="535"/>
      <c r="AH7" s="535"/>
      <c r="AI7" s="535"/>
      <c r="AJ7" s="540"/>
      <c r="AK7" s="548">
        <v>282</v>
      </c>
      <c r="AL7" s="462"/>
      <c r="AM7" s="462"/>
      <c r="AN7" s="462"/>
      <c r="AO7" s="462"/>
      <c r="AP7" s="462">
        <v>4625</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188</v>
      </c>
      <c r="C8" s="429"/>
      <c r="D8" s="429"/>
      <c r="E8" s="429"/>
      <c r="F8" s="429"/>
      <c r="G8" s="429"/>
      <c r="H8" s="429"/>
      <c r="I8" s="429"/>
      <c r="J8" s="429"/>
      <c r="K8" s="429"/>
      <c r="L8" s="429"/>
      <c r="M8" s="429"/>
      <c r="N8" s="429"/>
      <c r="O8" s="429"/>
      <c r="P8" s="445"/>
      <c r="Q8" s="451">
        <v>52</v>
      </c>
      <c r="R8" s="463"/>
      <c r="S8" s="463"/>
      <c r="T8" s="463"/>
      <c r="U8" s="463"/>
      <c r="V8" s="463">
        <v>52</v>
      </c>
      <c r="W8" s="463"/>
      <c r="X8" s="463"/>
      <c r="Y8" s="463"/>
      <c r="Z8" s="463"/>
      <c r="AA8" s="463">
        <v>0</v>
      </c>
      <c r="AB8" s="463"/>
      <c r="AC8" s="463"/>
      <c r="AD8" s="463"/>
      <c r="AE8" s="474"/>
      <c r="AF8" s="523">
        <v>0</v>
      </c>
      <c r="AG8" s="469"/>
      <c r="AH8" s="469"/>
      <c r="AI8" s="469"/>
      <c r="AJ8" s="541"/>
      <c r="AK8" s="473">
        <v>1</v>
      </c>
      <c r="AL8" s="463"/>
      <c r="AM8" s="463"/>
      <c r="AN8" s="463"/>
      <c r="AO8" s="463"/>
      <c r="AP8" s="463" t="s">
        <v>540</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454</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262</v>
      </c>
      <c r="B23" s="410" t="s">
        <v>314</v>
      </c>
      <c r="C23" s="430"/>
      <c r="D23" s="430"/>
      <c r="E23" s="430"/>
      <c r="F23" s="430"/>
      <c r="G23" s="430"/>
      <c r="H23" s="430"/>
      <c r="I23" s="430"/>
      <c r="J23" s="430"/>
      <c r="K23" s="430"/>
      <c r="L23" s="430"/>
      <c r="M23" s="430"/>
      <c r="N23" s="430"/>
      <c r="O23" s="430"/>
      <c r="P23" s="446"/>
      <c r="Q23" s="453">
        <v>7057</v>
      </c>
      <c r="R23" s="465"/>
      <c r="S23" s="465"/>
      <c r="T23" s="465"/>
      <c r="U23" s="465"/>
      <c r="V23" s="465">
        <v>6826</v>
      </c>
      <c r="W23" s="465"/>
      <c r="X23" s="465"/>
      <c r="Y23" s="465"/>
      <c r="Z23" s="465"/>
      <c r="AA23" s="465">
        <v>231</v>
      </c>
      <c r="AB23" s="465"/>
      <c r="AC23" s="465"/>
      <c r="AD23" s="465"/>
      <c r="AE23" s="510"/>
      <c r="AF23" s="524">
        <v>107</v>
      </c>
      <c r="AG23" s="465"/>
      <c r="AH23" s="465"/>
      <c r="AI23" s="465"/>
      <c r="AJ23" s="542"/>
      <c r="AK23" s="550"/>
      <c r="AL23" s="468"/>
      <c r="AM23" s="468"/>
      <c r="AN23" s="468"/>
      <c r="AO23" s="468"/>
      <c r="AP23" s="465">
        <v>4625</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395</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426</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444</v>
      </c>
      <c r="B26" s="406"/>
      <c r="C26" s="406"/>
      <c r="D26" s="406"/>
      <c r="E26" s="406"/>
      <c r="F26" s="406"/>
      <c r="G26" s="406"/>
      <c r="H26" s="406"/>
      <c r="I26" s="406"/>
      <c r="J26" s="406"/>
      <c r="K26" s="406"/>
      <c r="L26" s="406"/>
      <c r="M26" s="406"/>
      <c r="N26" s="406"/>
      <c r="O26" s="406"/>
      <c r="P26" s="442"/>
      <c r="Q26" s="448" t="s">
        <v>456</v>
      </c>
      <c r="R26" s="460"/>
      <c r="S26" s="460"/>
      <c r="T26" s="460"/>
      <c r="U26" s="471"/>
      <c r="V26" s="448" t="s">
        <v>457</v>
      </c>
      <c r="W26" s="460"/>
      <c r="X26" s="460"/>
      <c r="Y26" s="460"/>
      <c r="Z26" s="471"/>
      <c r="AA26" s="448" t="s">
        <v>458</v>
      </c>
      <c r="AB26" s="460"/>
      <c r="AC26" s="460"/>
      <c r="AD26" s="460"/>
      <c r="AE26" s="460"/>
      <c r="AF26" s="525" t="s">
        <v>259</v>
      </c>
      <c r="AG26" s="536"/>
      <c r="AH26" s="536"/>
      <c r="AI26" s="536"/>
      <c r="AJ26" s="543"/>
      <c r="AK26" s="460" t="s">
        <v>397</v>
      </c>
      <c r="AL26" s="460"/>
      <c r="AM26" s="460"/>
      <c r="AN26" s="460"/>
      <c r="AO26" s="471"/>
      <c r="AP26" s="448" t="s">
        <v>366</v>
      </c>
      <c r="AQ26" s="460"/>
      <c r="AR26" s="460"/>
      <c r="AS26" s="460"/>
      <c r="AT26" s="471"/>
      <c r="AU26" s="448" t="s">
        <v>459</v>
      </c>
      <c r="AV26" s="460"/>
      <c r="AW26" s="460"/>
      <c r="AX26" s="460"/>
      <c r="AY26" s="471"/>
      <c r="AZ26" s="448" t="s">
        <v>460</v>
      </c>
      <c r="BA26" s="460"/>
      <c r="BB26" s="460"/>
      <c r="BC26" s="460"/>
      <c r="BD26" s="471"/>
      <c r="BE26" s="448" t="s">
        <v>447</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461</v>
      </c>
      <c r="C28" s="428"/>
      <c r="D28" s="428"/>
      <c r="E28" s="428"/>
      <c r="F28" s="428"/>
      <c r="G28" s="428"/>
      <c r="H28" s="428"/>
      <c r="I28" s="428"/>
      <c r="J28" s="428"/>
      <c r="K28" s="428"/>
      <c r="L28" s="428"/>
      <c r="M28" s="428"/>
      <c r="N28" s="428"/>
      <c r="O28" s="428"/>
      <c r="P28" s="444"/>
      <c r="Q28" s="454">
        <v>1892</v>
      </c>
      <c r="R28" s="466"/>
      <c r="S28" s="466"/>
      <c r="T28" s="466"/>
      <c r="U28" s="466"/>
      <c r="V28" s="466">
        <v>1865</v>
      </c>
      <c r="W28" s="466"/>
      <c r="X28" s="466"/>
      <c r="Y28" s="466"/>
      <c r="Z28" s="466"/>
      <c r="AA28" s="466">
        <v>27</v>
      </c>
      <c r="AB28" s="466"/>
      <c r="AC28" s="466"/>
      <c r="AD28" s="466"/>
      <c r="AE28" s="511"/>
      <c r="AF28" s="527">
        <v>27</v>
      </c>
      <c r="AG28" s="466"/>
      <c r="AH28" s="466"/>
      <c r="AI28" s="466"/>
      <c r="AJ28" s="545"/>
      <c r="AK28" s="551">
        <v>164</v>
      </c>
      <c r="AL28" s="466"/>
      <c r="AM28" s="466"/>
      <c r="AN28" s="466"/>
      <c r="AO28" s="466"/>
      <c r="AP28" s="466" t="s">
        <v>540</v>
      </c>
      <c r="AQ28" s="466"/>
      <c r="AR28" s="466"/>
      <c r="AS28" s="466"/>
      <c r="AT28" s="466"/>
      <c r="AU28" s="466" t="s">
        <v>540</v>
      </c>
      <c r="AV28" s="466"/>
      <c r="AW28" s="466"/>
      <c r="AX28" s="466"/>
      <c r="AY28" s="466"/>
      <c r="AZ28" s="617" t="s">
        <v>540</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295</v>
      </c>
      <c r="C29" s="429"/>
      <c r="D29" s="429"/>
      <c r="E29" s="429"/>
      <c r="F29" s="429"/>
      <c r="G29" s="429"/>
      <c r="H29" s="429"/>
      <c r="I29" s="429"/>
      <c r="J29" s="429"/>
      <c r="K29" s="429"/>
      <c r="L29" s="429"/>
      <c r="M29" s="429"/>
      <c r="N29" s="429"/>
      <c r="O29" s="429"/>
      <c r="P29" s="445"/>
      <c r="Q29" s="451">
        <v>1676</v>
      </c>
      <c r="R29" s="463"/>
      <c r="S29" s="463"/>
      <c r="T29" s="463"/>
      <c r="U29" s="463"/>
      <c r="V29" s="463">
        <v>1607</v>
      </c>
      <c r="W29" s="463"/>
      <c r="X29" s="463"/>
      <c r="Y29" s="463"/>
      <c r="Z29" s="463"/>
      <c r="AA29" s="463">
        <v>69</v>
      </c>
      <c r="AB29" s="463"/>
      <c r="AC29" s="463"/>
      <c r="AD29" s="463"/>
      <c r="AE29" s="474"/>
      <c r="AF29" s="523">
        <v>69</v>
      </c>
      <c r="AG29" s="469"/>
      <c r="AH29" s="469"/>
      <c r="AI29" s="469"/>
      <c r="AJ29" s="541"/>
      <c r="AK29" s="473">
        <v>262</v>
      </c>
      <c r="AL29" s="463"/>
      <c r="AM29" s="463"/>
      <c r="AN29" s="463"/>
      <c r="AO29" s="463"/>
      <c r="AP29" s="463" t="s">
        <v>540</v>
      </c>
      <c r="AQ29" s="463"/>
      <c r="AR29" s="463"/>
      <c r="AS29" s="463"/>
      <c r="AT29" s="463"/>
      <c r="AU29" s="463" t="s">
        <v>540</v>
      </c>
      <c r="AV29" s="463"/>
      <c r="AW29" s="463"/>
      <c r="AX29" s="463"/>
      <c r="AY29" s="463"/>
      <c r="AZ29" s="618" t="s">
        <v>540</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236</v>
      </c>
      <c r="C30" s="429"/>
      <c r="D30" s="429"/>
      <c r="E30" s="429"/>
      <c r="F30" s="429"/>
      <c r="G30" s="429"/>
      <c r="H30" s="429"/>
      <c r="I30" s="429"/>
      <c r="J30" s="429"/>
      <c r="K30" s="429"/>
      <c r="L30" s="429"/>
      <c r="M30" s="429"/>
      <c r="N30" s="429"/>
      <c r="O30" s="429"/>
      <c r="P30" s="445"/>
      <c r="Q30" s="451">
        <v>240</v>
      </c>
      <c r="R30" s="463"/>
      <c r="S30" s="463"/>
      <c r="T30" s="463"/>
      <c r="U30" s="463"/>
      <c r="V30" s="463">
        <v>235</v>
      </c>
      <c r="W30" s="463"/>
      <c r="X30" s="463"/>
      <c r="Y30" s="463"/>
      <c r="Z30" s="463"/>
      <c r="AA30" s="463">
        <v>4</v>
      </c>
      <c r="AB30" s="463"/>
      <c r="AC30" s="463"/>
      <c r="AD30" s="463"/>
      <c r="AE30" s="474"/>
      <c r="AF30" s="523">
        <v>4</v>
      </c>
      <c r="AG30" s="469"/>
      <c r="AH30" s="469"/>
      <c r="AI30" s="469"/>
      <c r="AJ30" s="541"/>
      <c r="AK30" s="473">
        <v>74</v>
      </c>
      <c r="AL30" s="463"/>
      <c r="AM30" s="463"/>
      <c r="AN30" s="463"/>
      <c r="AO30" s="463"/>
      <c r="AP30" s="463" t="s">
        <v>540</v>
      </c>
      <c r="AQ30" s="463"/>
      <c r="AR30" s="463"/>
      <c r="AS30" s="463"/>
      <c r="AT30" s="463"/>
      <c r="AU30" s="463" t="s">
        <v>540</v>
      </c>
      <c r="AV30" s="463"/>
      <c r="AW30" s="463"/>
      <c r="AX30" s="463"/>
      <c r="AY30" s="463"/>
      <c r="AZ30" s="618" t="s">
        <v>540</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379</v>
      </c>
      <c r="C31" s="429"/>
      <c r="D31" s="429"/>
      <c r="E31" s="429"/>
      <c r="F31" s="429"/>
      <c r="G31" s="429"/>
      <c r="H31" s="429"/>
      <c r="I31" s="429"/>
      <c r="J31" s="429"/>
      <c r="K31" s="429"/>
      <c r="L31" s="429"/>
      <c r="M31" s="429"/>
      <c r="N31" s="429"/>
      <c r="O31" s="429"/>
      <c r="P31" s="445"/>
      <c r="Q31" s="451">
        <v>171</v>
      </c>
      <c r="R31" s="463"/>
      <c r="S31" s="463"/>
      <c r="T31" s="463"/>
      <c r="U31" s="463"/>
      <c r="V31" s="463">
        <v>155</v>
      </c>
      <c r="W31" s="463"/>
      <c r="X31" s="463"/>
      <c r="Y31" s="463"/>
      <c r="Z31" s="463"/>
      <c r="AA31" s="463">
        <v>16</v>
      </c>
      <c r="AB31" s="463"/>
      <c r="AC31" s="463"/>
      <c r="AD31" s="463"/>
      <c r="AE31" s="474"/>
      <c r="AF31" s="523">
        <v>304</v>
      </c>
      <c r="AG31" s="469"/>
      <c r="AH31" s="469"/>
      <c r="AI31" s="469"/>
      <c r="AJ31" s="541"/>
      <c r="AK31" s="473">
        <v>52</v>
      </c>
      <c r="AL31" s="463"/>
      <c r="AM31" s="463"/>
      <c r="AN31" s="463"/>
      <c r="AO31" s="463"/>
      <c r="AP31" s="463">
        <v>709</v>
      </c>
      <c r="AQ31" s="463"/>
      <c r="AR31" s="463"/>
      <c r="AS31" s="463"/>
      <c r="AT31" s="463"/>
      <c r="AU31" s="463">
        <v>362</v>
      </c>
      <c r="AV31" s="463"/>
      <c r="AW31" s="463"/>
      <c r="AX31" s="463"/>
      <c r="AY31" s="463"/>
      <c r="AZ31" s="618" t="s">
        <v>540</v>
      </c>
      <c r="BA31" s="618"/>
      <c r="BB31" s="618"/>
      <c r="BC31" s="618"/>
      <c r="BD31" s="618"/>
      <c r="BE31" s="581" t="s">
        <v>462</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80</v>
      </c>
      <c r="C32" s="429"/>
      <c r="D32" s="429"/>
      <c r="E32" s="429"/>
      <c r="F32" s="429"/>
      <c r="G32" s="429"/>
      <c r="H32" s="429"/>
      <c r="I32" s="429"/>
      <c r="J32" s="429"/>
      <c r="K32" s="429"/>
      <c r="L32" s="429"/>
      <c r="M32" s="429"/>
      <c r="N32" s="429"/>
      <c r="O32" s="429"/>
      <c r="P32" s="445"/>
      <c r="Q32" s="451">
        <v>1755</v>
      </c>
      <c r="R32" s="463"/>
      <c r="S32" s="463"/>
      <c r="T32" s="463"/>
      <c r="U32" s="463"/>
      <c r="V32" s="463">
        <v>1732</v>
      </c>
      <c r="W32" s="463"/>
      <c r="X32" s="463"/>
      <c r="Y32" s="463"/>
      <c r="Z32" s="463"/>
      <c r="AA32" s="463">
        <v>22</v>
      </c>
      <c r="AB32" s="463"/>
      <c r="AC32" s="463"/>
      <c r="AD32" s="463"/>
      <c r="AE32" s="474"/>
      <c r="AF32" s="523">
        <v>811</v>
      </c>
      <c r="AG32" s="469"/>
      <c r="AH32" s="469"/>
      <c r="AI32" s="469"/>
      <c r="AJ32" s="541"/>
      <c r="AK32" s="473">
        <v>267</v>
      </c>
      <c r="AL32" s="463"/>
      <c r="AM32" s="463"/>
      <c r="AN32" s="463"/>
      <c r="AO32" s="463"/>
      <c r="AP32" s="463">
        <v>1750</v>
      </c>
      <c r="AQ32" s="463"/>
      <c r="AR32" s="463"/>
      <c r="AS32" s="463"/>
      <c r="AT32" s="463"/>
      <c r="AU32" s="463">
        <v>1094</v>
      </c>
      <c r="AV32" s="463"/>
      <c r="AW32" s="463"/>
      <c r="AX32" s="463"/>
      <c r="AY32" s="463"/>
      <c r="AZ32" s="618" t="s">
        <v>540</v>
      </c>
      <c r="BA32" s="618"/>
      <c r="BB32" s="618"/>
      <c r="BC32" s="618"/>
      <c r="BD32" s="618"/>
      <c r="BE32" s="581" t="s">
        <v>462</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463</v>
      </c>
      <c r="C33" s="429"/>
      <c r="D33" s="429"/>
      <c r="E33" s="429"/>
      <c r="F33" s="429"/>
      <c r="G33" s="429"/>
      <c r="H33" s="429"/>
      <c r="I33" s="429"/>
      <c r="J33" s="429"/>
      <c r="K33" s="429"/>
      <c r="L33" s="429"/>
      <c r="M33" s="429"/>
      <c r="N33" s="429"/>
      <c r="O33" s="429"/>
      <c r="P33" s="445"/>
      <c r="Q33" s="451">
        <v>26</v>
      </c>
      <c r="R33" s="463"/>
      <c r="S33" s="463"/>
      <c r="T33" s="463"/>
      <c r="U33" s="463"/>
      <c r="V33" s="463">
        <v>26</v>
      </c>
      <c r="W33" s="463"/>
      <c r="X33" s="463"/>
      <c r="Y33" s="463"/>
      <c r="Z33" s="463"/>
      <c r="AA33" s="463" t="s">
        <v>540</v>
      </c>
      <c r="AB33" s="463"/>
      <c r="AC33" s="463"/>
      <c r="AD33" s="463"/>
      <c r="AE33" s="474"/>
      <c r="AF33" s="523" t="s">
        <v>540</v>
      </c>
      <c r="AG33" s="469"/>
      <c r="AH33" s="469"/>
      <c r="AI33" s="469"/>
      <c r="AJ33" s="541"/>
      <c r="AK33" s="473">
        <v>19</v>
      </c>
      <c r="AL33" s="463"/>
      <c r="AM33" s="463"/>
      <c r="AN33" s="463"/>
      <c r="AO33" s="463"/>
      <c r="AP33" s="463">
        <v>165</v>
      </c>
      <c r="AQ33" s="463"/>
      <c r="AR33" s="463"/>
      <c r="AS33" s="463"/>
      <c r="AT33" s="463"/>
      <c r="AU33" s="463">
        <v>162</v>
      </c>
      <c r="AV33" s="463"/>
      <c r="AW33" s="463"/>
      <c r="AX33" s="463"/>
      <c r="AY33" s="463"/>
      <c r="AZ33" s="618" t="s">
        <v>540</v>
      </c>
      <c r="BA33" s="618"/>
      <c r="BB33" s="618"/>
      <c r="BC33" s="618"/>
      <c r="BD33" s="618"/>
      <c r="BE33" s="581" t="s">
        <v>23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465</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262</v>
      </c>
      <c r="B63" s="410" t="s">
        <v>385</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1215</v>
      </c>
      <c r="AG63" s="465"/>
      <c r="AH63" s="465"/>
      <c r="AI63" s="465"/>
      <c r="AJ63" s="542"/>
      <c r="AK63" s="550"/>
      <c r="AL63" s="468"/>
      <c r="AM63" s="468"/>
      <c r="AN63" s="468"/>
      <c r="AO63" s="468"/>
      <c r="AP63" s="465">
        <v>2624</v>
      </c>
      <c r="AQ63" s="465"/>
      <c r="AR63" s="465"/>
      <c r="AS63" s="465"/>
      <c r="AT63" s="465"/>
      <c r="AU63" s="465">
        <v>1618</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418</v>
      </c>
      <c r="B66" s="406"/>
      <c r="C66" s="406"/>
      <c r="D66" s="406"/>
      <c r="E66" s="406"/>
      <c r="F66" s="406"/>
      <c r="G66" s="406"/>
      <c r="H66" s="406"/>
      <c r="I66" s="406"/>
      <c r="J66" s="406"/>
      <c r="K66" s="406"/>
      <c r="L66" s="406"/>
      <c r="M66" s="406"/>
      <c r="N66" s="406"/>
      <c r="O66" s="406"/>
      <c r="P66" s="442"/>
      <c r="Q66" s="448" t="s">
        <v>456</v>
      </c>
      <c r="R66" s="460"/>
      <c r="S66" s="460"/>
      <c r="T66" s="460"/>
      <c r="U66" s="471"/>
      <c r="V66" s="448" t="s">
        <v>457</v>
      </c>
      <c r="W66" s="460"/>
      <c r="X66" s="460"/>
      <c r="Y66" s="460"/>
      <c r="Z66" s="471"/>
      <c r="AA66" s="448" t="s">
        <v>458</v>
      </c>
      <c r="AB66" s="460"/>
      <c r="AC66" s="460"/>
      <c r="AD66" s="460"/>
      <c r="AE66" s="471"/>
      <c r="AF66" s="528" t="s">
        <v>259</v>
      </c>
      <c r="AG66" s="536"/>
      <c r="AH66" s="536"/>
      <c r="AI66" s="536"/>
      <c r="AJ66" s="546"/>
      <c r="AK66" s="448" t="s">
        <v>397</v>
      </c>
      <c r="AL66" s="406"/>
      <c r="AM66" s="406"/>
      <c r="AN66" s="406"/>
      <c r="AO66" s="442"/>
      <c r="AP66" s="448" t="s">
        <v>366</v>
      </c>
      <c r="AQ66" s="460"/>
      <c r="AR66" s="460"/>
      <c r="AS66" s="460"/>
      <c r="AT66" s="471"/>
      <c r="AU66" s="448" t="s">
        <v>466</v>
      </c>
      <c r="AV66" s="460"/>
      <c r="AW66" s="460"/>
      <c r="AX66" s="460"/>
      <c r="AY66" s="471"/>
      <c r="AZ66" s="448" t="s">
        <v>447</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541</v>
      </c>
      <c r="C68" s="428"/>
      <c r="D68" s="428"/>
      <c r="E68" s="428"/>
      <c r="F68" s="428"/>
      <c r="G68" s="428"/>
      <c r="H68" s="428"/>
      <c r="I68" s="428"/>
      <c r="J68" s="428"/>
      <c r="K68" s="428"/>
      <c r="L68" s="428"/>
      <c r="M68" s="428"/>
      <c r="N68" s="428"/>
      <c r="O68" s="428"/>
      <c r="P68" s="444"/>
      <c r="Q68" s="450">
        <v>1520</v>
      </c>
      <c r="R68" s="462"/>
      <c r="S68" s="462"/>
      <c r="T68" s="462"/>
      <c r="U68" s="462"/>
      <c r="V68" s="462">
        <v>1399</v>
      </c>
      <c r="W68" s="462"/>
      <c r="X68" s="462"/>
      <c r="Y68" s="462"/>
      <c r="Z68" s="462"/>
      <c r="AA68" s="462">
        <v>121</v>
      </c>
      <c r="AB68" s="462"/>
      <c r="AC68" s="462"/>
      <c r="AD68" s="462"/>
      <c r="AE68" s="462"/>
      <c r="AF68" s="462">
        <v>121</v>
      </c>
      <c r="AG68" s="462"/>
      <c r="AH68" s="462"/>
      <c r="AI68" s="462"/>
      <c r="AJ68" s="462"/>
      <c r="AK68" s="462" t="s">
        <v>540</v>
      </c>
      <c r="AL68" s="462"/>
      <c r="AM68" s="462"/>
      <c r="AN68" s="462"/>
      <c r="AO68" s="462"/>
      <c r="AP68" s="462">
        <v>1785</v>
      </c>
      <c r="AQ68" s="462"/>
      <c r="AR68" s="462"/>
      <c r="AS68" s="462"/>
      <c r="AT68" s="462"/>
      <c r="AU68" s="462">
        <v>453</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542</v>
      </c>
      <c r="C69" s="429"/>
      <c r="D69" s="429"/>
      <c r="E69" s="429"/>
      <c r="F69" s="429"/>
      <c r="G69" s="429"/>
      <c r="H69" s="429"/>
      <c r="I69" s="429"/>
      <c r="J69" s="429"/>
      <c r="K69" s="429"/>
      <c r="L69" s="429"/>
      <c r="M69" s="429"/>
      <c r="N69" s="429"/>
      <c r="O69" s="429"/>
      <c r="P69" s="445"/>
      <c r="Q69" s="451">
        <v>1350</v>
      </c>
      <c r="R69" s="463"/>
      <c r="S69" s="463"/>
      <c r="T69" s="463"/>
      <c r="U69" s="463"/>
      <c r="V69" s="463">
        <v>1258</v>
      </c>
      <c r="W69" s="463"/>
      <c r="X69" s="463"/>
      <c r="Y69" s="463"/>
      <c r="Z69" s="463"/>
      <c r="AA69" s="463">
        <v>91</v>
      </c>
      <c r="AB69" s="463"/>
      <c r="AC69" s="463"/>
      <c r="AD69" s="463"/>
      <c r="AE69" s="463"/>
      <c r="AF69" s="463">
        <v>91</v>
      </c>
      <c r="AG69" s="463"/>
      <c r="AH69" s="463"/>
      <c r="AI69" s="463"/>
      <c r="AJ69" s="463"/>
      <c r="AK69" s="463" t="s">
        <v>540</v>
      </c>
      <c r="AL69" s="463"/>
      <c r="AM69" s="463"/>
      <c r="AN69" s="463"/>
      <c r="AO69" s="463"/>
      <c r="AP69" s="463" t="s">
        <v>540</v>
      </c>
      <c r="AQ69" s="463"/>
      <c r="AR69" s="463"/>
      <c r="AS69" s="463"/>
      <c r="AT69" s="463"/>
      <c r="AU69" s="463" t="s">
        <v>540</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543</v>
      </c>
      <c r="C70" s="429"/>
      <c r="D70" s="429"/>
      <c r="E70" s="429"/>
      <c r="F70" s="429"/>
      <c r="G70" s="429"/>
      <c r="H70" s="429"/>
      <c r="I70" s="429"/>
      <c r="J70" s="429"/>
      <c r="K70" s="429"/>
      <c r="L70" s="429"/>
      <c r="M70" s="429"/>
      <c r="N70" s="429"/>
      <c r="O70" s="429"/>
      <c r="P70" s="445"/>
      <c r="Q70" s="451">
        <v>131</v>
      </c>
      <c r="R70" s="463"/>
      <c r="S70" s="463"/>
      <c r="T70" s="463"/>
      <c r="U70" s="463"/>
      <c r="V70" s="463">
        <v>105</v>
      </c>
      <c r="W70" s="463"/>
      <c r="X70" s="463"/>
      <c r="Y70" s="463"/>
      <c r="Z70" s="463"/>
      <c r="AA70" s="463">
        <v>26</v>
      </c>
      <c r="AB70" s="463"/>
      <c r="AC70" s="463"/>
      <c r="AD70" s="463"/>
      <c r="AE70" s="463"/>
      <c r="AF70" s="463">
        <v>26</v>
      </c>
      <c r="AG70" s="463"/>
      <c r="AH70" s="463"/>
      <c r="AI70" s="463"/>
      <c r="AJ70" s="463"/>
      <c r="AK70" s="463" t="s">
        <v>540</v>
      </c>
      <c r="AL70" s="463"/>
      <c r="AM70" s="463"/>
      <c r="AN70" s="463"/>
      <c r="AO70" s="463"/>
      <c r="AP70" s="463" t="s">
        <v>540</v>
      </c>
      <c r="AQ70" s="463"/>
      <c r="AR70" s="463"/>
      <c r="AS70" s="463"/>
      <c r="AT70" s="463"/>
      <c r="AU70" s="463" t="s">
        <v>540</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544</v>
      </c>
      <c r="C71" s="429"/>
      <c r="D71" s="429"/>
      <c r="E71" s="429"/>
      <c r="F71" s="429"/>
      <c r="G71" s="429"/>
      <c r="H71" s="429"/>
      <c r="I71" s="429"/>
      <c r="J71" s="429"/>
      <c r="K71" s="429"/>
      <c r="L71" s="429"/>
      <c r="M71" s="429"/>
      <c r="N71" s="429"/>
      <c r="O71" s="429"/>
      <c r="P71" s="445"/>
      <c r="Q71" s="451">
        <v>322</v>
      </c>
      <c r="R71" s="463"/>
      <c r="S71" s="463"/>
      <c r="T71" s="463"/>
      <c r="U71" s="463"/>
      <c r="V71" s="463">
        <v>166</v>
      </c>
      <c r="W71" s="463"/>
      <c r="X71" s="463"/>
      <c r="Y71" s="463"/>
      <c r="Z71" s="463"/>
      <c r="AA71" s="463">
        <v>156</v>
      </c>
      <c r="AB71" s="463"/>
      <c r="AC71" s="463"/>
      <c r="AD71" s="463"/>
      <c r="AE71" s="463"/>
      <c r="AF71" s="463">
        <v>156</v>
      </c>
      <c r="AG71" s="463"/>
      <c r="AH71" s="463"/>
      <c r="AI71" s="463"/>
      <c r="AJ71" s="463"/>
      <c r="AK71" s="463" t="s">
        <v>540</v>
      </c>
      <c r="AL71" s="463"/>
      <c r="AM71" s="463"/>
      <c r="AN71" s="463"/>
      <c r="AO71" s="463"/>
      <c r="AP71" s="463">
        <v>21</v>
      </c>
      <c r="AQ71" s="463"/>
      <c r="AR71" s="463"/>
      <c r="AS71" s="463"/>
      <c r="AT71" s="463"/>
      <c r="AU71" s="463">
        <v>4</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545</v>
      </c>
      <c r="C72" s="429"/>
      <c r="D72" s="429"/>
      <c r="E72" s="429"/>
      <c r="F72" s="429"/>
      <c r="G72" s="429"/>
      <c r="H72" s="429"/>
      <c r="I72" s="429"/>
      <c r="J72" s="429"/>
      <c r="K72" s="429"/>
      <c r="L72" s="429"/>
      <c r="M72" s="429"/>
      <c r="N72" s="429"/>
      <c r="O72" s="429"/>
      <c r="P72" s="445"/>
      <c r="Q72" s="451">
        <v>4</v>
      </c>
      <c r="R72" s="463"/>
      <c r="S72" s="463"/>
      <c r="T72" s="463"/>
      <c r="U72" s="463"/>
      <c r="V72" s="463">
        <v>0</v>
      </c>
      <c r="W72" s="463"/>
      <c r="X72" s="463"/>
      <c r="Y72" s="463"/>
      <c r="Z72" s="463"/>
      <c r="AA72" s="463">
        <v>4</v>
      </c>
      <c r="AB72" s="463"/>
      <c r="AC72" s="463"/>
      <c r="AD72" s="463"/>
      <c r="AE72" s="463"/>
      <c r="AF72" s="463">
        <v>4</v>
      </c>
      <c r="AG72" s="463"/>
      <c r="AH72" s="463"/>
      <c r="AI72" s="463"/>
      <c r="AJ72" s="463"/>
      <c r="AK72" s="463" t="s">
        <v>540</v>
      </c>
      <c r="AL72" s="463"/>
      <c r="AM72" s="463"/>
      <c r="AN72" s="463"/>
      <c r="AO72" s="463"/>
      <c r="AP72" s="463" t="s">
        <v>540</v>
      </c>
      <c r="AQ72" s="463"/>
      <c r="AR72" s="463"/>
      <c r="AS72" s="463"/>
      <c r="AT72" s="463"/>
      <c r="AU72" s="463" t="s">
        <v>540</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546</v>
      </c>
      <c r="C73" s="429"/>
      <c r="D73" s="429"/>
      <c r="E73" s="429"/>
      <c r="F73" s="429"/>
      <c r="G73" s="429"/>
      <c r="H73" s="429"/>
      <c r="I73" s="429"/>
      <c r="J73" s="429"/>
      <c r="K73" s="429"/>
      <c r="L73" s="429"/>
      <c r="M73" s="429"/>
      <c r="N73" s="429"/>
      <c r="O73" s="429"/>
      <c r="P73" s="445"/>
      <c r="Q73" s="451">
        <v>214</v>
      </c>
      <c r="R73" s="463"/>
      <c r="S73" s="463"/>
      <c r="T73" s="463"/>
      <c r="U73" s="463"/>
      <c r="V73" s="463">
        <v>207</v>
      </c>
      <c r="W73" s="463"/>
      <c r="X73" s="463"/>
      <c r="Y73" s="463"/>
      <c r="Z73" s="463"/>
      <c r="AA73" s="463">
        <v>7</v>
      </c>
      <c r="AB73" s="463"/>
      <c r="AC73" s="463"/>
      <c r="AD73" s="463"/>
      <c r="AE73" s="463"/>
      <c r="AF73" s="463">
        <v>2</v>
      </c>
      <c r="AG73" s="463"/>
      <c r="AH73" s="463"/>
      <c r="AI73" s="463"/>
      <c r="AJ73" s="463"/>
      <c r="AK73" s="463" t="s">
        <v>540</v>
      </c>
      <c r="AL73" s="463"/>
      <c r="AM73" s="463"/>
      <c r="AN73" s="463"/>
      <c r="AO73" s="463"/>
      <c r="AP73" s="463">
        <v>118</v>
      </c>
      <c r="AQ73" s="463"/>
      <c r="AR73" s="463"/>
      <c r="AS73" s="463"/>
      <c r="AT73" s="463"/>
      <c r="AU73" s="463">
        <v>16</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547</v>
      </c>
      <c r="C74" s="429"/>
      <c r="D74" s="429"/>
      <c r="E74" s="429"/>
      <c r="F74" s="429"/>
      <c r="G74" s="429"/>
      <c r="H74" s="429"/>
      <c r="I74" s="429"/>
      <c r="J74" s="429"/>
      <c r="K74" s="429"/>
      <c r="L74" s="429"/>
      <c r="M74" s="429"/>
      <c r="N74" s="429"/>
      <c r="O74" s="429"/>
      <c r="P74" s="445"/>
      <c r="Q74" s="451">
        <v>20</v>
      </c>
      <c r="R74" s="463"/>
      <c r="S74" s="463"/>
      <c r="T74" s="463"/>
      <c r="U74" s="463"/>
      <c r="V74" s="463">
        <v>19</v>
      </c>
      <c r="W74" s="463"/>
      <c r="X74" s="463"/>
      <c r="Y74" s="463"/>
      <c r="Z74" s="463"/>
      <c r="AA74" s="463">
        <v>1</v>
      </c>
      <c r="AB74" s="463"/>
      <c r="AC74" s="463"/>
      <c r="AD74" s="463"/>
      <c r="AE74" s="463"/>
      <c r="AF74" s="463">
        <v>1</v>
      </c>
      <c r="AG74" s="463"/>
      <c r="AH74" s="463"/>
      <c r="AI74" s="463"/>
      <c r="AJ74" s="463"/>
      <c r="AK74" s="463" t="s">
        <v>540</v>
      </c>
      <c r="AL74" s="463"/>
      <c r="AM74" s="463"/>
      <c r="AN74" s="463"/>
      <c r="AO74" s="463"/>
      <c r="AP74" s="463" t="s">
        <v>540</v>
      </c>
      <c r="AQ74" s="463"/>
      <c r="AR74" s="463"/>
      <c r="AS74" s="463"/>
      <c r="AT74" s="463"/>
      <c r="AU74" s="463" t="s">
        <v>540</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548</v>
      </c>
      <c r="C75" s="429"/>
      <c r="D75" s="429"/>
      <c r="E75" s="429"/>
      <c r="F75" s="429"/>
      <c r="G75" s="429"/>
      <c r="H75" s="429"/>
      <c r="I75" s="429"/>
      <c r="J75" s="429"/>
      <c r="K75" s="429"/>
      <c r="L75" s="429"/>
      <c r="M75" s="429"/>
      <c r="N75" s="429"/>
      <c r="O75" s="429"/>
      <c r="P75" s="445"/>
      <c r="Q75" s="457">
        <v>144</v>
      </c>
      <c r="R75" s="469"/>
      <c r="S75" s="469"/>
      <c r="T75" s="469"/>
      <c r="U75" s="473"/>
      <c r="V75" s="474">
        <v>134</v>
      </c>
      <c r="W75" s="469"/>
      <c r="X75" s="469"/>
      <c r="Y75" s="469"/>
      <c r="Z75" s="473"/>
      <c r="AA75" s="474">
        <v>10</v>
      </c>
      <c r="AB75" s="469"/>
      <c r="AC75" s="469"/>
      <c r="AD75" s="469"/>
      <c r="AE75" s="473"/>
      <c r="AF75" s="474">
        <v>10</v>
      </c>
      <c r="AG75" s="469"/>
      <c r="AH75" s="469"/>
      <c r="AI75" s="469"/>
      <c r="AJ75" s="473"/>
      <c r="AK75" s="463" t="s">
        <v>540</v>
      </c>
      <c r="AL75" s="463"/>
      <c r="AM75" s="463"/>
      <c r="AN75" s="463"/>
      <c r="AO75" s="463"/>
      <c r="AP75" s="463" t="s">
        <v>540</v>
      </c>
      <c r="AQ75" s="463"/>
      <c r="AR75" s="463"/>
      <c r="AS75" s="463"/>
      <c r="AT75" s="463"/>
      <c r="AU75" s="463" t="s">
        <v>540</v>
      </c>
      <c r="AV75" s="463"/>
      <c r="AW75" s="463"/>
      <c r="AX75" s="463"/>
      <c r="AY75" s="46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549</v>
      </c>
      <c r="C76" s="429"/>
      <c r="D76" s="429"/>
      <c r="E76" s="429"/>
      <c r="F76" s="429"/>
      <c r="G76" s="429"/>
      <c r="H76" s="429"/>
      <c r="I76" s="429"/>
      <c r="J76" s="429"/>
      <c r="K76" s="429"/>
      <c r="L76" s="429"/>
      <c r="M76" s="429"/>
      <c r="N76" s="429"/>
      <c r="O76" s="429"/>
      <c r="P76" s="445"/>
      <c r="Q76" s="457">
        <v>5257</v>
      </c>
      <c r="R76" s="469"/>
      <c r="S76" s="469"/>
      <c r="T76" s="469"/>
      <c r="U76" s="473"/>
      <c r="V76" s="474">
        <v>4167</v>
      </c>
      <c r="W76" s="469"/>
      <c r="X76" s="469"/>
      <c r="Y76" s="469"/>
      <c r="Z76" s="473"/>
      <c r="AA76" s="474">
        <v>1090</v>
      </c>
      <c r="AB76" s="469"/>
      <c r="AC76" s="469"/>
      <c r="AD76" s="469"/>
      <c r="AE76" s="473"/>
      <c r="AF76" s="474">
        <v>1089</v>
      </c>
      <c r="AG76" s="469"/>
      <c r="AH76" s="469"/>
      <c r="AI76" s="469"/>
      <c r="AJ76" s="473"/>
      <c r="AK76" s="474">
        <v>3</v>
      </c>
      <c r="AL76" s="469"/>
      <c r="AM76" s="469"/>
      <c r="AN76" s="469"/>
      <c r="AO76" s="473"/>
      <c r="AP76" s="463" t="s">
        <v>540</v>
      </c>
      <c r="AQ76" s="463"/>
      <c r="AR76" s="463"/>
      <c r="AS76" s="463"/>
      <c r="AT76" s="463"/>
      <c r="AU76" s="463" t="s">
        <v>540</v>
      </c>
      <c r="AV76" s="463"/>
      <c r="AW76" s="463"/>
      <c r="AX76" s="463"/>
      <c r="AY76" s="46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550</v>
      </c>
      <c r="C77" s="429"/>
      <c r="D77" s="429"/>
      <c r="E77" s="429"/>
      <c r="F77" s="429"/>
      <c r="G77" s="429"/>
      <c r="H77" s="429"/>
      <c r="I77" s="429"/>
      <c r="J77" s="429"/>
      <c r="K77" s="429"/>
      <c r="L77" s="429"/>
      <c r="M77" s="429"/>
      <c r="N77" s="429"/>
      <c r="O77" s="429"/>
      <c r="P77" s="445"/>
      <c r="Q77" s="457">
        <v>10</v>
      </c>
      <c r="R77" s="469"/>
      <c r="S77" s="469"/>
      <c r="T77" s="469"/>
      <c r="U77" s="473"/>
      <c r="V77" s="474">
        <v>10</v>
      </c>
      <c r="W77" s="469"/>
      <c r="X77" s="469"/>
      <c r="Y77" s="469"/>
      <c r="Z77" s="473"/>
      <c r="AA77" s="474" t="s">
        <v>209</v>
      </c>
      <c r="AB77" s="469"/>
      <c r="AC77" s="469"/>
      <c r="AD77" s="469"/>
      <c r="AE77" s="473"/>
      <c r="AF77" s="474" t="s">
        <v>209</v>
      </c>
      <c r="AG77" s="469"/>
      <c r="AH77" s="469"/>
      <c r="AI77" s="469"/>
      <c r="AJ77" s="473"/>
      <c r="AK77" s="474" t="s">
        <v>540</v>
      </c>
      <c r="AL77" s="469"/>
      <c r="AM77" s="469"/>
      <c r="AN77" s="469"/>
      <c r="AO77" s="473"/>
      <c r="AP77" s="463" t="s">
        <v>540</v>
      </c>
      <c r="AQ77" s="463"/>
      <c r="AR77" s="463"/>
      <c r="AS77" s="463"/>
      <c r="AT77" s="463"/>
      <c r="AU77" s="463" t="s">
        <v>540</v>
      </c>
      <c r="AV77" s="463"/>
      <c r="AW77" s="463"/>
      <c r="AX77" s="463"/>
      <c r="AY77" s="46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551</v>
      </c>
      <c r="C78" s="429"/>
      <c r="D78" s="429"/>
      <c r="E78" s="429"/>
      <c r="F78" s="429"/>
      <c r="G78" s="429"/>
      <c r="H78" s="429"/>
      <c r="I78" s="429"/>
      <c r="J78" s="429"/>
      <c r="K78" s="429"/>
      <c r="L78" s="429"/>
      <c r="M78" s="429"/>
      <c r="N78" s="429"/>
      <c r="O78" s="429"/>
      <c r="P78" s="445"/>
      <c r="Q78" s="451">
        <v>66</v>
      </c>
      <c r="R78" s="463"/>
      <c r="S78" s="463"/>
      <c r="T78" s="463"/>
      <c r="U78" s="463"/>
      <c r="V78" s="463">
        <v>63</v>
      </c>
      <c r="W78" s="463"/>
      <c r="X78" s="463"/>
      <c r="Y78" s="463"/>
      <c r="Z78" s="463"/>
      <c r="AA78" s="463">
        <v>4</v>
      </c>
      <c r="AB78" s="463"/>
      <c r="AC78" s="463"/>
      <c r="AD78" s="463"/>
      <c r="AE78" s="463"/>
      <c r="AF78" s="463">
        <v>4</v>
      </c>
      <c r="AG78" s="463"/>
      <c r="AH78" s="463"/>
      <c r="AI78" s="463"/>
      <c r="AJ78" s="463"/>
      <c r="AK78" s="474" t="s">
        <v>540</v>
      </c>
      <c r="AL78" s="469"/>
      <c r="AM78" s="469"/>
      <c r="AN78" s="469"/>
      <c r="AO78" s="473"/>
      <c r="AP78" s="463" t="s">
        <v>540</v>
      </c>
      <c r="AQ78" s="463"/>
      <c r="AR78" s="463"/>
      <c r="AS78" s="463"/>
      <c r="AT78" s="463"/>
      <c r="AU78" s="463" t="s">
        <v>540</v>
      </c>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t="s">
        <v>526</v>
      </c>
      <c r="C79" s="429"/>
      <c r="D79" s="429"/>
      <c r="E79" s="429"/>
      <c r="F79" s="429"/>
      <c r="G79" s="429"/>
      <c r="H79" s="429"/>
      <c r="I79" s="429"/>
      <c r="J79" s="429"/>
      <c r="K79" s="429"/>
      <c r="L79" s="429"/>
      <c r="M79" s="429"/>
      <c r="N79" s="429"/>
      <c r="O79" s="429"/>
      <c r="P79" s="445"/>
      <c r="Q79" s="451">
        <v>146369</v>
      </c>
      <c r="R79" s="463"/>
      <c r="S79" s="463"/>
      <c r="T79" s="463"/>
      <c r="U79" s="463"/>
      <c r="V79" s="463">
        <v>144062</v>
      </c>
      <c r="W79" s="463"/>
      <c r="X79" s="463"/>
      <c r="Y79" s="463"/>
      <c r="Z79" s="463"/>
      <c r="AA79" s="463">
        <v>2307</v>
      </c>
      <c r="AB79" s="463"/>
      <c r="AC79" s="463"/>
      <c r="AD79" s="463"/>
      <c r="AE79" s="463"/>
      <c r="AF79" s="463">
        <v>2307</v>
      </c>
      <c r="AG79" s="463"/>
      <c r="AH79" s="463"/>
      <c r="AI79" s="463"/>
      <c r="AJ79" s="463"/>
      <c r="AK79" s="474" t="s">
        <v>540</v>
      </c>
      <c r="AL79" s="469"/>
      <c r="AM79" s="469"/>
      <c r="AN79" s="469"/>
      <c r="AO79" s="473"/>
      <c r="AP79" s="463" t="s">
        <v>540</v>
      </c>
      <c r="AQ79" s="463"/>
      <c r="AR79" s="463"/>
      <c r="AS79" s="463"/>
      <c r="AT79" s="463"/>
      <c r="AU79" s="463" t="s">
        <v>540</v>
      </c>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262</v>
      </c>
      <c r="B88" s="410" t="s">
        <v>467</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3811</v>
      </c>
      <c r="AG88" s="465"/>
      <c r="AH88" s="465"/>
      <c r="AI88" s="465"/>
      <c r="AJ88" s="465"/>
      <c r="AK88" s="468"/>
      <c r="AL88" s="468"/>
      <c r="AM88" s="468"/>
      <c r="AN88" s="468"/>
      <c r="AO88" s="468"/>
      <c r="AP88" s="465">
        <v>1924</v>
      </c>
      <c r="AQ88" s="465"/>
      <c r="AR88" s="465"/>
      <c r="AS88" s="465"/>
      <c r="AT88" s="465"/>
      <c r="AU88" s="465">
        <v>473</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262</v>
      </c>
      <c r="BR102" s="410" t="s">
        <v>450</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468</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469</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470</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292</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471</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472</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267</v>
      </c>
      <c r="AB109" s="415"/>
      <c r="AC109" s="415"/>
      <c r="AD109" s="415"/>
      <c r="AE109" s="482"/>
      <c r="AF109" s="496" t="s">
        <v>398</v>
      </c>
      <c r="AG109" s="415"/>
      <c r="AH109" s="415"/>
      <c r="AI109" s="415"/>
      <c r="AJ109" s="482"/>
      <c r="AK109" s="496" t="s">
        <v>167</v>
      </c>
      <c r="AL109" s="415"/>
      <c r="AM109" s="415"/>
      <c r="AN109" s="415"/>
      <c r="AO109" s="482"/>
      <c r="AP109" s="496" t="s">
        <v>473</v>
      </c>
      <c r="AQ109" s="415"/>
      <c r="AR109" s="415"/>
      <c r="AS109" s="415"/>
      <c r="AT109" s="571"/>
      <c r="AU109" s="391" t="s">
        <v>472</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267</v>
      </c>
      <c r="BR109" s="415"/>
      <c r="BS109" s="415"/>
      <c r="BT109" s="415"/>
      <c r="BU109" s="482"/>
      <c r="BV109" s="496" t="s">
        <v>398</v>
      </c>
      <c r="BW109" s="415"/>
      <c r="BX109" s="415"/>
      <c r="BY109" s="415"/>
      <c r="BZ109" s="482"/>
      <c r="CA109" s="496" t="s">
        <v>167</v>
      </c>
      <c r="CB109" s="415"/>
      <c r="CC109" s="415"/>
      <c r="CD109" s="415"/>
      <c r="CE109" s="482"/>
      <c r="CF109" s="680" t="s">
        <v>473</v>
      </c>
      <c r="CG109" s="680"/>
      <c r="CH109" s="680"/>
      <c r="CI109" s="680"/>
      <c r="CJ109" s="680"/>
      <c r="CK109" s="496" t="s">
        <v>93</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267</v>
      </c>
      <c r="DH109" s="415"/>
      <c r="DI109" s="415"/>
      <c r="DJ109" s="415"/>
      <c r="DK109" s="482"/>
      <c r="DL109" s="496" t="s">
        <v>398</v>
      </c>
      <c r="DM109" s="415"/>
      <c r="DN109" s="415"/>
      <c r="DO109" s="415"/>
      <c r="DP109" s="482"/>
      <c r="DQ109" s="496" t="s">
        <v>167</v>
      </c>
      <c r="DR109" s="415"/>
      <c r="DS109" s="415"/>
      <c r="DT109" s="415"/>
      <c r="DU109" s="482"/>
      <c r="DV109" s="496" t="s">
        <v>473</v>
      </c>
      <c r="DW109" s="415"/>
      <c r="DX109" s="415"/>
      <c r="DY109" s="415"/>
      <c r="DZ109" s="571"/>
    </row>
    <row r="110" spans="1:131" s="372" customFormat="1" ht="26.25" customHeight="1">
      <c r="A110" s="392" t="s">
        <v>336</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526300</v>
      </c>
      <c r="AB110" s="503"/>
      <c r="AC110" s="503"/>
      <c r="AD110" s="503"/>
      <c r="AE110" s="514"/>
      <c r="AF110" s="530">
        <v>476342</v>
      </c>
      <c r="AG110" s="503"/>
      <c r="AH110" s="503"/>
      <c r="AI110" s="503"/>
      <c r="AJ110" s="514"/>
      <c r="AK110" s="530">
        <v>407501</v>
      </c>
      <c r="AL110" s="503"/>
      <c r="AM110" s="503"/>
      <c r="AN110" s="503"/>
      <c r="AO110" s="514"/>
      <c r="AP110" s="554">
        <v>11.8</v>
      </c>
      <c r="AQ110" s="562"/>
      <c r="AR110" s="562"/>
      <c r="AS110" s="562"/>
      <c r="AT110" s="572"/>
      <c r="AU110" s="584" t="s">
        <v>122</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4648471</v>
      </c>
      <c r="BR110" s="663"/>
      <c r="BS110" s="663"/>
      <c r="BT110" s="663"/>
      <c r="BU110" s="663"/>
      <c r="BV110" s="663">
        <v>4602185</v>
      </c>
      <c r="BW110" s="663"/>
      <c r="BX110" s="663"/>
      <c r="BY110" s="663"/>
      <c r="BZ110" s="663"/>
      <c r="CA110" s="663">
        <v>4624902</v>
      </c>
      <c r="CB110" s="663"/>
      <c r="CC110" s="663"/>
      <c r="CD110" s="663"/>
      <c r="CE110" s="663"/>
      <c r="CF110" s="681">
        <v>133.4</v>
      </c>
      <c r="CG110" s="685"/>
      <c r="CH110" s="685"/>
      <c r="CI110" s="685"/>
      <c r="CJ110" s="685"/>
      <c r="CK110" s="697" t="s">
        <v>392</v>
      </c>
      <c r="CL110" s="421"/>
      <c r="CM110" s="434" t="s">
        <v>475</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455</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476</v>
      </c>
      <c r="BA111" s="432"/>
      <c r="BB111" s="432"/>
      <c r="BC111" s="432"/>
      <c r="BD111" s="432"/>
      <c r="BE111" s="432"/>
      <c r="BF111" s="432"/>
      <c r="BG111" s="432"/>
      <c r="BH111" s="432"/>
      <c r="BI111" s="432"/>
      <c r="BJ111" s="432"/>
      <c r="BK111" s="432"/>
      <c r="BL111" s="432"/>
      <c r="BM111" s="432"/>
      <c r="BN111" s="432"/>
      <c r="BO111" s="432"/>
      <c r="BP111" s="485"/>
      <c r="BQ111" s="656" t="s">
        <v>209</v>
      </c>
      <c r="BR111" s="664"/>
      <c r="BS111" s="664"/>
      <c r="BT111" s="664"/>
      <c r="BU111" s="664"/>
      <c r="BV111" s="664" t="s">
        <v>209</v>
      </c>
      <c r="BW111" s="664"/>
      <c r="BX111" s="664"/>
      <c r="BY111" s="664"/>
      <c r="BZ111" s="664"/>
      <c r="CA111" s="664" t="s">
        <v>209</v>
      </c>
      <c r="CB111" s="664"/>
      <c r="CC111" s="664"/>
      <c r="CD111" s="664"/>
      <c r="CE111" s="664"/>
      <c r="CF111" s="682" t="s">
        <v>209</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156</v>
      </c>
      <c r="B112" s="418"/>
      <c r="C112" s="432" t="s">
        <v>478</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279</v>
      </c>
      <c r="BA112" s="432"/>
      <c r="BB112" s="432"/>
      <c r="BC112" s="432"/>
      <c r="BD112" s="432"/>
      <c r="BE112" s="432"/>
      <c r="BF112" s="432"/>
      <c r="BG112" s="432"/>
      <c r="BH112" s="432"/>
      <c r="BI112" s="432"/>
      <c r="BJ112" s="432"/>
      <c r="BK112" s="432"/>
      <c r="BL112" s="432"/>
      <c r="BM112" s="432"/>
      <c r="BN112" s="432"/>
      <c r="BO112" s="432"/>
      <c r="BP112" s="485"/>
      <c r="BQ112" s="656">
        <v>1690185</v>
      </c>
      <c r="BR112" s="664"/>
      <c r="BS112" s="664"/>
      <c r="BT112" s="664"/>
      <c r="BU112" s="664"/>
      <c r="BV112" s="664">
        <v>1551995</v>
      </c>
      <c r="BW112" s="664"/>
      <c r="BX112" s="664"/>
      <c r="BY112" s="664"/>
      <c r="BZ112" s="664"/>
      <c r="CA112" s="664">
        <v>1617350</v>
      </c>
      <c r="CB112" s="664"/>
      <c r="CC112" s="664"/>
      <c r="CD112" s="664"/>
      <c r="CE112" s="664"/>
      <c r="CF112" s="682">
        <v>46.6</v>
      </c>
      <c r="CG112" s="686"/>
      <c r="CH112" s="686"/>
      <c r="CI112" s="686"/>
      <c r="CJ112" s="686"/>
      <c r="CK112" s="698"/>
      <c r="CL112" s="422"/>
      <c r="CM112" s="435" t="s">
        <v>215</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209</v>
      </c>
      <c r="DH112" s="664"/>
      <c r="DI112" s="664"/>
      <c r="DJ112" s="664"/>
      <c r="DK112" s="664"/>
      <c r="DL112" s="664" t="s">
        <v>209</v>
      </c>
      <c r="DM112" s="664"/>
      <c r="DN112" s="664"/>
      <c r="DO112" s="664"/>
      <c r="DP112" s="664"/>
      <c r="DQ112" s="664" t="s">
        <v>209</v>
      </c>
      <c r="DR112" s="664"/>
      <c r="DS112" s="664"/>
      <c r="DT112" s="664"/>
      <c r="DU112" s="664"/>
      <c r="DV112" s="739" t="s">
        <v>209</v>
      </c>
      <c r="DW112" s="739"/>
      <c r="DX112" s="739"/>
      <c r="DY112" s="739"/>
      <c r="DZ112" s="748"/>
    </row>
    <row r="113" spans="1:130" s="372" customFormat="1" ht="26.25" customHeight="1">
      <c r="A113" s="395"/>
      <c r="B113" s="419"/>
      <c r="C113" s="432" t="s">
        <v>479</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183442</v>
      </c>
      <c r="AB113" s="459"/>
      <c r="AC113" s="459"/>
      <c r="AD113" s="459"/>
      <c r="AE113" s="515"/>
      <c r="AF113" s="531">
        <v>149967</v>
      </c>
      <c r="AG113" s="459"/>
      <c r="AH113" s="459"/>
      <c r="AI113" s="459"/>
      <c r="AJ113" s="515"/>
      <c r="AK113" s="531">
        <v>162210</v>
      </c>
      <c r="AL113" s="459"/>
      <c r="AM113" s="459"/>
      <c r="AN113" s="459"/>
      <c r="AO113" s="515"/>
      <c r="AP113" s="555">
        <v>4.7</v>
      </c>
      <c r="AQ113" s="563"/>
      <c r="AR113" s="563"/>
      <c r="AS113" s="563"/>
      <c r="AT113" s="573"/>
      <c r="AU113" s="585"/>
      <c r="AV113" s="597"/>
      <c r="AW113" s="597"/>
      <c r="AX113" s="597"/>
      <c r="AY113" s="597"/>
      <c r="AZ113" s="624" t="s">
        <v>480</v>
      </c>
      <c r="BA113" s="432"/>
      <c r="BB113" s="432"/>
      <c r="BC113" s="432"/>
      <c r="BD113" s="432"/>
      <c r="BE113" s="432"/>
      <c r="BF113" s="432"/>
      <c r="BG113" s="432"/>
      <c r="BH113" s="432"/>
      <c r="BI113" s="432"/>
      <c r="BJ113" s="432"/>
      <c r="BK113" s="432"/>
      <c r="BL113" s="432"/>
      <c r="BM113" s="432"/>
      <c r="BN113" s="432"/>
      <c r="BO113" s="432"/>
      <c r="BP113" s="485"/>
      <c r="BQ113" s="656">
        <v>155252</v>
      </c>
      <c r="BR113" s="664"/>
      <c r="BS113" s="664"/>
      <c r="BT113" s="664"/>
      <c r="BU113" s="664"/>
      <c r="BV113" s="664">
        <v>341921</v>
      </c>
      <c r="BW113" s="664"/>
      <c r="BX113" s="664"/>
      <c r="BY113" s="664"/>
      <c r="BZ113" s="664"/>
      <c r="CA113" s="664">
        <v>473189</v>
      </c>
      <c r="CB113" s="664"/>
      <c r="CC113" s="664"/>
      <c r="CD113" s="664"/>
      <c r="CE113" s="664"/>
      <c r="CF113" s="682">
        <v>13.6</v>
      </c>
      <c r="CG113" s="686"/>
      <c r="CH113" s="686"/>
      <c r="CI113" s="686"/>
      <c r="CJ113" s="686"/>
      <c r="CK113" s="698"/>
      <c r="CL113" s="422"/>
      <c r="CM113" s="435" t="s">
        <v>410</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481</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10657</v>
      </c>
      <c r="AB114" s="459"/>
      <c r="AC114" s="459"/>
      <c r="AD114" s="459"/>
      <c r="AE114" s="515"/>
      <c r="AF114" s="531">
        <v>20997</v>
      </c>
      <c r="AG114" s="459"/>
      <c r="AH114" s="459"/>
      <c r="AI114" s="459"/>
      <c r="AJ114" s="515"/>
      <c r="AK114" s="531">
        <v>19999</v>
      </c>
      <c r="AL114" s="459"/>
      <c r="AM114" s="459"/>
      <c r="AN114" s="459"/>
      <c r="AO114" s="515"/>
      <c r="AP114" s="555">
        <v>0.6</v>
      </c>
      <c r="AQ114" s="563"/>
      <c r="AR114" s="563"/>
      <c r="AS114" s="563"/>
      <c r="AT114" s="573"/>
      <c r="AU114" s="585"/>
      <c r="AV114" s="597"/>
      <c r="AW114" s="597"/>
      <c r="AX114" s="597"/>
      <c r="AY114" s="597"/>
      <c r="AZ114" s="624" t="s">
        <v>482</v>
      </c>
      <c r="BA114" s="432"/>
      <c r="BB114" s="432"/>
      <c r="BC114" s="432"/>
      <c r="BD114" s="432"/>
      <c r="BE114" s="432"/>
      <c r="BF114" s="432"/>
      <c r="BG114" s="432"/>
      <c r="BH114" s="432"/>
      <c r="BI114" s="432"/>
      <c r="BJ114" s="432"/>
      <c r="BK114" s="432"/>
      <c r="BL114" s="432"/>
      <c r="BM114" s="432"/>
      <c r="BN114" s="432"/>
      <c r="BO114" s="432"/>
      <c r="BP114" s="485"/>
      <c r="BQ114" s="656">
        <v>551115</v>
      </c>
      <c r="BR114" s="664"/>
      <c r="BS114" s="664"/>
      <c r="BT114" s="664"/>
      <c r="BU114" s="664"/>
      <c r="BV114" s="664">
        <v>506800</v>
      </c>
      <c r="BW114" s="664"/>
      <c r="BX114" s="664"/>
      <c r="BY114" s="664"/>
      <c r="BZ114" s="664"/>
      <c r="CA114" s="664">
        <v>479990</v>
      </c>
      <c r="CB114" s="664"/>
      <c r="CC114" s="664"/>
      <c r="CD114" s="664"/>
      <c r="CE114" s="664"/>
      <c r="CF114" s="682">
        <v>13.8</v>
      </c>
      <c r="CG114" s="686"/>
      <c r="CH114" s="686"/>
      <c r="CI114" s="686"/>
      <c r="CJ114" s="686"/>
      <c r="CK114" s="698"/>
      <c r="CL114" s="422"/>
      <c r="CM114" s="435" t="s">
        <v>483</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383</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209</v>
      </c>
      <c r="AB115" s="459"/>
      <c r="AC115" s="459"/>
      <c r="AD115" s="459"/>
      <c r="AE115" s="515"/>
      <c r="AF115" s="531" t="s">
        <v>209</v>
      </c>
      <c r="AG115" s="459"/>
      <c r="AH115" s="459"/>
      <c r="AI115" s="459"/>
      <c r="AJ115" s="515"/>
      <c r="AK115" s="531" t="s">
        <v>209</v>
      </c>
      <c r="AL115" s="459"/>
      <c r="AM115" s="459"/>
      <c r="AN115" s="459"/>
      <c r="AO115" s="515"/>
      <c r="AP115" s="555" t="s">
        <v>209</v>
      </c>
      <c r="AQ115" s="563"/>
      <c r="AR115" s="563"/>
      <c r="AS115" s="563"/>
      <c r="AT115" s="573"/>
      <c r="AU115" s="585"/>
      <c r="AV115" s="597"/>
      <c r="AW115" s="597"/>
      <c r="AX115" s="597"/>
      <c r="AY115" s="597"/>
      <c r="AZ115" s="624" t="s">
        <v>354</v>
      </c>
      <c r="BA115" s="432"/>
      <c r="BB115" s="432"/>
      <c r="BC115" s="432"/>
      <c r="BD115" s="432"/>
      <c r="BE115" s="432"/>
      <c r="BF115" s="432"/>
      <c r="BG115" s="432"/>
      <c r="BH115" s="432"/>
      <c r="BI115" s="432"/>
      <c r="BJ115" s="432"/>
      <c r="BK115" s="432"/>
      <c r="BL115" s="432"/>
      <c r="BM115" s="432"/>
      <c r="BN115" s="432"/>
      <c r="BO115" s="432"/>
      <c r="BP115" s="485"/>
      <c r="BQ115" s="656" t="s">
        <v>209</v>
      </c>
      <c r="BR115" s="664"/>
      <c r="BS115" s="664"/>
      <c r="BT115" s="664"/>
      <c r="BU115" s="664"/>
      <c r="BV115" s="664" t="s">
        <v>209</v>
      </c>
      <c r="BW115" s="664"/>
      <c r="BX115" s="664"/>
      <c r="BY115" s="664"/>
      <c r="BZ115" s="664"/>
      <c r="CA115" s="664" t="s">
        <v>209</v>
      </c>
      <c r="CB115" s="664"/>
      <c r="CC115" s="664"/>
      <c r="CD115" s="664"/>
      <c r="CE115" s="664"/>
      <c r="CF115" s="682" t="s">
        <v>209</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209</v>
      </c>
      <c r="AB116" s="459"/>
      <c r="AC116" s="459"/>
      <c r="AD116" s="459"/>
      <c r="AE116" s="515"/>
      <c r="AF116" s="531" t="s">
        <v>209</v>
      </c>
      <c r="AG116" s="459"/>
      <c r="AH116" s="459"/>
      <c r="AI116" s="459"/>
      <c r="AJ116" s="515"/>
      <c r="AK116" s="531" t="s">
        <v>209</v>
      </c>
      <c r="AL116" s="459"/>
      <c r="AM116" s="459"/>
      <c r="AN116" s="459"/>
      <c r="AO116" s="515"/>
      <c r="AP116" s="555" t="s">
        <v>209</v>
      </c>
      <c r="AQ116" s="563"/>
      <c r="AR116" s="563"/>
      <c r="AS116" s="563"/>
      <c r="AT116" s="573"/>
      <c r="AU116" s="585"/>
      <c r="AV116" s="597"/>
      <c r="AW116" s="597"/>
      <c r="AX116" s="597"/>
      <c r="AY116" s="597"/>
      <c r="AZ116" s="436" t="s">
        <v>234</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484</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285</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331</v>
      </c>
      <c r="Z117" s="482"/>
      <c r="AA117" s="499">
        <v>720399</v>
      </c>
      <c r="AB117" s="504"/>
      <c r="AC117" s="504"/>
      <c r="AD117" s="504"/>
      <c r="AE117" s="516"/>
      <c r="AF117" s="532">
        <v>647306</v>
      </c>
      <c r="AG117" s="504"/>
      <c r="AH117" s="504"/>
      <c r="AI117" s="504"/>
      <c r="AJ117" s="516"/>
      <c r="AK117" s="532">
        <v>589710</v>
      </c>
      <c r="AL117" s="504"/>
      <c r="AM117" s="504"/>
      <c r="AN117" s="504"/>
      <c r="AO117" s="516"/>
      <c r="AP117" s="556"/>
      <c r="AQ117" s="564"/>
      <c r="AR117" s="564"/>
      <c r="AS117" s="564"/>
      <c r="AT117" s="574"/>
      <c r="AU117" s="585"/>
      <c r="AV117" s="597"/>
      <c r="AW117" s="597"/>
      <c r="AX117" s="597"/>
      <c r="AY117" s="597"/>
      <c r="AZ117" s="436" t="s">
        <v>485</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347</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93</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267</v>
      </c>
      <c r="AB118" s="415"/>
      <c r="AC118" s="415"/>
      <c r="AD118" s="415"/>
      <c r="AE118" s="482"/>
      <c r="AF118" s="496" t="s">
        <v>398</v>
      </c>
      <c r="AG118" s="415"/>
      <c r="AH118" s="415"/>
      <c r="AI118" s="415"/>
      <c r="AJ118" s="482"/>
      <c r="AK118" s="496" t="s">
        <v>167</v>
      </c>
      <c r="AL118" s="415"/>
      <c r="AM118" s="415"/>
      <c r="AN118" s="415"/>
      <c r="AO118" s="482"/>
      <c r="AP118" s="496" t="s">
        <v>473</v>
      </c>
      <c r="AQ118" s="415"/>
      <c r="AR118" s="415"/>
      <c r="AS118" s="415"/>
      <c r="AT118" s="571"/>
      <c r="AU118" s="585"/>
      <c r="AV118" s="597"/>
      <c r="AW118" s="597"/>
      <c r="AX118" s="597"/>
      <c r="AY118" s="597"/>
      <c r="AZ118" s="625" t="s">
        <v>486</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488</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392</v>
      </c>
      <c r="B119" s="421"/>
      <c r="C119" s="434" t="s">
        <v>475</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285</v>
      </c>
      <c r="BA119" s="626"/>
      <c r="BB119" s="626"/>
      <c r="BC119" s="626"/>
      <c r="BD119" s="626"/>
      <c r="BE119" s="626"/>
      <c r="BF119" s="626"/>
      <c r="BG119" s="626"/>
      <c r="BH119" s="626"/>
      <c r="BI119" s="626"/>
      <c r="BJ119" s="626"/>
      <c r="BK119" s="626"/>
      <c r="BL119" s="626"/>
      <c r="BM119" s="626"/>
      <c r="BN119" s="626"/>
      <c r="BO119" s="481" t="s">
        <v>173</v>
      </c>
      <c r="BP119" s="651"/>
      <c r="BQ119" s="657">
        <v>7045023</v>
      </c>
      <c r="BR119" s="665"/>
      <c r="BS119" s="665"/>
      <c r="BT119" s="665"/>
      <c r="BU119" s="665"/>
      <c r="BV119" s="665">
        <v>7002901</v>
      </c>
      <c r="BW119" s="665"/>
      <c r="BX119" s="665"/>
      <c r="BY119" s="665"/>
      <c r="BZ119" s="665"/>
      <c r="CA119" s="665">
        <v>7195431</v>
      </c>
      <c r="CB119" s="665"/>
      <c r="CC119" s="665"/>
      <c r="CD119" s="665"/>
      <c r="CE119" s="665"/>
      <c r="CF119" s="560"/>
      <c r="CG119" s="568"/>
      <c r="CH119" s="568"/>
      <c r="CI119" s="568"/>
      <c r="CJ119" s="694"/>
      <c r="CK119" s="699"/>
      <c r="CL119" s="423"/>
      <c r="CM119" s="437" t="s">
        <v>489</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209</v>
      </c>
      <c r="DH119" s="505"/>
      <c r="DI119" s="505"/>
      <c r="DJ119" s="505"/>
      <c r="DK119" s="517"/>
      <c r="DL119" s="533" t="s">
        <v>209</v>
      </c>
      <c r="DM119" s="505"/>
      <c r="DN119" s="505"/>
      <c r="DO119" s="505"/>
      <c r="DP119" s="517"/>
      <c r="DQ119" s="533" t="s">
        <v>209</v>
      </c>
      <c r="DR119" s="505"/>
      <c r="DS119" s="505"/>
      <c r="DT119" s="505"/>
      <c r="DU119" s="517"/>
      <c r="DV119" s="740" t="s">
        <v>209</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477</v>
      </c>
      <c r="AV120" s="599"/>
      <c r="AW120" s="599"/>
      <c r="AX120" s="599"/>
      <c r="AY120" s="611"/>
      <c r="AZ120" s="623" t="s">
        <v>226</v>
      </c>
      <c r="BA120" s="416"/>
      <c r="BB120" s="416"/>
      <c r="BC120" s="416"/>
      <c r="BD120" s="416"/>
      <c r="BE120" s="416"/>
      <c r="BF120" s="416"/>
      <c r="BG120" s="416"/>
      <c r="BH120" s="416"/>
      <c r="BI120" s="416"/>
      <c r="BJ120" s="416"/>
      <c r="BK120" s="416"/>
      <c r="BL120" s="416"/>
      <c r="BM120" s="416"/>
      <c r="BN120" s="416"/>
      <c r="BO120" s="416"/>
      <c r="BP120" s="483"/>
      <c r="BQ120" s="655">
        <v>4915690</v>
      </c>
      <c r="BR120" s="663"/>
      <c r="BS120" s="663"/>
      <c r="BT120" s="663"/>
      <c r="BU120" s="663"/>
      <c r="BV120" s="663">
        <v>4887325</v>
      </c>
      <c r="BW120" s="663"/>
      <c r="BX120" s="663"/>
      <c r="BY120" s="663"/>
      <c r="BZ120" s="663"/>
      <c r="CA120" s="663">
        <v>4858599</v>
      </c>
      <c r="CB120" s="663"/>
      <c r="CC120" s="663"/>
      <c r="CD120" s="663"/>
      <c r="CE120" s="663"/>
      <c r="CF120" s="681">
        <v>140.1</v>
      </c>
      <c r="CG120" s="685"/>
      <c r="CH120" s="685"/>
      <c r="CI120" s="685"/>
      <c r="CJ120" s="685"/>
      <c r="CK120" s="700" t="s">
        <v>280</v>
      </c>
      <c r="CL120" s="710"/>
      <c r="CM120" s="710"/>
      <c r="CN120" s="710"/>
      <c r="CO120" s="713"/>
      <c r="CP120" s="717" t="s">
        <v>80</v>
      </c>
      <c r="CQ120" s="720"/>
      <c r="CR120" s="720"/>
      <c r="CS120" s="720"/>
      <c r="CT120" s="720"/>
      <c r="CU120" s="720"/>
      <c r="CV120" s="720"/>
      <c r="CW120" s="720"/>
      <c r="CX120" s="720"/>
      <c r="CY120" s="720"/>
      <c r="CZ120" s="720"/>
      <c r="DA120" s="720"/>
      <c r="DB120" s="720"/>
      <c r="DC120" s="720"/>
      <c r="DD120" s="720"/>
      <c r="DE120" s="720"/>
      <c r="DF120" s="723"/>
      <c r="DG120" s="655">
        <v>1103107</v>
      </c>
      <c r="DH120" s="663"/>
      <c r="DI120" s="663"/>
      <c r="DJ120" s="663"/>
      <c r="DK120" s="663"/>
      <c r="DL120" s="663">
        <v>1056816</v>
      </c>
      <c r="DM120" s="663"/>
      <c r="DN120" s="663"/>
      <c r="DO120" s="663"/>
      <c r="DP120" s="663"/>
      <c r="DQ120" s="663">
        <v>1094053</v>
      </c>
      <c r="DR120" s="663"/>
      <c r="DS120" s="663"/>
      <c r="DT120" s="663"/>
      <c r="DU120" s="663"/>
      <c r="DV120" s="738">
        <v>31.5</v>
      </c>
      <c r="DW120" s="738"/>
      <c r="DX120" s="738"/>
      <c r="DY120" s="738"/>
      <c r="DZ120" s="747"/>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490</v>
      </c>
      <c r="BA121" s="432"/>
      <c r="BB121" s="432"/>
      <c r="BC121" s="432"/>
      <c r="BD121" s="432"/>
      <c r="BE121" s="432"/>
      <c r="BF121" s="432"/>
      <c r="BG121" s="432"/>
      <c r="BH121" s="432"/>
      <c r="BI121" s="432"/>
      <c r="BJ121" s="432"/>
      <c r="BK121" s="432"/>
      <c r="BL121" s="432"/>
      <c r="BM121" s="432"/>
      <c r="BN121" s="432"/>
      <c r="BO121" s="432"/>
      <c r="BP121" s="485"/>
      <c r="BQ121" s="656">
        <v>57849</v>
      </c>
      <c r="BR121" s="664"/>
      <c r="BS121" s="664"/>
      <c r="BT121" s="664"/>
      <c r="BU121" s="664"/>
      <c r="BV121" s="664">
        <v>73722</v>
      </c>
      <c r="BW121" s="664"/>
      <c r="BX121" s="664"/>
      <c r="BY121" s="664"/>
      <c r="BZ121" s="664"/>
      <c r="CA121" s="664">
        <v>66911</v>
      </c>
      <c r="CB121" s="664"/>
      <c r="CC121" s="664"/>
      <c r="CD121" s="664"/>
      <c r="CE121" s="664"/>
      <c r="CF121" s="682">
        <v>1.9</v>
      </c>
      <c r="CG121" s="686"/>
      <c r="CH121" s="686"/>
      <c r="CI121" s="686"/>
      <c r="CJ121" s="686"/>
      <c r="CK121" s="701"/>
      <c r="CL121" s="711"/>
      <c r="CM121" s="711"/>
      <c r="CN121" s="711"/>
      <c r="CO121" s="714"/>
      <c r="CP121" s="718" t="s">
        <v>379</v>
      </c>
      <c r="CQ121" s="412"/>
      <c r="CR121" s="412"/>
      <c r="CS121" s="412"/>
      <c r="CT121" s="412"/>
      <c r="CU121" s="412"/>
      <c r="CV121" s="412"/>
      <c r="CW121" s="412"/>
      <c r="CX121" s="412"/>
      <c r="CY121" s="412"/>
      <c r="CZ121" s="412"/>
      <c r="DA121" s="412"/>
      <c r="DB121" s="412"/>
      <c r="DC121" s="412"/>
      <c r="DD121" s="412"/>
      <c r="DE121" s="412"/>
      <c r="DF121" s="724"/>
      <c r="DG121" s="656">
        <v>405998</v>
      </c>
      <c r="DH121" s="664"/>
      <c r="DI121" s="664"/>
      <c r="DJ121" s="664"/>
      <c r="DK121" s="664"/>
      <c r="DL121" s="664">
        <v>322878</v>
      </c>
      <c r="DM121" s="664"/>
      <c r="DN121" s="664"/>
      <c r="DO121" s="664"/>
      <c r="DP121" s="664"/>
      <c r="DQ121" s="664">
        <v>361794</v>
      </c>
      <c r="DR121" s="664"/>
      <c r="DS121" s="664"/>
      <c r="DT121" s="664"/>
      <c r="DU121" s="664"/>
      <c r="DV121" s="739">
        <v>10.4</v>
      </c>
      <c r="DW121" s="739"/>
      <c r="DX121" s="739"/>
      <c r="DY121" s="739"/>
      <c r="DZ121" s="748"/>
    </row>
    <row r="122" spans="1:130" s="372" customFormat="1" ht="26.25" customHeight="1">
      <c r="A122" s="398"/>
      <c r="B122" s="422"/>
      <c r="C122" s="435" t="s">
        <v>483</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492</v>
      </c>
      <c r="BA122" s="433"/>
      <c r="BB122" s="433"/>
      <c r="BC122" s="433"/>
      <c r="BD122" s="433"/>
      <c r="BE122" s="433"/>
      <c r="BF122" s="433"/>
      <c r="BG122" s="433"/>
      <c r="BH122" s="433"/>
      <c r="BI122" s="433"/>
      <c r="BJ122" s="433"/>
      <c r="BK122" s="433"/>
      <c r="BL122" s="433"/>
      <c r="BM122" s="433"/>
      <c r="BN122" s="433"/>
      <c r="BO122" s="433"/>
      <c r="BP122" s="486"/>
      <c r="BQ122" s="657">
        <v>4896251</v>
      </c>
      <c r="BR122" s="665"/>
      <c r="BS122" s="665"/>
      <c r="BT122" s="665"/>
      <c r="BU122" s="665"/>
      <c r="BV122" s="665">
        <v>4843887</v>
      </c>
      <c r="BW122" s="665"/>
      <c r="BX122" s="665"/>
      <c r="BY122" s="665"/>
      <c r="BZ122" s="665"/>
      <c r="CA122" s="665">
        <v>4755168</v>
      </c>
      <c r="CB122" s="665"/>
      <c r="CC122" s="665"/>
      <c r="CD122" s="665"/>
      <c r="CE122" s="665"/>
      <c r="CF122" s="683">
        <v>137.1</v>
      </c>
      <c r="CG122" s="687"/>
      <c r="CH122" s="687"/>
      <c r="CI122" s="687"/>
      <c r="CJ122" s="687"/>
      <c r="CK122" s="701"/>
      <c r="CL122" s="711"/>
      <c r="CM122" s="711"/>
      <c r="CN122" s="711"/>
      <c r="CO122" s="714"/>
      <c r="CP122" s="718" t="s">
        <v>463</v>
      </c>
      <c r="CQ122" s="412"/>
      <c r="CR122" s="412"/>
      <c r="CS122" s="412"/>
      <c r="CT122" s="412"/>
      <c r="CU122" s="412"/>
      <c r="CV122" s="412"/>
      <c r="CW122" s="412"/>
      <c r="CX122" s="412"/>
      <c r="CY122" s="412"/>
      <c r="CZ122" s="412"/>
      <c r="DA122" s="412"/>
      <c r="DB122" s="412"/>
      <c r="DC122" s="412"/>
      <c r="DD122" s="412"/>
      <c r="DE122" s="412"/>
      <c r="DF122" s="724"/>
      <c r="DG122" s="656">
        <v>181080</v>
      </c>
      <c r="DH122" s="664"/>
      <c r="DI122" s="664"/>
      <c r="DJ122" s="664"/>
      <c r="DK122" s="664"/>
      <c r="DL122" s="664">
        <v>172301</v>
      </c>
      <c r="DM122" s="664"/>
      <c r="DN122" s="664"/>
      <c r="DO122" s="664"/>
      <c r="DP122" s="664"/>
      <c r="DQ122" s="664">
        <v>161503</v>
      </c>
      <c r="DR122" s="664"/>
      <c r="DS122" s="664"/>
      <c r="DT122" s="664"/>
      <c r="DU122" s="664"/>
      <c r="DV122" s="739">
        <v>4.7</v>
      </c>
      <c r="DW122" s="739"/>
      <c r="DX122" s="739"/>
      <c r="DY122" s="739"/>
      <c r="DZ122" s="748"/>
    </row>
    <row r="123" spans="1:130" s="372" customFormat="1" ht="26.25" customHeight="1">
      <c r="A123" s="398"/>
      <c r="B123" s="422"/>
      <c r="C123" s="435" t="s">
        <v>484</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285</v>
      </c>
      <c r="BA123" s="626"/>
      <c r="BB123" s="626"/>
      <c r="BC123" s="626"/>
      <c r="BD123" s="626"/>
      <c r="BE123" s="626"/>
      <c r="BF123" s="626"/>
      <c r="BG123" s="626"/>
      <c r="BH123" s="626"/>
      <c r="BI123" s="626"/>
      <c r="BJ123" s="626"/>
      <c r="BK123" s="626"/>
      <c r="BL123" s="626"/>
      <c r="BM123" s="626"/>
      <c r="BN123" s="626"/>
      <c r="BO123" s="481" t="s">
        <v>493</v>
      </c>
      <c r="BP123" s="651"/>
      <c r="BQ123" s="658">
        <v>9869790</v>
      </c>
      <c r="BR123" s="666"/>
      <c r="BS123" s="666"/>
      <c r="BT123" s="666"/>
      <c r="BU123" s="666"/>
      <c r="BV123" s="666">
        <v>9804934</v>
      </c>
      <c r="BW123" s="666"/>
      <c r="BX123" s="666"/>
      <c r="BY123" s="666"/>
      <c r="BZ123" s="666"/>
      <c r="CA123" s="666">
        <v>9680678</v>
      </c>
      <c r="CB123" s="666"/>
      <c r="CC123" s="666"/>
      <c r="CD123" s="666"/>
      <c r="CE123" s="666"/>
      <c r="CF123" s="560"/>
      <c r="CG123" s="568"/>
      <c r="CH123" s="568"/>
      <c r="CI123" s="568"/>
      <c r="CJ123" s="694"/>
      <c r="CK123" s="701"/>
      <c r="CL123" s="711"/>
      <c r="CM123" s="711"/>
      <c r="CN123" s="711"/>
      <c r="CO123" s="714"/>
      <c r="CP123" s="718" t="s">
        <v>295</v>
      </c>
      <c r="CQ123" s="412"/>
      <c r="CR123" s="412"/>
      <c r="CS123" s="412"/>
      <c r="CT123" s="412"/>
      <c r="CU123" s="412"/>
      <c r="CV123" s="412"/>
      <c r="CW123" s="412"/>
      <c r="CX123" s="412"/>
      <c r="CY123" s="412"/>
      <c r="CZ123" s="412"/>
      <c r="DA123" s="412"/>
      <c r="DB123" s="412"/>
      <c r="DC123" s="412"/>
      <c r="DD123" s="412"/>
      <c r="DE123" s="412"/>
      <c r="DF123" s="724"/>
      <c r="DG123" s="498" t="s">
        <v>209</v>
      </c>
      <c r="DH123" s="459"/>
      <c r="DI123" s="459"/>
      <c r="DJ123" s="459"/>
      <c r="DK123" s="515"/>
      <c r="DL123" s="531" t="s">
        <v>209</v>
      </c>
      <c r="DM123" s="459"/>
      <c r="DN123" s="459"/>
      <c r="DO123" s="459"/>
      <c r="DP123" s="515"/>
      <c r="DQ123" s="531" t="s">
        <v>209</v>
      </c>
      <c r="DR123" s="459"/>
      <c r="DS123" s="459"/>
      <c r="DT123" s="459"/>
      <c r="DU123" s="515"/>
      <c r="DV123" s="555" t="s">
        <v>209</v>
      </c>
      <c r="DW123" s="563"/>
      <c r="DX123" s="563"/>
      <c r="DY123" s="563"/>
      <c r="DZ123" s="573"/>
    </row>
    <row r="124" spans="1:130" s="372" customFormat="1" ht="26.25" customHeight="1">
      <c r="A124" s="398"/>
      <c r="B124" s="422"/>
      <c r="C124" s="435" t="s">
        <v>347</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494</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209</v>
      </c>
      <c r="BR124" s="667"/>
      <c r="BS124" s="667"/>
      <c r="BT124" s="667"/>
      <c r="BU124" s="667"/>
      <c r="BV124" s="667" t="s">
        <v>209</v>
      </c>
      <c r="BW124" s="667"/>
      <c r="BX124" s="667"/>
      <c r="BY124" s="667"/>
      <c r="BZ124" s="667"/>
      <c r="CA124" s="667" t="s">
        <v>209</v>
      </c>
      <c r="CB124" s="667"/>
      <c r="CC124" s="667"/>
      <c r="CD124" s="667"/>
      <c r="CE124" s="667"/>
      <c r="CF124" s="561"/>
      <c r="CG124" s="569"/>
      <c r="CH124" s="569"/>
      <c r="CI124" s="569"/>
      <c r="CJ124" s="695"/>
      <c r="CK124" s="702"/>
      <c r="CL124" s="702"/>
      <c r="CM124" s="702"/>
      <c r="CN124" s="702"/>
      <c r="CO124" s="715"/>
      <c r="CP124" s="718" t="s">
        <v>495</v>
      </c>
      <c r="CQ124" s="412"/>
      <c r="CR124" s="412"/>
      <c r="CS124" s="412"/>
      <c r="CT124" s="412"/>
      <c r="CU124" s="412"/>
      <c r="CV124" s="412"/>
      <c r="CW124" s="412"/>
      <c r="CX124" s="412"/>
      <c r="CY124" s="412"/>
      <c r="CZ124" s="412"/>
      <c r="DA124" s="412"/>
      <c r="DB124" s="412"/>
      <c r="DC124" s="412"/>
      <c r="DD124" s="412"/>
      <c r="DE124" s="412"/>
      <c r="DF124" s="724"/>
      <c r="DG124" s="500" t="s">
        <v>209</v>
      </c>
      <c r="DH124" s="505"/>
      <c r="DI124" s="505"/>
      <c r="DJ124" s="505"/>
      <c r="DK124" s="517"/>
      <c r="DL124" s="533" t="s">
        <v>209</v>
      </c>
      <c r="DM124" s="505"/>
      <c r="DN124" s="505"/>
      <c r="DO124" s="505"/>
      <c r="DP124" s="517"/>
      <c r="DQ124" s="533" t="s">
        <v>209</v>
      </c>
      <c r="DR124" s="505"/>
      <c r="DS124" s="505"/>
      <c r="DT124" s="505"/>
      <c r="DU124" s="517"/>
      <c r="DV124" s="740" t="s">
        <v>209</v>
      </c>
      <c r="DW124" s="742"/>
      <c r="DX124" s="742"/>
      <c r="DY124" s="742"/>
      <c r="DZ124" s="749"/>
    </row>
    <row r="125" spans="1:130" s="372" customFormat="1" ht="26.25" customHeight="1">
      <c r="A125" s="398"/>
      <c r="B125" s="422"/>
      <c r="C125" s="435" t="s">
        <v>488</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498</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489</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209</v>
      </c>
      <c r="AB126" s="459"/>
      <c r="AC126" s="459"/>
      <c r="AD126" s="459"/>
      <c r="AE126" s="515"/>
      <c r="AF126" s="531" t="s">
        <v>209</v>
      </c>
      <c r="AG126" s="459"/>
      <c r="AH126" s="459"/>
      <c r="AI126" s="459"/>
      <c r="AJ126" s="515"/>
      <c r="AK126" s="531" t="s">
        <v>209</v>
      </c>
      <c r="AL126" s="459"/>
      <c r="AM126" s="459"/>
      <c r="AN126" s="459"/>
      <c r="AO126" s="515"/>
      <c r="AP126" s="555" t="s">
        <v>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427</v>
      </c>
      <c r="CQ126" s="432"/>
      <c r="CR126" s="432"/>
      <c r="CS126" s="432"/>
      <c r="CT126" s="432"/>
      <c r="CU126" s="432"/>
      <c r="CV126" s="432"/>
      <c r="CW126" s="432"/>
      <c r="CX126" s="432"/>
      <c r="CY126" s="432"/>
      <c r="CZ126" s="432"/>
      <c r="DA126" s="432"/>
      <c r="DB126" s="432"/>
      <c r="DC126" s="432"/>
      <c r="DD126" s="432"/>
      <c r="DE126" s="432"/>
      <c r="DF126" s="485"/>
      <c r="DG126" s="656" t="s">
        <v>209</v>
      </c>
      <c r="DH126" s="664"/>
      <c r="DI126" s="664"/>
      <c r="DJ126" s="664"/>
      <c r="DK126" s="664"/>
      <c r="DL126" s="664" t="s">
        <v>209</v>
      </c>
      <c r="DM126" s="664"/>
      <c r="DN126" s="664"/>
      <c r="DO126" s="664"/>
      <c r="DP126" s="664"/>
      <c r="DQ126" s="664" t="s">
        <v>209</v>
      </c>
      <c r="DR126" s="664"/>
      <c r="DS126" s="664"/>
      <c r="DT126" s="664"/>
      <c r="DU126" s="664"/>
      <c r="DV126" s="739" t="s">
        <v>209</v>
      </c>
      <c r="DW126" s="739"/>
      <c r="DX126" s="739"/>
      <c r="DY126" s="739"/>
      <c r="DZ126" s="748"/>
    </row>
    <row r="127" spans="1:130" s="372" customFormat="1" ht="26.25" customHeight="1">
      <c r="A127" s="399"/>
      <c r="B127" s="423"/>
      <c r="C127" s="437" t="s">
        <v>75</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209</v>
      </c>
      <c r="AB127" s="459"/>
      <c r="AC127" s="459"/>
      <c r="AD127" s="459"/>
      <c r="AE127" s="515"/>
      <c r="AF127" s="531" t="s">
        <v>209</v>
      </c>
      <c r="AG127" s="459"/>
      <c r="AH127" s="459"/>
      <c r="AI127" s="459"/>
      <c r="AJ127" s="515"/>
      <c r="AK127" s="531" t="s">
        <v>209</v>
      </c>
      <c r="AL127" s="459"/>
      <c r="AM127" s="459"/>
      <c r="AN127" s="459"/>
      <c r="AO127" s="515"/>
      <c r="AP127" s="555" t="s">
        <v>209</v>
      </c>
      <c r="AQ127" s="563"/>
      <c r="AR127" s="563"/>
      <c r="AS127" s="563"/>
      <c r="AT127" s="573"/>
      <c r="AU127" s="592"/>
      <c r="AV127" s="592"/>
      <c r="AW127" s="592"/>
      <c r="AX127" s="603" t="s">
        <v>499</v>
      </c>
      <c r="AY127" s="613"/>
      <c r="AZ127" s="613"/>
      <c r="BA127" s="613"/>
      <c r="BB127" s="613"/>
      <c r="BC127" s="613"/>
      <c r="BD127" s="613"/>
      <c r="BE127" s="633"/>
      <c r="BF127" s="635" t="s">
        <v>500</v>
      </c>
      <c r="BG127" s="613"/>
      <c r="BH127" s="613"/>
      <c r="BI127" s="613"/>
      <c r="BJ127" s="613"/>
      <c r="BK127" s="613"/>
      <c r="BL127" s="633"/>
      <c r="BM127" s="635" t="s">
        <v>428</v>
      </c>
      <c r="BN127" s="613"/>
      <c r="BO127" s="613"/>
      <c r="BP127" s="613"/>
      <c r="BQ127" s="613"/>
      <c r="BR127" s="613"/>
      <c r="BS127" s="633"/>
      <c r="BT127" s="635" t="s">
        <v>419</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416</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501</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38369</v>
      </c>
      <c r="AB128" s="503"/>
      <c r="AC128" s="503"/>
      <c r="AD128" s="503"/>
      <c r="AE128" s="514"/>
      <c r="AF128" s="530">
        <v>40442</v>
      </c>
      <c r="AG128" s="503"/>
      <c r="AH128" s="503"/>
      <c r="AI128" s="503"/>
      <c r="AJ128" s="514"/>
      <c r="AK128" s="530">
        <v>43736</v>
      </c>
      <c r="AL128" s="503"/>
      <c r="AM128" s="503"/>
      <c r="AN128" s="503"/>
      <c r="AO128" s="514"/>
      <c r="AP128" s="557"/>
      <c r="AQ128" s="565"/>
      <c r="AR128" s="565"/>
      <c r="AS128" s="565"/>
      <c r="AT128" s="575"/>
      <c r="AU128" s="592"/>
      <c r="AV128" s="592"/>
      <c r="AW128" s="592"/>
      <c r="AX128" s="392" t="s">
        <v>318</v>
      </c>
      <c r="AY128" s="416"/>
      <c r="AZ128" s="416"/>
      <c r="BA128" s="416"/>
      <c r="BB128" s="416"/>
      <c r="BC128" s="416"/>
      <c r="BD128" s="416"/>
      <c r="BE128" s="483"/>
      <c r="BF128" s="636" t="s">
        <v>209</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407</v>
      </c>
      <c r="CQ128" s="614"/>
      <c r="CR128" s="614"/>
      <c r="CS128" s="614"/>
      <c r="CT128" s="614"/>
      <c r="CU128" s="614"/>
      <c r="CV128" s="614"/>
      <c r="CW128" s="614"/>
      <c r="CX128" s="614"/>
      <c r="CY128" s="614"/>
      <c r="CZ128" s="614"/>
      <c r="DA128" s="614"/>
      <c r="DB128" s="614"/>
      <c r="DC128" s="614"/>
      <c r="DD128" s="614"/>
      <c r="DE128" s="614"/>
      <c r="DF128" s="634"/>
      <c r="DG128" s="727" t="s">
        <v>209</v>
      </c>
      <c r="DH128" s="730"/>
      <c r="DI128" s="730"/>
      <c r="DJ128" s="730"/>
      <c r="DK128" s="730"/>
      <c r="DL128" s="730" t="s">
        <v>209</v>
      </c>
      <c r="DM128" s="730"/>
      <c r="DN128" s="730"/>
      <c r="DO128" s="730"/>
      <c r="DP128" s="730"/>
      <c r="DQ128" s="730" t="s">
        <v>209</v>
      </c>
      <c r="DR128" s="730"/>
      <c r="DS128" s="730"/>
      <c r="DT128" s="730"/>
      <c r="DU128" s="730"/>
      <c r="DV128" s="741" t="s">
        <v>209</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3970046</v>
      </c>
      <c r="AB129" s="459"/>
      <c r="AC129" s="459"/>
      <c r="AD129" s="459"/>
      <c r="AE129" s="515"/>
      <c r="AF129" s="531">
        <v>3921938</v>
      </c>
      <c r="AG129" s="459"/>
      <c r="AH129" s="459"/>
      <c r="AI129" s="459"/>
      <c r="AJ129" s="515"/>
      <c r="AK129" s="531">
        <v>3901790</v>
      </c>
      <c r="AL129" s="459"/>
      <c r="AM129" s="459"/>
      <c r="AN129" s="459"/>
      <c r="AO129" s="515"/>
      <c r="AP129" s="558"/>
      <c r="AQ129" s="566"/>
      <c r="AR129" s="566"/>
      <c r="AS129" s="566"/>
      <c r="AT129" s="576"/>
      <c r="AU129" s="594"/>
      <c r="AV129" s="594"/>
      <c r="AW129" s="594"/>
      <c r="AX129" s="604" t="s">
        <v>116</v>
      </c>
      <c r="AY129" s="432"/>
      <c r="AZ129" s="432"/>
      <c r="BA129" s="432"/>
      <c r="BB129" s="432"/>
      <c r="BC129" s="432"/>
      <c r="BD129" s="432"/>
      <c r="BE129" s="485"/>
      <c r="BF129" s="637" t="s">
        <v>209</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502</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503</v>
      </c>
      <c r="X130" s="479"/>
      <c r="Y130" s="479"/>
      <c r="Z130" s="492"/>
      <c r="AA130" s="498">
        <v>531082</v>
      </c>
      <c r="AB130" s="459"/>
      <c r="AC130" s="459"/>
      <c r="AD130" s="459"/>
      <c r="AE130" s="515"/>
      <c r="AF130" s="531">
        <v>460745</v>
      </c>
      <c r="AG130" s="459"/>
      <c r="AH130" s="459"/>
      <c r="AI130" s="459"/>
      <c r="AJ130" s="515"/>
      <c r="AK130" s="531">
        <v>433722</v>
      </c>
      <c r="AL130" s="459"/>
      <c r="AM130" s="459"/>
      <c r="AN130" s="459"/>
      <c r="AO130" s="515"/>
      <c r="AP130" s="558"/>
      <c r="AQ130" s="566"/>
      <c r="AR130" s="566"/>
      <c r="AS130" s="566"/>
      <c r="AT130" s="576"/>
      <c r="AU130" s="594"/>
      <c r="AV130" s="594"/>
      <c r="AW130" s="594"/>
      <c r="AX130" s="604" t="s">
        <v>440</v>
      </c>
      <c r="AY130" s="432"/>
      <c r="AZ130" s="432"/>
      <c r="BA130" s="432"/>
      <c r="BB130" s="432"/>
      <c r="BC130" s="432"/>
      <c r="BD130" s="432"/>
      <c r="BE130" s="485"/>
      <c r="BF130" s="638">
        <v>3.9</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182</v>
      </c>
      <c r="X131" s="480"/>
      <c r="Y131" s="480"/>
      <c r="Z131" s="493"/>
      <c r="AA131" s="500">
        <v>3438964</v>
      </c>
      <c r="AB131" s="505"/>
      <c r="AC131" s="505"/>
      <c r="AD131" s="505"/>
      <c r="AE131" s="517"/>
      <c r="AF131" s="533">
        <v>3461193</v>
      </c>
      <c r="AG131" s="505"/>
      <c r="AH131" s="505"/>
      <c r="AI131" s="505"/>
      <c r="AJ131" s="517"/>
      <c r="AK131" s="533">
        <v>3468068</v>
      </c>
      <c r="AL131" s="505"/>
      <c r="AM131" s="505"/>
      <c r="AN131" s="505"/>
      <c r="AO131" s="517"/>
      <c r="AP131" s="559"/>
      <c r="AQ131" s="567"/>
      <c r="AR131" s="567"/>
      <c r="AS131" s="567"/>
      <c r="AT131" s="577"/>
      <c r="AU131" s="594"/>
      <c r="AV131" s="594"/>
      <c r="AW131" s="594"/>
      <c r="AX131" s="605" t="s">
        <v>474</v>
      </c>
      <c r="AY131" s="614"/>
      <c r="AZ131" s="614"/>
      <c r="BA131" s="614"/>
      <c r="BB131" s="614"/>
      <c r="BC131" s="614"/>
      <c r="BD131" s="614"/>
      <c r="BE131" s="634"/>
      <c r="BF131" s="639" t="s">
        <v>209</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28</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504</v>
      </c>
      <c r="W132" s="475"/>
      <c r="X132" s="475"/>
      <c r="Y132" s="475"/>
      <c r="Z132" s="494"/>
      <c r="AA132" s="501">
        <v>4.3893451629999998</v>
      </c>
      <c r="AB132" s="506"/>
      <c r="AC132" s="506"/>
      <c r="AD132" s="506"/>
      <c r="AE132" s="518"/>
      <c r="AF132" s="534">
        <v>4.2216368749999997</v>
      </c>
      <c r="AG132" s="506"/>
      <c r="AH132" s="506"/>
      <c r="AI132" s="506"/>
      <c r="AJ132" s="518"/>
      <c r="AK132" s="534">
        <v>3.2367300760000002</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84</v>
      </c>
      <c r="W133" s="413"/>
      <c r="X133" s="413"/>
      <c r="Y133" s="413"/>
      <c r="Z133" s="495"/>
      <c r="AA133" s="502">
        <v>5.0999999999999996</v>
      </c>
      <c r="AB133" s="507"/>
      <c r="AC133" s="507"/>
      <c r="AD133" s="507"/>
      <c r="AE133" s="519"/>
      <c r="AF133" s="502">
        <v>4.5</v>
      </c>
      <c r="AG133" s="507"/>
      <c r="AH133" s="507"/>
      <c r="AI133" s="507"/>
      <c r="AJ133" s="519"/>
      <c r="AK133" s="502">
        <v>3.9</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qwd7p2JwSZxgj4jjUa33APv8ndRL3cTc+vtA081O+yGFnqKH5TnF5+K/2vY3V7JE08WeOyBlg151u73+9dNzyA==" saltValue="/A3TPGs2Z/V7vPVec0sy3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97</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XXM/qCQqgfH0f9nFUYCDNyIujSkkr5a6IKCsvNFrJVKJShtPVsdvTGovgfxu1UqlsFpFtTNhHY2jHvKqn6NFDQ==" saltValue="Chb29dZ6hmhKTbZTGMiAd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mbnWRsoPK5K+v7Hw/rBfYOLeaLnY/cwyYwC1soJcL3rW0tXbhBhYs0SOI+0B/66wPGBj+0S8Bfv2De9wVDwXpA==" saltValue="T7/kdODyLkEXlVY4xlXF3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506</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340</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85</v>
      </c>
      <c r="AP7" s="823"/>
      <c r="AQ7" s="834" t="s">
        <v>507</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509</v>
      </c>
      <c r="AQ8" s="835" t="s">
        <v>510</v>
      </c>
      <c r="AR8" s="849" t="s">
        <v>153</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464</v>
      </c>
      <c r="AL9" s="783"/>
      <c r="AM9" s="783"/>
      <c r="AN9" s="800"/>
      <c r="AO9" s="813">
        <v>994640</v>
      </c>
      <c r="AP9" s="813">
        <v>78293</v>
      </c>
      <c r="AQ9" s="836">
        <v>92300</v>
      </c>
      <c r="AR9" s="850">
        <v>-15.2</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505</v>
      </c>
      <c r="AL10" s="783"/>
      <c r="AM10" s="783"/>
      <c r="AN10" s="800"/>
      <c r="AO10" s="814">
        <v>187757</v>
      </c>
      <c r="AP10" s="814">
        <v>14779</v>
      </c>
      <c r="AQ10" s="837">
        <v>10627</v>
      </c>
      <c r="AR10" s="851">
        <v>39.1</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219</v>
      </c>
      <c r="AL11" s="783"/>
      <c r="AM11" s="783"/>
      <c r="AN11" s="800"/>
      <c r="AO11" s="814">
        <v>217513</v>
      </c>
      <c r="AP11" s="814">
        <v>17122</v>
      </c>
      <c r="AQ11" s="837">
        <v>14044</v>
      </c>
      <c r="AR11" s="851">
        <v>21.9</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404</v>
      </c>
      <c r="AL12" s="783"/>
      <c r="AM12" s="783"/>
      <c r="AN12" s="800"/>
      <c r="AO12" s="814">
        <v>8414</v>
      </c>
      <c r="AP12" s="814">
        <v>662</v>
      </c>
      <c r="AQ12" s="837">
        <v>859</v>
      </c>
      <c r="AR12" s="851">
        <v>-22.9</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209</v>
      </c>
      <c r="AP13" s="814" t="s">
        <v>209</v>
      </c>
      <c r="AQ13" s="837">
        <v>30</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301</v>
      </c>
      <c r="AL14" s="783"/>
      <c r="AM14" s="783"/>
      <c r="AN14" s="800"/>
      <c r="AO14" s="814">
        <v>48843</v>
      </c>
      <c r="AP14" s="814">
        <v>3845</v>
      </c>
      <c r="AQ14" s="837">
        <v>4161</v>
      </c>
      <c r="AR14" s="851">
        <v>-7.6</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511</v>
      </c>
      <c r="AL15" s="783"/>
      <c r="AM15" s="783"/>
      <c r="AN15" s="800"/>
      <c r="AO15" s="814">
        <v>19314</v>
      </c>
      <c r="AP15" s="814">
        <v>1520</v>
      </c>
      <c r="AQ15" s="837">
        <v>2030</v>
      </c>
      <c r="AR15" s="851">
        <v>-25.1</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320</v>
      </c>
      <c r="AL16" s="784"/>
      <c r="AM16" s="784"/>
      <c r="AN16" s="801"/>
      <c r="AO16" s="814">
        <v>-89976</v>
      </c>
      <c r="AP16" s="814">
        <v>-7082</v>
      </c>
      <c r="AQ16" s="837">
        <v>-8642</v>
      </c>
      <c r="AR16" s="851">
        <v>-18.100000000000001</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285</v>
      </c>
      <c r="AL17" s="784"/>
      <c r="AM17" s="784"/>
      <c r="AN17" s="801"/>
      <c r="AO17" s="814">
        <v>1386505</v>
      </c>
      <c r="AP17" s="814">
        <v>109139</v>
      </c>
      <c r="AQ17" s="837">
        <v>115409</v>
      </c>
      <c r="AR17" s="851">
        <v>-5.4</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203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512</v>
      </c>
      <c r="AP20" s="825" t="s">
        <v>344</v>
      </c>
      <c r="AQ20" s="838" t="s">
        <v>44</v>
      </c>
      <c r="AR20" s="852"/>
    </row>
    <row r="21" spans="1:46" s="756" customFormat="1">
      <c r="A21" s="758"/>
      <c r="AK21" s="773" t="s">
        <v>187</v>
      </c>
      <c r="AL21" s="786"/>
      <c r="AM21" s="786"/>
      <c r="AN21" s="803"/>
      <c r="AO21" s="816">
        <v>8.58</v>
      </c>
      <c r="AP21" s="826">
        <v>10.59</v>
      </c>
      <c r="AQ21" s="839">
        <v>-2.0099999999999998</v>
      </c>
      <c r="AS21" s="858"/>
      <c r="AT21" s="758"/>
    </row>
    <row r="22" spans="1:46" s="756" customFormat="1">
      <c r="A22" s="758"/>
      <c r="AK22" s="773" t="s">
        <v>513</v>
      </c>
      <c r="AL22" s="786"/>
      <c r="AM22" s="786"/>
      <c r="AN22" s="803"/>
      <c r="AO22" s="817">
        <v>91.9</v>
      </c>
      <c r="AP22" s="827">
        <v>96.7</v>
      </c>
      <c r="AQ22" s="840">
        <v>-4.8</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514</v>
      </c>
      <c r="AP26" s="828"/>
      <c r="AQ26" s="828"/>
      <c r="AR26" s="828"/>
      <c r="AS26" s="760"/>
      <c r="AT26" s="760"/>
    </row>
    <row r="27" spans="1:46">
      <c r="A27" s="761"/>
      <c r="AO27" s="766"/>
      <c r="AP27" s="766"/>
      <c r="AQ27" s="766"/>
      <c r="AR27" s="766"/>
      <c r="AS27" s="766"/>
      <c r="AT27" s="766"/>
    </row>
    <row r="28" spans="1:46" ht="17.25">
      <c r="A28" s="757" t="s">
        <v>274</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120</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85</v>
      </c>
      <c r="AP30" s="823"/>
      <c r="AQ30" s="834" t="s">
        <v>507</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509</v>
      </c>
      <c r="AQ31" s="835" t="s">
        <v>510</v>
      </c>
      <c r="AR31" s="849" t="s">
        <v>153</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515</v>
      </c>
      <c r="AL32" s="787"/>
      <c r="AM32" s="787"/>
      <c r="AN32" s="804"/>
      <c r="AO32" s="814">
        <v>407501</v>
      </c>
      <c r="AP32" s="814">
        <v>32077</v>
      </c>
      <c r="AQ32" s="841">
        <v>54047</v>
      </c>
      <c r="AR32" s="851">
        <v>-40.6</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516</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58</v>
      </c>
      <c r="AL34" s="787"/>
      <c r="AM34" s="787"/>
      <c r="AN34" s="804"/>
      <c r="AO34" s="814" t="s">
        <v>209</v>
      </c>
      <c r="AP34" s="814" t="s">
        <v>209</v>
      </c>
      <c r="AQ34" s="841" t="s">
        <v>209</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517</v>
      </c>
      <c r="AL35" s="787"/>
      <c r="AM35" s="787"/>
      <c r="AN35" s="804"/>
      <c r="AO35" s="814">
        <v>162210</v>
      </c>
      <c r="AP35" s="814">
        <v>12768</v>
      </c>
      <c r="AQ35" s="841">
        <v>14654</v>
      </c>
      <c r="AR35" s="851">
        <v>-12.9</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40</v>
      </c>
      <c r="AL36" s="787"/>
      <c r="AM36" s="787"/>
      <c r="AN36" s="804"/>
      <c r="AO36" s="814">
        <v>19999</v>
      </c>
      <c r="AP36" s="814">
        <v>1574</v>
      </c>
      <c r="AQ36" s="841">
        <v>3772</v>
      </c>
      <c r="AR36" s="851">
        <v>-58.3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357</v>
      </c>
      <c r="AL37" s="787"/>
      <c r="AM37" s="787"/>
      <c r="AN37" s="804"/>
      <c r="AO37" s="814" t="s">
        <v>209</v>
      </c>
      <c r="AP37" s="814" t="s">
        <v>209</v>
      </c>
      <c r="AQ37" s="841">
        <v>740</v>
      </c>
      <c r="AR37" s="851" t="s">
        <v>209</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231</v>
      </c>
      <c r="AL38" s="788"/>
      <c r="AM38" s="788"/>
      <c r="AN38" s="805"/>
      <c r="AO38" s="818" t="s">
        <v>209</v>
      </c>
      <c r="AP38" s="818" t="s">
        <v>209</v>
      </c>
      <c r="AQ38" s="842">
        <v>12</v>
      </c>
      <c r="AR38" s="840" t="s">
        <v>209</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82</v>
      </c>
      <c r="AL39" s="788"/>
      <c r="AM39" s="788"/>
      <c r="AN39" s="805"/>
      <c r="AO39" s="814">
        <v>-43736</v>
      </c>
      <c r="AP39" s="814">
        <v>-3443</v>
      </c>
      <c r="AQ39" s="841">
        <v>-2627</v>
      </c>
      <c r="AR39" s="851">
        <v>31.1</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518</v>
      </c>
      <c r="AL40" s="787"/>
      <c r="AM40" s="787"/>
      <c r="AN40" s="804"/>
      <c r="AO40" s="814">
        <v>-433722</v>
      </c>
      <c r="AP40" s="814">
        <v>-34141</v>
      </c>
      <c r="AQ40" s="841">
        <v>-48398</v>
      </c>
      <c r="AR40" s="851">
        <v>-29.5</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396</v>
      </c>
      <c r="AL41" s="789"/>
      <c r="AM41" s="789"/>
      <c r="AN41" s="806"/>
      <c r="AO41" s="814">
        <v>112252</v>
      </c>
      <c r="AP41" s="814">
        <v>8836</v>
      </c>
      <c r="AQ41" s="841">
        <v>22201</v>
      </c>
      <c r="AR41" s="851">
        <v>-60.2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180</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519</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520</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85</v>
      </c>
      <c r="AN49" s="807" t="s">
        <v>132</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496</v>
      </c>
      <c r="AO50" s="820" t="s">
        <v>497</v>
      </c>
      <c r="AP50" s="831" t="s">
        <v>521</v>
      </c>
      <c r="AQ50" s="844" t="s">
        <v>390</v>
      </c>
      <c r="AR50" s="854" t="s">
        <v>522</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1032229</v>
      </c>
      <c r="AN51" s="809">
        <v>76877</v>
      </c>
      <c r="AO51" s="821">
        <v>47.1</v>
      </c>
      <c r="AP51" s="832">
        <v>75972</v>
      </c>
      <c r="AQ51" s="845">
        <v>-17.3</v>
      </c>
      <c r="AR51" s="855">
        <v>64.400000000000006</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287</v>
      </c>
      <c r="AM52" s="797">
        <v>501511</v>
      </c>
      <c r="AN52" s="810">
        <v>37351</v>
      </c>
      <c r="AO52" s="822">
        <v>25.1</v>
      </c>
      <c r="AP52" s="833">
        <v>40712</v>
      </c>
      <c r="AQ52" s="846">
        <v>-25.2</v>
      </c>
      <c r="AR52" s="856">
        <v>50.3</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134</v>
      </c>
      <c r="AL53" s="790"/>
      <c r="AM53" s="796">
        <v>1715472</v>
      </c>
      <c r="AN53" s="809">
        <v>129734</v>
      </c>
      <c r="AO53" s="821">
        <v>68.8</v>
      </c>
      <c r="AP53" s="832">
        <v>79466</v>
      </c>
      <c r="AQ53" s="845">
        <v>4.5999999999999996</v>
      </c>
      <c r="AR53" s="855">
        <v>64.2</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287</v>
      </c>
      <c r="AM54" s="797">
        <v>991719</v>
      </c>
      <c r="AN54" s="810">
        <v>75000</v>
      </c>
      <c r="AO54" s="822">
        <v>100.8</v>
      </c>
      <c r="AP54" s="833">
        <v>44645</v>
      </c>
      <c r="AQ54" s="846">
        <v>9.6999999999999993</v>
      </c>
      <c r="AR54" s="856">
        <v>91.1</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243</v>
      </c>
      <c r="AL55" s="790"/>
      <c r="AM55" s="796">
        <v>985606</v>
      </c>
      <c r="AN55" s="809">
        <v>75410</v>
      </c>
      <c r="AO55" s="821">
        <v>-41.9</v>
      </c>
      <c r="AP55" s="832">
        <v>90072</v>
      </c>
      <c r="AQ55" s="845">
        <v>13.3</v>
      </c>
      <c r="AR55" s="855">
        <v>-55.2</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287</v>
      </c>
      <c r="AM56" s="797">
        <v>490061</v>
      </c>
      <c r="AN56" s="810">
        <v>37495</v>
      </c>
      <c r="AO56" s="822">
        <v>-50</v>
      </c>
      <c r="AP56" s="833">
        <v>46083</v>
      </c>
      <c r="AQ56" s="846">
        <v>3.2</v>
      </c>
      <c r="AR56" s="856">
        <v>-53.2</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508</v>
      </c>
      <c r="AL57" s="790"/>
      <c r="AM57" s="796">
        <v>870745</v>
      </c>
      <c r="AN57" s="809">
        <v>67348</v>
      </c>
      <c r="AO57" s="821">
        <v>-10.7</v>
      </c>
      <c r="AP57" s="832">
        <v>88328</v>
      </c>
      <c r="AQ57" s="845">
        <v>-1.9</v>
      </c>
      <c r="AR57" s="855">
        <v>-8.8000000000000007</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287</v>
      </c>
      <c r="AM58" s="797">
        <v>440603</v>
      </c>
      <c r="AN58" s="810">
        <v>34079</v>
      </c>
      <c r="AO58" s="822">
        <v>-9.1</v>
      </c>
      <c r="AP58" s="833">
        <v>49013</v>
      </c>
      <c r="AQ58" s="846">
        <v>6.4</v>
      </c>
      <c r="AR58" s="856">
        <v>-15.5</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523</v>
      </c>
      <c r="AL59" s="790"/>
      <c r="AM59" s="796">
        <v>1097568</v>
      </c>
      <c r="AN59" s="809">
        <v>86395</v>
      </c>
      <c r="AO59" s="821">
        <v>28.3</v>
      </c>
      <c r="AP59" s="832">
        <v>103390</v>
      </c>
      <c r="AQ59" s="845">
        <v>17.100000000000001</v>
      </c>
      <c r="AR59" s="855">
        <v>11.2</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287</v>
      </c>
      <c r="AM60" s="797">
        <v>449381</v>
      </c>
      <c r="AN60" s="810">
        <v>35373</v>
      </c>
      <c r="AO60" s="822">
        <v>3.8</v>
      </c>
      <c r="AP60" s="833">
        <v>51269</v>
      </c>
      <c r="AQ60" s="846">
        <v>4.5999999999999996</v>
      </c>
      <c r="AR60" s="856">
        <v>-0.8</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524</v>
      </c>
      <c r="AL61" s="793"/>
      <c r="AM61" s="796">
        <v>1140324</v>
      </c>
      <c r="AN61" s="809">
        <v>87153</v>
      </c>
      <c r="AO61" s="821">
        <v>18.3</v>
      </c>
      <c r="AP61" s="832">
        <v>87446</v>
      </c>
      <c r="AQ61" s="847">
        <v>3.2</v>
      </c>
      <c r="AR61" s="855">
        <v>15.1</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287</v>
      </c>
      <c r="AM62" s="797">
        <v>574655</v>
      </c>
      <c r="AN62" s="810">
        <v>43860</v>
      </c>
      <c r="AO62" s="822">
        <v>14.1</v>
      </c>
      <c r="AP62" s="833">
        <v>46344</v>
      </c>
      <c r="AQ62" s="846">
        <v>-0.3</v>
      </c>
      <c r="AR62" s="856">
        <v>14.4</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JEYi+LnrFhFRmAVybGFCd399WfPxudQ7aCOeLQ1U6GaD3CHve4z+Lxz3qvGX4ntylgVUTF8eX7P7e+PQhaVJw==" saltValue="VgJ5u4QW/iS6Tp21bhPP/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97</v>
      </c>
    </row>
    <row r="120" spans="125:125" ht="13.5" hidden="1" customHeight="1"/>
    <row r="121" spans="125:125" ht="13.5" hidden="1" customHeight="1">
      <c r="DU121" s="753"/>
    </row>
  </sheetData>
  <sheetProtection algorithmName="SHA-512" hashValue="f5Ag1qwc7Clmxt+v9/HkKMDt8N9M+d19fnnCQVVomDq6VYeUxjKsaHIA9SZI2krxK6taqX7+jog1Mgh90ds/Tw==" saltValue="oex+XYTACY1N4PTf9NpI/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97</v>
      </c>
    </row>
  </sheetData>
  <sheetProtection algorithmName="SHA-512" hashValue="XNXE1zEdZW9v+T4o7OrxMMFwinhbX1AhxCF9CPmAIvrjO/izLv12sXZ6zckT7dkK5cQWvl+pAS6GvUX9XGtJ6Q==" saltValue="qbioMXzaHhstYBmUI+XuX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527</v>
      </c>
      <c r="G46" s="879" t="s">
        <v>528</v>
      </c>
      <c r="H46" s="879" t="s">
        <v>414</v>
      </c>
      <c r="I46" s="879" t="s">
        <v>529</v>
      </c>
      <c r="J46" s="884" t="s">
        <v>530</v>
      </c>
    </row>
    <row r="47" spans="2:10" ht="57.75" customHeight="1">
      <c r="B47" s="864"/>
      <c r="C47" s="868" t="s">
        <v>3</v>
      </c>
      <c r="D47" s="868"/>
      <c r="E47" s="872"/>
      <c r="F47" s="876">
        <v>62.56</v>
      </c>
      <c r="G47" s="880">
        <v>58.54</v>
      </c>
      <c r="H47" s="880">
        <v>61.06</v>
      </c>
      <c r="I47" s="880">
        <v>59.19</v>
      </c>
      <c r="J47" s="885">
        <v>57.71</v>
      </c>
    </row>
    <row r="48" spans="2:10" ht="57.75" customHeight="1">
      <c r="B48" s="865"/>
      <c r="C48" s="869" t="s">
        <v>9</v>
      </c>
      <c r="D48" s="869"/>
      <c r="E48" s="873"/>
      <c r="F48" s="877">
        <v>5.38</v>
      </c>
      <c r="G48" s="881">
        <v>7.2</v>
      </c>
      <c r="H48" s="881">
        <v>5.09</v>
      </c>
      <c r="I48" s="881">
        <v>0.1</v>
      </c>
      <c r="J48" s="886">
        <v>2.73</v>
      </c>
    </row>
    <row r="49" spans="2:10" ht="57.75" customHeight="1">
      <c r="B49" s="866"/>
      <c r="C49" s="870" t="s">
        <v>13</v>
      </c>
      <c r="D49" s="870"/>
      <c r="E49" s="874"/>
      <c r="F49" s="878" t="s">
        <v>531</v>
      </c>
      <c r="G49" s="882" t="s">
        <v>282</v>
      </c>
      <c r="H49" s="882" t="s">
        <v>532</v>
      </c>
      <c r="I49" s="882" t="s">
        <v>98</v>
      </c>
      <c r="J49" s="887">
        <v>0.76</v>
      </c>
    </row>
    <row r="50" spans="2:10" ht="13.5" customHeight="1"/>
  </sheetData>
  <sheetProtection algorithmName="SHA-512" hashValue="A3jUgSjaOWjUNbaB7ywyx2b8ho5daTLGy3HOGvK+8eFuTCzpL89J+3AAjqNgHnOzX8FK5Eobo8s0UVbh0irFuw==" saltValue="aq9H7NaxCtQugiM6nov/6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2021-03-26T05:13:48Z</cp:lastPrinted>
  <dcterms:created xsi:type="dcterms:W3CDTF">2021-02-05T04:22:45Z</dcterms:created>
  <dcterms:modified xsi:type="dcterms:W3CDTF">2021-10-22T05:34:56Z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2021-10-22T05:34:56Z</vt:filetime>
  </property>
</Properties>
</file>