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<sst xmlns="http://schemas.openxmlformats.org/spreadsheetml/2006/main" xmlns:r="http://schemas.openxmlformats.org/officeDocument/2006/relationships" count="555" uniqueCount="555">
  <si>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</si>
  <si>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</si>
  <si>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</si>
  <si>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</si>
  <si>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</si>
  <si>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高吾北広域町村事務組合（養護老人ホーム特別会計）</t>
    <rPh sb="0" eb="1">
      <t>コウ</t>
    </rPh>
    <rPh sb="1" eb="3">
      <t>ゴホク</t>
    </rPh>
    <rPh sb="3" eb="5">
      <t>コウイキ</t>
    </rPh>
    <rPh sb="5" eb="7">
      <t>チョウソン</t>
    </rPh>
    <rPh sb="7" eb="9">
      <t>ジム</t>
    </rPh>
    <rPh sb="9" eb="11">
      <t>クミアイ</t>
    </rPh>
    <rPh sb="12" eb="16">
      <t>ヨウゴロウジン</t>
    </rPh>
    <rPh sb="19" eb="23">
      <t>トクベツカイケイ</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</si>
  <si>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</si>
  <si>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</si>
  <si>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</si>
  <si>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</si>
  <si>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</si>
  <si>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</si>
  <si>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こうち人づくり広域連合（一般会計）</t>
    <rPh sb="3" eb="4">
      <t>ヒト</t>
    </rPh>
    <rPh sb="7" eb="9">
      <t>コウイキ</t>
    </rPh>
    <rPh sb="9" eb="11">
      <t>レンゴウ</t>
    </rPh>
    <rPh sb="12" eb="16">
      <t>イッパンカイケイ</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</si>
  <si>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</si>
  <si>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</si>
  <si>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</si>
  <si>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</si>
  <si>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</si>
  <si>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</si>
  <si>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</si>
  <si>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</si>
  <si>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</si>
  <si>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</si>
  <si>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</si>
  <si>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</si>
  <si>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</si>
  <si>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</si>
  <si>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</si>
  <si>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</si>
  <si>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</si>
  <si>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</si>
  <si>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</si>
  <si>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</si>
  <si>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</si>
  <si>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</si>
  <si>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</si>
  <si>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</si>
  <si>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</si>
  <si>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</si>
  <si>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</si>
  <si>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</si>
  <si>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</si>
  <si>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</si>
  <si>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</si>
  <si>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</si>
  <si>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</si>
  <si>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</si>
  <si>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</si>
  <si>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</si>
  <si>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</si>
  <si>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</si>
  <si>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</si>
  <si>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</si>
  <si>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</si>
  <si>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</si>
  <si>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</si>
  <si>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</si>
  <si>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</si>
  <si>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</si>
  <si>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</si>
  <si>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</si>
  <si>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</si>
  <si>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</si>
  <si>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</si>
  <si>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</si>
  <si>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</si>
  <si>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</si>
  <si>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</si>
  <si>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</si>
  <si>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</si>
  <si>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</si>
  <si>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</si>
  <si>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</si>
  <si>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</si>
  <si>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</si>
  <si>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</si>
  <si>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</si>
  <si>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</si>
  <si>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</si>
  <si>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</si>
  <si>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</si>
  <si>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</si>
  <si>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</si>
  <si>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</si>
  <si>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</si>
  <si>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</si>
  <si>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</si>
  <si>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</si>
  <si>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</si>
  <si>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</si>
  <si>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</si>
  <si>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</si>
  <si>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</si>
  <si>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</si>
  <si>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</si>
  <si>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</si>
  <si>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</si>
  <si>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</si>
  <si>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</si>
  <si>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</si>
  <si>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</si>
  <si>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</si>
  <si>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</si>
  <si>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</si>
  <si>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</si>
  <si>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</si>
  <si>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</si>
  <si>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</si>
  <si>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</si>
  <si>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</si>
  <si>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</si>
  <si>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</si>
  <si>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</si>
  <si>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</si>
  <si>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</si>
  <si>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</si>
  <si>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</si>
  <si>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</si>
  <si>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</si>
  <si>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</si>
  <si>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</si>
  <si>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</si>
  <si>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</si>
  <si>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</si>
  <si>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</si>
  <si>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</si>
  <si>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</si>
  <si>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</si>
  <si>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</si>
  <si>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国民健康保険特別会計直診大崎診療所勘定</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</si>
  <si>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</si>
  <si>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</si>
  <si>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</si>
  <si>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</si>
  <si>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</si>
  <si>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</si>
  <si>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</si>
  <si>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</si>
  <si>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</si>
  <si>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</si>
  <si>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</si>
  <si>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</si>
  <si>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</si>
  <si>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</si>
  <si>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</si>
  <si>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</si>
  <si>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</si>
  <si>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</si>
  <si>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</si>
  <si>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</si>
  <si>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</si>
  <si>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</si>
  <si>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</si>
  <si>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</si>
  <si>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</si>
  <si>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</si>
  <si>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</si>
  <si>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</si>
  <si>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</si>
  <si>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</si>
  <si>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</si>
  <si>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</si>
  <si>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</si>
  <si>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</si>
  <si>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</si>
  <si>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</si>
  <si>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仁淀川町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</si>
  <si>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</si>
  <si>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</si>
  <si>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</si>
  <si>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</si>
  <si>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</si>
  <si>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</si>
  <si>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</si>
  <si>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</si>
  <si>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</si>
  <si>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</si>
  <si>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</si>
  <si>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</si>
  <si>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</si>
  <si>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</si>
  <si>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</si>
  <si>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</si>
  <si>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</si>
  <si>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</si>
  <si>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</si>
  <si>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</si>
  <si>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</si>
  <si>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</si>
  <si>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</si>
  <si>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</si>
  <si>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</si>
  <si>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</si>
  <si>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</si>
  <si>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</si>
  <si>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</si>
  <si>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</si>
  <si>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</si>
  <si>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</si>
  <si>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</si>
  <si>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-14.6</t>
  </si>
  <si>
    <t>-</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</si>
  <si>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</si>
  <si>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</si>
  <si>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</si>
  <si>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</si>
  <si>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</si>
  <si>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</si>
  <si>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</si>
  <si>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</si>
  <si>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</si>
  <si>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</si>
  <si>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</si>
  <si>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</si>
  <si>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</si>
  <si>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</si>
  <si>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</si>
  <si>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</si>
  <si>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</si>
  <si>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</si>
  <si>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</si>
  <si>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</si>
  <si>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</si>
  <si>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</si>
  <si>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</si>
  <si>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</si>
  <si>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</si>
  <si>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</si>
  <si>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</si>
  <si>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</si>
  <si>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</si>
  <si>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</si>
  <si>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</si>
  <si>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</si>
  <si>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</si>
  <si>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保険税(料)収入額</t>
  </si>
  <si>
    <t>高吾北広域町村事務組合（ふるさと市町村圏特別会計）</t>
    <rPh sb="0" eb="1">
      <t>コウ</t>
    </rPh>
    <rPh sb="1" eb="3">
      <t>ゴホク</t>
    </rPh>
    <rPh sb="3" eb="5">
      <t>コウイキ</t>
    </rPh>
    <rPh sb="5" eb="7">
      <t>チョウソン</t>
    </rPh>
    <rPh sb="7" eb="9">
      <t>ジム</t>
    </rPh>
    <rPh sb="9" eb="11">
      <t>クミアイ</t>
    </rPh>
    <rPh sb="16" eb="19">
      <t>シチョウソン</t>
    </rPh>
    <rPh sb="19" eb="20">
      <t>ケン</t>
    </rPh>
    <rPh sb="20" eb="24">
      <t>トクベツカイケイ</t>
    </rPh>
    <phoneticPr fontId="6"/>
  </si>
  <si>
    <t>-2.7</t>
  </si>
  <si>
    <t>-2.9</t>
  </si>
  <si>
    <t>積立不足額を考慮して算定した額</t>
    <rPh sb="0" eb="1">
      <t>ツ</t>
    </rPh>
    <rPh sb="1" eb="2">
      <t>タ</t>
    </rPh>
    <rPh sb="2" eb="5">
      <t>フソクガク</t>
    </rPh>
    <rPh sb="6" eb="8">
      <t>コウリョ</t>
    </rPh>
    <rPh sb="10" eb="12">
      <t>サンテイ</t>
    </rPh>
    <rPh sb="14" eb="15">
      <t>ガク</t>
    </rPh>
    <phoneticPr fontId="22"/>
  </si>
  <si>
    <t>高吾北広域町村事務組合（一般会計）</t>
    <rPh sb="0" eb="1">
      <t>コウ</t>
    </rPh>
    <rPh sb="1" eb="3">
      <t>ゴホク</t>
    </rPh>
    <rPh sb="3" eb="5">
      <t>コウイキ</t>
    </rPh>
    <rPh sb="5" eb="7">
      <t>チョウソン</t>
    </rPh>
    <rPh sb="7" eb="9">
      <t>ジム</t>
    </rPh>
    <rPh sb="9" eb="11">
      <t>クミアイ</t>
    </rPh>
    <rPh sb="12" eb="14">
      <t>イッパン</t>
    </rPh>
    <rPh sb="14" eb="16">
      <t>カイケイ</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</si>
  <si>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</si>
  <si>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</si>
  <si>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</si>
  <si>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</si>
  <si>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</si>
  <si>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</si>
  <si>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</si>
  <si>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</si>
  <si>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</si>
  <si>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</si>
  <si>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㈱フードプラン</t>
  </si>
  <si>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</si>
  <si>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</si>
  <si>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</si>
  <si>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</si>
  <si>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</si>
  <si>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</si>
  <si>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</si>
  <si>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</si>
  <si>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</si>
  <si>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</si>
  <si>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</si>
  <si>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</si>
  <si>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</si>
  <si>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</si>
  <si>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</si>
  <si>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</si>
  <si>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</si>
  <si>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</si>
  <si>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</si>
  <si>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高知県市町村総合事務組合（交通災害共済事業特別会計）</t>
    <rPh sb="0" eb="3">
      <t>コウチケン</t>
    </rPh>
    <rPh sb="3" eb="12">
      <t>シチョウソンソウゴウジムクミアイ</t>
    </rPh>
    <rPh sb="13" eb="15">
      <t>コウツウ</t>
    </rPh>
    <rPh sb="15" eb="17">
      <t>サイガイ</t>
    </rPh>
    <rPh sb="17" eb="19">
      <t>キョウサイ</t>
    </rPh>
    <rPh sb="19" eb="21">
      <t>ジギョウ</t>
    </rPh>
    <rPh sb="21" eb="23">
      <t>トクベツ</t>
    </rPh>
    <rPh sb="23" eb="25">
      <t>カイケイ</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</si>
  <si>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</si>
  <si>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</si>
  <si>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</si>
  <si>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</si>
  <si>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</si>
  <si>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</si>
  <si>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</si>
  <si>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</si>
  <si>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</si>
  <si>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まちづくり基金</t>
    <rPh sb="5" eb="7">
      <t>キキン</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</si>
  <si>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</si>
  <si>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</si>
  <si>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</si>
  <si>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</si>
  <si>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</si>
  <si>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</si>
  <si>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</si>
  <si>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</si>
  <si>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</si>
  <si>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</si>
  <si>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</si>
  <si>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</si>
  <si>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</si>
  <si>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</si>
  <si>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</si>
  <si>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</si>
  <si>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</si>
  <si>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</si>
  <si>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</si>
  <si>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</si>
  <si>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</si>
  <si>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</si>
  <si>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</si>
  <si>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</si>
  <si>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</si>
  <si>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</si>
  <si>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</si>
  <si>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</si>
  <si>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</si>
  <si>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高知県仁淀川町</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</si>
  <si>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</si>
  <si>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</si>
  <si>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</si>
  <si>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</si>
  <si>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</si>
  <si>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</si>
  <si>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</si>
  <si>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</si>
  <si>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</si>
  <si>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</si>
  <si>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</si>
  <si>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</si>
  <si>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</si>
  <si>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</si>
  <si>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</si>
  <si>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</si>
  <si>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</si>
  <si>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</si>
  <si>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</si>
  <si>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</si>
  <si>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</si>
  <si>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</si>
  <si>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</si>
  <si>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</si>
  <si>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</si>
  <si>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</si>
  <si>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</si>
  <si>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</si>
  <si>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</si>
  <si>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</si>
  <si>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</si>
  <si>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</si>
  <si>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</si>
  <si>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</si>
  <si>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</si>
  <si>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</si>
  <si>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</si>
  <si>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</si>
  <si>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</si>
  <si>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</si>
  <si>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</si>
  <si>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</si>
  <si>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</si>
  <si>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</si>
  <si>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</si>
  <si>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</si>
  <si>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</si>
  <si>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</si>
  <si>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</si>
  <si>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</si>
  <si>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</si>
  <si>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</si>
  <si>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</si>
  <si>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</si>
  <si>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</si>
  <si>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</si>
  <si>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</si>
  <si>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</si>
  <si>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</si>
  <si>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</si>
  <si>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</si>
  <si>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</si>
  <si>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</si>
  <si>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</si>
  <si>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</si>
  <si>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</si>
  <si>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</si>
  <si>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</si>
  <si>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</si>
  <si>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</si>
  <si>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</si>
  <si>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</si>
  <si>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</si>
  <si>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</si>
  <si>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</si>
  <si>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</si>
  <si>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</si>
  <si>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</si>
  <si>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</si>
  <si>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</si>
  <si>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</si>
  <si>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</si>
  <si>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　計画的な繰上償還の実施により、将来負担比率は低水準を保っている。しかし、公共施設の老朽化が進んでいるため、公共施設等総合管理計画に基づき、除却や更新等を今後とも推進していく。</t>
    <rPh sb="1" eb="4">
      <t>ケイカクテキ</t>
    </rPh>
    <rPh sb="5" eb="9">
      <t>クリアゲショウカン</t>
    </rPh>
    <rPh sb="10" eb="12">
      <t>ジッシ</t>
    </rPh>
    <rPh sb="16" eb="18">
      <t>ショウライ</t>
    </rPh>
    <rPh sb="18" eb="20">
      <t>フタン</t>
    </rPh>
    <rPh sb="20" eb="22">
      <t>ヒリツ</t>
    </rPh>
    <rPh sb="23" eb="26">
      <t>テイスイジュン</t>
    </rPh>
    <rPh sb="27" eb="28">
      <t>タモ</t>
    </rPh>
    <rPh sb="37" eb="41">
      <t>コウキョウシセツ</t>
    </rPh>
    <rPh sb="42" eb="45">
      <t>ロウキュウカ</t>
    </rPh>
    <rPh sb="46" eb="47">
      <t>スス</t>
    </rPh>
    <rPh sb="54" eb="56">
      <t>コウキョウ</t>
    </rPh>
    <rPh sb="56" eb="58">
      <t>シセツ</t>
    </rPh>
    <rPh sb="58" eb="59">
      <t>トウ</t>
    </rPh>
    <rPh sb="59" eb="61">
      <t>ソウゴウ</t>
    </rPh>
    <rPh sb="61" eb="63">
      <t>カンリ</t>
    </rPh>
    <rPh sb="63" eb="65">
      <t>ケイカク</t>
    </rPh>
    <rPh sb="66" eb="67">
      <t>モト</t>
    </rPh>
    <rPh sb="70" eb="72">
      <t>ジョキャク</t>
    </rPh>
    <rPh sb="73" eb="75">
      <t>コウシン</t>
    </rPh>
    <rPh sb="75" eb="76">
      <t>トウ</t>
    </rPh>
    <rPh sb="77" eb="79">
      <t>コンゴ</t>
    </rPh>
    <rPh sb="81" eb="83">
      <t>スイシン</t>
    </rPh>
    <phoneticPr fontId="6"/>
  </si>
  <si>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</si>
  <si>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</si>
  <si>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</si>
  <si>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</si>
  <si>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</si>
  <si>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　実質公債費比率は３ヶ年平均で1.3％となっており、類似団体と比較しても低い水準であり、将来負担比率も健全な状態である。今後とも引き続き、金利の高い地方債から繰上償還を行い、将来を見据えた健全な財政運営に取り組んでいく。</t>
    <rPh sb="1" eb="3">
      <t>ジッシツ</t>
    </rPh>
    <rPh sb="3" eb="5">
      <t>コウサイ</t>
    </rPh>
    <rPh sb="5" eb="6">
      <t>ヒ</t>
    </rPh>
    <rPh sb="6" eb="8">
      <t>ヒリツ</t>
    </rPh>
    <rPh sb="11" eb="12">
      <t>ネン</t>
    </rPh>
    <rPh sb="12" eb="14">
      <t>ヘイキン</t>
    </rPh>
    <rPh sb="26" eb="30">
      <t>ルイジダンタイ</t>
    </rPh>
    <rPh sb="31" eb="33">
      <t>ヒカク</t>
    </rPh>
    <rPh sb="36" eb="37">
      <t>ヒク</t>
    </rPh>
    <rPh sb="38" eb="40">
      <t>スイジュン</t>
    </rPh>
    <rPh sb="44" eb="46">
      <t>ショウライ</t>
    </rPh>
    <rPh sb="46" eb="48">
      <t>フタン</t>
    </rPh>
    <rPh sb="48" eb="50">
      <t>ヒリツ</t>
    </rPh>
    <rPh sb="51" eb="53">
      <t>ケンゼン</t>
    </rPh>
    <rPh sb="54" eb="56">
      <t>ジョウタイ</t>
    </rPh>
    <rPh sb="60" eb="62">
      <t>コンゴ</t>
    </rPh>
    <rPh sb="64" eb="65">
      <t>ヒ</t>
    </rPh>
    <rPh sb="66" eb="67">
      <t>ツヅ</t>
    </rPh>
    <rPh sb="69" eb="71">
      <t>キンリ</t>
    </rPh>
    <rPh sb="72" eb="73">
      <t>タカ</t>
    </rPh>
    <rPh sb="74" eb="77">
      <t>チホウサイ</t>
    </rPh>
    <rPh sb="79" eb="83">
      <t>クリアゲショウカン</t>
    </rPh>
    <rPh sb="84" eb="85">
      <t>オコナ</t>
    </rPh>
    <rPh sb="87" eb="89">
      <t>ショウライ</t>
    </rPh>
    <rPh sb="90" eb="92">
      <t>ミス</t>
    </rPh>
    <rPh sb="94" eb="96">
      <t>ケンゼン</t>
    </rPh>
    <rPh sb="97" eb="99">
      <t>ザイセイ</t>
    </rPh>
    <rPh sb="99" eb="101">
      <t>ウンエイ</t>
    </rPh>
    <rPh sb="102" eb="103">
      <t>ト</t>
    </rPh>
    <rPh sb="104" eb="105">
      <t>ク</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</si>
  <si>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</si>
  <si>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</si>
  <si>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</si>
  <si>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</si>
  <si>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</si>
  <si>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</si>
  <si>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</si>
  <si>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</si>
  <si>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</si>
  <si>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</si>
  <si>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</si>
  <si>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高吾北広域町村事務組合（特別養護老人ホーム特別会計）</t>
    <rPh sb="0" eb="1">
      <t>コウ</t>
    </rPh>
    <rPh sb="1" eb="3">
      <t>ゴホク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</si>
  <si>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</si>
  <si>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</si>
  <si>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</si>
  <si>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</si>
  <si>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</si>
  <si>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</si>
  <si>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</si>
  <si>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</si>
  <si>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</si>
  <si>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</si>
  <si>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</si>
  <si>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</si>
  <si>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</si>
  <si>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</si>
  <si>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</si>
  <si>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</si>
  <si>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</si>
  <si>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</si>
  <si>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</si>
  <si>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</si>
  <si>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</si>
  <si>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</si>
  <si>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</si>
  <si>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</si>
  <si>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</si>
  <si>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</si>
  <si>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</si>
  <si>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</si>
  <si>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</si>
  <si>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</si>
  <si>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</si>
  <si>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</si>
  <si>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</si>
  <si>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</si>
  <si>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</si>
  <si>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</si>
  <si>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</si>
  <si>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</si>
  <si>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</si>
  <si>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</si>
  <si>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</si>
  <si>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</si>
  <si>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</si>
  <si>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</si>
  <si>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</si>
  <si>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</si>
  <si>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</si>
  <si>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</si>
  <si>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</si>
  <si>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</si>
  <si>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</si>
  <si>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</si>
  <si>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</si>
  <si>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</si>
  <si>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</si>
  <si>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</si>
  <si>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</si>
  <si>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</si>
  <si>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</si>
  <si>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</si>
  <si>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</si>
  <si>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</si>
  <si>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</si>
  <si>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</si>
  <si>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</si>
  <si>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</si>
  <si>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</si>
  <si>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</si>
  <si>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</si>
  <si>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</si>
  <si>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</si>
  <si>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</si>
  <si>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</si>
  <si>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</si>
  <si>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</si>
  <si>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</si>
  <si>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</si>
  <si>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</si>
  <si>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</si>
  <si>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</si>
  <si>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</si>
  <si>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</si>
  <si>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</si>
  <si>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</si>
  <si>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</si>
  <si>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</si>
  <si>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</si>
  <si>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</si>
  <si>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</si>
  <si>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</si>
  <si>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</si>
  <si>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</si>
  <si>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</si>
  <si>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</si>
  <si>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</si>
  <si>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</si>
  <si>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</si>
  <si>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</si>
  <si>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</si>
  <si>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</si>
  <si>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</si>
  <si>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</si>
  <si>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</si>
  <si>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</si>
  <si>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</si>
  <si>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</si>
  <si>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</si>
  <si>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</si>
  <si>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</si>
  <si>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</si>
  <si>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</si>
  <si>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</si>
  <si>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</si>
  <si>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</si>
  <si>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</si>
  <si>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</si>
  <si>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</si>
  <si>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</si>
  <si>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</si>
  <si>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</si>
  <si>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その他会計（赤字）</t>
  </si>
  <si>
    <t>（百万円）</t>
  </si>
  <si>
    <t>H27末</t>
  </si>
  <si>
    <t>H26末</t>
  </si>
  <si>
    <t>H28末</t>
  </si>
  <si>
    <t>H29末</t>
  </si>
  <si>
    <t>H30末</t>
  </si>
  <si>
    <t>高吾北広域町村事務組合（障害者支援施設特別会計）</t>
    <rPh sb="0" eb="1">
      <t>コウ</t>
    </rPh>
    <rPh sb="1" eb="3">
      <t>ゴホク</t>
    </rPh>
    <rPh sb="3" eb="5">
      <t>コウイキ</t>
    </rPh>
    <rPh sb="5" eb="7">
      <t>チョウソン</t>
    </rPh>
    <rPh sb="7" eb="9">
      <t>ジム</t>
    </rPh>
    <rPh sb="9" eb="11">
      <t>クミアイ</t>
    </rPh>
    <rPh sb="12" eb="19">
      <t>ショウガイシャシエンシセツ</t>
    </rPh>
    <rPh sb="19" eb="23">
      <t>トクベツカイケイ</t>
    </rPh>
    <phoneticPr fontId="6"/>
  </si>
  <si>
    <t>高知県広域食肉センター事務組合（一般会計）</t>
    <rPh sb="0" eb="3">
      <t>コウチケン</t>
    </rPh>
    <rPh sb="3" eb="5">
      <t>コウイキ</t>
    </rPh>
    <rPh sb="5" eb="7">
      <t>ショクニク</t>
    </rPh>
    <rPh sb="11" eb="13">
      <t>ジム</t>
    </rPh>
    <rPh sb="13" eb="15">
      <t>クミアイ</t>
    </rPh>
    <rPh sb="16" eb="20">
      <t>イッパンカイケイ</t>
    </rPh>
    <phoneticPr fontId="6"/>
  </si>
  <si>
    <t>高知県市町村総合事務組合（一般会計）</t>
    <rPh sb="0" eb="3">
      <t>コウチケン</t>
    </rPh>
    <rPh sb="3" eb="12">
      <t>シチョウソンソウゴウジムクミアイ</t>
    </rPh>
    <rPh sb="13" eb="17">
      <t>イッパンカイケイ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</si>
  <si>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9">
      <t>イッパンカイケイ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</si>
  <si>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</si>
  <si>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アプロス㈱</t>
  </si>
  <si>
    <t>合併振興基金</t>
    <rPh sb="0" eb="2">
      <t>ガッペイ</t>
    </rPh>
    <rPh sb="2" eb="4">
      <t>シンコウ</t>
    </rPh>
    <rPh sb="4" eb="6">
      <t>キキン</t>
    </rPh>
    <phoneticPr fontId="6"/>
  </si>
  <si>
    <t>施設等整備基金</t>
    <rPh sb="0" eb="2">
      <t>シセツ</t>
    </rPh>
    <rPh sb="2" eb="3">
      <t>トウ</t>
    </rPh>
    <rPh sb="3" eb="5">
      <t>セイビ</t>
    </rPh>
    <rPh sb="5" eb="7">
      <t>キキン</t>
    </rPh>
    <phoneticPr fontId="6"/>
  </si>
  <si>
    <t>地域雇用創出推進基金</t>
    <rPh sb="0" eb="2">
      <t>チイキ</t>
    </rPh>
    <rPh sb="2" eb="4">
      <t>コヨウ</t>
    </rPh>
    <rPh sb="4" eb="6">
      <t>ソウシュツ</t>
    </rPh>
    <rPh sb="6" eb="8">
      <t>スイシン</t>
    </rPh>
    <rPh sb="8" eb="10">
      <t>キキン</t>
    </rPh>
    <phoneticPr fontId="6"/>
  </si>
  <si>
    <t>こども未来基金</t>
    <rPh sb="3" eb="5">
      <t>ミライ</t>
    </rPh>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</si>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</sst>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475645</c:v>
                </c:pt>
                <c:pt idx="1">
                  <c:v>317690</c:v>
                </c:pt>
                <c:pt idx="2">
                  <c:v>533485</c:v>
                </c:pt>
                <c:pt idx="3">
                  <c:v>182846</c:v>
                </c:pt>
                <c:pt idx="4">
                  <c:v>200032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5.0599999999999996</c:v>
                </c:pt>
                <c:pt idx="2">
                  <c:v>6.39</c:v>
                </c:pt>
                <c:pt idx="3">
                  <c:v>6.49</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21.19</c:v>
                </c:pt>
                <c:pt idx="1">
                  <c:v>22.41</c:v>
                </c:pt>
                <c:pt idx="2">
                  <c:v>23.25</c:v>
                </c:pt>
                <c:pt idx="3">
                  <c:v>23.21</c:v>
                </c:pt>
                <c:pt idx="4">
                  <c:v>22.56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7.72</c:v>
                </c:pt>
                <c:pt idx="1">
                  <c:v>7.37</c:v>
                </c:pt>
                <c:pt idx="2">
                  <c:v>9.5399999999999991</c:v>
                </c:pt>
                <c:pt idx="3">
                  <c:v>7.7</c:v>
                </c:pt>
                <c:pt idx="4">
                  <c:v>4.28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0.15</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1.e-002</c:v>
                </c:pt>
                <c:pt idx="6">
                  <c:v>#N/A</c:v>
                </c:pt>
                <c:pt idx="7">
                  <c:v>1.e-002</c:v>
                </c:pt>
                <c:pt idx="8">
                  <c:v>#N/A</c:v>
                </c:pt>
                <c:pt idx="9">
                  <c:v>1.e-002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2.e-002</c:v>
                </c:pt>
                <c:pt idx="4">
                  <c:v>#N/A</c:v>
                </c:pt>
                <c:pt idx="5">
                  <c:v>1.19</c:v>
                </c:pt>
                <c:pt idx="6">
                  <c:v>#N/A</c:v>
                </c:pt>
                <c:pt idx="7">
                  <c:v>4.e-002</c:v>
                </c:pt>
                <c:pt idx="8">
                  <c:v>#N/A</c:v>
                </c:pt>
                <c:pt idx="9">
                  <c:v>2.e-002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9.e-002</c:v>
                </c:pt>
                <c:pt idx="2">
                  <c:v>#N/A</c:v>
                </c:pt>
                <c:pt idx="3">
                  <c:v>7.0000000000000007e-002</c:v>
                </c:pt>
                <c:pt idx="4">
                  <c:v>#N/A</c:v>
                </c:pt>
                <c:pt idx="5">
                  <c:v>2.e-002</c:v>
                </c:pt>
                <c:pt idx="6">
                  <c:v>#N/A</c:v>
                </c:pt>
                <c:pt idx="7">
                  <c:v>2.e-002</c:v>
                </c:pt>
                <c:pt idx="8">
                  <c:v>#N/A</c:v>
                </c:pt>
                <c:pt idx="9">
                  <c:v>3.e-002</c:v>
                </c:pt>
              </c:numCache>
            </c:numRef>
          </c:val>
        </c:ser>
        <c:ser>
          <c:idx val="7"/>
          <c:order val="7"/>
          <c:tx>
            <c:strRef>
              <c:f>データシート!$A$34</c:f>
              <c:strCache>
                <c:ptCount val="1"/>
                <c:pt idx="0">
                  <c:v>国民健康保険特別会計直診大崎診療所勘定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3.e-002</c:v>
                </c:pt>
                <c:pt idx="2">
                  <c:v>#N/A</c:v>
                </c:pt>
                <c:pt idx="3">
                  <c:v>2.e-002</c:v>
                </c:pt>
                <c:pt idx="4">
                  <c:v>#N/A</c:v>
                </c:pt>
                <c:pt idx="5">
                  <c:v>3.e-002</c:v>
                </c:pt>
                <c:pt idx="6">
                  <c:v>#N/A</c:v>
                </c:pt>
                <c:pt idx="7">
                  <c:v>3.e-002</c:v>
                </c:pt>
                <c:pt idx="8">
                  <c:v>#N/A</c:v>
                </c:pt>
                <c:pt idx="9">
                  <c:v>3.e-002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c:v>
                </c:pt>
                <c:pt idx="4">
                  <c:v>#N/A</c:v>
                </c:pt>
                <c:pt idx="5">
                  <c:v>0.57999999999999996</c:v>
                </c:pt>
                <c:pt idx="6">
                  <c:v>#N/A</c:v>
                </c:pt>
                <c:pt idx="7">
                  <c:v>0.37</c:v>
                </c:pt>
                <c:pt idx="8">
                  <c:v>#N/A</c:v>
                </c:pt>
                <c:pt idx="9">
                  <c:v>0.39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4.8899999999999997</c:v>
                </c:pt>
                <c:pt idx="2">
                  <c:v>#N/A</c:v>
                </c:pt>
                <c:pt idx="3">
                  <c:v>5.0599999999999996</c:v>
                </c:pt>
                <c:pt idx="4">
                  <c:v>#N/A</c:v>
                </c:pt>
                <c:pt idx="5">
                  <c:v>6.38</c:v>
                </c:pt>
                <c:pt idx="6">
                  <c:v>#N/A</c:v>
                </c:pt>
                <c:pt idx="7">
                  <c:v>6.49</c:v>
                </c:pt>
                <c:pt idx="8">
                  <c:v>#N/A</c:v>
                </c:pt>
                <c:pt idx="9">
                  <c:v>7.98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1007</c:v>
                </c:pt>
                <c:pt idx="5">
                  <c:v>972</c:v>
                </c:pt>
                <c:pt idx="8">
                  <c:v>1011</c:v>
                </c:pt>
                <c:pt idx="11">
                  <c:v>1046</c:v>
                </c:pt>
                <c:pt idx="14">
                  <c:v>1117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18</c:v>
                </c:pt>
                <c:pt idx="6">
                  <c:v>4</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c:v>
                </c:pt>
                <c:pt idx="3">
                  <c:v>48</c:v>
                </c:pt>
                <c:pt idx="6">
                  <c:v>61</c:v>
                </c:pt>
                <c:pt idx="9">
                  <c:v>54</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1010</c:v>
                </c:pt>
                <c:pt idx="3">
                  <c:v>965</c:v>
                </c:pt>
                <c:pt idx="6">
                  <c:v>1008</c:v>
                </c:pt>
                <c:pt idx="9">
                  <c:v>1004</c:v>
                </c:pt>
                <c:pt idx="12">
                  <c:v>1111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c:v>
                </c:pt>
                <c:pt idx="2">
                  <c:v>#N/A</c:v>
                </c:pt>
                <c:pt idx="3">
                  <c:v>#N/A</c:v>
                </c:pt>
                <c:pt idx="4">
                  <c:v>59</c:v>
                </c:pt>
                <c:pt idx="5">
                  <c:v>#N/A</c:v>
                </c:pt>
                <c:pt idx="6">
                  <c:v>#N/A</c:v>
                </c:pt>
                <c:pt idx="7">
                  <c:v>62</c:v>
                </c:pt>
                <c:pt idx="8">
                  <c:v>#N/A</c:v>
                </c:pt>
                <c:pt idx="9">
                  <c:v>#N/A</c:v>
                </c:pt>
                <c:pt idx="10">
                  <c:v>22</c:v>
                </c:pt>
                <c:pt idx="11">
                  <c:v>#N/A</c:v>
                </c:pt>
                <c:pt idx="12">
                  <c:v>#N/A</c:v>
                </c:pt>
                <c:pt idx="13">
                  <c:v>51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7973</c:v>
                </c:pt>
                <c:pt idx="5">
                  <c:v>8093</c:v>
                </c:pt>
                <c:pt idx="8">
                  <c:v>8723</c:v>
                </c:pt>
                <c:pt idx="11">
                  <c:v>8289</c:v>
                </c:pt>
                <c:pt idx="14">
                  <c:v>7603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c:v>
                </c:pt>
                <c:pt idx="5">
                  <c:v>113</c:v>
                </c:pt>
                <c:pt idx="8">
                  <c:v>95</c:v>
                </c:pt>
                <c:pt idx="11">
                  <c:v>77</c:v>
                </c:pt>
                <c:pt idx="14">
                  <c:v>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5697</c:v>
                </c:pt>
                <c:pt idx="5">
                  <c:v>5747</c:v>
                </c:pt>
                <c:pt idx="8">
                  <c:v>5111</c:v>
                </c:pt>
                <c:pt idx="11">
                  <c:v>4879</c:v>
                </c:pt>
                <c:pt idx="14">
                  <c:v>4623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1218</c:v>
                </c:pt>
                <c:pt idx="3">
                  <c:v>1143</c:v>
                </c:pt>
                <c:pt idx="6">
                  <c:v>1126</c:v>
                </c:pt>
                <c:pt idx="9">
                  <c:v>1103</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76</c:v>
                </c:pt>
                <c:pt idx="6">
                  <c:v>80</c:v>
                </c:pt>
                <c:pt idx="9">
                  <c:v>176</c:v>
                </c:pt>
                <c:pt idx="12">
                  <c:v>239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670</c:v>
                </c:pt>
                <c:pt idx="3">
                  <c:v>596</c:v>
                </c:pt>
                <c:pt idx="6">
                  <c:v>568</c:v>
                </c:pt>
                <c:pt idx="9">
                  <c:v>504</c:v>
                </c:pt>
                <c:pt idx="12">
                  <c:v>503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8202</c:v>
                </c:pt>
                <c:pt idx="3">
                  <c:v>8297</c:v>
                </c:pt>
                <c:pt idx="6">
                  <c:v>9266</c:v>
                </c:pt>
                <c:pt idx="9">
                  <c:v>8538</c:v>
                </c:pt>
                <c:pt idx="12">
                  <c:v>7876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987</c:v>
                </c:pt>
                <c:pt idx="1">
                  <c:v>980</c:v>
                </c:pt>
                <c:pt idx="2">
                  <c:v>974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1919</c:v>
                </c:pt>
                <c:pt idx="1">
                  <c:v>1875</c:v>
                </c:pt>
                <c:pt idx="2">
                  <c:v>1786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3491</c:v>
                </c:pt>
                <c:pt idx="1">
                  <c:v>3192</c:v>
                </c:pt>
                <c:pt idx="2">
                  <c:v>3045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{71325D4F-44D0-440F-9429-30AAF97BD31A}</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{D562B12F-D4C9-4602-A921-C5F39468FDFE}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{275DBE37-0BA7-4747-A29D-AAD112DD3154}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{69751971-F30C-4D8B-8E03-39180D40CCAC}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{697D2E43-757B-4E49-B561-759508D49EF8}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{A27A6DC2-F884-46DD-9B69-F074F43B67BA}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{1069B6E3-EEF1-4677-A9B2-6C2AFA1EA6D4}</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{F534ECBD-2E25-4BB6-9D9A-00B05FC0F24E}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{0CDC6462-F383-47B0-9D78-77558EDA01D2}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53.8</c:v>
                </c:pt>
                <c:pt idx="8">
                  <c:v>57.6</c:v>
                </c:pt>
                <c:pt idx="16">
                  <c:v>62.1</c:v>
                </c:pt>
                <c:pt idx="24">
                  <c:v>65.400000000000006</c:v>
                </c:pt>
                <c:pt idx="32">
                  <c:v>66.900000000000006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{13D8B2A3-51EE-42D5-894C-EEF9EAD5AEAF}</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{AA5697F2-3FA9-4809-8F7D-D3C43982EB39}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{849B3667-5231-47A1-91B7-061EAA376504}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{8A5680F4-5B12-4251-9A8B-15B24FA1E5D2}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{6E9B2C1C-ED21-4928-8475-7D157C980FD9}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{059796C6-3B1B-4075-A34C-874F023BB488}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{F5269B7C-0CB3-4CCE-9FA8-E3B6FB4AD9B7}</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{8F1BFD18-B0ED-4365-B5EB-533E1AB1D484}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{F09B05E9-EE64-4C12-8C44-02778556C856}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5"/>
          <c:min val="5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
          <c:min val="-0.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1"/>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{441314D8-F7A0-43A6-A37C-12695C60BC43}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{C94C85AF-6DC4-485D-85CD-CC1538057815}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{FDFC4C9F-937B-4077-91CF-C44C7A1A2DF1}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{6D26DEF3-14F6-4937-A905-6E70363C252F}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{4E78DC96-B4F2-4C4C-8FF3-D5B70F99D816}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{CFE96FC3-6816-4349-BEB8-70FC2A91FBAF}</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{71E31CD8-1E8B-4900-A2A9-F7CF195228A2}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{9CE1D7F7-35C6-4B16-8D0C-82FD29C54C23}</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{B24E5BBB-E1B5-42B2-A69B-1F89FCDB4C1C}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2.1</c:v>
                </c:pt>
                <c:pt idx="8">
                  <c:v>1.8</c:v>
                </c:pt>
                <c:pt idx="16">
                  <c:v>1.9</c:v>
                </c:pt>
                <c:pt idx="24">
                  <c:v>1.4</c:v>
                </c:pt>
                <c:pt idx="32">
                  <c:v>1.3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{6F24DBFA-ACF1-45B1-B4D5-028CD2D8ACE4}</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{E5E3E324-F23B-4812-81CE-1AD8E1AAA7B6}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{DD6DA4A8-9610-4AFC-80F2-6BF5FB1A46F2}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{68C1199A-0E5F-4AF8-BE2B-BFE5F2B12B35}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{5ABF419D-5A0A-4C9F-93BF-A175AC9510CB}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{57880430-C81C-4EF3-A22E-237A9F78151C}</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{C21197F6-CA0D-4EED-955F-6CF65C2B7E79}</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{BF404AE7-4442-4CC2-AE8B-583E8439C740}</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{10BC11D6-2E59-4A09-BD49-C5D0AC807D29}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1999999999999993"/>
          <c:min val="7.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
          <c:min val="-0.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1"/>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指標は平成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年度以降殆ど変化はないが、類似団体平均値の約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程度の数値となっている。原因としては、高齢化による納税義務者の減少や町内に核となる産業がないため税収の伸びが見込めず、財政基盤が弱体化していることが挙げられる。</a:t>
          </a:r>
          <a:endParaRPr lang="ja-JP" altLang="ja-JP" sz="1400">
            <a:effectLst/>
          </a:endParaRPr>
        </a:p>
        <a:p>
          <a:r>
            <a:rPr kumimoji="1" lang="ja-JP" altLang="ja-JP" sz="1100">
              <a:solidFill>
                <a:schemeClr val="dk1"/>
              </a:solidFill>
              <a:effectLst/>
              <a:latin typeface="+mn-lt"/>
              <a:ea typeface="+mn-ea"/>
              <a:cs typeface="+mn-cs"/>
            </a:rPr>
            <a:t>　今後においても引き続き、行財政のスリム化、定員管理・給与の適正化等を推進し、地方税の徴収強化や遊休地の処分等に取り組み、財政基盤の強化を図っていく。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9525</xdr:rowOff>
    </xdr:from>
    <xdr:to xmlns:xdr="http://schemas.openxmlformats.org/drawingml/2006/spreadsheetDrawing">
      <xdr:col>23</xdr:col>
      <xdr:colOff>133350</xdr:colOff>
      <xdr:row>44</xdr:row>
      <xdr:rowOff>130810</xdr:rowOff>
    </xdr:to>
    <xdr:cxnSp macro="">
      <xdr:nvCxnSpPr>
        <xdr:cNvPr id="65" name="直線コネクタ 64"/>
        <xdr:cNvCxnSpPr/>
      </xdr:nvCxnSpPr>
      <xdr:spPr>
        <a:xfrm flipV="1">
          <a:off x="4953000" y="635317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95885</xdr:rowOff>
    </xdr:from>
    <xdr:ext cx="762000" cy="259080"/>
    <xdr:sp macro="" textlink="">
      <xdr:nvSpPr>
        <xdr:cNvPr id="68" name="財政力最大値テキスト"/>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9525</xdr:rowOff>
    </xdr:from>
    <xdr:to xmlns:xdr="http://schemas.openxmlformats.org/drawingml/2006/spreadsheetDrawing">
      <xdr:col>24</xdr:col>
      <xdr:colOff>12700</xdr:colOff>
      <xdr:row>37</xdr:row>
      <xdr:rowOff>9525</xdr:rowOff>
    </xdr:to>
    <xdr:cxnSp macro="">
      <xdr:nvCxnSpPr>
        <xdr:cNvPr id="69" name="直線コネクタ 68"/>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119380</xdr:rowOff>
    </xdr:from>
    <xdr:to xmlns:xdr="http://schemas.openxmlformats.org/drawingml/2006/spreadsheetDrawing">
      <xdr:col>23</xdr:col>
      <xdr:colOff>133350</xdr:colOff>
      <xdr:row>44</xdr:row>
      <xdr:rowOff>119380</xdr:rowOff>
    </xdr:to>
    <xdr:cxnSp macro="">
      <xdr:nvCxnSpPr>
        <xdr:cNvPr id="70" name="直線コネクタ 69"/>
        <xdr:cNvCxnSpPr/>
      </xdr:nvCxnSpPr>
      <xdr:spPr>
        <a:xfrm>
          <a:off x="4114800" y="7663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15240</xdr:rowOff>
    </xdr:from>
    <xdr:ext cx="762000" cy="259080"/>
    <xdr:sp macro="" textlink="">
      <xdr:nvSpPr>
        <xdr:cNvPr id="71" name="財政力平均値テキスト"/>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170180</xdr:rowOff>
    </xdr:from>
    <xdr:to xmlns:xdr="http://schemas.openxmlformats.org/drawingml/2006/spreadsheetDrawing">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119380</xdr:rowOff>
    </xdr:from>
    <xdr:to xmlns:xdr="http://schemas.openxmlformats.org/drawingml/2006/spreadsheetDrawing">
      <xdr:col>19</xdr:col>
      <xdr:colOff>133350</xdr:colOff>
      <xdr:row>44</xdr:row>
      <xdr:rowOff>119380</xdr:rowOff>
    </xdr:to>
    <xdr:cxnSp macro="">
      <xdr:nvCxnSpPr>
        <xdr:cNvPr id="73" name="直線コネクタ 72"/>
        <xdr:cNvCxnSpPr/>
      </xdr:nvCxnSpPr>
      <xdr:spPr>
        <a:xfrm>
          <a:off x="3225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107950</xdr:rowOff>
    </xdr:from>
    <xdr:to xmlns:xdr="http://schemas.openxmlformats.org/drawingml/2006/spreadsheetDrawing">
      <xdr:col>15</xdr:col>
      <xdr:colOff>82550</xdr:colOff>
      <xdr:row>44</xdr:row>
      <xdr:rowOff>119380</xdr:rowOff>
    </xdr:to>
    <xdr:cxnSp macro="">
      <xdr:nvCxnSpPr>
        <xdr:cNvPr id="76" name="直線コネクタ 75"/>
        <xdr:cNvCxnSpPr/>
      </xdr:nvCxnSpPr>
      <xdr:spPr>
        <a:xfrm>
          <a:off x="2336800" y="765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158750</xdr:rowOff>
    </xdr:from>
    <xdr:to xmlns:xdr="http://schemas.openxmlformats.org/drawingml/2006/spreadsheetDrawing">
      <xdr:col>15</xdr:col>
      <xdr:colOff>133350</xdr:colOff>
      <xdr:row>43</xdr:row>
      <xdr:rowOff>88900</xdr:rowOff>
    </xdr:to>
    <xdr:sp macro="" textlink="">
      <xdr:nvSpPr>
        <xdr:cNvPr id="77" name="フローチャート: 判断 76"/>
        <xdr:cNvSpPr/>
      </xdr:nvSpPr>
      <xdr:spPr>
        <a:xfrm>
          <a:off x="3175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99060</xdr:rowOff>
    </xdr:from>
    <xdr:ext cx="762000" cy="258445"/>
    <xdr:sp macro="" textlink="">
      <xdr:nvSpPr>
        <xdr:cNvPr id="78" name="テキスト ボックス 77"/>
        <xdr:cNvSpPr txBox="1"/>
      </xdr:nvSpPr>
      <xdr:spPr>
        <a:xfrm>
          <a:off x="2844800" y="7128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107950</xdr:rowOff>
    </xdr:from>
    <xdr:to xmlns:xdr="http://schemas.openxmlformats.org/drawingml/2006/spreadsheetDrawing">
      <xdr:col>11</xdr:col>
      <xdr:colOff>31750</xdr:colOff>
      <xdr:row>44</xdr:row>
      <xdr:rowOff>107950</xdr:rowOff>
    </xdr:to>
    <xdr:cxnSp macro="">
      <xdr:nvCxnSpPr>
        <xdr:cNvPr id="79" name="直線コネクタ 78"/>
        <xdr:cNvCxnSpPr/>
      </xdr:nvCxnSpPr>
      <xdr:spPr>
        <a:xfrm>
          <a:off x="1447800" y="7651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170180</xdr:rowOff>
    </xdr:from>
    <xdr:to xmlns:xdr="http://schemas.openxmlformats.org/drawingml/2006/spreadsheetDrawing">
      <xdr:col>11</xdr:col>
      <xdr:colOff>82550</xdr:colOff>
      <xdr:row>43</xdr:row>
      <xdr:rowOff>100330</xdr:rowOff>
    </xdr:to>
    <xdr:sp macro="" textlink="">
      <xdr:nvSpPr>
        <xdr:cNvPr id="80" name="フローチャート: 判断 79"/>
        <xdr:cNvSpPr/>
      </xdr:nvSpPr>
      <xdr:spPr>
        <a:xfrm>
          <a:off x="2286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110490</xdr:rowOff>
    </xdr:from>
    <xdr:ext cx="762000" cy="258445"/>
    <xdr:sp macro="" textlink="">
      <xdr:nvSpPr>
        <xdr:cNvPr id="81" name="テキスト ボックス 80"/>
        <xdr:cNvSpPr txBox="1"/>
      </xdr:nvSpPr>
      <xdr:spPr>
        <a:xfrm>
          <a:off x="19558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121920</xdr:rowOff>
    </xdr:from>
    <xdr:ext cx="762000" cy="258445"/>
    <xdr:sp macro="" textlink="">
      <xdr:nvSpPr>
        <xdr:cNvPr id="83" name="テキスト ボックス 82"/>
        <xdr:cNvSpPr txBox="1"/>
      </xdr:nvSpPr>
      <xdr:spPr>
        <a:xfrm>
          <a:off x="1066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68580</xdr:rowOff>
    </xdr:from>
    <xdr:to xmlns:xdr="http://schemas.openxmlformats.org/drawingml/2006/spreadsheetDrawing">
      <xdr:col>23</xdr:col>
      <xdr:colOff>184150</xdr:colOff>
      <xdr:row>44</xdr:row>
      <xdr:rowOff>170180</xdr:rowOff>
    </xdr:to>
    <xdr:sp macro="" textlink="">
      <xdr:nvSpPr>
        <xdr:cNvPr id="89" name="楕円 88"/>
        <xdr:cNvSpPr/>
      </xdr:nvSpPr>
      <xdr:spPr>
        <a:xfrm>
          <a:off x="49022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135890</xdr:rowOff>
    </xdr:from>
    <xdr:ext cx="762000" cy="259080"/>
    <xdr:sp macro="" textlink="">
      <xdr:nvSpPr>
        <xdr:cNvPr id="90" name="財政力該当値テキスト"/>
        <xdr:cNvSpPr txBox="1"/>
      </xdr:nvSpPr>
      <xdr:spPr>
        <a:xfrm>
          <a:off x="5041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68580</xdr:rowOff>
    </xdr:from>
    <xdr:to xmlns:xdr="http://schemas.openxmlformats.org/drawingml/2006/spreadsheetDrawing">
      <xdr:col>19</xdr:col>
      <xdr:colOff>184150</xdr:colOff>
      <xdr:row>44</xdr:row>
      <xdr:rowOff>170180</xdr:rowOff>
    </xdr:to>
    <xdr:sp macro="" textlink="">
      <xdr:nvSpPr>
        <xdr:cNvPr id="91" name="楕円 90"/>
        <xdr:cNvSpPr/>
      </xdr:nvSpPr>
      <xdr:spPr>
        <a:xfrm>
          <a:off x="4064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154940</xdr:rowOff>
    </xdr:from>
    <xdr:ext cx="736600" cy="258445"/>
    <xdr:sp macro="" textlink="">
      <xdr:nvSpPr>
        <xdr:cNvPr id="92" name="テキスト ボックス 91"/>
        <xdr:cNvSpPr txBox="1"/>
      </xdr:nvSpPr>
      <xdr:spPr>
        <a:xfrm>
          <a:off x="3733800" y="7698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68580</xdr:rowOff>
    </xdr:from>
    <xdr:to xmlns:xdr="http://schemas.openxmlformats.org/drawingml/2006/spreadsheetDrawing">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154940</xdr:rowOff>
    </xdr:from>
    <xdr:ext cx="762000" cy="258445"/>
    <xdr:sp macro="" textlink="">
      <xdr:nvSpPr>
        <xdr:cNvPr id="94" name="テキスト ボックス 93"/>
        <xdr:cNvSpPr txBox="1"/>
      </xdr:nvSpPr>
      <xdr:spPr>
        <a:xfrm>
          <a:off x="2844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57150</xdr:rowOff>
    </xdr:from>
    <xdr:to xmlns:xdr="http://schemas.openxmlformats.org/drawingml/2006/spreadsheetDrawing">
      <xdr:col>11</xdr:col>
      <xdr:colOff>82550</xdr:colOff>
      <xdr:row>44</xdr:row>
      <xdr:rowOff>158750</xdr:rowOff>
    </xdr:to>
    <xdr:sp macro="" textlink="">
      <xdr:nvSpPr>
        <xdr:cNvPr id="95" name="楕円 94"/>
        <xdr:cNvSpPr/>
      </xdr:nvSpPr>
      <xdr:spPr>
        <a:xfrm>
          <a:off x="22860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143510</xdr:rowOff>
    </xdr:from>
    <xdr:ext cx="762000" cy="258445"/>
    <xdr:sp macro="" textlink="">
      <xdr:nvSpPr>
        <xdr:cNvPr id="96" name="テキスト ボックス 95"/>
        <xdr:cNvSpPr txBox="1"/>
      </xdr:nvSpPr>
      <xdr:spPr>
        <a:xfrm>
          <a:off x="1955800" y="768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57150</xdr:rowOff>
    </xdr:from>
    <xdr:to xmlns:xdr="http://schemas.openxmlformats.org/drawingml/2006/spreadsheetDrawing">
      <xdr:col>7</xdr:col>
      <xdr:colOff>31750</xdr:colOff>
      <xdr:row>44</xdr:row>
      <xdr:rowOff>158750</xdr:rowOff>
    </xdr:to>
    <xdr:sp macro="" textlink="">
      <xdr:nvSpPr>
        <xdr:cNvPr id="97" name="楕円 96"/>
        <xdr:cNvSpPr/>
      </xdr:nvSpPr>
      <xdr:spPr>
        <a:xfrm>
          <a:off x="13970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143510</xdr:rowOff>
    </xdr:from>
    <xdr:ext cx="762000" cy="258445"/>
    <xdr:sp macro="" textlink="">
      <xdr:nvSpPr>
        <xdr:cNvPr id="98" name="テキスト ボックス 97"/>
        <xdr:cNvSpPr txBox="1"/>
      </xdr:nvSpPr>
      <xdr:spPr>
        <a:xfrm>
          <a:off x="1066800" y="768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類似団体と比較すると多少弾力性のある財政構造となっているが、前年度と比較すると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ポイント増加している。主な要因としては、</a:t>
          </a:r>
          <a:r>
            <a:rPr kumimoji="1" lang="ja-JP" altLang="en-US" sz="1100">
              <a:solidFill>
                <a:schemeClr val="dk1"/>
              </a:solidFill>
              <a:effectLst/>
              <a:latin typeface="+mn-lt"/>
              <a:ea typeface="+mn-ea"/>
              <a:cs typeface="+mn-cs"/>
            </a:rPr>
            <a:t>臨時財政対策債分の減</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今後は更に普通交付税の合併算定替の縮減による減少が見込まれるため、引き続き、物件費等の削減や委託事業の見直し、定員管理適正化計画による職員の適正化と、公債費の計画的な繰上償還を推進し、行財政改革の取組を通じて義務的経費の削減を図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160655</xdr:rowOff>
    </xdr:from>
    <xdr:to xmlns:xdr="http://schemas.openxmlformats.org/drawingml/2006/spreadsheetDrawing">
      <xdr:col>23</xdr:col>
      <xdr:colOff>133350</xdr:colOff>
      <xdr:row>67</xdr:row>
      <xdr:rowOff>7620</xdr:rowOff>
    </xdr:to>
    <xdr:cxnSp macro="">
      <xdr:nvCxnSpPr>
        <xdr:cNvPr id="126" name="直線コネクタ 125"/>
        <xdr:cNvCxnSpPr/>
      </xdr:nvCxnSpPr>
      <xdr:spPr>
        <a:xfrm flipV="1">
          <a:off x="4953000" y="10104755"/>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7"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8" name="直線コネクタ 127"/>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75565</xdr:rowOff>
    </xdr:from>
    <xdr:ext cx="762000" cy="258445"/>
    <xdr:sp macro="" textlink="">
      <xdr:nvSpPr>
        <xdr:cNvPr id="129" name="財政構造の弾力性最大値テキスト"/>
        <xdr:cNvSpPr txBox="1"/>
      </xdr:nvSpPr>
      <xdr:spPr>
        <a:xfrm>
          <a:off x="50419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160655</xdr:rowOff>
    </xdr:from>
    <xdr:to xmlns:xdr="http://schemas.openxmlformats.org/drawingml/2006/spreadsheetDrawing">
      <xdr:col>24</xdr:col>
      <xdr:colOff>12700</xdr:colOff>
      <xdr:row>58</xdr:row>
      <xdr:rowOff>160655</xdr:rowOff>
    </xdr:to>
    <xdr:cxnSp macro="">
      <xdr:nvCxnSpPr>
        <xdr:cNvPr id="130" name="直線コネクタ 129"/>
        <xdr:cNvCxnSpPr/>
      </xdr:nvCxnSpPr>
      <xdr:spPr>
        <a:xfrm>
          <a:off x="4864100" y="1010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66040</xdr:rowOff>
    </xdr:from>
    <xdr:to xmlns:xdr="http://schemas.openxmlformats.org/drawingml/2006/spreadsheetDrawing">
      <xdr:col>23</xdr:col>
      <xdr:colOff>133350</xdr:colOff>
      <xdr:row>63</xdr:row>
      <xdr:rowOff>71120</xdr:rowOff>
    </xdr:to>
    <xdr:cxnSp macro="">
      <xdr:nvCxnSpPr>
        <xdr:cNvPr id="131" name="直線コネクタ 130"/>
        <xdr:cNvCxnSpPr/>
      </xdr:nvCxnSpPr>
      <xdr:spPr>
        <a:xfrm>
          <a:off x="4114800" y="108673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93345</xdr:rowOff>
    </xdr:from>
    <xdr:ext cx="762000" cy="259080"/>
    <xdr:sp macro="" textlink="">
      <xdr:nvSpPr>
        <xdr:cNvPr id="132" name="財政構造の弾力性平均値テキスト"/>
        <xdr:cNvSpPr txBox="1"/>
      </xdr:nvSpPr>
      <xdr:spPr>
        <a:xfrm>
          <a:off x="5041900" y="10894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121285</xdr:rowOff>
    </xdr:from>
    <xdr:to xmlns:xdr="http://schemas.openxmlformats.org/drawingml/2006/spreadsheetDrawing">
      <xdr:col>23</xdr:col>
      <xdr:colOff>184150</xdr:colOff>
      <xdr:row>64</xdr:row>
      <xdr:rowOff>52070</xdr:rowOff>
    </xdr:to>
    <xdr:sp macro="" textlink="">
      <xdr:nvSpPr>
        <xdr:cNvPr id="133" name="フローチャート: 判断 132"/>
        <xdr:cNvSpPr/>
      </xdr:nvSpPr>
      <xdr:spPr>
        <a:xfrm>
          <a:off x="49022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170180</xdr:rowOff>
    </xdr:from>
    <xdr:to xmlns:xdr="http://schemas.openxmlformats.org/drawingml/2006/spreadsheetDrawing">
      <xdr:col>19</xdr:col>
      <xdr:colOff>133350</xdr:colOff>
      <xdr:row>63</xdr:row>
      <xdr:rowOff>66040</xdr:rowOff>
    </xdr:to>
    <xdr:cxnSp macro="">
      <xdr:nvCxnSpPr>
        <xdr:cNvPr id="134" name="直線コネクタ 133"/>
        <xdr:cNvCxnSpPr/>
      </xdr:nvCxnSpPr>
      <xdr:spPr>
        <a:xfrm>
          <a:off x="3225800" y="108000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68580</xdr:rowOff>
    </xdr:from>
    <xdr:to xmlns:xdr="http://schemas.openxmlformats.org/drawingml/2006/spreadsheetDrawing">
      <xdr:col>19</xdr:col>
      <xdr:colOff>184150</xdr:colOff>
      <xdr:row>63</xdr:row>
      <xdr:rowOff>170180</xdr:rowOff>
    </xdr:to>
    <xdr:sp macro="" textlink="">
      <xdr:nvSpPr>
        <xdr:cNvPr id="135" name="フローチャート: 判断 134"/>
        <xdr:cNvSpPr/>
      </xdr:nvSpPr>
      <xdr:spPr>
        <a:xfrm>
          <a:off x="40640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154940</xdr:rowOff>
    </xdr:from>
    <xdr:ext cx="736600" cy="258445"/>
    <xdr:sp macro="" textlink="">
      <xdr:nvSpPr>
        <xdr:cNvPr id="136" name="テキスト ボックス 135"/>
        <xdr:cNvSpPr txBox="1"/>
      </xdr:nvSpPr>
      <xdr:spPr>
        <a:xfrm>
          <a:off x="3733800" y="10956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143510</xdr:rowOff>
    </xdr:from>
    <xdr:to xmlns:xdr="http://schemas.openxmlformats.org/drawingml/2006/spreadsheetDrawing">
      <xdr:col>15</xdr:col>
      <xdr:colOff>82550</xdr:colOff>
      <xdr:row>62</xdr:row>
      <xdr:rowOff>170180</xdr:rowOff>
    </xdr:to>
    <xdr:cxnSp macro="">
      <xdr:nvCxnSpPr>
        <xdr:cNvPr id="137" name="直線コネクタ 136"/>
        <xdr:cNvCxnSpPr/>
      </xdr:nvCxnSpPr>
      <xdr:spPr>
        <a:xfrm>
          <a:off x="2336800" y="1060196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34290</xdr:rowOff>
    </xdr:from>
    <xdr:to xmlns:xdr="http://schemas.openxmlformats.org/drawingml/2006/spreadsheetDrawing">
      <xdr:col>15</xdr:col>
      <xdr:colOff>133350</xdr:colOff>
      <xdr:row>63</xdr:row>
      <xdr:rowOff>135890</xdr:rowOff>
    </xdr:to>
    <xdr:sp macro="" textlink="">
      <xdr:nvSpPr>
        <xdr:cNvPr id="138" name="フローチャート: 判断 137"/>
        <xdr:cNvSpPr/>
      </xdr:nvSpPr>
      <xdr:spPr>
        <a:xfrm>
          <a:off x="31750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120650</xdr:rowOff>
    </xdr:from>
    <xdr:ext cx="762000" cy="258445"/>
    <xdr:sp macro="" textlink="">
      <xdr:nvSpPr>
        <xdr:cNvPr id="139" name="テキスト ボックス 138"/>
        <xdr:cNvSpPr txBox="1"/>
      </xdr:nvSpPr>
      <xdr:spPr>
        <a:xfrm>
          <a:off x="2844800" y="1092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3810</xdr:rowOff>
    </xdr:from>
    <xdr:to xmlns:xdr="http://schemas.openxmlformats.org/drawingml/2006/spreadsheetDrawing">
      <xdr:col>11</xdr:col>
      <xdr:colOff>31750</xdr:colOff>
      <xdr:row>61</xdr:row>
      <xdr:rowOff>143510</xdr:rowOff>
    </xdr:to>
    <xdr:cxnSp macro="">
      <xdr:nvCxnSpPr>
        <xdr:cNvPr id="140" name="直線コネクタ 139"/>
        <xdr:cNvCxnSpPr/>
      </xdr:nvCxnSpPr>
      <xdr:spPr>
        <a:xfrm>
          <a:off x="1447800" y="1046226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157480</xdr:rowOff>
    </xdr:from>
    <xdr:to xmlns:xdr="http://schemas.openxmlformats.org/drawingml/2006/spreadsheetDrawing">
      <xdr:col>11</xdr:col>
      <xdr:colOff>82550</xdr:colOff>
      <xdr:row>63</xdr:row>
      <xdr:rowOff>87630</xdr:rowOff>
    </xdr:to>
    <xdr:sp macro="" textlink="">
      <xdr:nvSpPr>
        <xdr:cNvPr id="141" name="フローチャート: 判断 140"/>
        <xdr:cNvSpPr/>
      </xdr:nvSpPr>
      <xdr:spPr>
        <a:xfrm>
          <a:off x="22860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72390</xdr:rowOff>
    </xdr:from>
    <xdr:ext cx="762000" cy="259080"/>
    <xdr:sp macro="" textlink="">
      <xdr:nvSpPr>
        <xdr:cNvPr id="142" name="テキスト ボックス 141"/>
        <xdr:cNvSpPr txBox="1"/>
      </xdr:nvSpPr>
      <xdr:spPr>
        <a:xfrm>
          <a:off x="1955800" y="1087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32385</xdr:rowOff>
    </xdr:from>
    <xdr:to xmlns:xdr="http://schemas.openxmlformats.org/drawingml/2006/spreadsheetDrawing">
      <xdr:col>7</xdr:col>
      <xdr:colOff>31750</xdr:colOff>
      <xdr:row>62</xdr:row>
      <xdr:rowOff>133985</xdr:rowOff>
    </xdr:to>
    <xdr:sp macro="" textlink="">
      <xdr:nvSpPr>
        <xdr:cNvPr id="143" name="フローチャート: 判断 142"/>
        <xdr:cNvSpPr/>
      </xdr:nvSpPr>
      <xdr:spPr>
        <a:xfrm>
          <a:off x="1397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118745</xdr:rowOff>
    </xdr:from>
    <xdr:ext cx="762000" cy="259080"/>
    <xdr:sp macro="" textlink="">
      <xdr:nvSpPr>
        <xdr:cNvPr id="144" name="テキスト ボックス 143"/>
        <xdr:cNvSpPr txBox="1"/>
      </xdr:nvSpPr>
      <xdr:spPr>
        <a:xfrm>
          <a:off x="10668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20320</xdr:rowOff>
    </xdr:from>
    <xdr:to xmlns:xdr="http://schemas.openxmlformats.org/drawingml/2006/spreadsheetDrawing">
      <xdr:col>23</xdr:col>
      <xdr:colOff>184150</xdr:colOff>
      <xdr:row>63</xdr:row>
      <xdr:rowOff>121920</xdr:rowOff>
    </xdr:to>
    <xdr:sp macro="" textlink="">
      <xdr:nvSpPr>
        <xdr:cNvPr id="150" name="楕円 149"/>
        <xdr:cNvSpPr/>
      </xdr:nvSpPr>
      <xdr:spPr>
        <a:xfrm>
          <a:off x="49022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36830</xdr:rowOff>
    </xdr:from>
    <xdr:ext cx="762000" cy="259080"/>
    <xdr:sp macro="" textlink="">
      <xdr:nvSpPr>
        <xdr:cNvPr id="151" name="財政構造の弾力性該当値テキスト"/>
        <xdr:cNvSpPr txBox="1"/>
      </xdr:nvSpPr>
      <xdr:spPr>
        <a:xfrm>
          <a:off x="5041900" y="1066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15240</xdr:rowOff>
    </xdr:from>
    <xdr:to xmlns:xdr="http://schemas.openxmlformats.org/drawingml/2006/spreadsheetDrawing">
      <xdr:col>19</xdr:col>
      <xdr:colOff>184150</xdr:colOff>
      <xdr:row>63</xdr:row>
      <xdr:rowOff>116840</xdr:rowOff>
    </xdr:to>
    <xdr:sp macro="" textlink="">
      <xdr:nvSpPr>
        <xdr:cNvPr id="152" name="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127000</xdr:rowOff>
    </xdr:from>
    <xdr:ext cx="736600" cy="259080"/>
    <xdr:sp macro="" textlink="">
      <xdr:nvSpPr>
        <xdr:cNvPr id="153" name="テキスト ボックス 152"/>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119380</xdr:rowOff>
    </xdr:from>
    <xdr:to xmlns:xdr="http://schemas.openxmlformats.org/drawingml/2006/spreadsheetDrawing">
      <xdr:col>15</xdr:col>
      <xdr:colOff>133350</xdr:colOff>
      <xdr:row>63</xdr:row>
      <xdr:rowOff>49530</xdr:rowOff>
    </xdr:to>
    <xdr:sp macro="" textlink="">
      <xdr:nvSpPr>
        <xdr:cNvPr id="154" name="楕円 153"/>
        <xdr:cNvSpPr/>
      </xdr:nvSpPr>
      <xdr:spPr>
        <a:xfrm>
          <a:off x="3175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59690</xdr:rowOff>
    </xdr:from>
    <xdr:ext cx="762000" cy="259080"/>
    <xdr:sp macro="" textlink="">
      <xdr:nvSpPr>
        <xdr:cNvPr id="155" name="テキスト ボックス 154"/>
        <xdr:cNvSpPr txBox="1"/>
      </xdr:nvSpPr>
      <xdr:spPr>
        <a:xfrm>
          <a:off x="2844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92710</xdr:rowOff>
    </xdr:from>
    <xdr:to xmlns:xdr="http://schemas.openxmlformats.org/drawingml/2006/spreadsheetDrawing">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33020</xdr:rowOff>
    </xdr:from>
    <xdr:ext cx="762000" cy="259080"/>
    <xdr:sp macro="" textlink="">
      <xdr:nvSpPr>
        <xdr:cNvPr id="157" name="テキスト ボックス 156"/>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124460</xdr:rowOff>
    </xdr:from>
    <xdr:to xmlns:xdr="http://schemas.openxmlformats.org/drawingml/2006/spreadsheetDrawing">
      <xdr:col>7</xdr:col>
      <xdr:colOff>31750</xdr:colOff>
      <xdr:row>61</xdr:row>
      <xdr:rowOff>54610</xdr:rowOff>
    </xdr:to>
    <xdr:sp macro="" textlink="">
      <xdr:nvSpPr>
        <xdr:cNvPr id="158" name="楕円 157"/>
        <xdr:cNvSpPr/>
      </xdr:nvSpPr>
      <xdr:spPr>
        <a:xfrm>
          <a:off x="13970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64770</xdr:rowOff>
    </xdr:from>
    <xdr:ext cx="762000" cy="258445"/>
    <xdr:sp macro="" textlink="">
      <xdr:nvSpPr>
        <xdr:cNvPr id="159" name="テキスト ボックス 158"/>
        <xdr:cNvSpPr txBox="1"/>
      </xdr:nvSpPr>
      <xdr:spPr>
        <a:xfrm>
          <a:off x="1066800" y="10180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[392,155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類似団体平均値との比較では、大きく上回っており、その順位は極めて低い位置にある。昨年度と比較して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になった要因としては、物件費</a:t>
          </a:r>
          <a:r>
            <a:rPr kumimoji="1" lang="ja-JP" altLang="en-US" sz="1100">
              <a:solidFill>
                <a:schemeClr val="dk1"/>
              </a:solidFill>
              <a:effectLst/>
              <a:latin typeface="+mn-lt"/>
              <a:ea typeface="+mn-ea"/>
              <a:cs typeface="+mn-cs"/>
            </a:rPr>
            <a:t>において旧庁舎解体事業等の解体事業費が大きく増加し</a:t>
          </a:r>
          <a:r>
            <a:rPr kumimoji="1" lang="ja-JP" altLang="ja-JP" sz="1100">
              <a:solidFill>
                <a:schemeClr val="dk1"/>
              </a:solidFill>
              <a:effectLst/>
              <a:latin typeface="+mn-lt"/>
              <a:ea typeface="+mn-ea"/>
              <a:cs typeface="+mn-cs"/>
            </a:rPr>
            <a:t>たことによる。</a:t>
          </a:r>
          <a:endParaRPr lang="ja-JP" altLang="ja-JP" sz="1400">
            <a:effectLst/>
          </a:endParaRPr>
        </a:p>
        <a:p>
          <a:r>
            <a:rPr kumimoji="1" lang="ja-JP" altLang="ja-JP" sz="1100">
              <a:solidFill>
                <a:schemeClr val="dk1"/>
              </a:solidFill>
              <a:effectLst/>
              <a:latin typeface="+mn-lt"/>
              <a:ea typeface="+mn-ea"/>
              <a:cs typeface="+mn-cs"/>
            </a:rPr>
            <a:t>　人件費については、定員管理適正化計画により職員数は年々減少傾向にあるものの、依然類似団体と比較しても多く、合併後、総合支所方式を採用している本町は職員の削減にも限度があるため、今後機構改革に取り組み抜本的な見直し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90</xdr:row>
      <xdr:rowOff>24765</xdr:rowOff>
    </xdr:to>
    <xdr:cxnSp macro="">
      <xdr:nvCxnSpPr>
        <xdr:cNvPr id="189" name="直線コネクタ 188"/>
        <xdr:cNvCxnSpPr/>
      </xdr:nvCxnSpPr>
      <xdr:spPr>
        <a:xfrm flipV="1">
          <a:off x="4953000" y="13948410"/>
          <a:ext cx="0" cy="1506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168275</xdr:rowOff>
    </xdr:from>
    <xdr:ext cx="762000" cy="258445"/>
    <xdr:sp macro="" textlink="">
      <xdr:nvSpPr>
        <xdr:cNvPr id="190" name="人件費・物件費等の状況最小値テキスト"/>
        <xdr:cNvSpPr txBox="1"/>
      </xdr:nvSpPr>
      <xdr:spPr>
        <a:xfrm>
          <a:off x="5041900" y="1542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24765</xdr:rowOff>
    </xdr:from>
    <xdr:to xmlns:xdr="http://schemas.openxmlformats.org/drawingml/2006/spreadsheetDrawing">
      <xdr:col>24</xdr:col>
      <xdr:colOff>12700</xdr:colOff>
      <xdr:row>90</xdr:row>
      <xdr:rowOff>24765</xdr:rowOff>
    </xdr:to>
    <xdr:cxnSp macro="">
      <xdr:nvCxnSpPr>
        <xdr:cNvPr id="191" name="直線コネクタ 190"/>
        <xdr:cNvCxnSpPr/>
      </xdr:nvCxnSpPr>
      <xdr:spPr>
        <a:xfrm>
          <a:off x="4864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2"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3" name="直線コネクタ 192"/>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76835</xdr:rowOff>
    </xdr:from>
    <xdr:to xmlns:xdr="http://schemas.openxmlformats.org/drawingml/2006/spreadsheetDrawing">
      <xdr:col>23</xdr:col>
      <xdr:colOff>133350</xdr:colOff>
      <xdr:row>87</xdr:row>
      <xdr:rowOff>59690</xdr:rowOff>
    </xdr:to>
    <xdr:cxnSp macro="">
      <xdr:nvCxnSpPr>
        <xdr:cNvPr id="194" name="直線コネクタ 193"/>
        <xdr:cNvCxnSpPr/>
      </xdr:nvCxnSpPr>
      <xdr:spPr>
        <a:xfrm>
          <a:off x="4114800" y="1482153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61595</xdr:rowOff>
    </xdr:from>
    <xdr:ext cx="762000" cy="259080"/>
    <xdr:sp macro="" textlink="">
      <xdr:nvSpPr>
        <xdr:cNvPr id="195" name="人件費・物件費等の状況平均値テキスト"/>
        <xdr:cNvSpPr txBox="1"/>
      </xdr:nvSpPr>
      <xdr:spPr>
        <a:xfrm>
          <a:off x="5041900" y="14120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45085</xdr:rowOff>
    </xdr:from>
    <xdr:to xmlns:xdr="http://schemas.openxmlformats.org/drawingml/2006/spreadsheetDrawing">
      <xdr:col>23</xdr:col>
      <xdr:colOff>184150</xdr:colOff>
      <xdr:row>83</xdr:row>
      <xdr:rowOff>146685</xdr:rowOff>
    </xdr:to>
    <xdr:sp macro="" textlink="">
      <xdr:nvSpPr>
        <xdr:cNvPr id="196" name="フローチャート: 判断 195"/>
        <xdr:cNvSpPr/>
      </xdr:nvSpPr>
      <xdr:spPr>
        <a:xfrm>
          <a:off x="4902200" y="1427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76835</xdr:rowOff>
    </xdr:from>
    <xdr:to xmlns:xdr="http://schemas.openxmlformats.org/drawingml/2006/spreadsheetDrawing">
      <xdr:col>19</xdr:col>
      <xdr:colOff>133350</xdr:colOff>
      <xdr:row>86</xdr:row>
      <xdr:rowOff>109220</xdr:rowOff>
    </xdr:to>
    <xdr:cxnSp macro="">
      <xdr:nvCxnSpPr>
        <xdr:cNvPr id="197" name="直線コネクタ 196"/>
        <xdr:cNvCxnSpPr/>
      </xdr:nvCxnSpPr>
      <xdr:spPr>
        <a:xfrm flipV="1">
          <a:off x="3225800" y="148215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19050</xdr:rowOff>
    </xdr:from>
    <xdr:to xmlns:xdr="http://schemas.openxmlformats.org/drawingml/2006/spreadsheetDrawing">
      <xdr:col>19</xdr:col>
      <xdr:colOff>184150</xdr:colOff>
      <xdr:row>83</xdr:row>
      <xdr:rowOff>120650</xdr:rowOff>
    </xdr:to>
    <xdr:sp macro="" textlink="">
      <xdr:nvSpPr>
        <xdr:cNvPr id="198" name="フローチャート: 判断 197"/>
        <xdr:cNvSpPr/>
      </xdr:nvSpPr>
      <xdr:spPr>
        <a:xfrm>
          <a:off x="40640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130810</xdr:rowOff>
    </xdr:from>
    <xdr:ext cx="736600" cy="259080"/>
    <xdr:sp macro="" textlink="">
      <xdr:nvSpPr>
        <xdr:cNvPr id="199" name="テキスト ボックス 198"/>
        <xdr:cNvSpPr txBox="1"/>
      </xdr:nvSpPr>
      <xdr:spPr>
        <a:xfrm>
          <a:off x="3733800" y="1401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3810</xdr:rowOff>
    </xdr:from>
    <xdr:to xmlns:xdr="http://schemas.openxmlformats.org/drawingml/2006/spreadsheetDrawing">
      <xdr:col>15</xdr:col>
      <xdr:colOff>82550</xdr:colOff>
      <xdr:row>86</xdr:row>
      <xdr:rowOff>109220</xdr:rowOff>
    </xdr:to>
    <xdr:cxnSp macro="">
      <xdr:nvCxnSpPr>
        <xdr:cNvPr id="200" name="直線コネクタ 199"/>
        <xdr:cNvCxnSpPr/>
      </xdr:nvCxnSpPr>
      <xdr:spPr>
        <a:xfrm>
          <a:off x="2336800" y="147485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13970</xdr:rowOff>
    </xdr:from>
    <xdr:to xmlns:xdr="http://schemas.openxmlformats.org/drawingml/2006/spreadsheetDrawing">
      <xdr:col>15</xdr:col>
      <xdr:colOff>133350</xdr:colOff>
      <xdr:row>83</xdr:row>
      <xdr:rowOff>115570</xdr:rowOff>
    </xdr:to>
    <xdr:sp macro="" textlink="">
      <xdr:nvSpPr>
        <xdr:cNvPr id="201" name="フローチャート: 判断 200"/>
        <xdr:cNvSpPr/>
      </xdr:nvSpPr>
      <xdr:spPr>
        <a:xfrm>
          <a:off x="31750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125730</xdr:rowOff>
    </xdr:from>
    <xdr:ext cx="762000" cy="259080"/>
    <xdr:sp macro="" textlink="">
      <xdr:nvSpPr>
        <xdr:cNvPr id="202" name="テキスト ボックス 201"/>
        <xdr:cNvSpPr txBox="1"/>
      </xdr:nvSpPr>
      <xdr:spPr>
        <a:xfrm>
          <a:off x="28448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171450</xdr:rowOff>
    </xdr:from>
    <xdr:to xmlns:xdr="http://schemas.openxmlformats.org/drawingml/2006/spreadsheetDrawing">
      <xdr:col>11</xdr:col>
      <xdr:colOff>31750</xdr:colOff>
      <xdr:row>86</xdr:row>
      <xdr:rowOff>3810</xdr:rowOff>
    </xdr:to>
    <xdr:cxnSp macro="">
      <xdr:nvCxnSpPr>
        <xdr:cNvPr id="203" name="直線コネクタ 202"/>
        <xdr:cNvCxnSpPr/>
      </xdr:nvCxnSpPr>
      <xdr:spPr>
        <a:xfrm>
          <a:off x="1447800" y="14744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29210</xdr:rowOff>
    </xdr:from>
    <xdr:to xmlns:xdr="http://schemas.openxmlformats.org/drawingml/2006/spreadsheetDrawing">
      <xdr:col>11</xdr:col>
      <xdr:colOff>82550</xdr:colOff>
      <xdr:row>83</xdr:row>
      <xdr:rowOff>130175</xdr:rowOff>
    </xdr:to>
    <xdr:sp macro="" textlink="">
      <xdr:nvSpPr>
        <xdr:cNvPr id="204" name="フローチャート: 判断 203"/>
        <xdr:cNvSpPr/>
      </xdr:nvSpPr>
      <xdr:spPr>
        <a:xfrm>
          <a:off x="22860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140335</xdr:rowOff>
    </xdr:from>
    <xdr:ext cx="762000" cy="259080"/>
    <xdr:sp macro="" textlink="">
      <xdr:nvSpPr>
        <xdr:cNvPr id="205" name="テキスト ボックス 204"/>
        <xdr:cNvSpPr txBox="1"/>
      </xdr:nvSpPr>
      <xdr:spPr>
        <a:xfrm>
          <a:off x="1955800" y="14027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164465</xdr:rowOff>
    </xdr:from>
    <xdr:to xmlns:xdr="http://schemas.openxmlformats.org/drawingml/2006/spreadsheetDrawing">
      <xdr:col>7</xdr:col>
      <xdr:colOff>31750</xdr:colOff>
      <xdr:row>83</xdr:row>
      <xdr:rowOff>94615</xdr:rowOff>
    </xdr:to>
    <xdr:sp macro="" textlink="">
      <xdr:nvSpPr>
        <xdr:cNvPr id="206" name="フローチャート: 判断 205"/>
        <xdr:cNvSpPr/>
      </xdr:nvSpPr>
      <xdr:spPr>
        <a:xfrm>
          <a:off x="1397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104775</xdr:rowOff>
    </xdr:from>
    <xdr:ext cx="762000" cy="259080"/>
    <xdr:sp macro="" textlink="">
      <xdr:nvSpPr>
        <xdr:cNvPr id="207" name="テキスト ボックス 206"/>
        <xdr:cNvSpPr txBox="1"/>
      </xdr:nvSpPr>
      <xdr:spPr>
        <a:xfrm>
          <a:off x="10668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8890</xdr:rowOff>
    </xdr:from>
    <xdr:to xmlns:xdr="http://schemas.openxmlformats.org/drawingml/2006/spreadsheetDrawing">
      <xdr:col>23</xdr:col>
      <xdr:colOff>184150</xdr:colOff>
      <xdr:row>87</xdr:row>
      <xdr:rowOff>110490</xdr:rowOff>
    </xdr:to>
    <xdr:sp macro="" textlink="">
      <xdr:nvSpPr>
        <xdr:cNvPr id="213" name="楕円 212"/>
        <xdr:cNvSpPr/>
      </xdr:nvSpPr>
      <xdr:spPr>
        <a:xfrm>
          <a:off x="4902200" y="149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152400</xdr:rowOff>
    </xdr:from>
    <xdr:ext cx="762000" cy="259080"/>
    <xdr:sp macro="" textlink="">
      <xdr:nvSpPr>
        <xdr:cNvPr id="214" name="人件費・物件費等の状況該当値テキスト"/>
        <xdr:cNvSpPr txBox="1"/>
      </xdr:nvSpPr>
      <xdr:spPr>
        <a:xfrm>
          <a:off x="5041900" y="1489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26035</xdr:rowOff>
    </xdr:from>
    <xdr:to xmlns:xdr="http://schemas.openxmlformats.org/drawingml/2006/spreadsheetDrawing">
      <xdr:col>19</xdr:col>
      <xdr:colOff>184150</xdr:colOff>
      <xdr:row>86</xdr:row>
      <xdr:rowOff>127635</xdr:rowOff>
    </xdr:to>
    <xdr:sp macro="" textlink="">
      <xdr:nvSpPr>
        <xdr:cNvPr id="215" name="楕円 214"/>
        <xdr:cNvSpPr/>
      </xdr:nvSpPr>
      <xdr:spPr>
        <a:xfrm>
          <a:off x="4064000" y="147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112395</xdr:rowOff>
    </xdr:from>
    <xdr:ext cx="736600" cy="258445"/>
    <xdr:sp macro="" textlink="">
      <xdr:nvSpPr>
        <xdr:cNvPr id="216" name="テキスト ボックス 215"/>
        <xdr:cNvSpPr txBox="1"/>
      </xdr:nvSpPr>
      <xdr:spPr>
        <a:xfrm>
          <a:off x="3733800" y="14857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57785</xdr:rowOff>
    </xdr:from>
    <xdr:to xmlns:xdr="http://schemas.openxmlformats.org/drawingml/2006/spreadsheetDrawing">
      <xdr:col>15</xdr:col>
      <xdr:colOff>133350</xdr:colOff>
      <xdr:row>86</xdr:row>
      <xdr:rowOff>159385</xdr:rowOff>
    </xdr:to>
    <xdr:sp macro="" textlink="">
      <xdr:nvSpPr>
        <xdr:cNvPr id="217" name="楕円 216"/>
        <xdr:cNvSpPr/>
      </xdr:nvSpPr>
      <xdr:spPr>
        <a:xfrm>
          <a:off x="31750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144145</xdr:rowOff>
    </xdr:from>
    <xdr:ext cx="762000" cy="258445"/>
    <xdr:sp macro="" textlink="">
      <xdr:nvSpPr>
        <xdr:cNvPr id="218" name="テキスト ボックス 217"/>
        <xdr:cNvSpPr txBox="1"/>
      </xdr:nvSpPr>
      <xdr:spPr>
        <a:xfrm>
          <a:off x="2844800" y="1488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124460</xdr:rowOff>
    </xdr:from>
    <xdr:to xmlns:xdr="http://schemas.openxmlformats.org/drawingml/2006/spreadsheetDrawing">
      <xdr:col>11</xdr:col>
      <xdr:colOff>82550</xdr:colOff>
      <xdr:row>86</xdr:row>
      <xdr:rowOff>54610</xdr:rowOff>
    </xdr:to>
    <xdr:sp macro="" textlink="">
      <xdr:nvSpPr>
        <xdr:cNvPr id="219" name="楕円 218"/>
        <xdr:cNvSpPr/>
      </xdr:nvSpPr>
      <xdr:spPr>
        <a:xfrm>
          <a:off x="22860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39370</xdr:rowOff>
    </xdr:from>
    <xdr:ext cx="762000" cy="259080"/>
    <xdr:sp macro="" textlink="">
      <xdr:nvSpPr>
        <xdr:cNvPr id="220" name="テキスト ボックス 219"/>
        <xdr:cNvSpPr txBox="1"/>
      </xdr:nvSpPr>
      <xdr:spPr>
        <a:xfrm>
          <a:off x="1955800" y="147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120650</xdr:rowOff>
    </xdr:from>
    <xdr:to xmlns:xdr="http://schemas.openxmlformats.org/drawingml/2006/spreadsheetDrawing">
      <xdr:col>7</xdr:col>
      <xdr:colOff>31750</xdr:colOff>
      <xdr:row>86</xdr:row>
      <xdr:rowOff>50800</xdr:rowOff>
    </xdr:to>
    <xdr:sp macro="" textlink="">
      <xdr:nvSpPr>
        <xdr:cNvPr id="221" name="楕円 220"/>
        <xdr:cNvSpPr/>
      </xdr:nvSpPr>
      <xdr:spPr>
        <a:xfrm>
          <a:off x="13970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35560</xdr:rowOff>
    </xdr:from>
    <xdr:ext cx="762000" cy="259080"/>
    <xdr:sp macro="" textlink="">
      <xdr:nvSpPr>
        <xdr:cNvPr id="222" name="テキスト ボックス 221"/>
        <xdr:cNvSpPr txBox="1"/>
      </xdr:nvSpPr>
      <xdr:spPr>
        <a:xfrm>
          <a:off x="1066800" y="147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類似団体平均値とほぼ同水準であり、今後も引き続き、国の制度に準拠し適正な運営管理に努めていく。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9" name="テキスト ボックス 238"/>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1" name="テキスト ボックス 240"/>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89</xdr:row>
      <xdr:rowOff>24130</xdr:rowOff>
    </xdr:to>
    <xdr:cxnSp macro="">
      <xdr:nvCxnSpPr>
        <xdr:cNvPr id="253" name="直線コネクタ 252"/>
        <xdr:cNvCxnSpPr/>
      </xdr:nvCxnSpPr>
      <xdr:spPr>
        <a:xfrm flipV="1">
          <a:off x="17018000" y="139509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167640</xdr:rowOff>
    </xdr:from>
    <xdr:ext cx="762000" cy="258445"/>
    <xdr:sp macro="" textlink="">
      <xdr:nvSpPr>
        <xdr:cNvPr id="254" name="給与水準   （国との比較）最小値テキスト"/>
        <xdr:cNvSpPr txBox="1"/>
      </xdr:nvSpPr>
      <xdr:spPr>
        <a:xfrm>
          <a:off x="17106900" y="1525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24130</xdr:rowOff>
    </xdr:from>
    <xdr:to xmlns:xdr="http://schemas.openxmlformats.org/drawingml/2006/spreadsheetDrawing">
      <xdr:col>81</xdr:col>
      <xdr:colOff>133350</xdr:colOff>
      <xdr:row>89</xdr:row>
      <xdr:rowOff>24130</xdr:rowOff>
    </xdr:to>
    <xdr:cxnSp macro="">
      <xdr:nvCxnSpPr>
        <xdr:cNvPr id="255" name="直線コネクタ 254"/>
        <xdr:cNvCxnSpPr/>
      </xdr:nvCxnSpPr>
      <xdr:spPr>
        <a:xfrm>
          <a:off x="16929100" y="1528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56"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7" name="直線コネクタ 256"/>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xdr:rowOff>
    </xdr:from>
    <xdr:to xmlns:xdr="http://schemas.openxmlformats.org/drawingml/2006/spreadsheetDrawing">
      <xdr:col>81</xdr:col>
      <xdr:colOff>44450</xdr:colOff>
      <xdr:row>85</xdr:row>
      <xdr:rowOff>66040</xdr:rowOff>
    </xdr:to>
    <xdr:cxnSp macro="">
      <xdr:nvCxnSpPr>
        <xdr:cNvPr id="258" name="直線コネクタ 257"/>
        <xdr:cNvCxnSpPr/>
      </xdr:nvCxnSpPr>
      <xdr:spPr>
        <a:xfrm>
          <a:off x="16179800" y="145821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113665</xdr:rowOff>
    </xdr:from>
    <xdr:ext cx="762000" cy="258445"/>
    <xdr:sp macro="" textlink="">
      <xdr:nvSpPr>
        <xdr:cNvPr id="259" name="給与水準   （国との比較）平均値テキスト"/>
        <xdr:cNvSpPr txBox="1"/>
      </xdr:nvSpPr>
      <xdr:spPr>
        <a:xfrm>
          <a:off x="17106900" y="1468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60" name="フローチャート: 判断 259"/>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122555</xdr:rowOff>
    </xdr:from>
    <xdr:to xmlns:xdr="http://schemas.openxmlformats.org/drawingml/2006/spreadsheetDrawing">
      <xdr:col>77</xdr:col>
      <xdr:colOff>44450</xdr:colOff>
      <xdr:row>85</xdr:row>
      <xdr:rowOff>8890</xdr:rowOff>
    </xdr:to>
    <xdr:cxnSp macro="">
      <xdr:nvCxnSpPr>
        <xdr:cNvPr id="261" name="直線コネクタ 260"/>
        <xdr:cNvCxnSpPr/>
      </xdr:nvCxnSpPr>
      <xdr:spPr>
        <a:xfrm>
          <a:off x="15290800" y="145243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62" name="フローチャート: 判断 261"/>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63" name="テキスト ボックス 262"/>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111125</xdr:rowOff>
    </xdr:from>
    <xdr:to xmlns:xdr="http://schemas.openxmlformats.org/drawingml/2006/spreadsheetDrawing">
      <xdr:col>72</xdr:col>
      <xdr:colOff>203200</xdr:colOff>
      <xdr:row>84</xdr:row>
      <xdr:rowOff>122555</xdr:rowOff>
    </xdr:to>
    <xdr:cxnSp macro="">
      <xdr:nvCxnSpPr>
        <xdr:cNvPr id="264" name="直線コネクタ 263"/>
        <xdr:cNvCxnSpPr/>
      </xdr:nvCxnSpPr>
      <xdr:spPr>
        <a:xfrm>
          <a:off x="14401800" y="14512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xdr:rowOff>
    </xdr:from>
    <xdr:to xmlns:xdr="http://schemas.openxmlformats.org/drawingml/2006/spreadsheetDrawing">
      <xdr:col>73</xdr:col>
      <xdr:colOff>44450</xdr:colOff>
      <xdr:row>86</xdr:row>
      <xdr:rowOff>106680</xdr:rowOff>
    </xdr:to>
    <xdr:sp macro="" textlink="">
      <xdr:nvSpPr>
        <xdr:cNvPr id="265" name="フローチャート: 判断 264"/>
        <xdr:cNvSpPr/>
      </xdr:nvSpPr>
      <xdr:spPr>
        <a:xfrm>
          <a:off x="15240000" y="1474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91440</xdr:rowOff>
    </xdr:from>
    <xdr:ext cx="762000" cy="259080"/>
    <xdr:sp macro="" textlink="">
      <xdr:nvSpPr>
        <xdr:cNvPr id="266" name="テキスト ボックス 265"/>
        <xdr:cNvSpPr txBox="1"/>
      </xdr:nvSpPr>
      <xdr:spPr>
        <a:xfrm>
          <a:off x="14909800" y="1483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111125</xdr:rowOff>
    </xdr:from>
    <xdr:to xmlns:xdr="http://schemas.openxmlformats.org/drawingml/2006/spreadsheetDrawing">
      <xdr:col>68</xdr:col>
      <xdr:colOff>152400</xdr:colOff>
      <xdr:row>85</xdr:row>
      <xdr:rowOff>31750</xdr:rowOff>
    </xdr:to>
    <xdr:cxnSp macro="">
      <xdr:nvCxnSpPr>
        <xdr:cNvPr id="267" name="直線コネクタ 266"/>
        <xdr:cNvCxnSpPr/>
      </xdr:nvCxnSpPr>
      <xdr:spPr>
        <a:xfrm flipV="1">
          <a:off x="13512800" y="1451292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xdr:rowOff>
    </xdr:from>
    <xdr:to xmlns:xdr="http://schemas.openxmlformats.org/drawingml/2006/spreadsheetDrawing">
      <xdr:col>68</xdr:col>
      <xdr:colOff>203200</xdr:colOff>
      <xdr:row>86</xdr:row>
      <xdr:rowOff>106680</xdr:rowOff>
    </xdr:to>
    <xdr:sp macro="" textlink="">
      <xdr:nvSpPr>
        <xdr:cNvPr id="268" name="フローチャート: 判断 267"/>
        <xdr:cNvSpPr/>
      </xdr:nvSpPr>
      <xdr:spPr>
        <a:xfrm>
          <a:off x="14351000" y="1474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91440</xdr:rowOff>
    </xdr:from>
    <xdr:ext cx="762000" cy="259080"/>
    <xdr:sp macro="" textlink="">
      <xdr:nvSpPr>
        <xdr:cNvPr id="269" name="テキスト ボックス 268"/>
        <xdr:cNvSpPr txBox="1"/>
      </xdr:nvSpPr>
      <xdr:spPr>
        <a:xfrm>
          <a:off x="14020800" y="1483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70" name="フローチャート: 判断 269"/>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71" name="テキスト ボックス 270"/>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77" name="楕円 276"/>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31750</xdr:rowOff>
    </xdr:from>
    <xdr:ext cx="762000" cy="258445"/>
    <xdr:sp macro="" textlink="">
      <xdr:nvSpPr>
        <xdr:cNvPr id="278" name="給与水準   （国との比較）該当値テキスト"/>
        <xdr:cNvSpPr txBox="1"/>
      </xdr:nvSpPr>
      <xdr:spPr>
        <a:xfrm>
          <a:off x="1710690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129540</xdr:rowOff>
    </xdr:from>
    <xdr:to xmlns:xdr="http://schemas.openxmlformats.org/drawingml/2006/spreadsheetDrawing">
      <xdr:col>77</xdr:col>
      <xdr:colOff>95250</xdr:colOff>
      <xdr:row>85</xdr:row>
      <xdr:rowOff>59690</xdr:rowOff>
    </xdr:to>
    <xdr:sp macro="" textlink="">
      <xdr:nvSpPr>
        <xdr:cNvPr id="279" name="楕円 278"/>
        <xdr:cNvSpPr/>
      </xdr:nvSpPr>
      <xdr:spPr>
        <a:xfrm>
          <a:off x="161290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69850</xdr:rowOff>
    </xdr:from>
    <xdr:ext cx="736600" cy="259080"/>
    <xdr:sp macro="" textlink="">
      <xdr:nvSpPr>
        <xdr:cNvPr id="280" name="テキスト ボックス 279"/>
        <xdr:cNvSpPr txBox="1"/>
      </xdr:nvSpPr>
      <xdr:spPr>
        <a:xfrm>
          <a:off x="15798800" y="1430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81" name="楕円 280"/>
        <xdr:cNvSpPr/>
      </xdr:nvSpPr>
      <xdr:spPr>
        <a:xfrm>
          <a:off x="15240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9080"/>
    <xdr:sp macro="" textlink="">
      <xdr:nvSpPr>
        <xdr:cNvPr id="282" name="テキスト ボックス 281"/>
        <xdr:cNvSpPr txBox="1"/>
      </xdr:nvSpPr>
      <xdr:spPr>
        <a:xfrm>
          <a:off x="14909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60325</xdr:rowOff>
    </xdr:from>
    <xdr:to xmlns:xdr="http://schemas.openxmlformats.org/drawingml/2006/spreadsheetDrawing">
      <xdr:col>68</xdr:col>
      <xdr:colOff>203200</xdr:colOff>
      <xdr:row>84</xdr:row>
      <xdr:rowOff>161925</xdr:rowOff>
    </xdr:to>
    <xdr:sp macro="" textlink="">
      <xdr:nvSpPr>
        <xdr:cNvPr id="283" name="楕円 282"/>
        <xdr:cNvSpPr/>
      </xdr:nvSpPr>
      <xdr:spPr>
        <a:xfrm>
          <a:off x="14351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xdr:rowOff>
    </xdr:from>
    <xdr:ext cx="762000" cy="259080"/>
    <xdr:sp macro="" textlink="">
      <xdr:nvSpPr>
        <xdr:cNvPr id="284" name="テキスト ボックス 283"/>
        <xdr:cNvSpPr txBox="1"/>
      </xdr:nvSpPr>
      <xdr:spPr>
        <a:xfrm>
          <a:off x="14020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86" name="テキスト ボックス 285"/>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依然として、類似団体平均値と比較しても大幅に乖離している。平成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時に職員数は増大し、その後は定員管理適正化計画により退職者は数十名、新規採用者は必要最小限に抑制し、職員数は減少傾向にある。しかしながら、総合支所方式を採用している点や広大な面積に集落が散在し地理的に非効率な条件も重なるなど、ある程度の職員の確保が必要であり職員数の削減には限度もある。また、合併後においては</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人以上の人口が毎年減少している事についても、一因として考えられる。</a:t>
          </a:r>
          <a:endParaRPr lang="ja-JP" altLang="ja-JP" sz="1400">
            <a:effectLst/>
          </a:endParaRPr>
        </a:p>
        <a:p>
          <a:r>
            <a:rPr kumimoji="1" lang="ja-JP" altLang="ja-JP" sz="1100">
              <a:solidFill>
                <a:schemeClr val="dk1"/>
              </a:solidFill>
              <a:effectLst/>
              <a:latin typeface="+mn-lt"/>
              <a:ea typeface="+mn-ea"/>
              <a:cs typeface="+mn-cs"/>
            </a:rPr>
            <a:t>　今後も職員数の削減を継続する一方で職員の年齢層のバランス等も考慮し住民サービスの低下に繋がらないよう適正な定員管理に努めていく必要がある。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3"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4" name="テキスト ボックス 303"/>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7"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8"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132080</xdr:rowOff>
    </xdr:from>
    <xdr:to xmlns:xdr="http://schemas.openxmlformats.org/drawingml/2006/spreadsheetDrawing">
      <xdr:col>81</xdr:col>
      <xdr:colOff>44450</xdr:colOff>
      <xdr:row>66</xdr:row>
      <xdr:rowOff>13970</xdr:rowOff>
    </xdr:to>
    <xdr:cxnSp macro="">
      <xdr:nvCxnSpPr>
        <xdr:cNvPr id="312" name="直線コネクタ 311"/>
        <xdr:cNvCxnSpPr/>
      </xdr:nvCxnSpPr>
      <xdr:spPr>
        <a:xfrm flipV="1">
          <a:off x="17018000" y="10076180"/>
          <a:ext cx="0" cy="1253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157480</xdr:rowOff>
    </xdr:from>
    <xdr:ext cx="762000" cy="258445"/>
    <xdr:sp macro="" textlink="">
      <xdr:nvSpPr>
        <xdr:cNvPr id="313" name="定員管理の状況最小値テキスト"/>
        <xdr:cNvSpPr txBox="1"/>
      </xdr:nvSpPr>
      <xdr:spPr>
        <a:xfrm>
          <a:off x="17106900" y="1130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13970</xdr:rowOff>
    </xdr:from>
    <xdr:to xmlns:xdr="http://schemas.openxmlformats.org/drawingml/2006/spreadsheetDrawing">
      <xdr:col>81</xdr:col>
      <xdr:colOff>133350</xdr:colOff>
      <xdr:row>66</xdr:row>
      <xdr:rowOff>13970</xdr:rowOff>
    </xdr:to>
    <xdr:cxnSp macro="">
      <xdr:nvCxnSpPr>
        <xdr:cNvPr id="314" name="直線コネクタ 313"/>
        <xdr:cNvCxnSpPr/>
      </xdr:nvCxnSpPr>
      <xdr:spPr>
        <a:xfrm>
          <a:off x="16929100" y="1132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46355</xdr:rowOff>
    </xdr:from>
    <xdr:ext cx="762000" cy="259080"/>
    <xdr:sp macro="" textlink="">
      <xdr:nvSpPr>
        <xdr:cNvPr id="315" name="定員管理の状況最大値テキスト"/>
        <xdr:cNvSpPr txBox="1"/>
      </xdr:nvSpPr>
      <xdr:spPr>
        <a:xfrm>
          <a:off x="17106900" y="981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132080</xdr:rowOff>
    </xdr:from>
    <xdr:to xmlns:xdr="http://schemas.openxmlformats.org/drawingml/2006/spreadsheetDrawing">
      <xdr:col>81</xdr:col>
      <xdr:colOff>133350</xdr:colOff>
      <xdr:row>58</xdr:row>
      <xdr:rowOff>132080</xdr:rowOff>
    </xdr:to>
    <xdr:cxnSp macro="">
      <xdr:nvCxnSpPr>
        <xdr:cNvPr id="316" name="直線コネクタ 315"/>
        <xdr:cNvCxnSpPr/>
      </xdr:nvCxnSpPr>
      <xdr:spPr>
        <a:xfrm>
          <a:off x="16929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123825</xdr:rowOff>
    </xdr:from>
    <xdr:to xmlns:xdr="http://schemas.openxmlformats.org/drawingml/2006/spreadsheetDrawing">
      <xdr:col>81</xdr:col>
      <xdr:colOff>44450</xdr:colOff>
      <xdr:row>63</xdr:row>
      <xdr:rowOff>127000</xdr:rowOff>
    </xdr:to>
    <xdr:cxnSp macro="">
      <xdr:nvCxnSpPr>
        <xdr:cNvPr id="317" name="直線コネクタ 316"/>
        <xdr:cNvCxnSpPr/>
      </xdr:nvCxnSpPr>
      <xdr:spPr>
        <a:xfrm>
          <a:off x="16179800" y="109251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2000" cy="258445"/>
    <xdr:sp macro="" textlink="">
      <xdr:nvSpPr>
        <xdr:cNvPr id="318" name="定員管理の状況平均値テキスト"/>
        <xdr:cNvSpPr txBox="1"/>
      </xdr:nvSpPr>
      <xdr:spPr>
        <a:xfrm>
          <a:off x="17106900" y="101803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19" name="フローチャート: 判断 318"/>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79375</xdr:rowOff>
    </xdr:from>
    <xdr:to xmlns:xdr="http://schemas.openxmlformats.org/drawingml/2006/spreadsheetDrawing">
      <xdr:col>77</xdr:col>
      <xdr:colOff>44450</xdr:colOff>
      <xdr:row>63</xdr:row>
      <xdr:rowOff>123825</xdr:rowOff>
    </xdr:to>
    <xdr:cxnSp macro="">
      <xdr:nvCxnSpPr>
        <xdr:cNvPr id="320" name="直線コネクタ 319"/>
        <xdr:cNvCxnSpPr/>
      </xdr:nvCxnSpPr>
      <xdr:spPr>
        <a:xfrm>
          <a:off x="15290800" y="108807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5080</xdr:rowOff>
    </xdr:from>
    <xdr:to xmlns:xdr="http://schemas.openxmlformats.org/drawingml/2006/spreadsheetDrawing">
      <xdr:col>77</xdr:col>
      <xdr:colOff>95250</xdr:colOff>
      <xdr:row>60</xdr:row>
      <xdr:rowOff>106680</xdr:rowOff>
    </xdr:to>
    <xdr:sp macro="" textlink="">
      <xdr:nvSpPr>
        <xdr:cNvPr id="321" name="フローチャート: 判断 320"/>
        <xdr:cNvSpPr/>
      </xdr:nvSpPr>
      <xdr:spPr>
        <a:xfrm>
          <a:off x="16129000" y="1029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116840</xdr:rowOff>
    </xdr:from>
    <xdr:ext cx="736600" cy="259080"/>
    <xdr:sp macro="" textlink="">
      <xdr:nvSpPr>
        <xdr:cNvPr id="322" name="テキスト ボックス 321"/>
        <xdr:cNvSpPr txBox="1"/>
      </xdr:nvSpPr>
      <xdr:spPr>
        <a:xfrm>
          <a:off x="15798800" y="1006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24130</xdr:rowOff>
    </xdr:from>
    <xdr:to xmlns:xdr="http://schemas.openxmlformats.org/drawingml/2006/spreadsheetDrawing">
      <xdr:col>72</xdr:col>
      <xdr:colOff>203200</xdr:colOff>
      <xdr:row>63</xdr:row>
      <xdr:rowOff>79375</xdr:rowOff>
    </xdr:to>
    <xdr:cxnSp macro="">
      <xdr:nvCxnSpPr>
        <xdr:cNvPr id="323" name="直線コネクタ 322"/>
        <xdr:cNvCxnSpPr/>
      </xdr:nvCxnSpPr>
      <xdr:spPr>
        <a:xfrm>
          <a:off x="14401800" y="108254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xdr:rowOff>
    </xdr:from>
    <xdr:to xmlns:xdr="http://schemas.openxmlformats.org/drawingml/2006/spreadsheetDrawing">
      <xdr:col>73</xdr:col>
      <xdr:colOff>44450</xdr:colOff>
      <xdr:row>60</xdr:row>
      <xdr:rowOff>102235</xdr:rowOff>
    </xdr:to>
    <xdr:sp macro="" textlink="">
      <xdr:nvSpPr>
        <xdr:cNvPr id="324" name="フローチャート: 判断 323"/>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112395</xdr:rowOff>
    </xdr:from>
    <xdr:ext cx="762000" cy="258445"/>
    <xdr:sp macro="" textlink="">
      <xdr:nvSpPr>
        <xdr:cNvPr id="325" name="テキスト ボックス 324"/>
        <xdr:cNvSpPr txBox="1"/>
      </xdr:nvSpPr>
      <xdr:spPr>
        <a:xfrm>
          <a:off x="14909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11430</xdr:rowOff>
    </xdr:from>
    <xdr:to xmlns:xdr="http://schemas.openxmlformats.org/drawingml/2006/spreadsheetDrawing">
      <xdr:col>68</xdr:col>
      <xdr:colOff>152400</xdr:colOff>
      <xdr:row>63</xdr:row>
      <xdr:rowOff>24130</xdr:rowOff>
    </xdr:to>
    <xdr:cxnSp macro="">
      <xdr:nvCxnSpPr>
        <xdr:cNvPr id="326" name="直線コネクタ 325"/>
        <xdr:cNvCxnSpPr/>
      </xdr:nvCxnSpPr>
      <xdr:spPr>
        <a:xfrm>
          <a:off x="13512800" y="108127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11430</xdr:rowOff>
    </xdr:from>
    <xdr:to xmlns:xdr="http://schemas.openxmlformats.org/drawingml/2006/spreadsheetDrawing">
      <xdr:col>68</xdr:col>
      <xdr:colOff>203200</xdr:colOff>
      <xdr:row>60</xdr:row>
      <xdr:rowOff>113030</xdr:rowOff>
    </xdr:to>
    <xdr:sp macro="" textlink="">
      <xdr:nvSpPr>
        <xdr:cNvPr id="327" name="フローチャート: 判断 326"/>
        <xdr:cNvSpPr/>
      </xdr:nvSpPr>
      <xdr:spPr>
        <a:xfrm>
          <a:off x="143510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123190</xdr:rowOff>
    </xdr:from>
    <xdr:ext cx="762000" cy="258445"/>
    <xdr:sp macro="" textlink="">
      <xdr:nvSpPr>
        <xdr:cNvPr id="328" name="テキスト ボックス 327"/>
        <xdr:cNvSpPr txBox="1"/>
      </xdr:nvSpPr>
      <xdr:spPr>
        <a:xfrm>
          <a:off x="14020800" y="1006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146685</xdr:rowOff>
    </xdr:from>
    <xdr:to xmlns:xdr="http://schemas.openxmlformats.org/drawingml/2006/spreadsheetDrawing">
      <xdr:col>64</xdr:col>
      <xdr:colOff>152400</xdr:colOff>
      <xdr:row>60</xdr:row>
      <xdr:rowOff>76835</xdr:rowOff>
    </xdr:to>
    <xdr:sp macro="" textlink="">
      <xdr:nvSpPr>
        <xdr:cNvPr id="329" name="フローチャート: 判断 328"/>
        <xdr:cNvSpPr/>
      </xdr:nvSpPr>
      <xdr:spPr>
        <a:xfrm>
          <a:off x="134620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86995</xdr:rowOff>
    </xdr:from>
    <xdr:ext cx="762000" cy="258445"/>
    <xdr:sp macro="" textlink="">
      <xdr:nvSpPr>
        <xdr:cNvPr id="330" name="テキスト ボックス 329"/>
        <xdr:cNvSpPr txBox="1"/>
      </xdr:nvSpPr>
      <xdr:spPr>
        <a:xfrm>
          <a:off x="13131800" y="1003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1" name="テキスト ボックス 330"/>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2" name="テキスト ボックス 331"/>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3" name="テキスト ボックス 332"/>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5" name="テキスト ボックス 334"/>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76200</xdr:rowOff>
    </xdr:from>
    <xdr:to xmlns:xdr="http://schemas.openxmlformats.org/drawingml/2006/spreadsheetDrawing">
      <xdr:col>81</xdr:col>
      <xdr:colOff>95250</xdr:colOff>
      <xdr:row>64</xdr:row>
      <xdr:rowOff>6350</xdr:rowOff>
    </xdr:to>
    <xdr:sp macro="" textlink="">
      <xdr:nvSpPr>
        <xdr:cNvPr id="336" name="楕円 335"/>
        <xdr:cNvSpPr/>
      </xdr:nvSpPr>
      <xdr:spPr>
        <a:xfrm>
          <a:off x="169672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48260</xdr:rowOff>
    </xdr:from>
    <xdr:ext cx="762000" cy="259080"/>
    <xdr:sp macro="" textlink="">
      <xdr:nvSpPr>
        <xdr:cNvPr id="337" name="定員管理の状況該当値テキスト"/>
        <xdr:cNvSpPr txBox="1"/>
      </xdr:nvSpPr>
      <xdr:spPr>
        <a:xfrm>
          <a:off x="17106900" y="1084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73025</xdr:rowOff>
    </xdr:from>
    <xdr:to xmlns:xdr="http://schemas.openxmlformats.org/drawingml/2006/spreadsheetDrawing">
      <xdr:col>77</xdr:col>
      <xdr:colOff>95250</xdr:colOff>
      <xdr:row>64</xdr:row>
      <xdr:rowOff>3175</xdr:rowOff>
    </xdr:to>
    <xdr:sp macro="" textlink="">
      <xdr:nvSpPr>
        <xdr:cNvPr id="338" name="楕円 337"/>
        <xdr:cNvSpPr/>
      </xdr:nvSpPr>
      <xdr:spPr>
        <a:xfrm>
          <a:off x="16129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159385</xdr:rowOff>
    </xdr:from>
    <xdr:ext cx="736600" cy="258445"/>
    <xdr:sp macro="" textlink="">
      <xdr:nvSpPr>
        <xdr:cNvPr id="339" name="テキスト ボックス 338"/>
        <xdr:cNvSpPr txBox="1"/>
      </xdr:nvSpPr>
      <xdr:spPr>
        <a:xfrm>
          <a:off x="15798800" y="10960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29210</xdr:rowOff>
    </xdr:from>
    <xdr:to xmlns:xdr="http://schemas.openxmlformats.org/drawingml/2006/spreadsheetDrawing">
      <xdr:col>73</xdr:col>
      <xdr:colOff>44450</xdr:colOff>
      <xdr:row>63</xdr:row>
      <xdr:rowOff>130175</xdr:rowOff>
    </xdr:to>
    <xdr:sp macro="" textlink="">
      <xdr:nvSpPr>
        <xdr:cNvPr id="340" name="楕円 339"/>
        <xdr:cNvSpPr/>
      </xdr:nvSpPr>
      <xdr:spPr>
        <a:xfrm>
          <a:off x="152400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114935</xdr:rowOff>
    </xdr:from>
    <xdr:ext cx="762000" cy="259080"/>
    <xdr:sp macro="" textlink="">
      <xdr:nvSpPr>
        <xdr:cNvPr id="341" name="テキスト ボックス 340"/>
        <xdr:cNvSpPr txBox="1"/>
      </xdr:nvSpPr>
      <xdr:spPr>
        <a:xfrm>
          <a:off x="14909800" y="1091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144780</xdr:rowOff>
    </xdr:from>
    <xdr:to xmlns:xdr="http://schemas.openxmlformats.org/drawingml/2006/spreadsheetDrawing">
      <xdr:col>68</xdr:col>
      <xdr:colOff>203200</xdr:colOff>
      <xdr:row>63</xdr:row>
      <xdr:rowOff>74930</xdr:rowOff>
    </xdr:to>
    <xdr:sp macro="" textlink="">
      <xdr:nvSpPr>
        <xdr:cNvPr id="342" name="楕円 341"/>
        <xdr:cNvSpPr/>
      </xdr:nvSpPr>
      <xdr:spPr>
        <a:xfrm>
          <a:off x="143510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59690</xdr:rowOff>
    </xdr:from>
    <xdr:ext cx="762000" cy="259080"/>
    <xdr:sp macro="" textlink="">
      <xdr:nvSpPr>
        <xdr:cNvPr id="343" name="テキスト ボックス 342"/>
        <xdr:cNvSpPr txBox="1"/>
      </xdr:nvSpPr>
      <xdr:spPr>
        <a:xfrm>
          <a:off x="14020800" y="1086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132080</xdr:rowOff>
    </xdr:from>
    <xdr:to xmlns:xdr="http://schemas.openxmlformats.org/drawingml/2006/spreadsheetDrawing">
      <xdr:col>64</xdr:col>
      <xdr:colOff>152400</xdr:colOff>
      <xdr:row>63</xdr:row>
      <xdr:rowOff>62230</xdr:rowOff>
    </xdr:to>
    <xdr:sp macro="" textlink="">
      <xdr:nvSpPr>
        <xdr:cNvPr id="344" name="楕円 343"/>
        <xdr:cNvSpPr/>
      </xdr:nvSpPr>
      <xdr:spPr>
        <a:xfrm>
          <a:off x="13462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47625</xdr:rowOff>
    </xdr:from>
    <xdr:ext cx="762000" cy="259080"/>
    <xdr:sp macro="" textlink="">
      <xdr:nvSpPr>
        <xdr:cNvPr id="345" name="テキスト ボックス 344"/>
        <xdr:cNvSpPr txBox="1"/>
      </xdr:nvSpPr>
      <xdr:spPr>
        <a:xfrm>
          <a:off x="13131800" y="1084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基準財政需要額算入率の高い地方債に限定した借入の実施及び、平成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年度からの継続的・計画的な繰上償還の効果もあり、類似団体平均を大きく下回っており健全な状態と言える。</a:t>
          </a:r>
          <a:endParaRPr lang="ja-JP" altLang="ja-JP" sz="1400">
            <a:effectLst/>
          </a:endParaRPr>
        </a:p>
        <a:p>
          <a:r>
            <a:rPr kumimoji="1" lang="ja-JP" altLang="ja-JP" sz="1100">
              <a:solidFill>
                <a:schemeClr val="dk1"/>
              </a:solidFill>
              <a:effectLst/>
              <a:latin typeface="+mn-lt"/>
              <a:ea typeface="+mn-ea"/>
              <a:cs typeface="+mn-cs"/>
            </a:rPr>
            <a:t>　しかし、今後老朽化に伴う施設の建替え工事等の大規模事業も控えており、比率が悪化することが予想されるが、今後も引き続き繰上償還を実施する計画であり、後年度を見据えた健全な財政運営に取り組む。</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3"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5" name="テキスト ボックス 364"/>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7" name="テキスト ボックス 366"/>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9" name="テキスト ボックス 368"/>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116840</xdr:rowOff>
    </xdr:to>
    <xdr:cxnSp macro="">
      <xdr:nvCxnSpPr>
        <xdr:cNvPr id="372" name="直線コネクタ 371"/>
        <xdr:cNvCxnSpPr/>
      </xdr:nvCxnSpPr>
      <xdr:spPr>
        <a:xfrm flipV="1">
          <a:off x="17018000" y="611632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2000" cy="258445"/>
    <xdr:sp macro="" textlink="">
      <xdr:nvSpPr>
        <xdr:cNvPr id="373" name="公債費負担の状況最小値テキスト"/>
        <xdr:cNvSpPr txBox="1"/>
      </xdr:nvSpPr>
      <xdr:spPr>
        <a:xfrm>
          <a:off x="17106900" y="7632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4" name="直線コネクタ 373"/>
        <xdr:cNvCxnSpPr/>
      </xdr:nvCxnSpPr>
      <xdr:spPr>
        <a:xfrm>
          <a:off x="16929100" y="766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8445"/>
    <xdr:sp macro="" textlink="">
      <xdr:nvSpPr>
        <xdr:cNvPr id="375" name="公債費負担の状況最大値テキスト"/>
        <xdr:cNvSpPr txBox="1"/>
      </xdr:nvSpPr>
      <xdr:spPr>
        <a:xfrm>
          <a:off x="17106900" y="5859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6" name="直線コネクタ 375"/>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43180</xdr:rowOff>
    </xdr:from>
    <xdr:to xmlns:xdr="http://schemas.openxmlformats.org/drawingml/2006/spreadsheetDrawing">
      <xdr:col>81</xdr:col>
      <xdr:colOff>44450</xdr:colOff>
      <xdr:row>37</xdr:row>
      <xdr:rowOff>52705</xdr:rowOff>
    </xdr:to>
    <xdr:cxnSp macro="">
      <xdr:nvCxnSpPr>
        <xdr:cNvPr id="377" name="直線コネクタ 376"/>
        <xdr:cNvCxnSpPr/>
      </xdr:nvCxnSpPr>
      <xdr:spPr>
        <a:xfrm flipV="1">
          <a:off x="16179800" y="63868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67310</xdr:rowOff>
    </xdr:from>
    <xdr:ext cx="762000" cy="259080"/>
    <xdr:sp macro="" textlink="">
      <xdr:nvSpPr>
        <xdr:cNvPr id="378" name="公債費負担の状況平均値テキスト"/>
        <xdr:cNvSpPr txBox="1"/>
      </xdr:nvSpPr>
      <xdr:spPr>
        <a:xfrm>
          <a:off x="17106900" y="6925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95250</xdr:rowOff>
    </xdr:from>
    <xdr:to xmlns:xdr="http://schemas.openxmlformats.org/drawingml/2006/spreadsheetDrawing">
      <xdr:col>81</xdr:col>
      <xdr:colOff>95250</xdr:colOff>
      <xdr:row>41</xdr:row>
      <xdr:rowOff>25400</xdr:rowOff>
    </xdr:to>
    <xdr:sp macro="" textlink="">
      <xdr:nvSpPr>
        <xdr:cNvPr id="379" name="フローチャート: 判断 378"/>
        <xdr:cNvSpPr/>
      </xdr:nvSpPr>
      <xdr:spPr>
        <a:xfrm>
          <a:off x="169672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52705</xdr:rowOff>
    </xdr:from>
    <xdr:to xmlns:xdr="http://schemas.openxmlformats.org/drawingml/2006/spreadsheetDrawing">
      <xdr:col>77</xdr:col>
      <xdr:colOff>44450</xdr:colOff>
      <xdr:row>37</xdr:row>
      <xdr:rowOff>100965</xdr:rowOff>
    </xdr:to>
    <xdr:cxnSp macro="">
      <xdr:nvCxnSpPr>
        <xdr:cNvPr id="380" name="直線コネクタ 379"/>
        <xdr:cNvCxnSpPr/>
      </xdr:nvCxnSpPr>
      <xdr:spPr>
        <a:xfrm flipV="1">
          <a:off x="15290800" y="63963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46990</xdr:rowOff>
    </xdr:from>
    <xdr:to xmlns:xdr="http://schemas.openxmlformats.org/drawingml/2006/spreadsheetDrawing">
      <xdr:col>77</xdr:col>
      <xdr:colOff>95250</xdr:colOff>
      <xdr:row>40</xdr:row>
      <xdr:rowOff>148590</xdr:rowOff>
    </xdr:to>
    <xdr:sp macro="" textlink="">
      <xdr:nvSpPr>
        <xdr:cNvPr id="381" name="フローチャート: 判断 380"/>
        <xdr:cNvSpPr/>
      </xdr:nvSpPr>
      <xdr:spPr>
        <a:xfrm>
          <a:off x="16129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133350</xdr:rowOff>
    </xdr:from>
    <xdr:ext cx="736600" cy="258445"/>
    <xdr:sp macro="" textlink="">
      <xdr:nvSpPr>
        <xdr:cNvPr id="382" name="テキスト ボックス 381"/>
        <xdr:cNvSpPr txBox="1"/>
      </xdr:nvSpPr>
      <xdr:spPr>
        <a:xfrm>
          <a:off x="15798800" y="6991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91440</xdr:rowOff>
    </xdr:from>
    <xdr:to xmlns:xdr="http://schemas.openxmlformats.org/drawingml/2006/spreadsheetDrawing">
      <xdr:col>72</xdr:col>
      <xdr:colOff>203200</xdr:colOff>
      <xdr:row>37</xdr:row>
      <xdr:rowOff>100965</xdr:rowOff>
    </xdr:to>
    <xdr:cxnSp macro="">
      <xdr:nvCxnSpPr>
        <xdr:cNvPr id="383" name="直線コネクタ 382"/>
        <xdr:cNvCxnSpPr/>
      </xdr:nvCxnSpPr>
      <xdr:spPr>
        <a:xfrm>
          <a:off x="14401800" y="64350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46990</xdr:rowOff>
    </xdr:from>
    <xdr:to xmlns:xdr="http://schemas.openxmlformats.org/drawingml/2006/spreadsheetDrawing">
      <xdr:col>73</xdr:col>
      <xdr:colOff>44450</xdr:colOff>
      <xdr:row>40</xdr:row>
      <xdr:rowOff>148590</xdr:rowOff>
    </xdr:to>
    <xdr:sp macro="" textlink="">
      <xdr:nvSpPr>
        <xdr:cNvPr id="384" name="フローチャート: 判断 383"/>
        <xdr:cNvSpPr/>
      </xdr:nvSpPr>
      <xdr:spPr>
        <a:xfrm>
          <a:off x="15240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133350</xdr:rowOff>
    </xdr:from>
    <xdr:ext cx="762000" cy="258445"/>
    <xdr:sp macro="" textlink="">
      <xdr:nvSpPr>
        <xdr:cNvPr id="385" name="テキスト ボックス 384"/>
        <xdr:cNvSpPr txBox="1"/>
      </xdr:nvSpPr>
      <xdr:spPr>
        <a:xfrm>
          <a:off x="14909800" y="699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91440</xdr:rowOff>
    </xdr:from>
    <xdr:to xmlns:xdr="http://schemas.openxmlformats.org/drawingml/2006/spreadsheetDrawing">
      <xdr:col>68</xdr:col>
      <xdr:colOff>152400</xdr:colOff>
      <xdr:row>37</xdr:row>
      <xdr:rowOff>120650</xdr:rowOff>
    </xdr:to>
    <xdr:cxnSp macro="">
      <xdr:nvCxnSpPr>
        <xdr:cNvPr id="386" name="直線コネクタ 385"/>
        <xdr:cNvCxnSpPr/>
      </xdr:nvCxnSpPr>
      <xdr:spPr>
        <a:xfrm flipV="1">
          <a:off x="13512800" y="64350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57150</xdr:rowOff>
    </xdr:from>
    <xdr:to xmlns:xdr="http://schemas.openxmlformats.org/drawingml/2006/spreadsheetDrawing">
      <xdr:col>68</xdr:col>
      <xdr:colOff>203200</xdr:colOff>
      <xdr:row>40</xdr:row>
      <xdr:rowOff>158750</xdr:rowOff>
    </xdr:to>
    <xdr:sp macro="" textlink="">
      <xdr:nvSpPr>
        <xdr:cNvPr id="387" name="フローチャート: 判断 386"/>
        <xdr:cNvSpPr/>
      </xdr:nvSpPr>
      <xdr:spPr>
        <a:xfrm>
          <a:off x="1435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143510</xdr:rowOff>
    </xdr:from>
    <xdr:ext cx="762000" cy="258445"/>
    <xdr:sp macro="" textlink="">
      <xdr:nvSpPr>
        <xdr:cNvPr id="388" name="テキスト ボックス 387"/>
        <xdr:cNvSpPr txBox="1"/>
      </xdr:nvSpPr>
      <xdr:spPr>
        <a:xfrm>
          <a:off x="14020800" y="700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133985</xdr:rowOff>
    </xdr:from>
    <xdr:to xmlns:xdr="http://schemas.openxmlformats.org/drawingml/2006/spreadsheetDrawing">
      <xdr:col>64</xdr:col>
      <xdr:colOff>152400</xdr:colOff>
      <xdr:row>41</xdr:row>
      <xdr:rowOff>64135</xdr:rowOff>
    </xdr:to>
    <xdr:sp macro="" textlink="">
      <xdr:nvSpPr>
        <xdr:cNvPr id="389" name="フローチャート: 判断 388"/>
        <xdr:cNvSpPr/>
      </xdr:nvSpPr>
      <xdr:spPr>
        <a:xfrm>
          <a:off x="13462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48895</xdr:rowOff>
    </xdr:from>
    <xdr:ext cx="762000" cy="259080"/>
    <xdr:sp macro="" textlink="">
      <xdr:nvSpPr>
        <xdr:cNvPr id="390" name="テキスト ボックス 389"/>
        <xdr:cNvSpPr txBox="1"/>
      </xdr:nvSpPr>
      <xdr:spPr>
        <a:xfrm>
          <a:off x="13131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163830</xdr:rowOff>
    </xdr:from>
    <xdr:to xmlns:xdr="http://schemas.openxmlformats.org/drawingml/2006/spreadsheetDrawing">
      <xdr:col>81</xdr:col>
      <xdr:colOff>95250</xdr:colOff>
      <xdr:row>37</xdr:row>
      <xdr:rowOff>93980</xdr:rowOff>
    </xdr:to>
    <xdr:sp macro="" textlink="">
      <xdr:nvSpPr>
        <xdr:cNvPr id="396" name="楕円 395"/>
        <xdr:cNvSpPr/>
      </xdr:nvSpPr>
      <xdr:spPr>
        <a:xfrm>
          <a:off x="16967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8890</xdr:rowOff>
    </xdr:from>
    <xdr:ext cx="762000" cy="258445"/>
    <xdr:sp macro="" textlink="">
      <xdr:nvSpPr>
        <xdr:cNvPr id="397" name="公債費負担の状況該当値テキスト"/>
        <xdr:cNvSpPr txBox="1"/>
      </xdr:nvSpPr>
      <xdr:spPr>
        <a:xfrm>
          <a:off x="17106900" y="6181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1905</xdr:rowOff>
    </xdr:from>
    <xdr:to xmlns:xdr="http://schemas.openxmlformats.org/drawingml/2006/spreadsheetDrawing">
      <xdr:col>77</xdr:col>
      <xdr:colOff>95250</xdr:colOff>
      <xdr:row>37</xdr:row>
      <xdr:rowOff>103505</xdr:rowOff>
    </xdr:to>
    <xdr:sp macro="" textlink="">
      <xdr:nvSpPr>
        <xdr:cNvPr id="398" name="楕円 397"/>
        <xdr:cNvSpPr/>
      </xdr:nvSpPr>
      <xdr:spPr>
        <a:xfrm>
          <a:off x="16129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113665</xdr:rowOff>
    </xdr:from>
    <xdr:ext cx="736600" cy="258445"/>
    <xdr:sp macro="" textlink="">
      <xdr:nvSpPr>
        <xdr:cNvPr id="399" name="テキスト ボックス 398"/>
        <xdr:cNvSpPr txBox="1"/>
      </xdr:nvSpPr>
      <xdr:spPr>
        <a:xfrm>
          <a:off x="15798800" y="6114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50165</xdr:rowOff>
    </xdr:from>
    <xdr:to xmlns:xdr="http://schemas.openxmlformats.org/drawingml/2006/spreadsheetDrawing">
      <xdr:col>73</xdr:col>
      <xdr:colOff>44450</xdr:colOff>
      <xdr:row>37</xdr:row>
      <xdr:rowOff>151765</xdr:rowOff>
    </xdr:to>
    <xdr:sp macro="" textlink="">
      <xdr:nvSpPr>
        <xdr:cNvPr id="400" name="楕円 399"/>
        <xdr:cNvSpPr/>
      </xdr:nvSpPr>
      <xdr:spPr>
        <a:xfrm>
          <a:off x="15240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161925</xdr:rowOff>
    </xdr:from>
    <xdr:ext cx="762000" cy="259080"/>
    <xdr:sp macro="" textlink="">
      <xdr:nvSpPr>
        <xdr:cNvPr id="401" name="テキスト ボックス 400"/>
        <xdr:cNvSpPr txBox="1"/>
      </xdr:nvSpPr>
      <xdr:spPr>
        <a:xfrm>
          <a:off x="14909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40640</xdr:rowOff>
    </xdr:from>
    <xdr:to xmlns:xdr="http://schemas.openxmlformats.org/drawingml/2006/spreadsheetDrawing">
      <xdr:col>68</xdr:col>
      <xdr:colOff>203200</xdr:colOff>
      <xdr:row>37</xdr:row>
      <xdr:rowOff>142240</xdr:rowOff>
    </xdr:to>
    <xdr:sp macro="" textlink="">
      <xdr:nvSpPr>
        <xdr:cNvPr id="402" name="楕円 401"/>
        <xdr:cNvSpPr/>
      </xdr:nvSpPr>
      <xdr:spPr>
        <a:xfrm>
          <a:off x="143510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152400</xdr:rowOff>
    </xdr:from>
    <xdr:ext cx="762000" cy="259080"/>
    <xdr:sp macro="" textlink="">
      <xdr:nvSpPr>
        <xdr:cNvPr id="403" name="テキスト ボックス 402"/>
        <xdr:cNvSpPr txBox="1"/>
      </xdr:nvSpPr>
      <xdr:spPr>
        <a:xfrm>
          <a:off x="140208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69215</xdr:rowOff>
    </xdr:from>
    <xdr:to xmlns:xdr="http://schemas.openxmlformats.org/drawingml/2006/spreadsheetDrawing">
      <xdr:col>64</xdr:col>
      <xdr:colOff>152400</xdr:colOff>
      <xdr:row>37</xdr:row>
      <xdr:rowOff>170815</xdr:rowOff>
    </xdr:to>
    <xdr:sp macro="" textlink="">
      <xdr:nvSpPr>
        <xdr:cNvPr id="404" name="楕円 403"/>
        <xdr:cNvSpPr/>
      </xdr:nvSpPr>
      <xdr:spPr>
        <a:xfrm>
          <a:off x="13462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9525</xdr:rowOff>
    </xdr:from>
    <xdr:ext cx="762000" cy="258445"/>
    <xdr:sp macro="" textlink="">
      <xdr:nvSpPr>
        <xdr:cNvPr id="405" name="テキスト ボックス 404"/>
        <xdr:cNvSpPr txBox="1"/>
      </xdr:nvSpPr>
      <xdr:spPr>
        <a:xfrm>
          <a:off x="13131800" y="618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将来負担比率はマイナスであり類似団体内順位は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昨年度と比較する</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、継続して地方債の新規発行の抑制と計画的な繰上償還を実施し、基金の適正な運用に努めていく。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9" name="テキスト ボックス 41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22" name="直線コネクタ 421"/>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23" name="テキスト ボックス 422"/>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5" name="テキスト ボックス 42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26" name="直線コネクタ 425"/>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8445"/>
    <xdr:sp macro="" textlink="">
      <xdr:nvSpPr>
        <xdr:cNvPr id="427" name="テキスト ボックス 426"/>
        <xdr:cNvSpPr txBox="1"/>
      </xdr:nvSpPr>
      <xdr:spPr>
        <a:xfrm>
          <a:off x="120650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29845</xdr:rowOff>
    </xdr:to>
    <xdr:cxnSp macro="">
      <xdr:nvCxnSpPr>
        <xdr:cNvPr id="430" name="直線コネクタ 429"/>
        <xdr:cNvCxnSpPr/>
      </xdr:nvCxnSpPr>
      <xdr:spPr>
        <a:xfrm flipV="1">
          <a:off x="17018000" y="2571750"/>
          <a:ext cx="0" cy="1229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1905</xdr:rowOff>
    </xdr:from>
    <xdr:ext cx="762000" cy="259080"/>
    <xdr:sp macro="" textlink="">
      <xdr:nvSpPr>
        <xdr:cNvPr id="431" name="将来負担の状況最小値テキスト"/>
        <xdr:cNvSpPr txBox="1"/>
      </xdr:nvSpPr>
      <xdr:spPr>
        <a:xfrm>
          <a:off x="17106900" y="377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29845</xdr:rowOff>
    </xdr:from>
    <xdr:to xmlns:xdr="http://schemas.openxmlformats.org/drawingml/2006/spreadsheetDrawing">
      <xdr:col>81</xdr:col>
      <xdr:colOff>133350</xdr:colOff>
      <xdr:row>22</xdr:row>
      <xdr:rowOff>29845</xdr:rowOff>
    </xdr:to>
    <xdr:cxnSp macro="">
      <xdr:nvCxnSpPr>
        <xdr:cNvPr id="432" name="直線コネクタ 431"/>
        <xdr:cNvCxnSpPr/>
      </xdr:nvCxnSpPr>
      <xdr:spPr>
        <a:xfrm>
          <a:off x="16929100" y="380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35560</xdr:rowOff>
    </xdr:from>
    <xdr:ext cx="762000" cy="259080"/>
    <xdr:sp macro="" textlink="">
      <xdr:nvSpPr>
        <xdr:cNvPr id="433" name="将来負担の状況最大値テキスト"/>
        <xdr:cNvSpPr txBox="1"/>
      </xdr:nvSpPr>
      <xdr:spPr>
        <a:xfrm>
          <a:off x="171069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34" name="直線コネクタ 433"/>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92710</xdr:rowOff>
    </xdr:from>
    <xdr:ext cx="762000" cy="259080"/>
    <xdr:sp macro="" textlink="">
      <xdr:nvSpPr>
        <xdr:cNvPr id="435" name="将来負担の状況平均値テキスト"/>
        <xdr:cNvSpPr txBox="1"/>
      </xdr:nvSpPr>
      <xdr:spPr>
        <a:xfrm>
          <a:off x="17106900" y="2493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120650</xdr:rowOff>
    </xdr:from>
    <xdr:to xmlns:xdr="http://schemas.openxmlformats.org/drawingml/2006/spreadsheetDrawing">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120650</xdr:rowOff>
    </xdr:from>
    <xdr:to xmlns:xdr="http://schemas.openxmlformats.org/drawingml/2006/spreadsheetDrawing">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60960</xdr:rowOff>
    </xdr:from>
    <xdr:ext cx="736600" cy="259080"/>
    <xdr:sp macro="" textlink="">
      <xdr:nvSpPr>
        <xdr:cNvPr id="438" name="テキスト ボックス 437"/>
        <xdr:cNvSpPr txBox="1"/>
      </xdr:nvSpPr>
      <xdr:spPr>
        <a:xfrm>
          <a:off x="15798800" y="228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120650</xdr:rowOff>
    </xdr:from>
    <xdr:to xmlns:xdr="http://schemas.openxmlformats.org/drawingml/2006/spreadsheetDrawing">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2000" cy="259080"/>
    <xdr:sp macro="" textlink="">
      <xdr:nvSpPr>
        <xdr:cNvPr id="440" name="テキスト ボックス 439"/>
        <xdr:cNvSpPr txBox="1"/>
      </xdr:nvSpPr>
      <xdr:spPr>
        <a:xfrm>
          <a:off x="14909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120650</xdr:rowOff>
    </xdr:from>
    <xdr:to xmlns:xdr="http://schemas.openxmlformats.org/drawingml/2006/spreadsheetDrawing">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60960</xdr:rowOff>
    </xdr:from>
    <xdr:ext cx="762000" cy="259080"/>
    <xdr:sp macro="" textlink="">
      <xdr:nvSpPr>
        <xdr:cNvPr id="442" name="テキスト ボックス 441"/>
        <xdr:cNvSpPr txBox="1"/>
      </xdr:nvSpPr>
      <xdr:spPr>
        <a:xfrm>
          <a:off x="14020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125730</xdr:rowOff>
    </xdr:from>
    <xdr:to xmlns:xdr="http://schemas.openxmlformats.org/drawingml/2006/spreadsheetDrawing">
      <xdr:col>64</xdr:col>
      <xdr:colOff>152400</xdr:colOff>
      <xdr:row>15</xdr:row>
      <xdr:rowOff>55880</xdr:rowOff>
    </xdr:to>
    <xdr:sp macro="" textlink="">
      <xdr:nvSpPr>
        <xdr:cNvPr id="443" name="フローチャート: 判断 442"/>
        <xdr:cNvSpPr/>
      </xdr:nvSpPr>
      <xdr:spPr>
        <a:xfrm>
          <a:off x="13462000" y="252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66040</xdr:rowOff>
    </xdr:from>
    <xdr:ext cx="762000" cy="258445"/>
    <xdr:sp macro="" textlink="">
      <xdr:nvSpPr>
        <xdr:cNvPr id="444" name="テキスト ボックス 443"/>
        <xdr:cNvSpPr txBox="1"/>
      </xdr:nvSpPr>
      <xdr:spPr>
        <a:xfrm>
          <a:off x="13131800" y="229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5" name="テキスト ボックス 44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6" name="テキスト ボックス 44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7" name="テキスト ボックス 44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8" name="テキスト ボックス 44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9" name="テキスト ボックス 44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、高知県平均より上回っているため、今後も定員管理適正化計画に基づき、職員数や給与水準の適正化を図り、人件費の削減に努める。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712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100330</xdr:rowOff>
    </xdr:from>
    <xdr:to xmlns:xdr="http://schemas.openxmlformats.org/drawingml/2006/spreadsheetDrawing">
      <xdr:col>24</xdr:col>
      <xdr:colOff>25400</xdr:colOff>
      <xdr:row>37</xdr:row>
      <xdr:rowOff>123190</xdr:rowOff>
    </xdr:to>
    <xdr:cxnSp macro="">
      <xdr:nvCxnSpPr>
        <xdr:cNvPr id="66" name="直線コネクタ 65"/>
        <xdr:cNvCxnSpPr/>
      </xdr:nvCxnSpPr>
      <xdr:spPr>
        <a:xfrm flipV="1">
          <a:off x="3987800" y="64439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31750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a:off x="3098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5965" cy="259080"/>
    <xdr:sp macro="" textlink="">
      <xdr:nvSpPr>
        <xdr:cNvPr id="71" name="テキスト ボックス 70"/>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165100</xdr:rowOff>
    </xdr:from>
    <xdr:to xmlns:xdr="http://schemas.openxmlformats.org/drawingml/2006/spreadsheetDrawing">
      <xdr:col>15</xdr:col>
      <xdr:colOff>98425</xdr:colOff>
      <xdr:row>37</xdr:row>
      <xdr:rowOff>31750</xdr:rowOff>
    </xdr:to>
    <xdr:cxnSp macro="">
      <xdr:nvCxnSpPr>
        <xdr:cNvPr id="72" name="直線コネクタ 71"/>
        <xdr:cNvCxnSpPr/>
      </xdr:nvCxnSpPr>
      <xdr:spPr>
        <a:xfrm>
          <a:off x="2209800" y="633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111760</xdr:rowOff>
    </xdr:from>
    <xdr:to xmlns:xdr="http://schemas.openxmlformats.org/drawingml/2006/spreadsheetDrawing">
      <xdr:col>11</xdr:col>
      <xdr:colOff>9525</xdr:colOff>
      <xdr:row>36</xdr:row>
      <xdr:rowOff>165100</xdr:rowOff>
    </xdr:to>
    <xdr:cxnSp macro="">
      <xdr:nvCxnSpPr>
        <xdr:cNvPr id="75" name="直線コネクタ 74"/>
        <xdr:cNvCxnSpPr/>
      </xdr:nvCxnSpPr>
      <xdr:spPr>
        <a:xfrm>
          <a:off x="1320800" y="6283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61365" cy="259080"/>
    <xdr:sp macro="" textlink="">
      <xdr:nvSpPr>
        <xdr:cNvPr id="77" name="テキスト ボックス 76"/>
        <xdr:cNvSpPr txBox="1"/>
      </xdr:nvSpPr>
      <xdr:spPr>
        <a:xfrm>
          <a:off x="1828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1365" cy="259080"/>
    <xdr:sp macro="" textlink="">
      <xdr:nvSpPr>
        <xdr:cNvPr id="79" name="テキスト ボックス 78"/>
        <xdr:cNvSpPr txBox="1"/>
      </xdr:nvSpPr>
      <xdr:spPr>
        <a:xfrm>
          <a:off x="939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49530</xdr:rowOff>
    </xdr:from>
    <xdr:to xmlns:xdr="http://schemas.openxmlformats.org/drawingml/2006/spreadsheetDrawing">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21590</xdr:rowOff>
    </xdr:from>
    <xdr:ext cx="762000" cy="259080"/>
    <xdr:sp macro="" textlink="">
      <xdr:nvSpPr>
        <xdr:cNvPr id="86" name="人件費該当値テキスト"/>
        <xdr:cNvSpPr txBox="1"/>
      </xdr:nvSpPr>
      <xdr:spPr>
        <a:xfrm>
          <a:off x="49149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158750</xdr:rowOff>
    </xdr:from>
    <xdr:ext cx="735965" cy="259080"/>
    <xdr:sp macro="" textlink="">
      <xdr:nvSpPr>
        <xdr:cNvPr id="88" name="テキスト ボックス 87"/>
        <xdr:cNvSpPr txBox="1"/>
      </xdr:nvSpPr>
      <xdr:spPr>
        <a:xfrm>
          <a:off x="3606800" y="650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152400</xdr:rowOff>
    </xdr:from>
    <xdr:to xmlns:xdr="http://schemas.openxmlformats.org/drawingml/2006/spreadsheetDrawing">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67310</xdr:rowOff>
    </xdr:from>
    <xdr:ext cx="762000" cy="259080"/>
    <xdr:sp macro="" textlink="">
      <xdr:nvSpPr>
        <xdr:cNvPr id="90" name="テキスト ボックス 89"/>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29210</xdr:rowOff>
    </xdr:from>
    <xdr:ext cx="761365" cy="258445"/>
    <xdr:sp macro="" textlink="">
      <xdr:nvSpPr>
        <xdr:cNvPr id="92" name="テキスト ボックス 91"/>
        <xdr:cNvSpPr txBox="1"/>
      </xdr:nvSpPr>
      <xdr:spPr>
        <a:xfrm>
          <a:off x="1828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61365" cy="259080"/>
    <xdr:sp macro="" textlink="">
      <xdr:nvSpPr>
        <xdr:cNvPr id="94" name="テキスト ボックス 93"/>
        <xdr:cNvSpPr txBox="1"/>
      </xdr:nvSpPr>
      <xdr:spPr>
        <a:xfrm>
          <a:off x="93980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している。要因としては、普通交付税</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の影響が大きい。</a:t>
          </a:r>
          <a:endParaRPr lang="ja-JP" altLang="ja-JP" sz="1400">
            <a:effectLst/>
          </a:endParaRPr>
        </a:p>
        <a:p>
          <a:r>
            <a:rPr kumimoji="1" lang="ja-JP" altLang="ja-JP" sz="1100">
              <a:solidFill>
                <a:schemeClr val="dk1"/>
              </a:solidFill>
              <a:effectLst/>
              <a:latin typeface="+mn-lt"/>
              <a:ea typeface="+mn-ea"/>
              <a:cs typeface="+mn-cs"/>
            </a:rPr>
            <a:t>　今後は、普通交付税の段階的縮減等により増加すると思われるため、町有施設の維持管理経費の見直しや予算執行額を必要最小限に抑制するなど、コスト意識を持った管理運営に努める。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4" name="テキスト ボックス 113"/>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58420</xdr:rowOff>
    </xdr:from>
    <xdr:to xmlns:xdr="http://schemas.openxmlformats.org/drawingml/2006/spreadsheetDrawing">
      <xdr:col>82</xdr:col>
      <xdr:colOff>107950</xdr:colOff>
      <xdr:row>21</xdr:row>
      <xdr:rowOff>29845</xdr:rowOff>
    </xdr:to>
    <xdr:cxnSp macro="">
      <xdr:nvCxnSpPr>
        <xdr:cNvPr id="118" name="直線コネクタ 117"/>
        <xdr:cNvCxnSpPr/>
      </xdr:nvCxnSpPr>
      <xdr:spPr>
        <a:xfrm flipV="1">
          <a:off x="16510000" y="228727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1905</xdr:rowOff>
    </xdr:from>
    <xdr:ext cx="762000" cy="259080"/>
    <xdr:sp macro="" textlink="">
      <xdr:nvSpPr>
        <xdr:cNvPr id="119" name="物件費最小値テキスト"/>
        <xdr:cNvSpPr txBox="1"/>
      </xdr:nvSpPr>
      <xdr:spPr>
        <a:xfrm>
          <a:off x="16598900" y="360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29845</xdr:rowOff>
    </xdr:from>
    <xdr:to xmlns:xdr="http://schemas.openxmlformats.org/drawingml/2006/spreadsheetDrawing">
      <xdr:col>82</xdr:col>
      <xdr:colOff>196850</xdr:colOff>
      <xdr:row>21</xdr:row>
      <xdr:rowOff>29845</xdr:rowOff>
    </xdr:to>
    <xdr:cxnSp macro="">
      <xdr:nvCxnSpPr>
        <xdr:cNvPr id="120" name="直線コネクタ 119"/>
        <xdr:cNvCxnSpPr/>
      </xdr:nvCxnSpPr>
      <xdr:spPr>
        <a:xfrm>
          <a:off x="16421100" y="363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144780</xdr:rowOff>
    </xdr:from>
    <xdr:ext cx="762000" cy="258445"/>
    <xdr:sp macro="" textlink="">
      <xdr:nvSpPr>
        <xdr:cNvPr id="121" name="物件費最大値テキスト"/>
        <xdr:cNvSpPr txBox="1"/>
      </xdr:nvSpPr>
      <xdr:spPr>
        <a:xfrm>
          <a:off x="16598900" y="2030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58420</xdr:rowOff>
    </xdr:from>
    <xdr:to xmlns:xdr="http://schemas.openxmlformats.org/drawingml/2006/spreadsheetDrawing">
      <xdr:col>82</xdr:col>
      <xdr:colOff>196850</xdr:colOff>
      <xdr:row>13</xdr:row>
      <xdr:rowOff>58420</xdr:rowOff>
    </xdr:to>
    <xdr:cxnSp macro="">
      <xdr:nvCxnSpPr>
        <xdr:cNvPr id="122" name="直線コネクタ 121"/>
        <xdr:cNvCxnSpPr/>
      </xdr:nvCxnSpPr>
      <xdr:spPr>
        <a:xfrm>
          <a:off x="16421100" y="228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1270</xdr:rowOff>
    </xdr:from>
    <xdr:to xmlns:xdr="http://schemas.openxmlformats.org/drawingml/2006/spreadsheetDrawing">
      <xdr:col>82</xdr:col>
      <xdr:colOff>107950</xdr:colOff>
      <xdr:row>15</xdr:row>
      <xdr:rowOff>12700</xdr:rowOff>
    </xdr:to>
    <xdr:cxnSp macro="">
      <xdr:nvCxnSpPr>
        <xdr:cNvPr id="123" name="直線コネクタ 122"/>
        <xdr:cNvCxnSpPr/>
      </xdr:nvCxnSpPr>
      <xdr:spPr>
        <a:xfrm flipV="1">
          <a:off x="15671800" y="2573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42545</xdr:rowOff>
    </xdr:from>
    <xdr:ext cx="762000" cy="258445"/>
    <xdr:sp macro="" textlink="">
      <xdr:nvSpPr>
        <xdr:cNvPr id="124" name="物件費平均値テキスト"/>
        <xdr:cNvSpPr txBox="1"/>
      </xdr:nvSpPr>
      <xdr:spPr>
        <a:xfrm>
          <a:off x="16598900" y="2614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70485</xdr:rowOff>
    </xdr:from>
    <xdr:to xmlns:xdr="http://schemas.openxmlformats.org/drawingml/2006/spreadsheetDrawing">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155575</xdr:rowOff>
    </xdr:from>
    <xdr:to xmlns:xdr="http://schemas.openxmlformats.org/drawingml/2006/spreadsheetDrawing">
      <xdr:col>78</xdr:col>
      <xdr:colOff>69850</xdr:colOff>
      <xdr:row>15</xdr:row>
      <xdr:rowOff>12700</xdr:rowOff>
    </xdr:to>
    <xdr:cxnSp macro="">
      <xdr:nvCxnSpPr>
        <xdr:cNvPr id="126" name="直線コネクタ 125"/>
        <xdr:cNvCxnSpPr/>
      </xdr:nvCxnSpPr>
      <xdr:spPr>
        <a:xfrm>
          <a:off x="14782800" y="25558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70485</xdr:rowOff>
    </xdr:from>
    <xdr:to xmlns:xdr="http://schemas.openxmlformats.org/drawingml/2006/spreadsheetDrawing">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156845</xdr:rowOff>
    </xdr:from>
    <xdr:ext cx="736600" cy="258445"/>
    <xdr:sp macro="" textlink="">
      <xdr:nvSpPr>
        <xdr:cNvPr id="128" name="テキスト ボックス 127"/>
        <xdr:cNvSpPr txBox="1"/>
      </xdr:nvSpPr>
      <xdr:spPr>
        <a:xfrm>
          <a:off x="15290800" y="2728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115570</xdr:rowOff>
    </xdr:from>
    <xdr:to xmlns:xdr="http://schemas.openxmlformats.org/drawingml/2006/spreadsheetDrawing">
      <xdr:col>73</xdr:col>
      <xdr:colOff>180975</xdr:colOff>
      <xdr:row>14</xdr:row>
      <xdr:rowOff>155575</xdr:rowOff>
    </xdr:to>
    <xdr:cxnSp macro="">
      <xdr:nvCxnSpPr>
        <xdr:cNvPr id="129" name="直線コネクタ 128"/>
        <xdr:cNvCxnSpPr/>
      </xdr:nvCxnSpPr>
      <xdr:spPr>
        <a:xfrm>
          <a:off x="13893800" y="25158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53340</xdr:rowOff>
    </xdr:from>
    <xdr:to xmlns:xdr="http://schemas.openxmlformats.org/drawingml/2006/spreadsheetDrawing">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139700</xdr:rowOff>
    </xdr:from>
    <xdr:ext cx="762000" cy="259080"/>
    <xdr:sp macro="" textlink="">
      <xdr:nvSpPr>
        <xdr:cNvPr id="131" name="テキスト ボックス 130"/>
        <xdr:cNvSpPr txBox="1"/>
      </xdr:nvSpPr>
      <xdr:spPr>
        <a:xfrm>
          <a:off x="14401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69850</xdr:rowOff>
    </xdr:from>
    <xdr:to xmlns:xdr="http://schemas.openxmlformats.org/drawingml/2006/spreadsheetDrawing">
      <xdr:col>69</xdr:col>
      <xdr:colOff>92075</xdr:colOff>
      <xdr:row>14</xdr:row>
      <xdr:rowOff>115570</xdr:rowOff>
    </xdr:to>
    <xdr:cxnSp macro="">
      <xdr:nvCxnSpPr>
        <xdr:cNvPr id="132" name="直線コネクタ 131"/>
        <xdr:cNvCxnSpPr/>
      </xdr:nvCxnSpPr>
      <xdr:spPr>
        <a:xfrm>
          <a:off x="13004800" y="24701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xdr:rowOff>
    </xdr:from>
    <xdr:to xmlns:xdr="http://schemas.openxmlformats.org/drawingml/2006/spreadsheetDrawing">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99695</xdr:rowOff>
    </xdr:from>
    <xdr:ext cx="761365" cy="258445"/>
    <xdr:sp macro="" textlink="">
      <xdr:nvSpPr>
        <xdr:cNvPr id="134" name="テキスト ボックス 133"/>
        <xdr:cNvSpPr txBox="1"/>
      </xdr:nvSpPr>
      <xdr:spPr>
        <a:xfrm>
          <a:off x="13512800" y="2671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144780</xdr:rowOff>
    </xdr:from>
    <xdr:to xmlns:xdr="http://schemas.openxmlformats.org/drawingml/2006/spreadsheetDrawing">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59690</xdr:rowOff>
    </xdr:from>
    <xdr:ext cx="762000" cy="259080"/>
    <xdr:sp macro="" textlink="">
      <xdr:nvSpPr>
        <xdr:cNvPr id="136" name="テキスト ボックス 135"/>
        <xdr:cNvSpPr txBox="1"/>
      </xdr:nvSpPr>
      <xdr:spPr>
        <a:xfrm>
          <a:off x="126238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121920</xdr:rowOff>
    </xdr:from>
    <xdr:to xmlns:xdr="http://schemas.openxmlformats.org/drawingml/2006/spreadsheetDrawing">
      <xdr:col>82</xdr:col>
      <xdr:colOff>158750</xdr:colOff>
      <xdr:row>15</xdr:row>
      <xdr:rowOff>52070</xdr:rowOff>
    </xdr:to>
    <xdr:sp macro="" textlink="">
      <xdr:nvSpPr>
        <xdr:cNvPr id="142" name="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138430</xdr:rowOff>
    </xdr:from>
    <xdr:ext cx="762000" cy="259080"/>
    <xdr:sp macro="" textlink="">
      <xdr:nvSpPr>
        <xdr:cNvPr id="143" name="物件費該当値テキスト"/>
        <xdr:cNvSpPr txBox="1"/>
      </xdr:nvSpPr>
      <xdr:spPr>
        <a:xfrm>
          <a:off x="16598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133350</xdr:rowOff>
    </xdr:from>
    <xdr:to xmlns:xdr="http://schemas.openxmlformats.org/drawingml/2006/spreadsheetDrawing">
      <xdr:col>78</xdr:col>
      <xdr:colOff>120650</xdr:colOff>
      <xdr:row>15</xdr:row>
      <xdr:rowOff>63500</xdr:rowOff>
    </xdr:to>
    <xdr:sp macro="" textlink="">
      <xdr:nvSpPr>
        <xdr:cNvPr id="144" name="楕円 143"/>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73660</xdr:rowOff>
    </xdr:from>
    <xdr:ext cx="736600" cy="259080"/>
    <xdr:sp macro="" textlink="">
      <xdr:nvSpPr>
        <xdr:cNvPr id="145" name="テキスト ボックス 144"/>
        <xdr:cNvSpPr txBox="1"/>
      </xdr:nvSpPr>
      <xdr:spPr>
        <a:xfrm>
          <a:off x="15290800" y="230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104775</xdr:rowOff>
    </xdr:from>
    <xdr:to xmlns:xdr="http://schemas.openxmlformats.org/drawingml/2006/spreadsheetDrawing">
      <xdr:col>74</xdr:col>
      <xdr:colOff>31750</xdr:colOff>
      <xdr:row>15</xdr:row>
      <xdr:rowOff>34925</xdr:rowOff>
    </xdr:to>
    <xdr:sp macro="" textlink="">
      <xdr:nvSpPr>
        <xdr:cNvPr id="146" name="楕円 145"/>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45085</xdr:rowOff>
    </xdr:from>
    <xdr:ext cx="762000" cy="258445"/>
    <xdr:sp macro="" textlink="">
      <xdr:nvSpPr>
        <xdr:cNvPr id="147" name="テキスト ボックス 146"/>
        <xdr:cNvSpPr txBox="1"/>
      </xdr:nvSpPr>
      <xdr:spPr>
        <a:xfrm>
          <a:off x="14401800" y="227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64770</xdr:rowOff>
    </xdr:from>
    <xdr:to xmlns:xdr="http://schemas.openxmlformats.org/drawingml/2006/spreadsheetDrawing">
      <xdr:col>69</xdr:col>
      <xdr:colOff>142875</xdr:colOff>
      <xdr:row>14</xdr:row>
      <xdr:rowOff>166370</xdr:rowOff>
    </xdr:to>
    <xdr:sp macro="" textlink="">
      <xdr:nvSpPr>
        <xdr:cNvPr id="148" name="楕円 147"/>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5080</xdr:rowOff>
    </xdr:from>
    <xdr:ext cx="761365" cy="259080"/>
    <xdr:sp macro="" textlink="">
      <xdr:nvSpPr>
        <xdr:cNvPr id="149" name="テキスト ボックス 148"/>
        <xdr:cNvSpPr txBox="1"/>
      </xdr:nvSpPr>
      <xdr:spPr>
        <a:xfrm>
          <a:off x="13512800" y="223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19050</xdr:rowOff>
    </xdr:from>
    <xdr:to xmlns:xdr="http://schemas.openxmlformats.org/drawingml/2006/spreadsheetDrawing">
      <xdr:col>65</xdr:col>
      <xdr:colOff>53975</xdr:colOff>
      <xdr:row>14</xdr:row>
      <xdr:rowOff>120650</xdr:rowOff>
    </xdr:to>
    <xdr:sp macro="" textlink="">
      <xdr:nvSpPr>
        <xdr:cNvPr id="150" name="楕円 149"/>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130810</xdr:rowOff>
    </xdr:from>
    <xdr:ext cx="762000" cy="259080"/>
    <xdr:sp macro="" textlink="">
      <xdr:nvSpPr>
        <xdr:cNvPr id="151" name="テキスト ボックス 150"/>
        <xdr:cNvSpPr txBox="1"/>
      </xdr:nvSpPr>
      <xdr:spPr>
        <a:xfrm>
          <a:off x="12623800" y="218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扶助費に係る経常収支比率は、扶助費の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及び普通交付税の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、全国平均や高知県平均と比較すると下回っている。今後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普通交付税の段階的縮減等により増加すると思われるため、児童福祉、老人福祉及び障害福祉の動向に注視し、比率上昇の抑制に努める。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146050</xdr:rowOff>
    </xdr:from>
    <xdr:to xmlns:xdr="http://schemas.openxmlformats.org/drawingml/2006/spreadsheetDrawing">
      <xdr:col>24</xdr:col>
      <xdr:colOff>25400</xdr:colOff>
      <xdr:row>61</xdr:row>
      <xdr:rowOff>31750</xdr:rowOff>
    </xdr:to>
    <xdr:cxnSp macro="">
      <xdr:nvCxnSpPr>
        <xdr:cNvPr id="179" name="直線コネクタ 178"/>
        <xdr:cNvCxnSpPr/>
      </xdr:nvCxnSpPr>
      <xdr:spPr>
        <a:xfrm flipV="1">
          <a:off x="4826000" y="90614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3810</xdr:rowOff>
    </xdr:from>
    <xdr:ext cx="762000" cy="259080"/>
    <xdr:sp macro="" textlink="">
      <xdr:nvSpPr>
        <xdr:cNvPr id="180" name="扶助費最小値テキスト"/>
        <xdr:cNvSpPr txBox="1"/>
      </xdr:nvSpPr>
      <xdr:spPr>
        <a:xfrm>
          <a:off x="4914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31750</xdr:rowOff>
    </xdr:from>
    <xdr:to xmlns:xdr="http://schemas.openxmlformats.org/drawingml/2006/spreadsheetDrawing">
      <xdr:col>24</xdr:col>
      <xdr:colOff>114300</xdr:colOff>
      <xdr:row>61</xdr:row>
      <xdr:rowOff>31750</xdr:rowOff>
    </xdr:to>
    <xdr:cxnSp macro="">
      <xdr:nvCxnSpPr>
        <xdr:cNvPr id="181" name="直線コネクタ 180"/>
        <xdr:cNvCxnSpPr/>
      </xdr:nvCxnSpPr>
      <xdr:spPr>
        <a:xfrm>
          <a:off x="4737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762000" cy="259080"/>
    <xdr:sp macro="" textlink="">
      <xdr:nvSpPr>
        <xdr:cNvPr id="182" name="扶助費最大値テキスト"/>
        <xdr:cNvSpPr txBox="1"/>
      </xdr:nvSpPr>
      <xdr:spPr>
        <a:xfrm>
          <a:off x="4914900" y="880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146050</xdr:rowOff>
    </xdr:from>
    <xdr:to xmlns:xdr="http://schemas.openxmlformats.org/drawingml/2006/spreadsheetDrawing">
      <xdr:col>24</xdr:col>
      <xdr:colOff>114300</xdr:colOff>
      <xdr:row>52</xdr:row>
      <xdr:rowOff>146050</xdr:rowOff>
    </xdr:to>
    <xdr:cxnSp macro="">
      <xdr:nvCxnSpPr>
        <xdr:cNvPr id="183" name="直線コネクタ 182"/>
        <xdr:cNvCxnSpPr/>
      </xdr:nvCxnSpPr>
      <xdr:spPr>
        <a:xfrm>
          <a:off x="47371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50800</xdr:rowOff>
    </xdr:from>
    <xdr:to xmlns:xdr="http://schemas.openxmlformats.org/drawingml/2006/spreadsheetDrawing">
      <xdr:col>24</xdr:col>
      <xdr:colOff>25400</xdr:colOff>
      <xdr:row>55</xdr:row>
      <xdr:rowOff>88900</xdr:rowOff>
    </xdr:to>
    <xdr:cxnSp macro="">
      <xdr:nvCxnSpPr>
        <xdr:cNvPr id="184" name="直線コネクタ 183"/>
        <xdr:cNvCxnSpPr/>
      </xdr:nvCxnSpPr>
      <xdr:spPr>
        <a:xfrm flipV="1">
          <a:off x="3987800" y="94805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5"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50800</xdr:rowOff>
    </xdr:from>
    <xdr:to xmlns:xdr="http://schemas.openxmlformats.org/drawingml/2006/spreadsheetDrawing">
      <xdr:col>19</xdr:col>
      <xdr:colOff>187325</xdr:colOff>
      <xdr:row>55</xdr:row>
      <xdr:rowOff>88900</xdr:rowOff>
    </xdr:to>
    <xdr:cxnSp macro="">
      <xdr:nvCxnSpPr>
        <xdr:cNvPr id="187" name="直線コネクタ 186"/>
        <xdr:cNvCxnSpPr/>
      </xdr:nvCxnSpPr>
      <xdr:spPr>
        <a:xfrm>
          <a:off x="3098800" y="9480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5965" cy="259080"/>
    <xdr:sp macro="" textlink="">
      <xdr:nvSpPr>
        <xdr:cNvPr id="189" name="テキスト ボックス 188"/>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55</xdr:row>
      <xdr:rowOff>50800</xdr:rowOff>
    </xdr:to>
    <xdr:cxnSp macro="">
      <xdr:nvCxnSpPr>
        <xdr:cNvPr id="190" name="直線コネクタ 189"/>
        <xdr:cNvCxnSpPr/>
      </xdr:nvCxnSpPr>
      <xdr:spPr>
        <a:xfrm>
          <a:off x="2209800" y="93281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162560</xdr:rowOff>
    </xdr:from>
    <xdr:ext cx="762000" cy="259080"/>
    <xdr:sp macro="" textlink="">
      <xdr:nvSpPr>
        <xdr:cNvPr id="192" name="テキスト ボックス 191"/>
        <xdr:cNvSpPr txBox="1"/>
      </xdr:nvSpPr>
      <xdr:spPr>
        <a:xfrm>
          <a:off x="2717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69850</xdr:rowOff>
    </xdr:from>
    <xdr:to xmlns:xdr="http://schemas.openxmlformats.org/drawingml/2006/spreadsheetDrawing">
      <xdr:col>11</xdr:col>
      <xdr:colOff>9525</xdr:colOff>
      <xdr:row>54</xdr:row>
      <xdr:rowOff>88900</xdr:rowOff>
    </xdr:to>
    <xdr:cxnSp macro="">
      <xdr:nvCxnSpPr>
        <xdr:cNvPr id="193" name="直線コネクタ 192"/>
        <xdr:cNvCxnSpPr/>
      </xdr:nvCxnSpPr>
      <xdr:spPr>
        <a:xfrm flipV="1">
          <a:off x="1320800" y="9328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38100</xdr:rowOff>
    </xdr:from>
    <xdr:to xmlns:xdr="http://schemas.openxmlformats.org/drawingml/2006/spreadsheetDrawing">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124460</xdr:rowOff>
    </xdr:from>
    <xdr:ext cx="761365" cy="259080"/>
    <xdr:sp macro="" textlink="">
      <xdr:nvSpPr>
        <xdr:cNvPr id="195" name="テキスト ボックス 194"/>
        <xdr:cNvSpPr txBox="1"/>
      </xdr:nvSpPr>
      <xdr:spPr>
        <a:xfrm>
          <a:off x="1828800" y="9554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1365" cy="259080"/>
    <xdr:sp macro="" textlink="">
      <xdr:nvSpPr>
        <xdr:cNvPr id="197" name="テキスト ボックス 196"/>
        <xdr:cNvSpPr txBox="1"/>
      </xdr:nvSpPr>
      <xdr:spPr>
        <a:xfrm>
          <a:off x="939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0</xdr:rowOff>
    </xdr:from>
    <xdr:to xmlns:xdr="http://schemas.openxmlformats.org/drawingml/2006/spreadsheetDrawing">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16510</xdr:rowOff>
    </xdr:from>
    <xdr:ext cx="762000" cy="259080"/>
    <xdr:sp macro="" textlink="">
      <xdr:nvSpPr>
        <xdr:cNvPr id="204" name="扶助費該当値テキスト"/>
        <xdr:cNvSpPr txBox="1"/>
      </xdr:nvSpPr>
      <xdr:spPr>
        <a:xfrm>
          <a:off x="49149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205" name="楕円 204"/>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5965" cy="259080"/>
    <xdr:sp macro="" textlink="">
      <xdr:nvSpPr>
        <xdr:cNvPr id="206" name="テキスト ボックス 205"/>
        <xdr:cNvSpPr txBox="1"/>
      </xdr:nvSpPr>
      <xdr:spPr>
        <a:xfrm>
          <a:off x="3606800" y="9236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111760</xdr:rowOff>
    </xdr:from>
    <xdr:ext cx="762000" cy="258445"/>
    <xdr:sp macro="" textlink="">
      <xdr:nvSpPr>
        <xdr:cNvPr id="208" name="テキスト ボックス 207"/>
        <xdr:cNvSpPr txBox="1"/>
      </xdr:nvSpPr>
      <xdr:spPr>
        <a:xfrm>
          <a:off x="27178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19050</xdr:rowOff>
    </xdr:from>
    <xdr:to xmlns:xdr="http://schemas.openxmlformats.org/drawingml/2006/spreadsheetDrawing">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130810</xdr:rowOff>
    </xdr:from>
    <xdr:ext cx="761365" cy="259080"/>
    <xdr:sp macro="" textlink="">
      <xdr:nvSpPr>
        <xdr:cNvPr id="210" name="テキスト ボックス 209"/>
        <xdr:cNvSpPr txBox="1"/>
      </xdr:nvSpPr>
      <xdr:spPr>
        <a:xfrm>
          <a:off x="18288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1" name="楕円 21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61365" cy="259080"/>
    <xdr:sp macro="" textlink="">
      <xdr:nvSpPr>
        <xdr:cNvPr id="212" name="テキスト ボックス 211"/>
        <xdr:cNvSpPr txBox="1"/>
      </xdr:nvSpPr>
      <xdr:spPr>
        <a:xfrm>
          <a:off x="93980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その他</a:t>
          </a:r>
          <a:r>
            <a:rPr kumimoji="1" lang="ja-JP" altLang="ja-JP" sz="1100">
              <a:solidFill>
                <a:schemeClr val="dk1"/>
              </a:solidFill>
              <a:effectLst/>
              <a:latin typeface="+mn-lt"/>
              <a:ea typeface="+mn-ea"/>
              <a:cs typeface="+mn-cs"/>
            </a:rPr>
            <a:t>に係る経常収支比率は、例年類似団体平均値を下回っており、上位に位置している。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ポイント減少しており、要因としては後期会計への繰出金の減額による影響が大きい。</a:t>
          </a:r>
          <a:endParaRPr lang="ja-JP" altLang="ja-JP" sz="1400">
            <a:effectLst/>
          </a:endParaRPr>
        </a:p>
        <a:p>
          <a:r>
            <a:rPr kumimoji="1" lang="ja-JP" altLang="ja-JP" sz="1100">
              <a:solidFill>
                <a:schemeClr val="dk1"/>
              </a:solidFill>
              <a:effectLst/>
              <a:latin typeface="+mn-lt"/>
              <a:ea typeface="+mn-ea"/>
              <a:cs typeface="+mn-cs"/>
            </a:rPr>
            <a:t>　繰出金については、今後も高齢化に伴い、介護保険事業特別会計や後期高齢者医療特別会計への繰出金が増加し大きな負担となることも予想されることから、保険事業における健診の受診率向上や予防事業を実施するなど、医療費増加の抑制を図ることにより、経費の削減に繋げ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8" name="テキスト ボックス 227"/>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0" name="テキスト ボックス 229"/>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2" name="テキスト ボックス 231"/>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4" name="テキスト ボックス 233"/>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86360</xdr:rowOff>
    </xdr:from>
    <xdr:to xmlns:xdr="http://schemas.openxmlformats.org/drawingml/2006/spreadsheetDrawing">
      <xdr:col>82</xdr:col>
      <xdr:colOff>107950</xdr:colOff>
      <xdr:row>60</xdr:row>
      <xdr:rowOff>72390</xdr:rowOff>
    </xdr:to>
    <xdr:cxnSp macro="">
      <xdr:nvCxnSpPr>
        <xdr:cNvPr id="237" name="直線コネクタ 236"/>
        <xdr:cNvCxnSpPr/>
      </xdr:nvCxnSpPr>
      <xdr:spPr>
        <a:xfrm flipV="1">
          <a:off x="16510000" y="934466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44450</xdr:rowOff>
    </xdr:from>
    <xdr:ext cx="762000" cy="259080"/>
    <xdr:sp macro="" textlink="">
      <xdr:nvSpPr>
        <xdr:cNvPr id="238" name="その他最小値テキスト"/>
        <xdr:cNvSpPr txBox="1"/>
      </xdr:nvSpPr>
      <xdr:spPr>
        <a:xfrm>
          <a:off x="16598900" y="1033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72390</xdr:rowOff>
    </xdr:from>
    <xdr:to xmlns:xdr="http://schemas.openxmlformats.org/drawingml/2006/spreadsheetDrawing">
      <xdr:col>82</xdr:col>
      <xdr:colOff>196850</xdr:colOff>
      <xdr:row>60</xdr:row>
      <xdr:rowOff>72390</xdr:rowOff>
    </xdr:to>
    <xdr:cxnSp macro="">
      <xdr:nvCxnSpPr>
        <xdr:cNvPr id="239" name="直線コネクタ 238"/>
        <xdr:cNvCxnSpPr/>
      </xdr:nvCxnSpPr>
      <xdr:spPr>
        <a:xfrm>
          <a:off x="16421100" y="1035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635</xdr:rowOff>
    </xdr:from>
    <xdr:ext cx="762000" cy="259080"/>
    <xdr:sp macro="" textlink="">
      <xdr:nvSpPr>
        <xdr:cNvPr id="240" name="その他最大値テキスト"/>
        <xdr:cNvSpPr txBox="1"/>
      </xdr:nvSpPr>
      <xdr:spPr>
        <a:xfrm>
          <a:off x="16598900" y="908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86360</xdr:rowOff>
    </xdr:from>
    <xdr:to xmlns:xdr="http://schemas.openxmlformats.org/drawingml/2006/spreadsheetDrawing">
      <xdr:col>82</xdr:col>
      <xdr:colOff>196850</xdr:colOff>
      <xdr:row>54</xdr:row>
      <xdr:rowOff>86360</xdr:rowOff>
    </xdr:to>
    <xdr:cxnSp macro="">
      <xdr:nvCxnSpPr>
        <xdr:cNvPr id="241" name="直線コネクタ 240"/>
        <xdr:cNvCxnSpPr/>
      </xdr:nvCxnSpPr>
      <xdr:spPr>
        <a:xfrm>
          <a:off x="16421100" y="934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17780</xdr:rowOff>
    </xdr:from>
    <xdr:to xmlns:xdr="http://schemas.openxmlformats.org/drawingml/2006/spreadsheetDrawing">
      <xdr:col>82</xdr:col>
      <xdr:colOff>107950</xdr:colOff>
      <xdr:row>56</xdr:row>
      <xdr:rowOff>67310</xdr:rowOff>
    </xdr:to>
    <xdr:cxnSp macro="">
      <xdr:nvCxnSpPr>
        <xdr:cNvPr id="242" name="直線コネクタ 241"/>
        <xdr:cNvCxnSpPr/>
      </xdr:nvCxnSpPr>
      <xdr:spPr>
        <a:xfrm flipV="1">
          <a:off x="15671800" y="96189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139700</xdr:rowOff>
    </xdr:from>
    <xdr:ext cx="762000" cy="259080"/>
    <xdr:sp macro="" textlink="">
      <xdr:nvSpPr>
        <xdr:cNvPr id="243" name="その他平均値テキスト"/>
        <xdr:cNvSpPr txBox="1"/>
      </xdr:nvSpPr>
      <xdr:spPr>
        <a:xfrm>
          <a:off x="16598900" y="974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167640</xdr:rowOff>
    </xdr:from>
    <xdr:to xmlns:xdr="http://schemas.openxmlformats.org/drawingml/2006/spreadsheetDrawing">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67310</xdr:rowOff>
    </xdr:from>
    <xdr:to xmlns:xdr="http://schemas.openxmlformats.org/drawingml/2006/spreadsheetDrawing">
      <xdr:col>78</xdr:col>
      <xdr:colOff>69850</xdr:colOff>
      <xdr:row>56</xdr:row>
      <xdr:rowOff>95250</xdr:rowOff>
    </xdr:to>
    <xdr:cxnSp macro="">
      <xdr:nvCxnSpPr>
        <xdr:cNvPr id="245" name="直線コネクタ 244"/>
        <xdr:cNvCxnSpPr/>
      </xdr:nvCxnSpPr>
      <xdr:spPr>
        <a:xfrm flipV="1">
          <a:off x="14782800" y="96685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xdr:rowOff>
    </xdr:from>
    <xdr:to xmlns:xdr="http://schemas.openxmlformats.org/drawingml/2006/spreadsheetDrawing">
      <xdr:col>78</xdr:col>
      <xdr:colOff>120650</xdr:colOff>
      <xdr:row>57</xdr:row>
      <xdr:rowOff>102235</xdr:rowOff>
    </xdr:to>
    <xdr:sp macro="" textlink="">
      <xdr:nvSpPr>
        <xdr:cNvPr id="246" name="フローチャート: 判断 245"/>
        <xdr:cNvSpPr/>
      </xdr:nvSpPr>
      <xdr:spPr>
        <a:xfrm>
          <a:off x="156210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86995</xdr:rowOff>
    </xdr:from>
    <xdr:ext cx="736600" cy="258445"/>
    <xdr:sp macro="" textlink="">
      <xdr:nvSpPr>
        <xdr:cNvPr id="247" name="テキスト ボックス 246"/>
        <xdr:cNvSpPr txBox="1"/>
      </xdr:nvSpPr>
      <xdr:spPr>
        <a:xfrm>
          <a:off x="15290800" y="9859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53975</xdr:rowOff>
    </xdr:from>
    <xdr:to xmlns:xdr="http://schemas.openxmlformats.org/drawingml/2006/spreadsheetDrawing">
      <xdr:col>73</xdr:col>
      <xdr:colOff>180975</xdr:colOff>
      <xdr:row>56</xdr:row>
      <xdr:rowOff>95250</xdr:rowOff>
    </xdr:to>
    <xdr:cxnSp macro="">
      <xdr:nvCxnSpPr>
        <xdr:cNvPr id="248" name="直線コネクタ 247"/>
        <xdr:cNvCxnSpPr/>
      </xdr:nvCxnSpPr>
      <xdr:spPr>
        <a:xfrm>
          <a:off x="13893800" y="96551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14605</xdr:rowOff>
    </xdr:from>
    <xdr:to xmlns:xdr="http://schemas.openxmlformats.org/drawingml/2006/spreadsheetDrawing">
      <xdr:col>74</xdr:col>
      <xdr:colOff>31750</xdr:colOff>
      <xdr:row>57</xdr:row>
      <xdr:rowOff>116205</xdr:rowOff>
    </xdr:to>
    <xdr:sp macro="" textlink="">
      <xdr:nvSpPr>
        <xdr:cNvPr id="249" name="フローチャート: 判断 248"/>
        <xdr:cNvSpPr/>
      </xdr:nvSpPr>
      <xdr:spPr>
        <a:xfrm>
          <a:off x="14732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100965</xdr:rowOff>
    </xdr:from>
    <xdr:ext cx="762000" cy="258445"/>
    <xdr:sp macro="" textlink="">
      <xdr:nvSpPr>
        <xdr:cNvPr id="250" name="テキスト ボックス 249"/>
        <xdr:cNvSpPr txBox="1"/>
      </xdr:nvSpPr>
      <xdr:spPr>
        <a:xfrm>
          <a:off x="14401800" y="987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xdr:rowOff>
    </xdr:from>
    <xdr:to xmlns:xdr="http://schemas.openxmlformats.org/drawingml/2006/spreadsheetDrawing">
      <xdr:col>69</xdr:col>
      <xdr:colOff>92075</xdr:colOff>
      <xdr:row>56</xdr:row>
      <xdr:rowOff>53975</xdr:rowOff>
    </xdr:to>
    <xdr:cxnSp macro="">
      <xdr:nvCxnSpPr>
        <xdr:cNvPr id="251" name="直線コネクタ 250"/>
        <xdr:cNvCxnSpPr/>
      </xdr:nvCxnSpPr>
      <xdr:spPr>
        <a:xfrm>
          <a:off x="13004800" y="96139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xdr:rowOff>
    </xdr:from>
    <xdr:to xmlns:xdr="http://schemas.openxmlformats.org/drawingml/2006/spreadsheetDrawing">
      <xdr:col>69</xdr:col>
      <xdr:colOff>142875</xdr:colOff>
      <xdr:row>57</xdr:row>
      <xdr:rowOff>102235</xdr:rowOff>
    </xdr:to>
    <xdr:sp macro="" textlink="">
      <xdr:nvSpPr>
        <xdr:cNvPr id="252" name="フローチャート: 判断 251"/>
        <xdr:cNvSpPr/>
      </xdr:nvSpPr>
      <xdr:spPr>
        <a:xfrm>
          <a:off x="138430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86995</xdr:rowOff>
    </xdr:from>
    <xdr:ext cx="761365" cy="258445"/>
    <xdr:sp macro="" textlink="">
      <xdr:nvSpPr>
        <xdr:cNvPr id="253" name="テキスト ボックス 252"/>
        <xdr:cNvSpPr txBox="1"/>
      </xdr:nvSpPr>
      <xdr:spPr>
        <a:xfrm>
          <a:off x="13512800" y="9859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59690</xdr:rowOff>
    </xdr:from>
    <xdr:ext cx="762000" cy="259080"/>
    <xdr:sp macro="" textlink="">
      <xdr:nvSpPr>
        <xdr:cNvPr id="255" name="テキスト ボックス 254"/>
        <xdr:cNvSpPr txBox="1"/>
      </xdr:nvSpPr>
      <xdr:spPr>
        <a:xfrm>
          <a:off x="12623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137795</xdr:rowOff>
    </xdr:from>
    <xdr:to xmlns:xdr="http://schemas.openxmlformats.org/drawingml/2006/spreadsheetDrawing">
      <xdr:col>82</xdr:col>
      <xdr:colOff>158750</xdr:colOff>
      <xdr:row>56</xdr:row>
      <xdr:rowOff>67945</xdr:rowOff>
    </xdr:to>
    <xdr:sp macro="" textlink="">
      <xdr:nvSpPr>
        <xdr:cNvPr id="261" name="楕円 260"/>
        <xdr:cNvSpPr/>
      </xdr:nvSpPr>
      <xdr:spPr>
        <a:xfrm>
          <a:off x="164592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154940</xdr:rowOff>
    </xdr:from>
    <xdr:ext cx="762000" cy="258445"/>
    <xdr:sp macro="" textlink="">
      <xdr:nvSpPr>
        <xdr:cNvPr id="262" name="その他該当値テキスト"/>
        <xdr:cNvSpPr txBox="1"/>
      </xdr:nvSpPr>
      <xdr:spPr>
        <a:xfrm>
          <a:off x="16598900" y="9413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16510</xdr:rowOff>
    </xdr:from>
    <xdr:to xmlns:xdr="http://schemas.openxmlformats.org/drawingml/2006/spreadsheetDrawing">
      <xdr:col>78</xdr:col>
      <xdr:colOff>120650</xdr:colOff>
      <xdr:row>56</xdr:row>
      <xdr:rowOff>118110</xdr:rowOff>
    </xdr:to>
    <xdr:sp macro="" textlink="">
      <xdr:nvSpPr>
        <xdr:cNvPr id="263" name="楕円 262"/>
        <xdr:cNvSpPr/>
      </xdr:nvSpPr>
      <xdr:spPr>
        <a:xfrm>
          <a:off x="15621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128270</xdr:rowOff>
    </xdr:from>
    <xdr:ext cx="736600" cy="259080"/>
    <xdr:sp macro="" textlink="">
      <xdr:nvSpPr>
        <xdr:cNvPr id="264" name="テキスト ボックス 263"/>
        <xdr:cNvSpPr txBox="1"/>
      </xdr:nvSpPr>
      <xdr:spPr>
        <a:xfrm>
          <a:off x="15290800" y="938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44450</xdr:rowOff>
    </xdr:from>
    <xdr:to xmlns:xdr="http://schemas.openxmlformats.org/drawingml/2006/spreadsheetDrawing">
      <xdr:col>74</xdr:col>
      <xdr:colOff>31750</xdr:colOff>
      <xdr:row>56</xdr:row>
      <xdr:rowOff>146050</xdr:rowOff>
    </xdr:to>
    <xdr:sp macro="" textlink="">
      <xdr:nvSpPr>
        <xdr:cNvPr id="265" name="楕円 264"/>
        <xdr:cNvSpPr/>
      </xdr:nvSpPr>
      <xdr:spPr>
        <a:xfrm>
          <a:off x="147320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156210</xdr:rowOff>
    </xdr:from>
    <xdr:ext cx="762000" cy="258445"/>
    <xdr:sp macro="" textlink="">
      <xdr:nvSpPr>
        <xdr:cNvPr id="266" name="テキスト ボックス 265"/>
        <xdr:cNvSpPr txBox="1"/>
      </xdr:nvSpPr>
      <xdr:spPr>
        <a:xfrm>
          <a:off x="14401800" y="941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3175</xdr:rowOff>
    </xdr:from>
    <xdr:to xmlns:xdr="http://schemas.openxmlformats.org/drawingml/2006/spreadsheetDrawing">
      <xdr:col>69</xdr:col>
      <xdr:colOff>142875</xdr:colOff>
      <xdr:row>56</xdr:row>
      <xdr:rowOff>104775</xdr:rowOff>
    </xdr:to>
    <xdr:sp macro="" textlink="">
      <xdr:nvSpPr>
        <xdr:cNvPr id="267" name="楕円 266"/>
        <xdr:cNvSpPr/>
      </xdr:nvSpPr>
      <xdr:spPr>
        <a:xfrm>
          <a:off x="138430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114935</xdr:rowOff>
    </xdr:from>
    <xdr:ext cx="761365" cy="259080"/>
    <xdr:sp macro="" textlink="">
      <xdr:nvSpPr>
        <xdr:cNvPr id="268" name="テキスト ボックス 267"/>
        <xdr:cNvSpPr txBox="1"/>
      </xdr:nvSpPr>
      <xdr:spPr>
        <a:xfrm>
          <a:off x="13512800" y="9373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9" name="楕円 26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70" name="テキスト ボックス 269"/>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補助費等に係る経常収支比率は、前年度と同水準で、類似団体平均値と比較しても</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ポイント下回り、上位に位置している。</a:t>
          </a:r>
          <a:endParaRPr lang="ja-JP" altLang="ja-JP" sz="1400">
            <a:effectLst/>
          </a:endParaRPr>
        </a:p>
        <a:p>
          <a:r>
            <a:rPr kumimoji="1" lang="ja-JP" altLang="ja-JP" sz="1100">
              <a:solidFill>
                <a:schemeClr val="dk1"/>
              </a:solidFill>
              <a:effectLst/>
              <a:latin typeface="+mn-lt"/>
              <a:ea typeface="+mn-ea"/>
              <a:cs typeface="+mn-cs"/>
            </a:rPr>
            <a:t>　今後も、補助金交付団体の経営状況等の把握、また補助する事業として適当であるかどうかを明確に判断し、不適当な補助金等は見直しや廃止の検討を行っていく。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40</xdr:row>
      <xdr:rowOff>40640</xdr:rowOff>
    </xdr:to>
    <xdr:cxnSp macro="">
      <xdr:nvCxnSpPr>
        <xdr:cNvPr id="295" name="直線コネクタ 294"/>
        <xdr:cNvCxnSpPr/>
      </xdr:nvCxnSpPr>
      <xdr:spPr>
        <a:xfrm flipV="1">
          <a:off x="16510000" y="584200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12065</xdr:rowOff>
    </xdr:from>
    <xdr:ext cx="762000" cy="259080"/>
    <xdr:sp macro="" textlink="">
      <xdr:nvSpPr>
        <xdr:cNvPr id="296" name="補助費等最小値テキスト"/>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196850</xdr:colOff>
      <xdr:row>40</xdr:row>
      <xdr:rowOff>40640</xdr:rowOff>
    </xdr:to>
    <xdr:cxnSp macro="">
      <xdr:nvCxnSpPr>
        <xdr:cNvPr id="297" name="直線コネクタ 296"/>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298"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9" name="直線コネクタ 298"/>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138430</xdr:rowOff>
    </xdr:from>
    <xdr:to xmlns:xdr="http://schemas.openxmlformats.org/drawingml/2006/spreadsheetDrawing">
      <xdr:col>82</xdr:col>
      <xdr:colOff>107950</xdr:colOff>
      <xdr:row>35</xdr:row>
      <xdr:rowOff>143510</xdr:rowOff>
    </xdr:to>
    <xdr:cxnSp macro="">
      <xdr:nvCxnSpPr>
        <xdr:cNvPr id="300" name="直線コネクタ 299"/>
        <xdr:cNvCxnSpPr/>
      </xdr:nvCxnSpPr>
      <xdr:spPr>
        <a:xfrm flipV="1">
          <a:off x="15671800" y="61391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112395</xdr:rowOff>
    </xdr:from>
    <xdr:ext cx="762000" cy="258445"/>
    <xdr:sp macro="" textlink="">
      <xdr:nvSpPr>
        <xdr:cNvPr id="301" name="補助費等平均値テキスト"/>
        <xdr:cNvSpPr txBox="1"/>
      </xdr:nvSpPr>
      <xdr:spPr>
        <a:xfrm>
          <a:off x="16598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02" name="フローチャート: 判断 301"/>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138430</xdr:rowOff>
    </xdr:from>
    <xdr:to xmlns:xdr="http://schemas.openxmlformats.org/drawingml/2006/spreadsheetDrawing">
      <xdr:col>78</xdr:col>
      <xdr:colOff>69850</xdr:colOff>
      <xdr:row>35</xdr:row>
      <xdr:rowOff>143510</xdr:rowOff>
    </xdr:to>
    <xdr:cxnSp macro="">
      <xdr:nvCxnSpPr>
        <xdr:cNvPr id="303" name="直線コネクタ 302"/>
        <xdr:cNvCxnSpPr/>
      </xdr:nvCxnSpPr>
      <xdr:spPr>
        <a:xfrm>
          <a:off x="14782800" y="6139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05" name="テキスト ボックス 304"/>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138430</xdr:rowOff>
    </xdr:from>
    <xdr:to xmlns:xdr="http://schemas.openxmlformats.org/drawingml/2006/spreadsheetDrawing">
      <xdr:col>73</xdr:col>
      <xdr:colOff>180975</xdr:colOff>
      <xdr:row>35</xdr:row>
      <xdr:rowOff>156845</xdr:rowOff>
    </xdr:to>
    <xdr:cxnSp macro="">
      <xdr:nvCxnSpPr>
        <xdr:cNvPr id="306" name="直線コネクタ 305"/>
        <xdr:cNvCxnSpPr/>
      </xdr:nvCxnSpPr>
      <xdr:spPr>
        <a:xfrm flipV="1">
          <a:off x="13893800" y="61391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07" name="フローチャート: 判断 306"/>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50800</xdr:rowOff>
    </xdr:from>
    <xdr:ext cx="762000" cy="259080"/>
    <xdr:sp macro="" textlink="">
      <xdr:nvSpPr>
        <xdr:cNvPr id="308" name="テキスト ボックス 307"/>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152400</xdr:rowOff>
    </xdr:from>
    <xdr:to xmlns:xdr="http://schemas.openxmlformats.org/drawingml/2006/spreadsheetDrawing">
      <xdr:col>69</xdr:col>
      <xdr:colOff>92075</xdr:colOff>
      <xdr:row>35</xdr:row>
      <xdr:rowOff>156845</xdr:rowOff>
    </xdr:to>
    <xdr:cxnSp macro="">
      <xdr:nvCxnSpPr>
        <xdr:cNvPr id="309" name="直線コネクタ 308"/>
        <xdr:cNvCxnSpPr/>
      </xdr:nvCxnSpPr>
      <xdr:spPr>
        <a:xfrm>
          <a:off x="13004800" y="6153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1365" cy="259080"/>
    <xdr:sp macro="" textlink="">
      <xdr:nvSpPr>
        <xdr:cNvPr id="311" name="テキスト ボックス 310"/>
        <xdr:cNvSpPr txBox="1"/>
      </xdr:nvSpPr>
      <xdr:spPr>
        <a:xfrm>
          <a:off x="13512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12" name="フローチャート: 判断 311"/>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2000" cy="258445"/>
    <xdr:sp macro="" textlink="">
      <xdr:nvSpPr>
        <xdr:cNvPr id="313" name="テキスト ボックス 312"/>
        <xdr:cNvSpPr txBox="1"/>
      </xdr:nvSpPr>
      <xdr:spPr>
        <a:xfrm>
          <a:off x="1262380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87630</xdr:rowOff>
    </xdr:from>
    <xdr:to xmlns:xdr="http://schemas.openxmlformats.org/drawingml/2006/spreadsheetDrawing">
      <xdr:col>82</xdr:col>
      <xdr:colOff>158750</xdr:colOff>
      <xdr:row>36</xdr:row>
      <xdr:rowOff>17780</xdr:rowOff>
    </xdr:to>
    <xdr:sp macro="" textlink="">
      <xdr:nvSpPr>
        <xdr:cNvPr id="319" name="楕円 318"/>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104140</xdr:rowOff>
    </xdr:from>
    <xdr:ext cx="762000" cy="259080"/>
    <xdr:sp macro="" textlink="">
      <xdr:nvSpPr>
        <xdr:cNvPr id="320" name="補助費等該当値テキスト"/>
        <xdr:cNvSpPr txBox="1"/>
      </xdr:nvSpPr>
      <xdr:spPr>
        <a:xfrm>
          <a:off x="16598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21" name="楕円 320"/>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32385</xdr:rowOff>
    </xdr:from>
    <xdr:ext cx="736600" cy="258445"/>
    <xdr:sp macro="" textlink="">
      <xdr:nvSpPr>
        <xdr:cNvPr id="322" name="テキスト ボックス 321"/>
        <xdr:cNvSpPr txBox="1"/>
      </xdr:nvSpPr>
      <xdr:spPr>
        <a:xfrm>
          <a:off x="15290800" y="5861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87630</xdr:rowOff>
    </xdr:from>
    <xdr:to xmlns:xdr="http://schemas.openxmlformats.org/drawingml/2006/spreadsheetDrawing">
      <xdr:col>74</xdr:col>
      <xdr:colOff>31750</xdr:colOff>
      <xdr:row>36</xdr:row>
      <xdr:rowOff>17780</xdr:rowOff>
    </xdr:to>
    <xdr:sp macro="" textlink="">
      <xdr:nvSpPr>
        <xdr:cNvPr id="323" name="楕円 32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27940</xdr:rowOff>
    </xdr:from>
    <xdr:ext cx="762000" cy="259080"/>
    <xdr:sp macro="" textlink="">
      <xdr:nvSpPr>
        <xdr:cNvPr id="324" name="テキスト ボックス 323"/>
        <xdr:cNvSpPr txBox="1"/>
      </xdr:nvSpPr>
      <xdr:spPr>
        <a:xfrm>
          <a:off x="14401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106045</xdr:rowOff>
    </xdr:from>
    <xdr:to xmlns:xdr="http://schemas.openxmlformats.org/drawingml/2006/spreadsheetDrawing">
      <xdr:col>69</xdr:col>
      <xdr:colOff>142875</xdr:colOff>
      <xdr:row>36</xdr:row>
      <xdr:rowOff>36195</xdr:rowOff>
    </xdr:to>
    <xdr:sp macro="" textlink="">
      <xdr:nvSpPr>
        <xdr:cNvPr id="325" name="楕円 324"/>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46355</xdr:rowOff>
    </xdr:from>
    <xdr:ext cx="761365" cy="259080"/>
    <xdr:sp macro="" textlink="">
      <xdr:nvSpPr>
        <xdr:cNvPr id="326" name="テキスト ボックス 325"/>
        <xdr:cNvSpPr txBox="1"/>
      </xdr:nvSpPr>
      <xdr:spPr>
        <a:xfrm>
          <a:off x="13512800" y="5875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101600</xdr:rowOff>
    </xdr:from>
    <xdr:to xmlns:xdr="http://schemas.openxmlformats.org/drawingml/2006/spreadsheetDrawing">
      <xdr:col>65</xdr:col>
      <xdr:colOff>53975</xdr:colOff>
      <xdr:row>36</xdr:row>
      <xdr:rowOff>31750</xdr:rowOff>
    </xdr:to>
    <xdr:sp macro="" textlink="">
      <xdr:nvSpPr>
        <xdr:cNvPr id="327" name="楕円 326"/>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41910</xdr:rowOff>
    </xdr:from>
    <xdr:ext cx="762000" cy="258445"/>
    <xdr:sp macro="" textlink="">
      <xdr:nvSpPr>
        <xdr:cNvPr id="328" name="テキスト ボックス 327"/>
        <xdr:cNvSpPr txBox="1"/>
      </xdr:nvSpPr>
      <xdr:spPr>
        <a:xfrm>
          <a:off x="12623800" y="587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公債費に係る経常収支比率は、高知県平均</a:t>
          </a:r>
          <a:r>
            <a:rPr kumimoji="1" lang="ja-JP" altLang="en-US"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ポイント上回り、</a:t>
          </a:r>
          <a:r>
            <a:rPr kumimoji="1" lang="ja-JP" altLang="en-US" sz="1100">
              <a:solidFill>
                <a:schemeClr val="dk1"/>
              </a:solidFill>
              <a:effectLst/>
              <a:latin typeface="+mn-lt"/>
              <a:ea typeface="+mn-ea"/>
              <a:cs typeface="+mn-cs"/>
            </a:rPr>
            <a:t>臨時財政対策債分の減少により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ポイント増加している。また</a:t>
          </a:r>
          <a:r>
            <a:rPr kumimoji="1" lang="ja-JP" altLang="ja-JP" sz="1100">
              <a:solidFill>
                <a:schemeClr val="dk1"/>
              </a:solidFill>
              <a:effectLst/>
              <a:latin typeface="+mn-lt"/>
              <a:ea typeface="+mn-ea"/>
              <a:cs typeface="+mn-cs"/>
            </a:rPr>
            <a:t>類似団体内順位も低い順位にある。</a:t>
          </a:r>
          <a:endParaRPr lang="ja-JP" altLang="ja-JP" sz="1400">
            <a:effectLst/>
          </a:endParaRPr>
        </a:p>
        <a:p>
          <a:r>
            <a:rPr kumimoji="1" lang="ja-JP" altLang="ja-JP" sz="1100">
              <a:solidFill>
                <a:schemeClr val="dk1"/>
              </a:solidFill>
              <a:effectLst/>
              <a:latin typeface="+mn-lt"/>
              <a:ea typeface="+mn-ea"/>
              <a:cs typeface="+mn-cs"/>
            </a:rPr>
            <a:t>　今後も旧合併特例事業債を活用して公共施設建替など大規模事業を行う予定であるため、より一層地方債の新規発行抑制と公債費の繰上償還を計画的に実施していく必要がある。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4" name="テキスト ボックス 343"/>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6" name="テキスト ボックス 345"/>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48" name="テキスト ボックス 347"/>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0" name="テキスト ボックス 349"/>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156845</xdr:rowOff>
    </xdr:from>
    <xdr:to xmlns:xdr="http://schemas.openxmlformats.org/drawingml/2006/spreadsheetDrawing">
      <xdr:col>24</xdr:col>
      <xdr:colOff>25400</xdr:colOff>
      <xdr:row>81</xdr:row>
      <xdr:rowOff>38100</xdr:rowOff>
    </xdr:to>
    <xdr:cxnSp macro="">
      <xdr:nvCxnSpPr>
        <xdr:cNvPr id="353" name="直線コネクタ 352"/>
        <xdr:cNvCxnSpPr/>
      </xdr:nvCxnSpPr>
      <xdr:spPr>
        <a:xfrm flipV="1">
          <a:off x="4826000" y="1267269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10160</xdr:rowOff>
    </xdr:from>
    <xdr:ext cx="762000" cy="259080"/>
    <xdr:sp macro="" textlink="">
      <xdr:nvSpPr>
        <xdr:cNvPr id="354" name="公債費最小値テキスト"/>
        <xdr:cNvSpPr txBox="1"/>
      </xdr:nvSpPr>
      <xdr:spPr>
        <a:xfrm>
          <a:off x="4914900" y="1389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38100</xdr:rowOff>
    </xdr:from>
    <xdr:to xmlns:xdr="http://schemas.openxmlformats.org/drawingml/2006/spreadsheetDrawing">
      <xdr:col>24</xdr:col>
      <xdr:colOff>114300</xdr:colOff>
      <xdr:row>81</xdr:row>
      <xdr:rowOff>38100</xdr:rowOff>
    </xdr:to>
    <xdr:cxnSp macro="">
      <xdr:nvCxnSpPr>
        <xdr:cNvPr id="355" name="直線コネクタ 354"/>
        <xdr:cNvCxnSpPr/>
      </xdr:nvCxnSpPr>
      <xdr:spPr>
        <a:xfrm>
          <a:off x="4737100" y="1392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71755</xdr:rowOff>
    </xdr:from>
    <xdr:ext cx="762000" cy="259080"/>
    <xdr:sp macro="" textlink="">
      <xdr:nvSpPr>
        <xdr:cNvPr id="356" name="公債費最大値テキスト"/>
        <xdr:cNvSpPr txBox="1"/>
      </xdr:nvSpPr>
      <xdr:spPr>
        <a:xfrm>
          <a:off x="4914900" y="1241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156845</xdr:rowOff>
    </xdr:from>
    <xdr:to xmlns:xdr="http://schemas.openxmlformats.org/drawingml/2006/spreadsheetDrawing">
      <xdr:col>24</xdr:col>
      <xdr:colOff>114300</xdr:colOff>
      <xdr:row>73</xdr:row>
      <xdr:rowOff>156845</xdr:rowOff>
    </xdr:to>
    <xdr:cxnSp macro="">
      <xdr:nvCxnSpPr>
        <xdr:cNvPr id="357" name="直線コネクタ 356"/>
        <xdr:cNvCxnSpPr/>
      </xdr:nvCxnSpPr>
      <xdr:spPr>
        <a:xfrm>
          <a:off x="4737100" y="12672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101600</xdr:rowOff>
    </xdr:from>
    <xdr:to xmlns:xdr="http://schemas.openxmlformats.org/drawingml/2006/spreadsheetDrawing">
      <xdr:col>24</xdr:col>
      <xdr:colOff>25400</xdr:colOff>
      <xdr:row>80</xdr:row>
      <xdr:rowOff>21590</xdr:rowOff>
    </xdr:to>
    <xdr:cxnSp macro="">
      <xdr:nvCxnSpPr>
        <xdr:cNvPr id="358" name="直線コネクタ 357"/>
        <xdr:cNvCxnSpPr/>
      </xdr:nvCxnSpPr>
      <xdr:spPr>
        <a:xfrm>
          <a:off x="3987800" y="1364615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104140</xdr:rowOff>
    </xdr:from>
    <xdr:ext cx="762000" cy="259080"/>
    <xdr:sp macro="" textlink="">
      <xdr:nvSpPr>
        <xdr:cNvPr id="359" name="公債費平均値テキスト"/>
        <xdr:cNvSpPr txBox="1"/>
      </xdr:nvSpPr>
      <xdr:spPr>
        <a:xfrm>
          <a:off x="4914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101600</xdr:rowOff>
    </xdr:from>
    <xdr:to xmlns:xdr="http://schemas.openxmlformats.org/drawingml/2006/spreadsheetDrawing">
      <xdr:col>19</xdr:col>
      <xdr:colOff>187325</xdr:colOff>
      <xdr:row>79</xdr:row>
      <xdr:rowOff>101600</xdr:rowOff>
    </xdr:to>
    <xdr:cxnSp macro="">
      <xdr:nvCxnSpPr>
        <xdr:cNvPr id="361" name="直線コネクタ 360"/>
        <xdr:cNvCxnSpPr/>
      </xdr:nvCxnSpPr>
      <xdr:spPr>
        <a:xfrm>
          <a:off x="3098800" y="13646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50800</xdr:rowOff>
    </xdr:from>
    <xdr:to xmlns:xdr="http://schemas.openxmlformats.org/drawingml/2006/spreadsheetDrawing">
      <xdr:col>20</xdr:col>
      <xdr:colOff>38100</xdr:colOff>
      <xdr:row>77</xdr:row>
      <xdr:rowOff>152400</xdr:rowOff>
    </xdr:to>
    <xdr:sp macro="" textlink="">
      <xdr:nvSpPr>
        <xdr:cNvPr id="362" name="フローチャート: 判断 361"/>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162560</xdr:rowOff>
    </xdr:from>
    <xdr:ext cx="735965" cy="259080"/>
    <xdr:sp macro="" textlink="">
      <xdr:nvSpPr>
        <xdr:cNvPr id="363" name="テキスト ボックス 362"/>
        <xdr:cNvSpPr txBox="1"/>
      </xdr:nvSpPr>
      <xdr:spPr>
        <a:xfrm>
          <a:off x="3606800" y="13021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29210</xdr:rowOff>
    </xdr:from>
    <xdr:to xmlns:xdr="http://schemas.openxmlformats.org/drawingml/2006/spreadsheetDrawing">
      <xdr:col>15</xdr:col>
      <xdr:colOff>98425</xdr:colOff>
      <xdr:row>79</xdr:row>
      <xdr:rowOff>101600</xdr:rowOff>
    </xdr:to>
    <xdr:cxnSp macro="">
      <xdr:nvCxnSpPr>
        <xdr:cNvPr id="364" name="直線コネクタ 363"/>
        <xdr:cNvCxnSpPr/>
      </xdr:nvCxnSpPr>
      <xdr:spPr>
        <a:xfrm>
          <a:off x="2209800" y="135737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65" name="フローチャート: 判断 364"/>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8445"/>
    <xdr:sp macro="" textlink="">
      <xdr:nvSpPr>
        <xdr:cNvPr id="366" name="テキスト ボックス 365"/>
        <xdr:cNvSpPr txBox="1"/>
      </xdr:nvSpPr>
      <xdr:spPr>
        <a:xfrm>
          <a:off x="2717800" y="13003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6350</xdr:rowOff>
    </xdr:from>
    <xdr:to xmlns:xdr="http://schemas.openxmlformats.org/drawingml/2006/spreadsheetDrawing">
      <xdr:col>11</xdr:col>
      <xdr:colOff>9525</xdr:colOff>
      <xdr:row>79</xdr:row>
      <xdr:rowOff>29210</xdr:rowOff>
    </xdr:to>
    <xdr:cxnSp macro="">
      <xdr:nvCxnSpPr>
        <xdr:cNvPr id="367" name="直線コネクタ 366"/>
        <xdr:cNvCxnSpPr/>
      </xdr:nvCxnSpPr>
      <xdr:spPr>
        <a:xfrm>
          <a:off x="1320800" y="13550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68" name="フローチャート: 判断 367"/>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61365" cy="259080"/>
    <xdr:sp macro="" textlink="">
      <xdr:nvSpPr>
        <xdr:cNvPr id="369" name="テキスト ボックス 368"/>
        <xdr:cNvSpPr txBox="1"/>
      </xdr:nvSpPr>
      <xdr:spPr>
        <a:xfrm>
          <a:off x="182880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0" name="フローチャート: 判断 369"/>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61365" cy="258445"/>
    <xdr:sp macro="" textlink="">
      <xdr:nvSpPr>
        <xdr:cNvPr id="371" name="テキスト ボックス 370"/>
        <xdr:cNvSpPr txBox="1"/>
      </xdr:nvSpPr>
      <xdr:spPr>
        <a:xfrm>
          <a:off x="939800" y="13003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142240</xdr:rowOff>
    </xdr:from>
    <xdr:to xmlns:xdr="http://schemas.openxmlformats.org/drawingml/2006/spreadsheetDrawing">
      <xdr:col>24</xdr:col>
      <xdr:colOff>76200</xdr:colOff>
      <xdr:row>80</xdr:row>
      <xdr:rowOff>72390</xdr:rowOff>
    </xdr:to>
    <xdr:sp macro="" textlink="">
      <xdr:nvSpPr>
        <xdr:cNvPr id="377" name="楕円 376"/>
        <xdr:cNvSpPr/>
      </xdr:nvSpPr>
      <xdr:spPr>
        <a:xfrm>
          <a:off x="47752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114300</xdr:rowOff>
    </xdr:from>
    <xdr:ext cx="762000" cy="259080"/>
    <xdr:sp macro="" textlink="">
      <xdr:nvSpPr>
        <xdr:cNvPr id="378" name="公債費該当値テキスト"/>
        <xdr:cNvSpPr txBox="1"/>
      </xdr:nvSpPr>
      <xdr:spPr>
        <a:xfrm>
          <a:off x="4914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50800</xdr:rowOff>
    </xdr:from>
    <xdr:to xmlns:xdr="http://schemas.openxmlformats.org/drawingml/2006/spreadsheetDrawing">
      <xdr:col>20</xdr:col>
      <xdr:colOff>38100</xdr:colOff>
      <xdr:row>79</xdr:row>
      <xdr:rowOff>152400</xdr:rowOff>
    </xdr:to>
    <xdr:sp macro="" textlink="">
      <xdr:nvSpPr>
        <xdr:cNvPr id="379" name="楕円 378"/>
        <xdr:cNvSpPr/>
      </xdr:nvSpPr>
      <xdr:spPr>
        <a:xfrm>
          <a:off x="3937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137160</xdr:rowOff>
    </xdr:from>
    <xdr:ext cx="735965" cy="259080"/>
    <xdr:sp macro="" textlink="">
      <xdr:nvSpPr>
        <xdr:cNvPr id="380" name="テキスト ボックス 379"/>
        <xdr:cNvSpPr txBox="1"/>
      </xdr:nvSpPr>
      <xdr:spPr>
        <a:xfrm>
          <a:off x="3606800" y="13681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50800</xdr:rowOff>
    </xdr:from>
    <xdr:to xmlns:xdr="http://schemas.openxmlformats.org/drawingml/2006/spreadsheetDrawing">
      <xdr:col>15</xdr:col>
      <xdr:colOff>149225</xdr:colOff>
      <xdr:row>79</xdr:row>
      <xdr:rowOff>152400</xdr:rowOff>
    </xdr:to>
    <xdr:sp macro="" textlink="">
      <xdr:nvSpPr>
        <xdr:cNvPr id="381" name="楕円 380"/>
        <xdr:cNvSpPr/>
      </xdr:nvSpPr>
      <xdr:spPr>
        <a:xfrm>
          <a:off x="3048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137160</xdr:rowOff>
    </xdr:from>
    <xdr:ext cx="762000" cy="259080"/>
    <xdr:sp macro="" textlink="">
      <xdr:nvSpPr>
        <xdr:cNvPr id="382" name="テキスト ボックス 381"/>
        <xdr:cNvSpPr txBox="1"/>
      </xdr:nvSpPr>
      <xdr:spPr>
        <a:xfrm>
          <a:off x="2717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149225</xdr:rowOff>
    </xdr:from>
    <xdr:to xmlns:xdr="http://schemas.openxmlformats.org/drawingml/2006/spreadsheetDrawing">
      <xdr:col>11</xdr:col>
      <xdr:colOff>60325</xdr:colOff>
      <xdr:row>79</xdr:row>
      <xdr:rowOff>79375</xdr:rowOff>
    </xdr:to>
    <xdr:sp macro="" textlink="">
      <xdr:nvSpPr>
        <xdr:cNvPr id="383" name="楕円 382"/>
        <xdr:cNvSpPr/>
      </xdr:nvSpPr>
      <xdr:spPr>
        <a:xfrm>
          <a:off x="2159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64135</xdr:rowOff>
    </xdr:from>
    <xdr:ext cx="761365" cy="258445"/>
    <xdr:sp macro="" textlink="">
      <xdr:nvSpPr>
        <xdr:cNvPr id="384" name="テキスト ボックス 383"/>
        <xdr:cNvSpPr txBox="1"/>
      </xdr:nvSpPr>
      <xdr:spPr>
        <a:xfrm>
          <a:off x="1828800" y="13608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126365</xdr:rowOff>
    </xdr:from>
    <xdr:to xmlns:xdr="http://schemas.openxmlformats.org/drawingml/2006/spreadsheetDrawing">
      <xdr:col>6</xdr:col>
      <xdr:colOff>171450</xdr:colOff>
      <xdr:row>79</xdr:row>
      <xdr:rowOff>56515</xdr:rowOff>
    </xdr:to>
    <xdr:sp macro="" textlink="">
      <xdr:nvSpPr>
        <xdr:cNvPr id="385" name="楕円 384"/>
        <xdr:cNvSpPr/>
      </xdr:nvSpPr>
      <xdr:spPr>
        <a:xfrm>
          <a:off x="1270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41275</xdr:rowOff>
    </xdr:from>
    <xdr:ext cx="761365" cy="258445"/>
    <xdr:sp macro="" textlink="">
      <xdr:nvSpPr>
        <xdr:cNvPr id="386" name="テキスト ボックス 385"/>
        <xdr:cNvSpPr txBox="1"/>
      </xdr:nvSpPr>
      <xdr:spPr>
        <a:xfrm>
          <a:off x="939800" y="1358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公債費以外に係る経常収支比率は、類似団体平均値を大きく下回っており、高い順位に位置している。</a:t>
          </a:r>
          <a:r>
            <a:rPr kumimoji="1" lang="ja-JP" altLang="en-US" sz="1100" b="0" i="0" baseline="0">
              <a:solidFill>
                <a:schemeClr val="dk1"/>
              </a:solidFill>
              <a:effectLst/>
              <a:latin typeface="+mn-lt"/>
              <a:ea typeface="+mn-ea"/>
              <a:cs typeface="+mn-cs"/>
            </a:rPr>
            <a:t>今</a:t>
          </a:r>
          <a:r>
            <a:rPr kumimoji="1" lang="ja-JP" altLang="ja-JP" sz="1100" b="0" i="0" baseline="0">
              <a:solidFill>
                <a:schemeClr val="dk1"/>
              </a:solidFill>
              <a:effectLst/>
              <a:latin typeface="+mn-lt"/>
              <a:ea typeface="+mn-ea"/>
              <a:cs typeface="+mn-cs"/>
            </a:rPr>
            <a:t>年度においては、前年度比</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、普通交付税の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による影響が大きいと思われる。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また、公債費が類似団体平均値を大きく下回る結果となっており、経常収支比率を好転していくには、公債費の歳出削減が大きな課題である。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今後においても、定員管理適正化計画や財政収支見通しに基づき、人件費や公債費を始めとした各種費目の歳出削減に努め、行財政改革の推進に努めていく。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2" name="テキスト ボックス 40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4" name="テキスト ボックス 40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06" name="テキスト ボックス 40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08" name="テキスト ボックス 40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80</xdr:row>
      <xdr:rowOff>140970</xdr:rowOff>
    </xdr:to>
    <xdr:cxnSp macro="">
      <xdr:nvCxnSpPr>
        <xdr:cNvPr id="412" name="直線コネクタ 411"/>
        <xdr:cNvCxnSpPr/>
      </xdr:nvCxnSpPr>
      <xdr:spPr>
        <a:xfrm flipV="1">
          <a:off x="16510000" y="124625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113030</xdr:rowOff>
    </xdr:from>
    <xdr:ext cx="762000" cy="259080"/>
    <xdr:sp macro="" textlink="">
      <xdr:nvSpPr>
        <xdr:cNvPr id="413" name="公債費以外最小値テキスト"/>
        <xdr:cNvSpPr txBox="1"/>
      </xdr:nvSpPr>
      <xdr:spPr>
        <a:xfrm>
          <a:off x="16598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140970</xdr:rowOff>
    </xdr:from>
    <xdr:to xmlns:xdr="http://schemas.openxmlformats.org/drawingml/2006/spreadsheetDrawing">
      <xdr:col>82</xdr:col>
      <xdr:colOff>196850</xdr:colOff>
      <xdr:row>80</xdr:row>
      <xdr:rowOff>140970</xdr:rowOff>
    </xdr:to>
    <xdr:cxnSp macro="">
      <xdr:nvCxnSpPr>
        <xdr:cNvPr id="414" name="直線コネクタ 413"/>
        <xdr:cNvCxnSpPr/>
      </xdr:nvCxnSpPr>
      <xdr:spPr>
        <a:xfrm>
          <a:off x="16421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15"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16" name="直線コネクタ 415"/>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133985</xdr:rowOff>
    </xdr:from>
    <xdr:to xmlns:xdr="http://schemas.openxmlformats.org/drawingml/2006/spreadsheetDrawing">
      <xdr:col>82</xdr:col>
      <xdr:colOff>107950</xdr:colOff>
      <xdr:row>74</xdr:row>
      <xdr:rowOff>49530</xdr:rowOff>
    </xdr:to>
    <xdr:cxnSp macro="">
      <xdr:nvCxnSpPr>
        <xdr:cNvPr id="417" name="直線コネクタ 416"/>
        <xdr:cNvCxnSpPr/>
      </xdr:nvCxnSpPr>
      <xdr:spPr>
        <a:xfrm flipV="1">
          <a:off x="15671800" y="1264983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34290</xdr:rowOff>
    </xdr:from>
    <xdr:ext cx="762000" cy="259080"/>
    <xdr:sp macro="" textlink="">
      <xdr:nvSpPr>
        <xdr:cNvPr id="418" name="公債費以外平均値テキスト"/>
        <xdr:cNvSpPr txBox="1"/>
      </xdr:nvSpPr>
      <xdr:spPr>
        <a:xfrm>
          <a:off x="16598900" y="1306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62230</xdr:rowOff>
    </xdr:from>
    <xdr:to xmlns:xdr="http://schemas.openxmlformats.org/drawingml/2006/spreadsheetDrawing">
      <xdr:col>82</xdr:col>
      <xdr:colOff>158750</xdr:colOff>
      <xdr:row>76</xdr:row>
      <xdr:rowOff>163830</xdr:rowOff>
    </xdr:to>
    <xdr:sp macro="" textlink="">
      <xdr:nvSpPr>
        <xdr:cNvPr id="419" name="フローチャート: 判断 418"/>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156845</xdr:rowOff>
    </xdr:from>
    <xdr:to xmlns:xdr="http://schemas.openxmlformats.org/drawingml/2006/spreadsheetDrawing">
      <xdr:col>78</xdr:col>
      <xdr:colOff>69850</xdr:colOff>
      <xdr:row>74</xdr:row>
      <xdr:rowOff>49530</xdr:rowOff>
    </xdr:to>
    <xdr:cxnSp macro="">
      <xdr:nvCxnSpPr>
        <xdr:cNvPr id="420" name="直線コネクタ 419"/>
        <xdr:cNvCxnSpPr/>
      </xdr:nvCxnSpPr>
      <xdr:spPr>
        <a:xfrm>
          <a:off x="14782800" y="126726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48895</xdr:rowOff>
    </xdr:from>
    <xdr:to xmlns:xdr="http://schemas.openxmlformats.org/drawingml/2006/spreadsheetDrawing">
      <xdr:col>78</xdr:col>
      <xdr:colOff>120650</xdr:colOff>
      <xdr:row>76</xdr:row>
      <xdr:rowOff>150495</xdr:rowOff>
    </xdr:to>
    <xdr:sp macro="" textlink="">
      <xdr:nvSpPr>
        <xdr:cNvPr id="421" name="フローチャート: 判断 420"/>
        <xdr:cNvSpPr/>
      </xdr:nvSpPr>
      <xdr:spPr>
        <a:xfrm>
          <a:off x="15621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135255</xdr:rowOff>
    </xdr:from>
    <xdr:ext cx="736600" cy="258445"/>
    <xdr:sp macro="" textlink="">
      <xdr:nvSpPr>
        <xdr:cNvPr id="422" name="テキスト ボックス 421"/>
        <xdr:cNvSpPr txBox="1"/>
      </xdr:nvSpPr>
      <xdr:spPr>
        <a:xfrm>
          <a:off x="15290800" y="13165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42545</xdr:rowOff>
    </xdr:from>
    <xdr:to xmlns:xdr="http://schemas.openxmlformats.org/drawingml/2006/spreadsheetDrawing">
      <xdr:col>73</xdr:col>
      <xdr:colOff>180975</xdr:colOff>
      <xdr:row>73</xdr:row>
      <xdr:rowOff>156845</xdr:rowOff>
    </xdr:to>
    <xdr:cxnSp macro="">
      <xdr:nvCxnSpPr>
        <xdr:cNvPr id="423" name="直線コネクタ 422"/>
        <xdr:cNvCxnSpPr/>
      </xdr:nvCxnSpPr>
      <xdr:spPr>
        <a:xfrm>
          <a:off x="13893800" y="125583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34925</xdr:rowOff>
    </xdr:from>
    <xdr:to xmlns:xdr="http://schemas.openxmlformats.org/drawingml/2006/spreadsheetDrawing">
      <xdr:col>74</xdr:col>
      <xdr:colOff>31750</xdr:colOff>
      <xdr:row>76</xdr:row>
      <xdr:rowOff>136525</xdr:rowOff>
    </xdr:to>
    <xdr:sp macro="" textlink="">
      <xdr:nvSpPr>
        <xdr:cNvPr id="424" name="フローチャート: 判断 423"/>
        <xdr:cNvSpPr/>
      </xdr:nvSpPr>
      <xdr:spPr>
        <a:xfrm>
          <a:off x="14732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121285</xdr:rowOff>
    </xdr:from>
    <xdr:ext cx="762000" cy="258445"/>
    <xdr:sp macro="" textlink="">
      <xdr:nvSpPr>
        <xdr:cNvPr id="425" name="テキスト ボックス 424"/>
        <xdr:cNvSpPr txBox="1"/>
      </xdr:nvSpPr>
      <xdr:spPr>
        <a:xfrm>
          <a:off x="14401800" y="1315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104140</xdr:rowOff>
    </xdr:from>
    <xdr:to xmlns:xdr="http://schemas.openxmlformats.org/drawingml/2006/spreadsheetDrawing">
      <xdr:col>69</xdr:col>
      <xdr:colOff>92075</xdr:colOff>
      <xdr:row>73</xdr:row>
      <xdr:rowOff>42545</xdr:rowOff>
    </xdr:to>
    <xdr:cxnSp macro="">
      <xdr:nvCxnSpPr>
        <xdr:cNvPr id="426" name="直線コネクタ 425"/>
        <xdr:cNvCxnSpPr/>
      </xdr:nvCxnSpPr>
      <xdr:spPr>
        <a:xfrm>
          <a:off x="13004800" y="124485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151765</xdr:rowOff>
    </xdr:from>
    <xdr:to xmlns:xdr="http://schemas.openxmlformats.org/drawingml/2006/spreadsheetDrawing">
      <xdr:col>69</xdr:col>
      <xdr:colOff>142875</xdr:colOff>
      <xdr:row>76</xdr:row>
      <xdr:rowOff>81915</xdr:rowOff>
    </xdr:to>
    <xdr:sp macro="" textlink="">
      <xdr:nvSpPr>
        <xdr:cNvPr id="427" name="フローチャート: 判断 426"/>
        <xdr:cNvSpPr/>
      </xdr:nvSpPr>
      <xdr:spPr>
        <a:xfrm>
          <a:off x="13843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66675</xdr:rowOff>
    </xdr:from>
    <xdr:ext cx="761365" cy="258445"/>
    <xdr:sp macro="" textlink="">
      <xdr:nvSpPr>
        <xdr:cNvPr id="428" name="テキスト ボックス 427"/>
        <xdr:cNvSpPr txBox="1"/>
      </xdr:nvSpPr>
      <xdr:spPr>
        <a:xfrm>
          <a:off x="13512800" y="13096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41910</xdr:rowOff>
    </xdr:from>
    <xdr:to xmlns:xdr="http://schemas.openxmlformats.org/drawingml/2006/spreadsheetDrawing">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128270</xdr:rowOff>
    </xdr:from>
    <xdr:ext cx="762000" cy="259080"/>
    <xdr:sp macro="" textlink="">
      <xdr:nvSpPr>
        <xdr:cNvPr id="430" name="テキスト ボックス 429"/>
        <xdr:cNvSpPr txBox="1"/>
      </xdr:nvSpPr>
      <xdr:spPr>
        <a:xfrm>
          <a:off x="126238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83185</xdr:rowOff>
    </xdr:from>
    <xdr:to xmlns:xdr="http://schemas.openxmlformats.org/drawingml/2006/spreadsheetDrawing">
      <xdr:col>82</xdr:col>
      <xdr:colOff>158750</xdr:colOff>
      <xdr:row>74</xdr:row>
      <xdr:rowOff>13335</xdr:rowOff>
    </xdr:to>
    <xdr:sp macro="" textlink="">
      <xdr:nvSpPr>
        <xdr:cNvPr id="436" name="楕円 435"/>
        <xdr:cNvSpPr/>
      </xdr:nvSpPr>
      <xdr:spPr>
        <a:xfrm>
          <a:off x="164592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99695</xdr:rowOff>
    </xdr:from>
    <xdr:ext cx="762000" cy="258445"/>
    <xdr:sp macro="" textlink="">
      <xdr:nvSpPr>
        <xdr:cNvPr id="437" name="公債費以外該当値テキスト"/>
        <xdr:cNvSpPr txBox="1"/>
      </xdr:nvSpPr>
      <xdr:spPr>
        <a:xfrm>
          <a:off x="16598900" y="1244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170180</xdr:rowOff>
    </xdr:from>
    <xdr:to xmlns:xdr="http://schemas.openxmlformats.org/drawingml/2006/spreadsheetDrawing">
      <xdr:col>78</xdr:col>
      <xdr:colOff>120650</xdr:colOff>
      <xdr:row>74</xdr:row>
      <xdr:rowOff>100330</xdr:rowOff>
    </xdr:to>
    <xdr:sp macro="" textlink="">
      <xdr:nvSpPr>
        <xdr:cNvPr id="438" name="楕円 437"/>
        <xdr:cNvSpPr/>
      </xdr:nvSpPr>
      <xdr:spPr>
        <a:xfrm>
          <a:off x="156210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110490</xdr:rowOff>
    </xdr:from>
    <xdr:ext cx="736600" cy="258445"/>
    <xdr:sp macro="" textlink="">
      <xdr:nvSpPr>
        <xdr:cNvPr id="439" name="テキスト ボックス 438"/>
        <xdr:cNvSpPr txBox="1"/>
      </xdr:nvSpPr>
      <xdr:spPr>
        <a:xfrm>
          <a:off x="15290800" y="12454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106045</xdr:rowOff>
    </xdr:from>
    <xdr:to xmlns:xdr="http://schemas.openxmlformats.org/drawingml/2006/spreadsheetDrawing">
      <xdr:col>74</xdr:col>
      <xdr:colOff>31750</xdr:colOff>
      <xdr:row>74</xdr:row>
      <xdr:rowOff>36195</xdr:rowOff>
    </xdr:to>
    <xdr:sp macro="" textlink="">
      <xdr:nvSpPr>
        <xdr:cNvPr id="440" name="楕円 439"/>
        <xdr:cNvSpPr/>
      </xdr:nvSpPr>
      <xdr:spPr>
        <a:xfrm>
          <a:off x="147320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46355</xdr:rowOff>
    </xdr:from>
    <xdr:ext cx="762000" cy="259080"/>
    <xdr:sp macro="" textlink="">
      <xdr:nvSpPr>
        <xdr:cNvPr id="441" name="テキスト ボックス 440"/>
        <xdr:cNvSpPr txBox="1"/>
      </xdr:nvSpPr>
      <xdr:spPr>
        <a:xfrm>
          <a:off x="14401800" y="1239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163195</xdr:rowOff>
    </xdr:from>
    <xdr:to xmlns:xdr="http://schemas.openxmlformats.org/drawingml/2006/spreadsheetDrawing">
      <xdr:col>69</xdr:col>
      <xdr:colOff>142875</xdr:colOff>
      <xdr:row>73</xdr:row>
      <xdr:rowOff>93345</xdr:rowOff>
    </xdr:to>
    <xdr:sp macro="" textlink="">
      <xdr:nvSpPr>
        <xdr:cNvPr id="442" name="楕円 441"/>
        <xdr:cNvSpPr/>
      </xdr:nvSpPr>
      <xdr:spPr>
        <a:xfrm>
          <a:off x="138430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103505</xdr:rowOff>
    </xdr:from>
    <xdr:ext cx="761365" cy="259080"/>
    <xdr:sp macro="" textlink="">
      <xdr:nvSpPr>
        <xdr:cNvPr id="443" name="テキスト ボックス 442"/>
        <xdr:cNvSpPr txBox="1"/>
      </xdr:nvSpPr>
      <xdr:spPr>
        <a:xfrm>
          <a:off x="13512800" y="12276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53340</xdr:rowOff>
    </xdr:from>
    <xdr:to xmlns:xdr="http://schemas.openxmlformats.org/drawingml/2006/spreadsheetDrawing">
      <xdr:col>65</xdr:col>
      <xdr:colOff>53975</xdr:colOff>
      <xdr:row>72</xdr:row>
      <xdr:rowOff>154940</xdr:rowOff>
    </xdr:to>
    <xdr:sp macro="" textlink="">
      <xdr:nvSpPr>
        <xdr:cNvPr id="444" name="楕円 443"/>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70</xdr:row>
      <xdr:rowOff>165100</xdr:rowOff>
    </xdr:from>
    <xdr:ext cx="762000" cy="259080"/>
    <xdr:sp macro="" textlink="">
      <xdr:nvSpPr>
        <xdr:cNvPr id="445" name="テキスト ボックス 444"/>
        <xdr:cNvSpPr txBox="1"/>
      </xdr:nvSpPr>
      <xdr:spPr>
        <a:xfrm>
          <a:off x="12623800" y="1216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34290</xdr:rowOff>
    </xdr:to>
    <xdr:cxnSp macro="">
      <xdr:nvCxnSpPr>
        <xdr:cNvPr id="43" name="直線コネクタ 42"/>
        <xdr:cNvCxnSpPr/>
      </xdr:nvCxnSpPr>
      <xdr:spPr>
        <a:xfrm flipV="1">
          <a:off x="5651500" y="2059940"/>
          <a:ext cx="0" cy="1450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61365" cy="258445"/>
    <xdr:sp macro="" textlink="">
      <xdr:nvSpPr>
        <xdr:cNvPr id="44" name="人口1人当たり決算額の推移最小値テキスト130"/>
        <xdr:cNvSpPr txBox="1"/>
      </xdr:nvSpPr>
      <xdr:spPr>
        <a:xfrm>
          <a:off x="5740400" y="348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5" name="直線コネクタ 44"/>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61365" cy="258445"/>
    <xdr:sp macro="" textlink="">
      <xdr:nvSpPr>
        <xdr:cNvPr id="46" name="人口1人当たり決算額の推移最大値テキスト130"/>
        <xdr:cNvSpPr txBox="1"/>
      </xdr:nvSpPr>
      <xdr:spPr>
        <a:xfrm>
          <a:off x="5740400" y="1803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47" name="直線コネクタ 46"/>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126365</xdr:rowOff>
    </xdr:from>
    <xdr:to xmlns:xdr="http://schemas.openxmlformats.org/drawingml/2006/spreadsheetDrawing">
      <xdr:col>29</xdr:col>
      <xdr:colOff>127000</xdr:colOff>
      <xdr:row>12</xdr:row>
      <xdr:rowOff>81280</xdr:rowOff>
    </xdr:to>
    <xdr:cxnSp macro="">
      <xdr:nvCxnSpPr>
        <xdr:cNvPr id="48" name="直線コネクタ 47"/>
        <xdr:cNvCxnSpPr/>
      </xdr:nvCxnSpPr>
      <xdr:spPr>
        <a:xfrm flipV="1">
          <a:off x="5003800" y="2059940"/>
          <a:ext cx="6477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54610</xdr:rowOff>
    </xdr:from>
    <xdr:ext cx="761365" cy="258445"/>
    <xdr:sp macro="" textlink="">
      <xdr:nvSpPr>
        <xdr:cNvPr id="49" name="人口1人当たり決算額の推移平均値テキスト130"/>
        <xdr:cNvSpPr txBox="1"/>
      </xdr:nvSpPr>
      <xdr:spPr>
        <a:xfrm>
          <a:off x="5740400" y="30168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82550</xdr:rowOff>
    </xdr:from>
    <xdr:to xmlns:xdr="http://schemas.openxmlformats.org/drawingml/2006/spreadsheetDrawing">
      <xdr:col>29</xdr:col>
      <xdr:colOff>177800</xdr:colOff>
      <xdr:row>18</xdr:row>
      <xdr:rowOff>12700</xdr:rowOff>
    </xdr:to>
    <xdr:sp macro="" textlink="">
      <xdr:nvSpPr>
        <xdr:cNvPr id="50" name="フローチャート: 判断 49"/>
        <xdr:cNvSpPr/>
      </xdr:nvSpPr>
      <xdr:spPr>
        <a:xfrm>
          <a:off x="5600700" y="30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81280</xdr:rowOff>
    </xdr:from>
    <xdr:to xmlns:xdr="http://schemas.openxmlformats.org/drawingml/2006/spreadsheetDrawing">
      <xdr:col>26</xdr:col>
      <xdr:colOff>50800</xdr:colOff>
      <xdr:row>12</xdr:row>
      <xdr:rowOff>162560</xdr:rowOff>
    </xdr:to>
    <xdr:cxnSp macro="">
      <xdr:nvCxnSpPr>
        <xdr:cNvPr id="51" name="直線コネクタ 50"/>
        <xdr:cNvCxnSpPr/>
      </xdr:nvCxnSpPr>
      <xdr:spPr>
        <a:xfrm flipV="1">
          <a:off x="4305300" y="218630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150495</xdr:rowOff>
    </xdr:from>
    <xdr:to xmlns:xdr="http://schemas.openxmlformats.org/drawingml/2006/spreadsheetDrawing">
      <xdr:col>26</xdr:col>
      <xdr:colOff>101600</xdr:colOff>
      <xdr:row>18</xdr:row>
      <xdr:rowOff>80645</xdr:rowOff>
    </xdr:to>
    <xdr:sp macro="" textlink="">
      <xdr:nvSpPr>
        <xdr:cNvPr id="52" name="フローチャート: 判断 51"/>
        <xdr:cNvSpPr/>
      </xdr:nvSpPr>
      <xdr:spPr>
        <a:xfrm>
          <a:off x="4953000" y="3112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65405</xdr:rowOff>
    </xdr:from>
    <xdr:ext cx="736600" cy="258445"/>
    <xdr:sp macro="" textlink="">
      <xdr:nvSpPr>
        <xdr:cNvPr id="53" name="テキスト ボックス 52"/>
        <xdr:cNvSpPr txBox="1"/>
      </xdr:nvSpPr>
      <xdr:spPr>
        <a:xfrm>
          <a:off x="4622800" y="3199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162560</xdr:rowOff>
    </xdr:from>
    <xdr:to xmlns:xdr="http://schemas.openxmlformats.org/drawingml/2006/spreadsheetDrawing">
      <xdr:col>22</xdr:col>
      <xdr:colOff>114300</xdr:colOff>
      <xdr:row>13</xdr:row>
      <xdr:rowOff>33655</xdr:rowOff>
    </xdr:to>
    <xdr:cxnSp macro="">
      <xdr:nvCxnSpPr>
        <xdr:cNvPr id="54" name="直線コネクタ 53"/>
        <xdr:cNvCxnSpPr/>
      </xdr:nvCxnSpPr>
      <xdr:spPr>
        <a:xfrm flipV="1">
          <a:off x="3606800" y="22675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162560</xdr:rowOff>
    </xdr:from>
    <xdr:to xmlns:xdr="http://schemas.openxmlformats.org/drawingml/2006/spreadsheetDrawing">
      <xdr:col>22</xdr:col>
      <xdr:colOff>165100</xdr:colOff>
      <xdr:row>18</xdr:row>
      <xdr:rowOff>92710</xdr:rowOff>
    </xdr:to>
    <xdr:sp macro="" textlink="">
      <xdr:nvSpPr>
        <xdr:cNvPr id="55" name="フローチャート: 判断 54"/>
        <xdr:cNvSpPr/>
      </xdr:nvSpPr>
      <xdr:spPr>
        <a:xfrm>
          <a:off x="4254500" y="3124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77470</xdr:rowOff>
    </xdr:from>
    <xdr:ext cx="762000" cy="258445"/>
    <xdr:sp macro="" textlink="">
      <xdr:nvSpPr>
        <xdr:cNvPr id="56" name="テキスト ボックス 55"/>
        <xdr:cNvSpPr txBox="1"/>
      </xdr:nvSpPr>
      <xdr:spPr>
        <a:xfrm>
          <a:off x="3924300" y="321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6985</xdr:rowOff>
    </xdr:from>
    <xdr:to xmlns:xdr="http://schemas.openxmlformats.org/drawingml/2006/spreadsheetDrawing">
      <xdr:col>18</xdr:col>
      <xdr:colOff>177800</xdr:colOff>
      <xdr:row>13</xdr:row>
      <xdr:rowOff>33655</xdr:rowOff>
    </xdr:to>
    <xdr:cxnSp macro="">
      <xdr:nvCxnSpPr>
        <xdr:cNvPr id="57" name="直線コネクタ 56"/>
        <xdr:cNvCxnSpPr/>
      </xdr:nvCxnSpPr>
      <xdr:spPr>
        <a:xfrm>
          <a:off x="2908300" y="228346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167640</xdr:rowOff>
    </xdr:from>
    <xdr:to xmlns:xdr="http://schemas.openxmlformats.org/drawingml/2006/spreadsheetDrawing">
      <xdr:col>19</xdr:col>
      <xdr:colOff>38100</xdr:colOff>
      <xdr:row>18</xdr:row>
      <xdr:rowOff>97790</xdr:rowOff>
    </xdr:to>
    <xdr:sp macro="" textlink="">
      <xdr:nvSpPr>
        <xdr:cNvPr id="58" name="フローチャート: 判断 57"/>
        <xdr:cNvSpPr/>
      </xdr:nvSpPr>
      <xdr:spPr>
        <a:xfrm>
          <a:off x="35560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82550</xdr:rowOff>
    </xdr:from>
    <xdr:ext cx="762000" cy="259080"/>
    <xdr:sp macro="" textlink="">
      <xdr:nvSpPr>
        <xdr:cNvPr id="59" name="テキスト ボックス 58"/>
        <xdr:cNvSpPr txBox="1"/>
      </xdr:nvSpPr>
      <xdr:spPr>
        <a:xfrm>
          <a:off x="3225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22860</xdr:rowOff>
    </xdr:from>
    <xdr:to xmlns:xdr="http://schemas.openxmlformats.org/drawingml/2006/spreadsheetDrawing">
      <xdr:col>15</xdr:col>
      <xdr:colOff>101600</xdr:colOff>
      <xdr:row>18</xdr:row>
      <xdr:rowOff>124460</xdr:rowOff>
    </xdr:to>
    <xdr:sp macro="" textlink="">
      <xdr:nvSpPr>
        <xdr:cNvPr id="60" name="フローチャート: 判断 59"/>
        <xdr:cNvSpPr/>
      </xdr:nvSpPr>
      <xdr:spPr>
        <a:xfrm>
          <a:off x="28575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109220</xdr:rowOff>
    </xdr:from>
    <xdr:ext cx="762000" cy="258445"/>
    <xdr:sp macro="" textlink="">
      <xdr:nvSpPr>
        <xdr:cNvPr id="61" name="テキスト ボックス 60"/>
        <xdr:cNvSpPr txBox="1"/>
      </xdr:nvSpPr>
      <xdr:spPr>
        <a:xfrm>
          <a:off x="2527300" y="324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75565</xdr:rowOff>
    </xdr:from>
    <xdr:to xmlns:xdr="http://schemas.openxmlformats.org/drawingml/2006/spreadsheetDrawing">
      <xdr:col>29</xdr:col>
      <xdr:colOff>177800</xdr:colOff>
      <xdr:row>12</xdr:row>
      <xdr:rowOff>6350</xdr:rowOff>
    </xdr:to>
    <xdr:sp macro="" textlink="">
      <xdr:nvSpPr>
        <xdr:cNvPr id="67" name="楕円 66"/>
        <xdr:cNvSpPr/>
      </xdr:nvSpPr>
      <xdr:spPr>
        <a:xfrm>
          <a:off x="5600700" y="2009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22225</xdr:rowOff>
    </xdr:from>
    <xdr:ext cx="761365" cy="258445"/>
    <xdr:sp macro="" textlink="">
      <xdr:nvSpPr>
        <xdr:cNvPr id="68" name="人口1人当たり決算額の推移該当値テキスト130"/>
        <xdr:cNvSpPr txBox="1"/>
      </xdr:nvSpPr>
      <xdr:spPr>
        <a:xfrm>
          <a:off x="5740400" y="195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30480</xdr:rowOff>
    </xdr:from>
    <xdr:to xmlns:xdr="http://schemas.openxmlformats.org/drawingml/2006/spreadsheetDrawing">
      <xdr:col>26</xdr:col>
      <xdr:colOff>101600</xdr:colOff>
      <xdr:row>12</xdr:row>
      <xdr:rowOff>132080</xdr:rowOff>
    </xdr:to>
    <xdr:sp macro="" textlink="">
      <xdr:nvSpPr>
        <xdr:cNvPr id="69" name="楕円 68"/>
        <xdr:cNvSpPr/>
      </xdr:nvSpPr>
      <xdr:spPr>
        <a:xfrm>
          <a:off x="4953000" y="213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142240</xdr:rowOff>
    </xdr:from>
    <xdr:ext cx="736600" cy="259080"/>
    <xdr:sp macro="" textlink="">
      <xdr:nvSpPr>
        <xdr:cNvPr id="70" name="テキスト ボックス 69"/>
        <xdr:cNvSpPr txBox="1"/>
      </xdr:nvSpPr>
      <xdr:spPr>
        <a:xfrm>
          <a:off x="4622800" y="190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111760</xdr:rowOff>
    </xdr:from>
    <xdr:to xmlns:xdr="http://schemas.openxmlformats.org/drawingml/2006/spreadsheetDrawing">
      <xdr:col>22</xdr:col>
      <xdr:colOff>165100</xdr:colOff>
      <xdr:row>13</xdr:row>
      <xdr:rowOff>41910</xdr:rowOff>
    </xdr:to>
    <xdr:sp macro="" textlink="">
      <xdr:nvSpPr>
        <xdr:cNvPr id="71" name="楕円 70"/>
        <xdr:cNvSpPr/>
      </xdr:nvSpPr>
      <xdr:spPr>
        <a:xfrm>
          <a:off x="4254500" y="221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52070</xdr:rowOff>
    </xdr:from>
    <xdr:ext cx="762000" cy="258445"/>
    <xdr:sp macro="" textlink="">
      <xdr:nvSpPr>
        <xdr:cNvPr id="72" name="テキスト ボックス 71"/>
        <xdr:cNvSpPr txBox="1"/>
      </xdr:nvSpPr>
      <xdr:spPr>
        <a:xfrm>
          <a:off x="3924300" y="198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154940</xdr:rowOff>
    </xdr:from>
    <xdr:to xmlns:xdr="http://schemas.openxmlformats.org/drawingml/2006/spreadsheetDrawing">
      <xdr:col>19</xdr:col>
      <xdr:colOff>38100</xdr:colOff>
      <xdr:row>13</xdr:row>
      <xdr:rowOff>84455</xdr:rowOff>
    </xdr:to>
    <xdr:sp macro="" textlink="">
      <xdr:nvSpPr>
        <xdr:cNvPr id="73" name="楕円 72"/>
        <xdr:cNvSpPr/>
      </xdr:nvSpPr>
      <xdr:spPr>
        <a:xfrm>
          <a:off x="3556000" y="225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94615</xdr:rowOff>
    </xdr:from>
    <xdr:ext cx="762000" cy="259080"/>
    <xdr:sp macro="" textlink="">
      <xdr:nvSpPr>
        <xdr:cNvPr id="74" name="テキスト ボックス 73"/>
        <xdr:cNvSpPr txBox="1"/>
      </xdr:nvSpPr>
      <xdr:spPr>
        <a:xfrm>
          <a:off x="3225800" y="202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127635</xdr:rowOff>
    </xdr:from>
    <xdr:to xmlns:xdr="http://schemas.openxmlformats.org/drawingml/2006/spreadsheetDrawing">
      <xdr:col>15</xdr:col>
      <xdr:colOff>101600</xdr:colOff>
      <xdr:row>13</xdr:row>
      <xdr:rowOff>57785</xdr:rowOff>
    </xdr:to>
    <xdr:sp macro="" textlink="">
      <xdr:nvSpPr>
        <xdr:cNvPr id="75" name="楕円 74"/>
        <xdr:cNvSpPr/>
      </xdr:nvSpPr>
      <xdr:spPr>
        <a:xfrm>
          <a:off x="2857500" y="223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67945</xdr:rowOff>
    </xdr:from>
    <xdr:ext cx="762000" cy="258445"/>
    <xdr:sp macro="" textlink="">
      <xdr:nvSpPr>
        <xdr:cNvPr id="76" name="テキスト ボックス 75"/>
        <xdr:cNvSpPr txBox="1"/>
      </xdr:nvSpPr>
      <xdr:spPr>
        <a:xfrm>
          <a:off x="2527300" y="200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3" name="直線コネクタ 92"/>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4" name="テキスト ボックス 93"/>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5" name="直線コネクタ 94"/>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6" name="テキスト ボックス 95"/>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7" name="直線コネクタ 96"/>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8" name="テキスト ボックス 97"/>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9" name="直線コネクタ 98"/>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0" name="テキスト ボックス 99"/>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1" name="直線コネクタ 100"/>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2" name="テキスト ボックス 101"/>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110490</xdr:rowOff>
    </xdr:from>
    <xdr:to xmlns:xdr="http://schemas.openxmlformats.org/drawingml/2006/spreadsheetDrawing">
      <xdr:col>29</xdr:col>
      <xdr:colOff>127000</xdr:colOff>
      <xdr:row>37</xdr:row>
      <xdr:rowOff>320040</xdr:rowOff>
    </xdr:to>
    <xdr:cxnSp macro="">
      <xdr:nvCxnSpPr>
        <xdr:cNvPr id="106" name="直線コネクタ 105"/>
        <xdr:cNvCxnSpPr/>
      </xdr:nvCxnSpPr>
      <xdr:spPr>
        <a:xfrm flipV="1">
          <a:off x="5651500" y="6035040"/>
          <a:ext cx="0" cy="140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293370</xdr:rowOff>
    </xdr:from>
    <xdr:ext cx="761365" cy="258445"/>
    <xdr:sp macro="" textlink="">
      <xdr:nvSpPr>
        <xdr:cNvPr id="107" name="人口1人当たり決算額の推移最小値テキスト445"/>
        <xdr:cNvSpPr txBox="1"/>
      </xdr:nvSpPr>
      <xdr:spPr>
        <a:xfrm>
          <a:off x="5740400" y="7418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320040</xdr:rowOff>
    </xdr:from>
    <xdr:to xmlns:xdr="http://schemas.openxmlformats.org/drawingml/2006/spreadsheetDrawing">
      <xdr:col>30</xdr:col>
      <xdr:colOff>25400</xdr:colOff>
      <xdr:row>37</xdr:row>
      <xdr:rowOff>320040</xdr:rowOff>
    </xdr:to>
    <xdr:cxnSp macro="">
      <xdr:nvCxnSpPr>
        <xdr:cNvPr id="108" name="直線コネクタ 107"/>
        <xdr:cNvCxnSpPr/>
      </xdr:nvCxnSpPr>
      <xdr:spPr>
        <a:xfrm>
          <a:off x="5562600" y="744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25400</xdr:rowOff>
    </xdr:from>
    <xdr:ext cx="761365" cy="259080"/>
    <xdr:sp macro="" textlink="">
      <xdr:nvSpPr>
        <xdr:cNvPr id="109" name="人口1人当たり決算額の推移最大値テキスト445"/>
        <xdr:cNvSpPr txBox="1"/>
      </xdr:nvSpPr>
      <xdr:spPr>
        <a:xfrm>
          <a:off x="5740400" y="577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110490</xdr:rowOff>
    </xdr:from>
    <xdr:to xmlns:xdr="http://schemas.openxmlformats.org/drawingml/2006/spreadsheetDrawing">
      <xdr:col>30</xdr:col>
      <xdr:colOff>25400</xdr:colOff>
      <xdr:row>33</xdr:row>
      <xdr:rowOff>110490</xdr:rowOff>
    </xdr:to>
    <xdr:cxnSp macro="">
      <xdr:nvCxnSpPr>
        <xdr:cNvPr id="110" name="直線コネクタ 109"/>
        <xdr:cNvCxnSpPr/>
      </xdr:nvCxnSpPr>
      <xdr:spPr>
        <a:xfrm>
          <a:off x="5562600" y="603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0</xdr:rowOff>
    </xdr:from>
    <xdr:to xmlns:xdr="http://schemas.openxmlformats.org/drawingml/2006/spreadsheetDrawing">
      <xdr:col>29</xdr:col>
      <xdr:colOff>127000</xdr:colOff>
      <xdr:row>37</xdr:row>
      <xdr:rowOff>95250</xdr:rowOff>
    </xdr:to>
    <xdr:cxnSp macro="">
      <xdr:nvCxnSpPr>
        <xdr:cNvPr id="111" name="直線コネクタ 110"/>
        <xdr:cNvCxnSpPr/>
      </xdr:nvCxnSpPr>
      <xdr:spPr>
        <a:xfrm flipV="1">
          <a:off x="5003800" y="7124700"/>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6985</xdr:rowOff>
    </xdr:from>
    <xdr:ext cx="761365" cy="257810"/>
    <xdr:sp macro="" textlink="">
      <xdr:nvSpPr>
        <xdr:cNvPr id="112" name="人口1人当たり決算額の推移平均値テキスト445"/>
        <xdr:cNvSpPr txBox="1"/>
      </xdr:nvSpPr>
      <xdr:spPr>
        <a:xfrm>
          <a:off x="5740400" y="661733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161290</xdr:rowOff>
    </xdr:from>
    <xdr:to xmlns:xdr="http://schemas.openxmlformats.org/drawingml/2006/spreadsheetDrawing">
      <xdr:col>29</xdr:col>
      <xdr:colOff>177800</xdr:colOff>
      <xdr:row>35</xdr:row>
      <xdr:rowOff>263525</xdr:rowOff>
    </xdr:to>
    <xdr:sp macro="" textlink="">
      <xdr:nvSpPr>
        <xdr:cNvPr id="113" name="フローチャート: 判断 112"/>
        <xdr:cNvSpPr/>
      </xdr:nvSpPr>
      <xdr:spPr>
        <a:xfrm>
          <a:off x="5600700" y="67716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152400</xdr:rowOff>
    </xdr:from>
    <xdr:to xmlns:xdr="http://schemas.openxmlformats.org/drawingml/2006/spreadsheetDrawing">
      <xdr:col>26</xdr:col>
      <xdr:colOff>50800</xdr:colOff>
      <xdr:row>37</xdr:row>
      <xdr:rowOff>95250</xdr:rowOff>
    </xdr:to>
    <xdr:cxnSp macro="">
      <xdr:nvCxnSpPr>
        <xdr:cNvPr id="114" name="直線コネクタ 113"/>
        <xdr:cNvCxnSpPr/>
      </xdr:nvCxnSpPr>
      <xdr:spPr>
        <a:xfrm>
          <a:off x="4305300" y="7105650"/>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217805</xdr:rowOff>
    </xdr:from>
    <xdr:to xmlns:xdr="http://schemas.openxmlformats.org/drawingml/2006/spreadsheetDrawing">
      <xdr:col>26</xdr:col>
      <xdr:colOff>101600</xdr:colOff>
      <xdr:row>35</xdr:row>
      <xdr:rowOff>318770</xdr:rowOff>
    </xdr:to>
    <xdr:sp macro="" textlink="">
      <xdr:nvSpPr>
        <xdr:cNvPr id="115" name="フローチャート: 判断 114"/>
        <xdr:cNvSpPr/>
      </xdr:nvSpPr>
      <xdr:spPr>
        <a:xfrm>
          <a:off x="4953000" y="68281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329565</xdr:rowOff>
    </xdr:from>
    <xdr:ext cx="736600" cy="257810"/>
    <xdr:sp macro="" textlink="">
      <xdr:nvSpPr>
        <xdr:cNvPr id="116" name="テキスト ボックス 115"/>
        <xdr:cNvSpPr txBox="1"/>
      </xdr:nvSpPr>
      <xdr:spPr>
        <a:xfrm>
          <a:off x="4622800" y="6597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152400</xdr:rowOff>
    </xdr:from>
    <xdr:to xmlns:xdr="http://schemas.openxmlformats.org/drawingml/2006/spreadsheetDrawing">
      <xdr:col>22</xdr:col>
      <xdr:colOff>114300</xdr:colOff>
      <xdr:row>36</xdr:row>
      <xdr:rowOff>165100</xdr:rowOff>
    </xdr:to>
    <xdr:cxnSp macro="">
      <xdr:nvCxnSpPr>
        <xdr:cNvPr id="117" name="直線コネクタ 116"/>
        <xdr:cNvCxnSpPr/>
      </xdr:nvCxnSpPr>
      <xdr:spPr>
        <a:xfrm flipV="1">
          <a:off x="3606800" y="710565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212725</xdr:rowOff>
    </xdr:from>
    <xdr:to xmlns:xdr="http://schemas.openxmlformats.org/drawingml/2006/spreadsheetDrawing">
      <xdr:col>22</xdr:col>
      <xdr:colOff>165100</xdr:colOff>
      <xdr:row>35</xdr:row>
      <xdr:rowOff>314960</xdr:rowOff>
    </xdr:to>
    <xdr:sp macro="" textlink="">
      <xdr:nvSpPr>
        <xdr:cNvPr id="118" name="フローチャート: 判断 117"/>
        <xdr:cNvSpPr/>
      </xdr:nvSpPr>
      <xdr:spPr>
        <a:xfrm>
          <a:off x="4254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323850</xdr:rowOff>
    </xdr:from>
    <xdr:ext cx="762000" cy="259715"/>
    <xdr:sp macro="" textlink="">
      <xdr:nvSpPr>
        <xdr:cNvPr id="119" name="テキスト ボックス 118"/>
        <xdr:cNvSpPr txBox="1"/>
      </xdr:nvSpPr>
      <xdr:spPr>
        <a:xfrm>
          <a:off x="39243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104775</xdr:rowOff>
    </xdr:from>
    <xdr:to xmlns:xdr="http://schemas.openxmlformats.org/drawingml/2006/spreadsheetDrawing">
      <xdr:col>18</xdr:col>
      <xdr:colOff>177800</xdr:colOff>
      <xdr:row>36</xdr:row>
      <xdr:rowOff>165100</xdr:rowOff>
    </xdr:to>
    <xdr:cxnSp macro="">
      <xdr:nvCxnSpPr>
        <xdr:cNvPr id="120" name="直線コネクタ 119"/>
        <xdr:cNvCxnSpPr/>
      </xdr:nvCxnSpPr>
      <xdr:spPr>
        <a:xfrm>
          <a:off x="2908300" y="705802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209550</xdr:rowOff>
    </xdr:from>
    <xdr:to xmlns:xdr="http://schemas.openxmlformats.org/drawingml/2006/spreadsheetDrawing">
      <xdr:col>19</xdr:col>
      <xdr:colOff>38100</xdr:colOff>
      <xdr:row>35</xdr:row>
      <xdr:rowOff>311785</xdr:rowOff>
    </xdr:to>
    <xdr:sp macro="" textlink="">
      <xdr:nvSpPr>
        <xdr:cNvPr id="121" name="フローチャート: 判断 120"/>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321310</xdr:rowOff>
    </xdr:from>
    <xdr:ext cx="762000" cy="259715"/>
    <xdr:sp macro="" textlink="">
      <xdr:nvSpPr>
        <xdr:cNvPr id="122" name="テキスト ボックス 121"/>
        <xdr:cNvSpPr txBox="1"/>
      </xdr:nvSpPr>
      <xdr:spPr>
        <a:xfrm>
          <a:off x="3225800" y="65887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213995</xdr:rowOff>
    </xdr:from>
    <xdr:to xmlns:xdr="http://schemas.openxmlformats.org/drawingml/2006/spreadsheetDrawing">
      <xdr:col>15</xdr:col>
      <xdr:colOff>101600</xdr:colOff>
      <xdr:row>35</xdr:row>
      <xdr:rowOff>316230</xdr:rowOff>
    </xdr:to>
    <xdr:sp macro="" textlink="">
      <xdr:nvSpPr>
        <xdr:cNvPr id="123" name="フローチャート: 判断 122"/>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325120</xdr:rowOff>
    </xdr:from>
    <xdr:ext cx="762000" cy="258445"/>
    <xdr:sp macro="" textlink="">
      <xdr:nvSpPr>
        <xdr:cNvPr id="124" name="テキスト ボックス 123"/>
        <xdr:cNvSpPr txBox="1"/>
      </xdr:nvSpPr>
      <xdr:spPr>
        <a:xfrm>
          <a:off x="2527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121285</xdr:rowOff>
    </xdr:from>
    <xdr:to xmlns:xdr="http://schemas.openxmlformats.org/drawingml/2006/spreadsheetDrawing">
      <xdr:col>29</xdr:col>
      <xdr:colOff>177800</xdr:colOff>
      <xdr:row>37</xdr:row>
      <xdr:rowOff>50800</xdr:rowOff>
    </xdr:to>
    <xdr:sp macro="" textlink="">
      <xdr:nvSpPr>
        <xdr:cNvPr id="130" name="楕円 129"/>
        <xdr:cNvSpPr/>
      </xdr:nvSpPr>
      <xdr:spPr>
        <a:xfrm>
          <a:off x="5600700" y="7074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93345</xdr:rowOff>
    </xdr:from>
    <xdr:ext cx="761365" cy="259715"/>
    <xdr:sp macro="" textlink="">
      <xdr:nvSpPr>
        <xdr:cNvPr id="131" name="人口1人当たり決算額の推移該当値テキスト445"/>
        <xdr:cNvSpPr txBox="1"/>
      </xdr:nvSpPr>
      <xdr:spPr>
        <a:xfrm>
          <a:off x="5740400" y="70465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44450</xdr:rowOff>
    </xdr:from>
    <xdr:to xmlns:xdr="http://schemas.openxmlformats.org/drawingml/2006/spreadsheetDrawing">
      <xdr:col>26</xdr:col>
      <xdr:colOff>101600</xdr:colOff>
      <xdr:row>37</xdr:row>
      <xdr:rowOff>146685</xdr:rowOff>
    </xdr:to>
    <xdr:sp macro="" textlink="">
      <xdr:nvSpPr>
        <xdr:cNvPr id="132" name="楕円 131"/>
        <xdr:cNvSpPr/>
      </xdr:nvSpPr>
      <xdr:spPr>
        <a:xfrm>
          <a:off x="4953000" y="7169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130175</xdr:rowOff>
    </xdr:from>
    <xdr:ext cx="736600" cy="259080"/>
    <xdr:sp macro="" textlink="">
      <xdr:nvSpPr>
        <xdr:cNvPr id="133" name="テキスト ボックス 132"/>
        <xdr:cNvSpPr txBox="1"/>
      </xdr:nvSpPr>
      <xdr:spPr>
        <a:xfrm>
          <a:off x="4622800" y="7254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101600</xdr:rowOff>
    </xdr:from>
    <xdr:to xmlns:xdr="http://schemas.openxmlformats.org/drawingml/2006/spreadsheetDrawing">
      <xdr:col>22</xdr:col>
      <xdr:colOff>165100</xdr:colOff>
      <xdr:row>37</xdr:row>
      <xdr:rowOff>32385</xdr:rowOff>
    </xdr:to>
    <xdr:sp macro="" textlink="">
      <xdr:nvSpPr>
        <xdr:cNvPr id="134" name="楕円 133"/>
        <xdr:cNvSpPr/>
      </xdr:nvSpPr>
      <xdr:spPr>
        <a:xfrm>
          <a:off x="4254500" y="7054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15875</xdr:rowOff>
    </xdr:from>
    <xdr:ext cx="762000" cy="258445"/>
    <xdr:sp macro="" textlink="">
      <xdr:nvSpPr>
        <xdr:cNvPr id="135" name="テキスト ボックス 134"/>
        <xdr:cNvSpPr txBox="1"/>
      </xdr:nvSpPr>
      <xdr:spPr>
        <a:xfrm>
          <a:off x="3924300" y="714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114300</xdr:rowOff>
    </xdr:from>
    <xdr:to xmlns:xdr="http://schemas.openxmlformats.org/drawingml/2006/spreadsheetDrawing">
      <xdr:col>19</xdr:col>
      <xdr:colOff>38100</xdr:colOff>
      <xdr:row>37</xdr:row>
      <xdr:rowOff>44450</xdr:rowOff>
    </xdr:to>
    <xdr:sp macro="" textlink="">
      <xdr:nvSpPr>
        <xdr:cNvPr id="136" name="楕円 135"/>
        <xdr:cNvSpPr/>
      </xdr:nvSpPr>
      <xdr:spPr>
        <a:xfrm>
          <a:off x="3556000" y="706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29845</xdr:rowOff>
    </xdr:from>
    <xdr:ext cx="762000" cy="257810"/>
    <xdr:sp macro="" textlink="">
      <xdr:nvSpPr>
        <xdr:cNvPr id="137" name="テキスト ボックス 136"/>
        <xdr:cNvSpPr txBox="1"/>
      </xdr:nvSpPr>
      <xdr:spPr>
        <a:xfrm>
          <a:off x="3225800" y="7154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53975</xdr:rowOff>
    </xdr:from>
    <xdr:to xmlns:xdr="http://schemas.openxmlformats.org/drawingml/2006/spreadsheetDrawing">
      <xdr:col>15</xdr:col>
      <xdr:colOff>101600</xdr:colOff>
      <xdr:row>36</xdr:row>
      <xdr:rowOff>155575</xdr:rowOff>
    </xdr:to>
    <xdr:sp macro="" textlink="">
      <xdr:nvSpPr>
        <xdr:cNvPr id="138" name="楕円 137"/>
        <xdr:cNvSpPr/>
      </xdr:nvSpPr>
      <xdr:spPr>
        <a:xfrm>
          <a:off x="2857500" y="700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140335</xdr:rowOff>
    </xdr:from>
    <xdr:ext cx="762000" cy="259715"/>
    <xdr:sp macro="" textlink="">
      <xdr:nvSpPr>
        <xdr:cNvPr id="139" name="テキスト ボックス 138"/>
        <xdr:cNvSpPr txBox="1"/>
      </xdr:nvSpPr>
      <xdr:spPr>
        <a:xfrm>
          <a:off x="252730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36830</xdr:rowOff>
    </xdr:from>
    <xdr:to xmlns:xdr="http://schemas.openxmlformats.org/drawingml/2006/spreadsheetDrawing">
      <xdr:col>24</xdr:col>
      <xdr:colOff>62865</xdr:colOff>
      <xdr:row>38</xdr:row>
      <xdr:rowOff>77470</xdr:rowOff>
    </xdr:to>
    <xdr:cxnSp macro="">
      <xdr:nvCxnSpPr>
        <xdr:cNvPr id="56" name="直線コネクタ 55"/>
        <xdr:cNvCxnSpPr/>
      </xdr:nvCxnSpPr>
      <xdr:spPr>
        <a:xfrm flipV="1">
          <a:off x="4633595" y="535178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81280</xdr:rowOff>
    </xdr:from>
    <xdr:ext cx="534670" cy="259080"/>
    <xdr:sp macro="" textlink="">
      <xdr:nvSpPr>
        <xdr:cNvPr id="57" name="人件費最小値テキスト"/>
        <xdr:cNvSpPr txBox="1"/>
      </xdr:nvSpPr>
      <xdr:spPr>
        <a:xfrm>
          <a:off x="4686300" y="659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77470</xdr:rowOff>
    </xdr:from>
    <xdr:to xmlns:xdr="http://schemas.openxmlformats.org/drawingml/2006/spreadsheetDrawing">
      <xdr:col>24</xdr:col>
      <xdr:colOff>152400</xdr:colOff>
      <xdr:row>38</xdr:row>
      <xdr:rowOff>77470</xdr:rowOff>
    </xdr:to>
    <xdr:cxnSp macro="">
      <xdr:nvCxnSpPr>
        <xdr:cNvPr id="58" name="直線コネクタ 57"/>
        <xdr:cNvCxnSpPr/>
      </xdr:nvCxnSpPr>
      <xdr:spPr>
        <a:xfrm>
          <a:off x="4546600" y="659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154940</xdr:rowOff>
    </xdr:from>
    <xdr:ext cx="598805" cy="258445"/>
    <xdr:sp macro="" textlink="">
      <xdr:nvSpPr>
        <xdr:cNvPr id="59" name="人件費最大値テキスト"/>
        <xdr:cNvSpPr txBox="1"/>
      </xdr:nvSpPr>
      <xdr:spPr>
        <a:xfrm>
          <a:off x="4686300" y="5126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36830</xdr:rowOff>
    </xdr:from>
    <xdr:to xmlns:xdr="http://schemas.openxmlformats.org/drawingml/2006/spreadsheetDrawing">
      <xdr:col>24</xdr:col>
      <xdr:colOff>152400</xdr:colOff>
      <xdr:row>31</xdr:row>
      <xdr:rowOff>36830</xdr:rowOff>
    </xdr:to>
    <xdr:cxnSp macro="">
      <xdr:nvCxnSpPr>
        <xdr:cNvPr id="60" name="直線コネクタ 59"/>
        <xdr:cNvCxnSpPr/>
      </xdr:nvCxnSpPr>
      <xdr:spPr>
        <a:xfrm>
          <a:off x="4546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39370</xdr:rowOff>
    </xdr:from>
    <xdr:to xmlns:xdr="http://schemas.openxmlformats.org/drawingml/2006/spreadsheetDrawing">
      <xdr:col>24</xdr:col>
      <xdr:colOff>63500</xdr:colOff>
      <xdr:row>32</xdr:row>
      <xdr:rowOff>6350</xdr:rowOff>
    </xdr:to>
    <xdr:cxnSp macro="">
      <xdr:nvCxnSpPr>
        <xdr:cNvPr id="61" name="直線コネクタ 60"/>
        <xdr:cNvCxnSpPr/>
      </xdr:nvCxnSpPr>
      <xdr:spPr>
        <a:xfrm flipV="1">
          <a:off x="3797300" y="535432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163195</xdr:rowOff>
    </xdr:from>
    <xdr:ext cx="598805" cy="259080"/>
    <xdr:sp macro="" textlink="">
      <xdr:nvSpPr>
        <xdr:cNvPr id="62" name="人件費平均値テキスト"/>
        <xdr:cNvSpPr txBox="1"/>
      </xdr:nvSpPr>
      <xdr:spPr>
        <a:xfrm>
          <a:off x="4686300" y="61639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13335</xdr:rowOff>
    </xdr:from>
    <xdr:to xmlns:xdr="http://schemas.openxmlformats.org/drawingml/2006/spreadsheetDrawing">
      <xdr:col>24</xdr:col>
      <xdr:colOff>114300</xdr:colOff>
      <xdr:row>36</xdr:row>
      <xdr:rowOff>114935</xdr:rowOff>
    </xdr:to>
    <xdr:sp macro="" textlink="">
      <xdr:nvSpPr>
        <xdr:cNvPr id="63" name="フローチャート: 判断 62"/>
        <xdr:cNvSpPr/>
      </xdr:nvSpPr>
      <xdr:spPr>
        <a:xfrm>
          <a:off x="45847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6350</xdr:rowOff>
    </xdr:from>
    <xdr:to xmlns:xdr="http://schemas.openxmlformats.org/drawingml/2006/spreadsheetDrawing">
      <xdr:col>19</xdr:col>
      <xdr:colOff>177800</xdr:colOff>
      <xdr:row>32</xdr:row>
      <xdr:rowOff>68580</xdr:rowOff>
    </xdr:to>
    <xdr:cxnSp macro="">
      <xdr:nvCxnSpPr>
        <xdr:cNvPr id="64" name="直線コネクタ 63"/>
        <xdr:cNvCxnSpPr/>
      </xdr:nvCxnSpPr>
      <xdr:spPr>
        <a:xfrm flipV="1">
          <a:off x="2908300" y="54927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68580</xdr:rowOff>
    </xdr:from>
    <xdr:to xmlns:xdr="http://schemas.openxmlformats.org/drawingml/2006/spreadsheetDrawing">
      <xdr:col>20</xdr:col>
      <xdr:colOff>38100</xdr:colOff>
      <xdr:row>36</xdr:row>
      <xdr:rowOff>170180</xdr:rowOff>
    </xdr:to>
    <xdr:sp macro="" textlink="">
      <xdr:nvSpPr>
        <xdr:cNvPr id="65" name="フローチャート: 判断 64"/>
        <xdr:cNvSpPr/>
      </xdr:nvSpPr>
      <xdr:spPr>
        <a:xfrm>
          <a:off x="374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161290</xdr:rowOff>
    </xdr:from>
    <xdr:ext cx="598170" cy="259080"/>
    <xdr:sp macro="" textlink="">
      <xdr:nvSpPr>
        <xdr:cNvPr id="66" name="テキスト ボックス 65"/>
        <xdr:cNvSpPr txBox="1"/>
      </xdr:nvSpPr>
      <xdr:spPr>
        <a:xfrm>
          <a:off x="3497580" y="6333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68580</xdr:rowOff>
    </xdr:from>
    <xdr:to xmlns:xdr="http://schemas.openxmlformats.org/drawingml/2006/spreadsheetDrawing">
      <xdr:col>15</xdr:col>
      <xdr:colOff>50800</xdr:colOff>
      <xdr:row>32</xdr:row>
      <xdr:rowOff>111760</xdr:rowOff>
    </xdr:to>
    <xdr:cxnSp macro="">
      <xdr:nvCxnSpPr>
        <xdr:cNvPr id="67" name="直線コネクタ 66"/>
        <xdr:cNvCxnSpPr/>
      </xdr:nvCxnSpPr>
      <xdr:spPr>
        <a:xfrm flipV="1">
          <a:off x="2019300" y="55549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71120</xdr:rowOff>
    </xdr:from>
    <xdr:to xmlns:xdr="http://schemas.openxmlformats.org/drawingml/2006/spreadsheetDrawing">
      <xdr:col>15</xdr:col>
      <xdr:colOff>101600</xdr:colOff>
      <xdr:row>37</xdr:row>
      <xdr:rowOff>1270</xdr:rowOff>
    </xdr:to>
    <xdr:sp macro="" textlink="">
      <xdr:nvSpPr>
        <xdr:cNvPr id="68" name="フローチャート: 判断 67"/>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163830</xdr:rowOff>
    </xdr:from>
    <xdr:ext cx="598170" cy="259080"/>
    <xdr:sp macro="" textlink="">
      <xdr:nvSpPr>
        <xdr:cNvPr id="69" name="テキスト ボックス 68"/>
        <xdr:cNvSpPr txBox="1"/>
      </xdr:nvSpPr>
      <xdr:spPr>
        <a:xfrm>
          <a:off x="2608580" y="6336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88265</xdr:rowOff>
    </xdr:from>
    <xdr:to xmlns:xdr="http://schemas.openxmlformats.org/drawingml/2006/spreadsheetDrawing">
      <xdr:col>10</xdr:col>
      <xdr:colOff>114300</xdr:colOff>
      <xdr:row>32</xdr:row>
      <xdr:rowOff>111760</xdr:rowOff>
    </xdr:to>
    <xdr:cxnSp macro="">
      <xdr:nvCxnSpPr>
        <xdr:cNvPr id="70" name="直線コネクタ 69"/>
        <xdr:cNvCxnSpPr/>
      </xdr:nvCxnSpPr>
      <xdr:spPr>
        <a:xfrm>
          <a:off x="1130300" y="55746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66675</xdr:rowOff>
    </xdr:from>
    <xdr:to xmlns:xdr="http://schemas.openxmlformats.org/drawingml/2006/spreadsheetDrawing">
      <xdr:col>10</xdr:col>
      <xdr:colOff>165100</xdr:colOff>
      <xdr:row>36</xdr:row>
      <xdr:rowOff>168275</xdr:rowOff>
    </xdr:to>
    <xdr:sp macro="" textlink="">
      <xdr:nvSpPr>
        <xdr:cNvPr id="71" name="フローチャート: 判断 70"/>
        <xdr:cNvSpPr/>
      </xdr:nvSpPr>
      <xdr:spPr>
        <a:xfrm>
          <a:off x="1968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159385</xdr:rowOff>
    </xdr:from>
    <xdr:ext cx="598170" cy="258445"/>
    <xdr:sp macro="" textlink="">
      <xdr:nvSpPr>
        <xdr:cNvPr id="72" name="テキスト ボックス 71"/>
        <xdr:cNvSpPr txBox="1"/>
      </xdr:nvSpPr>
      <xdr:spPr>
        <a:xfrm>
          <a:off x="1719580" y="6331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88265</xdr:rowOff>
    </xdr:from>
    <xdr:to xmlns:xdr="http://schemas.openxmlformats.org/drawingml/2006/spreadsheetDrawing">
      <xdr:col>6</xdr:col>
      <xdr:colOff>38100</xdr:colOff>
      <xdr:row>37</xdr:row>
      <xdr:rowOff>18415</xdr:rowOff>
    </xdr:to>
    <xdr:sp macro="" textlink="">
      <xdr:nvSpPr>
        <xdr:cNvPr id="73" name="フローチャート: 判断 72"/>
        <xdr:cNvSpPr/>
      </xdr:nvSpPr>
      <xdr:spPr>
        <a:xfrm>
          <a:off x="107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9525</xdr:rowOff>
    </xdr:from>
    <xdr:ext cx="598170" cy="258445"/>
    <xdr:sp macro="" textlink="">
      <xdr:nvSpPr>
        <xdr:cNvPr id="74" name="テキスト ボックス 73"/>
        <xdr:cNvSpPr txBox="1"/>
      </xdr:nvSpPr>
      <xdr:spPr>
        <a:xfrm>
          <a:off x="830580" y="6353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160020</xdr:rowOff>
    </xdr:from>
    <xdr:to xmlns:xdr="http://schemas.openxmlformats.org/drawingml/2006/spreadsheetDrawing">
      <xdr:col>24</xdr:col>
      <xdr:colOff>114300</xdr:colOff>
      <xdr:row>31</xdr:row>
      <xdr:rowOff>90170</xdr:rowOff>
    </xdr:to>
    <xdr:sp macro="" textlink="">
      <xdr:nvSpPr>
        <xdr:cNvPr id="80" name="楕円 79"/>
        <xdr:cNvSpPr/>
      </xdr:nvSpPr>
      <xdr:spPr>
        <a:xfrm>
          <a:off x="4584700" y="53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110490</xdr:rowOff>
    </xdr:from>
    <xdr:ext cx="598805" cy="258445"/>
    <xdr:sp macro="" textlink="">
      <xdr:nvSpPr>
        <xdr:cNvPr id="81" name="人件費該当値テキスト"/>
        <xdr:cNvSpPr txBox="1"/>
      </xdr:nvSpPr>
      <xdr:spPr>
        <a:xfrm>
          <a:off x="4686300" y="5253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126365</xdr:rowOff>
    </xdr:from>
    <xdr:to xmlns:xdr="http://schemas.openxmlformats.org/drawingml/2006/spreadsheetDrawing">
      <xdr:col>20</xdr:col>
      <xdr:colOff>38100</xdr:colOff>
      <xdr:row>32</xdr:row>
      <xdr:rowOff>56515</xdr:rowOff>
    </xdr:to>
    <xdr:sp macro="" textlink="">
      <xdr:nvSpPr>
        <xdr:cNvPr id="82" name="楕円 81"/>
        <xdr:cNvSpPr/>
      </xdr:nvSpPr>
      <xdr:spPr>
        <a:xfrm>
          <a:off x="3746500" y="54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73025</xdr:rowOff>
    </xdr:from>
    <xdr:ext cx="598170" cy="259080"/>
    <xdr:sp macro="" textlink="">
      <xdr:nvSpPr>
        <xdr:cNvPr id="83" name="テキスト ボックス 82"/>
        <xdr:cNvSpPr txBox="1"/>
      </xdr:nvSpPr>
      <xdr:spPr>
        <a:xfrm>
          <a:off x="3497580" y="5216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17780</xdr:rowOff>
    </xdr:from>
    <xdr:to xmlns:xdr="http://schemas.openxmlformats.org/drawingml/2006/spreadsheetDrawing">
      <xdr:col>15</xdr:col>
      <xdr:colOff>101600</xdr:colOff>
      <xdr:row>32</xdr:row>
      <xdr:rowOff>119380</xdr:rowOff>
    </xdr:to>
    <xdr:sp macro="" textlink="">
      <xdr:nvSpPr>
        <xdr:cNvPr id="84" name="楕円 83"/>
        <xdr:cNvSpPr/>
      </xdr:nvSpPr>
      <xdr:spPr>
        <a:xfrm>
          <a:off x="2857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135890</xdr:rowOff>
    </xdr:from>
    <xdr:ext cx="598170" cy="259080"/>
    <xdr:sp macro="" textlink="">
      <xdr:nvSpPr>
        <xdr:cNvPr id="85" name="テキスト ボックス 84"/>
        <xdr:cNvSpPr txBox="1"/>
      </xdr:nvSpPr>
      <xdr:spPr>
        <a:xfrm>
          <a:off x="2608580" y="5279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60960</xdr:rowOff>
    </xdr:from>
    <xdr:to xmlns:xdr="http://schemas.openxmlformats.org/drawingml/2006/spreadsheetDrawing">
      <xdr:col>10</xdr:col>
      <xdr:colOff>165100</xdr:colOff>
      <xdr:row>32</xdr:row>
      <xdr:rowOff>162560</xdr:rowOff>
    </xdr:to>
    <xdr:sp macro="" textlink="">
      <xdr:nvSpPr>
        <xdr:cNvPr id="86" name="楕円 85"/>
        <xdr:cNvSpPr/>
      </xdr:nvSpPr>
      <xdr:spPr>
        <a:xfrm>
          <a:off x="1968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7620</xdr:rowOff>
    </xdr:from>
    <xdr:ext cx="598170" cy="258445"/>
    <xdr:sp macro="" textlink="">
      <xdr:nvSpPr>
        <xdr:cNvPr id="87" name="テキスト ボックス 86"/>
        <xdr:cNvSpPr txBox="1"/>
      </xdr:nvSpPr>
      <xdr:spPr>
        <a:xfrm>
          <a:off x="1719580" y="5322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37465</xdr:rowOff>
    </xdr:from>
    <xdr:to xmlns:xdr="http://schemas.openxmlformats.org/drawingml/2006/spreadsheetDrawing">
      <xdr:col>6</xdr:col>
      <xdr:colOff>38100</xdr:colOff>
      <xdr:row>32</xdr:row>
      <xdr:rowOff>139065</xdr:rowOff>
    </xdr:to>
    <xdr:sp macro="" textlink="">
      <xdr:nvSpPr>
        <xdr:cNvPr id="88" name="楕円 87"/>
        <xdr:cNvSpPr/>
      </xdr:nvSpPr>
      <xdr:spPr>
        <a:xfrm>
          <a:off x="1079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155575</xdr:rowOff>
    </xdr:from>
    <xdr:ext cx="598170" cy="258445"/>
    <xdr:sp macro="" textlink="">
      <xdr:nvSpPr>
        <xdr:cNvPr id="89" name="テキスト ボックス 88"/>
        <xdr:cNvSpPr txBox="1"/>
      </xdr:nvSpPr>
      <xdr:spPr>
        <a:xfrm>
          <a:off x="830580" y="5299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20320</xdr:rowOff>
    </xdr:from>
    <xdr:to xmlns:xdr="http://schemas.openxmlformats.org/drawingml/2006/spreadsheetDrawing">
      <xdr:col>24</xdr:col>
      <xdr:colOff>62865</xdr:colOff>
      <xdr:row>57</xdr:row>
      <xdr:rowOff>46355</xdr:rowOff>
    </xdr:to>
    <xdr:cxnSp macro="">
      <xdr:nvCxnSpPr>
        <xdr:cNvPr id="111" name="直線コネクタ 110"/>
        <xdr:cNvCxnSpPr/>
      </xdr:nvCxnSpPr>
      <xdr:spPr>
        <a:xfrm flipV="1">
          <a:off x="4633595" y="8764270"/>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50165</xdr:rowOff>
    </xdr:from>
    <xdr:ext cx="534670" cy="259080"/>
    <xdr:sp macro="" textlink="">
      <xdr:nvSpPr>
        <xdr:cNvPr id="112"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46355</xdr:rowOff>
    </xdr:from>
    <xdr:to xmlns:xdr="http://schemas.openxmlformats.org/drawingml/2006/spreadsheetDrawing">
      <xdr:col>24</xdr:col>
      <xdr:colOff>152400</xdr:colOff>
      <xdr:row>57</xdr:row>
      <xdr:rowOff>46355</xdr:rowOff>
    </xdr:to>
    <xdr:cxnSp macro="">
      <xdr:nvCxnSpPr>
        <xdr:cNvPr id="113" name="直線コネクタ 112"/>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138430</xdr:rowOff>
    </xdr:from>
    <xdr:ext cx="598805" cy="259080"/>
    <xdr:sp macro="" textlink="">
      <xdr:nvSpPr>
        <xdr:cNvPr id="114" name="物件費最大値テキスト"/>
        <xdr:cNvSpPr txBox="1"/>
      </xdr:nvSpPr>
      <xdr:spPr>
        <a:xfrm>
          <a:off x="4686300" y="8539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20320</xdr:rowOff>
    </xdr:from>
    <xdr:to xmlns:xdr="http://schemas.openxmlformats.org/drawingml/2006/spreadsheetDrawing">
      <xdr:col>24</xdr:col>
      <xdr:colOff>152400</xdr:colOff>
      <xdr:row>51</xdr:row>
      <xdr:rowOff>20320</xdr:rowOff>
    </xdr:to>
    <xdr:cxnSp macro="">
      <xdr:nvCxnSpPr>
        <xdr:cNvPr id="115" name="直線コネクタ 114"/>
        <xdr:cNvCxnSpPr/>
      </xdr:nvCxnSpPr>
      <xdr:spPr>
        <a:xfrm>
          <a:off x="4546600" y="876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17780</xdr:rowOff>
    </xdr:from>
    <xdr:to xmlns:xdr="http://schemas.openxmlformats.org/drawingml/2006/spreadsheetDrawing">
      <xdr:col>24</xdr:col>
      <xdr:colOff>63500</xdr:colOff>
      <xdr:row>54</xdr:row>
      <xdr:rowOff>127635</xdr:rowOff>
    </xdr:to>
    <xdr:cxnSp macro="">
      <xdr:nvCxnSpPr>
        <xdr:cNvPr id="116" name="直線コネクタ 115"/>
        <xdr:cNvCxnSpPr/>
      </xdr:nvCxnSpPr>
      <xdr:spPr>
        <a:xfrm flipV="1">
          <a:off x="3797300" y="927608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64770</xdr:rowOff>
    </xdr:from>
    <xdr:ext cx="598805" cy="258445"/>
    <xdr:sp macro="" textlink="">
      <xdr:nvSpPr>
        <xdr:cNvPr id="117" name="物件費平均値テキスト"/>
        <xdr:cNvSpPr txBox="1"/>
      </xdr:nvSpPr>
      <xdr:spPr>
        <a:xfrm>
          <a:off x="4686300" y="94945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86360</xdr:rowOff>
    </xdr:from>
    <xdr:to xmlns:xdr="http://schemas.openxmlformats.org/drawingml/2006/spreadsheetDrawing">
      <xdr:col>24</xdr:col>
      <xdr:colOff>114300</xdr:colOff>
      <xdr:row>56</xdr:row>
      <xdr:rowOff>16510</xdr:rowOff>
    </xdr:to>
    <xdr:sp macro="" textlink="">
      <xdr:nvSpPr>
        <xdr:cNvPr id="118" name="フローチャート: 判断 117"/>
        <xdr:cNvSpPr/>
      </xdr:nvSpPr>
      <xdr:spPr>
        <a:xfrm>
          <a:off x="45847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56515</xdr:rowOff>
    </xdr:from>
    <xdr:to xmlns:xdr="http://schemas.openxmlformats.org/drawingml/2006/spreadsheetDrawing">
      <xdr:col>19</xdr:col>
      <xdr:colOff>177800</xdr:colOff>
      <xdr:row>54</xdr:row>
      <xdr:rowOff>127635</xdr:rowOff>
    </xdr:to>
    <xdr:cxnSp macro="">
      <xdr:nvCxnSpPr>
        <xdr:cNvPr id="119" name="直線コネクタ 118"/>
        <xdr:cNvCxnSpPr/>
      </xdr:nvCxnSpPr>
      <xdr:spPr>
        <a:xfrm>
          <a:off x="2908300" y="93148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87630</xdr:rowOff>
    </xdr:from>
    <xdr:to xmlns:xdr="http://schemas.openxmlformats.org/drawingml/2006/spreadsheetDrawing">
      <xdr:col>20</xdr:col>
      <xdr:colOff>38100</xdr:colOff>
      <xdr:row>56</xdr:row>
      <xdr:rowOff>17780</xdr:rowOff>
    </xdr:to>
    <xdr:sp macro="" textlink="">
      <xdr:nvSpPr>
        <xdr:cNvPr id="120" name="フローチャート: 判断 119"/>
        <xdr:cNvSpPr/>
      </xdr:nvSpPr>
      <xdr:spPr>
        <a:xfrm>
          <a:off x="37465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8890</xdr:rowOff>
    </xdr:from>
    <xdr:ext cx="598170" cy="258445"/>
    <xdr:sp macro="" textlink="">
      <xdr:nvSpPr>
        <xdr:cNvPr id="121" name="テキスト ボックス 120"/>
        <xdr:cNvSpPr txBox="1"/>
      </xdr:nvSpPr>
      <xdr:spPr>
        <a:xfrm>
          <a:off x="3497580" y="961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56515</xdr:rowOff>
    </xdr:from>
    <xdr:to xmlns:xdr="http://schemas.openxmlformats.org/drawingml/2006/spreadsheetDrawing">
      <xdr:col>15</xdr:col>
      <xdr:colOff>50800</xdr:colOff>
      <xdr:row>54</xdr:row>
      <xdr:rowOff>141605</xdr:rowOff>
    </xdr:to>
    <xdr:cxnSp macro="">
      <xdr:nvCxnSpPr>
        <xdr:cNvPr id="122" name="直線コネクタ 121"/>
        <xdr:cNvCxnSpPr/>
      </xdr:nvCxnSpPr>
      <xdr:spPr>
        <a:xfrm flipV="1">
          <a:off x="2019300" y="93148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94615</xdr:rowOff>
    </xdr:from>
    <xdr:to xmlns:xdr="http://schemas.openxmlformats.org/drawingml/2006/spreadsheetDrawing">
      <xdr:col>15</xdr:col>
      <xdr:colOff>101600</xdr:colOff>
      <xdr:row>56</xdr:row>
      <xdr:rowOff>24765</xdr:rowOff>
    </xdr:to>
    <xdr:sp macro="" textlink="">
      <xdr:nvSpPr>
        <xdr:cNvPr id="123" name="フローチャート: 判断 122"/>
        <xdr:cNvSpPr/>
      </xdr:nvSpPr>
      <xdr:spPr>
        <a:xfrm>
          <a:off x="2857500" y="952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15875</xdr:rowOff>
    </xdr:from>
    <xdr:ext cx="598170" cy="259080"/>
    <xdr:sp macro="" textlink="">
      <xdr:nvSpPr>
        <xdr:cNvPr id="124" name="テキスト ボックス 123"/>
        <xdr:cNvSpPr txBox="1"/>
      </xdr:nvSpPr>
      <xdr:spPr>
        <a:xfrm>
          <a:off x="2608580" y="9617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141605</xdr:rowOff>
    </xdr:from>
    <xdr:to xmlns:xdr="http://schemas.openxmlformats.org/drawingml/2006/spreadsheetDrawing">
      <xdr:col>10</xdr:col>
      <xdr:colOff>114300</xdr:colOff>
      <xdr:row>54</xdr:row>
      <xdr:rowOff>162560</xdr:rowOff>
    </xdr:to>
    <xdr:cxnSp macro="">
      <xdr:nvCxnSpPr>
        <xdr:cNvPr id="125" name="直線コネクタ 124"/>
        <xdr:cNvCxnSpPr/>
      </xdr:nvCxnSpPr>
      <xdr:spPr>
        <a:xfrm flipV="1">
          <a:off x="1130300" y="93999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71755</xdr:rowOff>
    </xdr:from>
    <xdr:to xmlns:xdr="http://schemas.openxmlformats.org/drawingml/2006/spreadsheetDrawing">
      <xdr:col>10</xdr:col>
      <xdr:colOff>165100</xdr:colOff>
      <xdr:row>56</xdr:row>
      <xdr:rowOff>1905</xdr:rowOff>
    </xdr:to>
    <xdr:sp macro="" textlink="">
      <xdr:nvSpPr>
        <xdr:cNvPr id="126" name="フローチャート: 判断 125"/>
        <xdr:cNvSpPr/>
      </xdr:nvSpPr>
      <xdr:spPr>
        <a:xfrm>
          <a:off x="1968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164465</xdr:rowOff>
    </xdr:from>
    <xdr:ext cx="598170" cy="259080"/>
    <xdr:sp macro="" textlink="">
      <xdr:nvSpPr>
        <xdr:cNvPr id="127" name="テキスト ボックス 126"/>
        <xdr:cNvSpPr txBox="1"/>
      </xdr:nvSpPr>
      <xdr:spPr>
        <a:xfrm>
          <a:off x="1719580" y="9594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92075</xdr:rowOff>
    </xdr:from>
    <xdr:to xmlns:xdr="http://schemas.openxmlformats.org/drawingml/2006/spreadsheetDrawing">
      <xdr:col>6</xdr:col>
      <xdr:colOff>38100</xdr:colOff>
      <xdr:row>56</xdr:row>
      <xdr:rowOff>22225</xdr:rowOff>
    </xdr:to>
    <xdr:sp macro="" textlink="">
      <xdr:nvSpPr>
        <xdr:cNvPr id="128" name="フローチャート: 判断 127"/>
        <xdr:cNvSpPr/>
      </xdr:nvSpPr>
      <xdr:spPr>
        <a:xfrm>
          <a:off x="1079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13335</xdr:rowOff>
    </xdr:from>
    <xdr:ext cx="598170" cy="259080"/>
    <xdr:sp macro="" textlink="">
      <xdr:nvSpPr>
        <xdr:cNvPr id="129" name="テキスト ボックス 128"/>
        <xdr:cNvSpPr txBox="1"/>
      </xdr:nvSpPr>
      <xdr:spPr>
        <a:xfrm>
          <a:off x="830580" y="9614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138430</xdr:rowOff>
    </xdr:from>
    <xdr:to xmlns:xdr="http://schemas.openxmlformats.org/drawingml/2006/spreadsheetDrawing">
      <xdr:col>24</xdr:col>
      <xdr:colOff>114300</xdr:colOff>
      <xdr:row>54</xdr:row>
      <xdr:rowOff>68580</xdr:rowOff>
    </xdr:to>
    <xdr:sp macro="" textlink="">
      <xdr:nvSpPr>
        <xdr:cNvPr id="135" name="楕円 134"/>
        <xdr:cNvSpPr/>
      </xdr:nvSpPr>
      <xdr:spPr>
        <a:xfrm>
          <a:off x="45847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161290</xdr:rowOff>
    </xdr:from>
    <xdr:ext cx="598805" cy="259080"/>
    <xdr:sp macro="" textlink="">
      <xdr:nvSpPr>
        <xdr:cNvPr id="136" name="物件費該当値テキスト"/>
        <xdr:cNvSpPr txBox="1"/>
      </xdr:nvSpPr>
      <xdr:spPr>
        <a:xfrm>
          <a:off x="4686300" y="9076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76835</xdr:rowOff>
    </xdr:from>
    <xdr:to xmlns:xdr="http://schemas.openxmlformats.org/drawingml/2006/spreadsheetDrawing">
      <xdr:col>20</xdr:col>
      <xdr:colOff>38100</xdr:colOff>
      <xdr:row>55</xdr:row>
      <xdr:rowOff>6985</xdr:rowOff>
    </xdr:to>
    <xdr:sp macro="" textlink="">
      <xdr:nvSpPr>
        <xdr:cNvPr id="137" name="楕円 136"/>
        <xdr:cNvSpPr/>
      </xdr:nvSpPr>
      <xdr:spPr>
        <a:xfrm>
          <a:off x="3746500" y="93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24130</xdr:rowOff>
    </xdr:from>
    <xdr:ext cx="598170" cy="259080"/>
    <xdr:sp macro="" textlink="">
      <xdr:nvSpPr>
        <xdr:cNvPr id="138" name="テキスト ボックス 137"/>
        <xdr:cNvSpPr txBox="1"/>
      </xdr:nvSpPr>
      <xdr:spPr>
        <a:xfrm>
          <a:off x="3497580" y="911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6350</xdr:rowOff>
    </xdr:from>
    <xdr:to xmlns:xdr="http://schemas.openxmlformats.org/drawingml/2006/spreadsheetDrawing">
      <xdr:col>15</xdr:col>
      <xdr:colOff>101600</xdr:colOff>
      <xdr:row>54</xdr:row>
      <xdr:rowOff>107315</xdr:rowOff>
    </xdr:to>
    <xdr:sp macro="" textlink="">
      <xdr:nvSpPr>
        <xdr:cNvPr id="139" name="楕円 138"/>
        <xdr:cNvSpPr/>
      </xdr:nvSpPr>
      <xdr:spPr>
        <a:xfrm>
          <a:off x="2857500" y="9264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123825</xdr:rowOff>
    </xdr:from>
    <xdr:ext cx="598170" cy="258445"/>
    <xdr:sp macro="" textlink="">
      <xdr:nvSpPr>
        <xdr:cNvPr id="140" name="テキスト ボックス 139"/>
        <xdr:cNvSpPr txBox="1"/>
      </xdr:nvSpPr>
      <xdr:spPr>
        <a:xfrm>
          <a:off x="2608580" y="9039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90805</xdr:rowOff>
    </xdr:from>
    <xdr:to xmlns:xdr="http://schemas.openxmlformats.org/drawingml/2006/spreadsheetDrawing">
      <xdr:col>10</xdr:col>
      <xdr:colOff>165100</xdr:colOff>
      <xdr:row>55</xdr:row>
      <xdr:rowOff>20955</xdr:rowOff>
    </xdr:to>
    <xdr:sp macro="" textlink="">
      <xdr:nvSpPr>
        <xdr:cNvPr id="141" name="楕円 140"/>
        <xdr:cNvSpPr/>
      </xdr:nvSpPr>
      <xdr:spPr>
        <a:xfrm>
          <a:off x="19685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37465</xdr:rowOff>
    </xdr:from>
    <xdr:ext cx="598170" cy="259080"/>
    <xdr:sp macro="" textlink="">
      <xdr:nvSpPr>
        <xdr:cNvPr id="142" name="テキスト ボックス 141"/>
        <xdr:cNvSpPr txBox="1"/>
      </xdr:nvSpPr>
      <xdr:spPr>
        <a:xfrm>
          <a:off x="1719580" y="9124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111760</xdr:rowOff>
    </xdr:from>
    <xdr:to xmlns:xdr="http://schemas.openxmlformats.org/drawingml/2006/spreadsheetDrawing">
      <xdr:col>6</xdr:col>
      <xdr:colOff>38100</xdr:colOff>
      <xdr:row>55</xdr:row>
      <xdr:rowOff>41910</xdr:rowOff>
    </xdr:to>
    <xdr:sp macro="" textlink="">
      <xdr:nvSpPr>
        <xdr:cNvPr id="143" name="楕円 142"/>
        <xdr:cNvSpPr/>
      </xdr:nvSpPr>
      <xdr:spPr>
        <a:xfrm>
          <a:off x="10795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58420</xdr:rowOff>
    </xdr:from>
    <xdr:ext cx="598170" cy="259080"/>
    <xdr:sp macro="" textlink="">
      <xdr:nvSpPr>
        <xdr:cNvPr id="144" name="テキスト ボックス 143"/>
        <xdr:cNvSpPr txBox="1"/>
      </xdr:nvSpPr>
      <xdr:spPr>
        <a:xfrm>
          <a:off x="830580" y="9145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6" name="テキスト ボックス 155"/>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0" name="テキスト ボックス 159"/>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37465</xdr:rowOff>
    </xdr:from>
    <xdr:to xmlns:xdr="http://schemas.openxmlformats.org/drawingml/2006/spreadsheetDrawing">
      <xdr:col>24</xdr:col>
      <xdr:colOff>62865</xdr:colOff>
      <xdr:row>78</xdr:row>
      <xdr:rowOff>161925</xdr:rowOff>
    </xdr:to>
    <xdr:cxnSp macro="">
      <xdr:nvCxnSpPr>
        <xdr:cNvPr id="168" name="直線コネクタ 167"/>
        <xdr:cNvCxnSpPr/>
      </xdr:nvCxnSpPr>
      <xdr:spPr>
        <a:xfrm flipV="1">
          <a:off x="4633595" y="12038965"/>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166370</xdr:rowOff>
    </xdr:from>
    <xdr:ext cx="469900" cy="258445"/>
    <xdr:sp macro="" textlink="">
      <xdr:nvSpPr>
        <xdr:cNvPr id="169" name="維持補修費最小値テキスト"/>
        <xdr:cNvSpPr txBox="1"/>
      </xdr:nvSpPr>
      <xdr:spPr>
        <a:xfrm>
          <a:off x="4686300" y="13539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161925</xdr:rowOff>
    </xdr:from>
    <xdr:to xmlns:xdr="http://schemas.openxmlformats.org/drawingml/2006/spreadsheetDrawing">
      <xdr:col>24</xdr:col>
      <xdr:colOff>152400</xdr:colOff>
      <xdr:row>78</xdr:row>
      <xdr:rowOff>161925</xdr:rowOff>
    </xdr:to>
    <xdr:cxnSp macro="">
      <xdr:nvCxnSpPr>
        <xdr:cNvPr id="170" name="直線コネクタ 169"/>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155575</xdr:rowOff>
    </xdr:from>
    <xdr:ext cx="534670" cy="258445"/>
    <xdr:sp macro="" textlink="">
      <xdr:nvSpPr>
        <xdr:cNvPr id="171" name="維持補修費最大値テキスト"/>
        <xdr:cNvSpPr txBox="1"/>
      </xdr:nvSpPr>
      <xdr:spPr>
        <a:xfrm>
          <a:off x="4686300" y="11814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37465</xdr:rowOff>
    </xdr:from>
    <xdr:to xmlns:xdr="http://schemas.openxmlformats.org/drawingml/2006/spreadsheetDrawing">
      <xdr:col>24</xdr:col>
      <xdr:colOff>152400</xdr:colOff>
      <xdr:row>70</xdr:row>
      <xdr:rowOff>37465</xdr:rowOff>
    </xdr:to>
    <xdr:cxnSp macro="">
      <xdr:nvCxnSpPr>
        <xdr:cNvPr id="172" name="直線コネクタ 171"/>
        <xdr:cNvCxnSpPr/>
      </xdr:nvCxnSpPr>
      <xdr:spPr>
        <a:xfrm>
          <a:off x="4546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156845</xdr:rowOff>
    </xdr:from>
    <xdr:to xmlns:xdr="http://schemas.openxmlformats.org/drawingml/2006/spreadsheetDrawing">
      <xdr:col>24</xdr:col>
      <xdr:colOff>63500</xdr:colOff>
      <xdr:row>78</xdr:row>
      <xdr:rowOff>30480</xdr:rowOff>
    </xdr:to>
    <xdr:cxnSp macro="">
      <xdr:nvCxnSpPr>
        <xdr:cNvPr id="173" name="直線コネクタ 172"/>
        <xdr:cNvCxnSpPr/>
      </xdr:nvCxnSpPr>
      <xdr:spPr>
        <a:xfrm flipV="1">
          <a:off x="3797300" y="133584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158750</xdr:rowOff>
    </xdr:from>
    <xdr:ext cx="469900" cy="259080"/>
    <xdr:sp macro="" textlink="">
      <xdr:nvSpPr>
        <xdr:cNvPr id="174" name="維持補修費平均値テキスト"/>
        <xdr:cNvSpPr txBox="1"/>
      </xdr:nvSpPr>
      <xdr:spPr>
        <a:xfrm>
          <a:off x="4686300" y="1301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135890</xdr:rowOff>
    </xdr:from>
    <xdr:to xmlns:xdr="http://schemas.openxmlformats.org/drawingml/2006/spreadsheetDrawing">
      <xdr:col>24</xdr:col>
      <xdr:colOff>114300</xdr:colOff>
      <xdr:row>77</xdr:row>
      <xdr:rowOff>66040</xdr:rowOff>
    </xdr:to>
    <xdr:sp macro="" textlink="">
      <xdr:nvSpPr>
        <xdr:cNvPr id="175" name="フローチャート: 判断 174"/>
        <xdr:cNvSpPr/>
      </xdr:nvSpPr>
      <xdr:spPr>
        <a:xfrm>
          <a:off x="45847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137160</xdr:rowOff>
    </xdr:from>
    <xdr:to xmlns:xdr="http://schemas.openxmlformats.org/drawingml/2006/spreadsheetDrawing">
      <xdr:col>19</xdr:col>
      <xdr:colOff>177800</xdr:colOff>
      <xdr:row>78</xdr:row>
      <xdr:rowOff>30480</xdr:rowOff>
    </xdr:to>
    <xdr:cxnSp macro="">
      <xdr:nvCxnSpPr>
        <xdr:cNvPr id="176" name="直線コネクタ 175"/>
        <xdr:cNvCxnSpPr/>
      </xdr:nvCxnSpPr>
      <xdr:spPr>
        <a:xfrm>
          <a:off x="2908300" y="133388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90170</xdr:rowOff>
    </xdr:from>
    <xdr:to xmlns:xdr="http://schemas.openxmlformats.org/drawingml/2006/spreadsheetDrawing">
      <xdr:col>20</xdr:col>
      <xdr:colOff>38100</xdr:colOff>
      <xdr:row>77</xdr:row>
      <xdr:rowOff>20320</xdr:rowOff>
    </xdr:to>
    <xdr:sp macro="" textlink="">
      <xdr:nvSpPr>
        <xdr:cNvPr id="177" name="フローチャート: 判断 176"/>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36830</xdr:rowOff>
    </xdr:from>
    <xdr:ext cx="534035" cy="259080"/>
    <xdr:sp macro="" textlink="">
      <xdr:nvSpPr>
        <xdr:cNvPr id="178" name="テキスト ボックス 177"/>
        <xdr:cNvSpPr txBox="1"/>
      </xdr:nvSpPr>
      <xdr:spPr>
        <a:xfrm>
          <a:off x="3529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137160</xdr:rowOff>
    </xdr:from>
    <xdr:to xmlns:xdr="http://schemas.openxmlformats.org/drawingml/2006/spreadsheetDrawing">
      <xdr:col>15</xdr:col>
      <xdr:colOff>50800</xdr:colOff>
      <xdr:row>78</xdr:row>
      <xdr:rowOff>33020</xdr:rowOff>
    </xdr:to>
    <xdr:cxnSp macro="">
      <xdr:nvCxnSpPr>
        <xdr:cNvPr id="179" name="直線コネクタ 178"/>
        <xdr:cNvCxnSpPr/>
      </xdr:nvCxnSpPr>
      <xdr:spPr>
        <a:xfrm flipV="1">
          <a:off x="2019300" y="133388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50165</xdr:rowOff>
    </xdr:from>
    <xdr:to xmlns:xdr="http://schemas.openxmlformats.org/drawingml/2006/spreadsheetDrawing">
      <xdr:col>15</xdr:col>
      <xdr:colOff>101600</xdr:colOff>
      <xdr:row>76</xdr:row>
      <xdr:rowOff>151765</xdr:rowOff>
    </xdr:to>
    <xdr:sp macro="" textlink="">
      <xdr:nvSpPr>
        <xdr:cNvPr id="180" name="フローチャート: 判断 179"/>
        <xdr:cNvSpPr/>
      </xdr:nvSpPr>
      <xdr:spPr>
        <a:xfrm>
          <a:off x="2857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168275</xdr:rowOff>
    </xdr:from>
    <xdr:ext cx="534035" cy="258445"/>
    <xdr:sp macro="" textlink="">
      <xdr:nvSpPr>
        <xdr:cNvPr id="181" name="テキスト ボックス 180"/>
        <xdr:cNvSpPr txBox="1"/>
      </xdr:nvSpPr>
      <xdr:spPr>
        <a:xfrm>
          <a:off x="2640965" y="12855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146685</xdr:rowOff>
    </xdr:from>
    <xdr:to xmlns:xdr="http://schemas.openxmlformats.org/drawingml/2006/spreadsheetDrawing">
      <xdr:col>10</xdr:col>
      <xdr:colOff>114300</xdr:colOff>
      <xdr:row>78</xdr:row>
      <xdr:rowOff>33020</xdr:rowOff>
    </xdr:to>
    <xdr:cxnSp macro="">
      <xdr:nvCxnSpPr>
        <xdr:cNvPr id="182" name="直線コネクタ 181"/>
        <xdr:cNvCxnSpPr/>
      </xdr:nvCxnSpPr>
      <xdr:spPr>
        <a:xfrm>
          <a:off x="1130300" y="133483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116840</xdr:rowOff>
    </xdr:from>
    <xdr:to xmlns:xdr="http://schemas.openxmlformats.org/drawingml/2006/spreadsheetDrawing">
      <xdr:col>10</xdr:col>
      <xdr:colOff>165100</xdr:colOff>
      <xdr:row>77</xdr:row>
      <xdr:rowOff>46990</xdr:rowOff>
    </xdr:to>
    <xdr:sp macro="" textlink="">
      <xdr:nvSpPr>
        <xdr:cNvPr id="183" name="フローチャート: 判断 182"/>
        <xdr:cNvSpPr/>
      </xdr:nvSpPr>
      <xdr:spPr>
        <a:xfrm>
          <a:off x="1968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63500</xdr:rowOff>
    </xdr:from>
    <xdr:ext cx="534035" cy="258445"/>
    <xdr:sp macro="" textlink="">
      <xdr:nvSpPr>
        <xdr:cNvPr id="184" name="テキスト ボックス 183"/>
        <xdr:cNvSpPr txBox="1"/>
      </xdr:nvSpPr>
      <xdr:spPr>
        <a:xfrm>
          <a:off x="1751965" y="12922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185" name="フローチャート: 判断 184"/>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143510</xdr:rowOff>
    </xdr:from>
    <xdr:ext cx="469265" cy="258445"/>
    <xdr:sp macro="" textlink="">
      <xdr:nvSpPr>
        <xdr:cNvPr id="186" name="テキスト ボックス 185"/>
        <xdr:cNvSpPr txBox="1"/>
      </xdr:nvSpPr>
      <xdr:spPr>
        <a:xfrm>
          <a:off x="895350" y="1300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106045</xdr:rowOff>
    </xdr:from>
    <xdr:to xmlns:xdr="http://schemas.openxmlformats.org/drawingml/2006/spreadsheetDrawing">
      <xdr:col>24</xdr:col>
      <xdr:colOff>114300</xdr:colOff>
      <xdr:row>78</xdr:row>
      <xdr:rowOff>36195</xdr:rowOff>
    </xdr:to>
    <xdr:sp macro="" textlink="">
      <xdr:nvSpPr>
        <xdr:cNvPr id="192" name="楕円 191"/>
        <xdr:cNvSpPr/>
      </xdr:nvSpPr>
      <xdr:spPr>
        <a:xfrm>
          <a:off x="4584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84455</xdr:rowOff>
    </xdr:from>
    <xdr:ext cx="469900" cy="259080"/>
    <xdr:sp macro="" textlink="">
      <xdr:nvSpPr>
        <xdr:cNvPr id="193" name="維持補修費該当値テキスト"/>
        <xdr:cNvSpPr txBox="1"/>
      </xdr:nvSpPr>
      <xdr:spPr>
        <a:xfrm>
          <a:off x="4686300" y="1328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151130</xdr:rowOff>
    </xdr:from>
    <xdr:to xmlns:xdr="http://schemas.openxmlformats.org/drawingml/2006/spreadsheetDrawing">
      <xdr:col>20</xdr:col>
      <xdr:colOff>38100</xdr:colOff>
      <xdr:row>78</xdr:row>
      <xdr:rowOff>81280</xdr:rowOff>
    </xdr:to>
    <xdr:sp macro="" textlink="">
      <xdr:nvSpPr>
        <xdr:cNvPr id="194" name="楕円 193"/>
        <xdr:cNvSpPr/>
      </xdr:nvSpPr>
      <xdr:spPr>
        <a:xfrm>
          <a:off x="3746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72390</xdr:rowOff>
    </xdr:from>
    <xdr:ext cx="469265" cy="259080"/>
    <xdr:sp macro="" textlink="">
      <xdr:nvSpPr>
        <xdr:cNvPr id="195" name="テキスト ボックス 194"/>
        <xdr:cNvSpPr txBox="1"/>
      </xdr:nvSpPr>
      <xdr:spPr>
        <a:xfrm>
          <a:off x="3562350" y="1344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86360</xdr:rowOff>
    </xdr:from>
    <xdr:to xmlns:xdr="http://schemas.openxmlformats.org/drawingml/2006/spreadsheetDrawing">
      <xdr:col>15</xdr:col>
      <xdr:colOff>101600</xdr:colOff>
      <xdr:row>78</xdr:row>
      <xdr:rowOff>16510</xdr:rowOff>
    </xdr:to>
    <xdr:sp macro="" textlink="">
      <xdr:nvSpPr>
        <xdr:cNvPr id="196" name="楕円 195"/>
        <xdr:cNvSpPr/>
      </xdr:nvSpPr>
      <xdr:spPr>
        <a:xfrm>
          <a:off x="2857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7620</xdr:rowOff>
    </xdr:from>
    <xdr:ext cx="469265" cy="258445"/>
    <xdr:sp macro="" textlink="">
      <xdr:nvSpPr>
        <xdr:cNvPr id="197" name="テキスト ボックス 196"/>
        <xdr:cNvSpPr txBox="1"/>
      </xdr:nvSpPr>
      <xdr:spPr>
        <a:xfrm>
          <a:off x="2673350" y="13380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153670</xdr:rowOff>
    </xdr:from>
    <xdr:to xmlns:xdr="http://schemas.openxmlformats.org/drawingml/2006/spreadsheetDrawing">
      <xdr:col>10</xdr:col>
      <xdr:colOff>165100</xdr:colOff>
      <xdr:row>78</xdr:row>
      <xdr:rowOff>83820</xdr:rowOff>
    </xdr:to>
    <xdr:sp macro="" textlink="">
      <xdr:nvSpPr>
        <xdr:cNvPr id="198" name="楕円 197"/>
        <xdr:cNvSpPr/>
      </xdr:nvSpPr>
      <xdr:spPr>
        <a:xfrm>
          <a:off x="196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74930</xdr:rowOff>
    </xdr:from>
    <xdr:ext cx="469265" cy="258445"/>
    <xdr:sp macro="" textlink="">
      <xdr:nvSpPr>
        <xdr:cNvPr id="199" name="テキスト ボックス 198"/>
        <xdr:cNvSpPr txBox="1"/>
      </xdr:nvSpPr>
      <xdr:spPr>
        <a:xfrm>
          <a:off x="1784350" y="13448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95885</xdr:rowOff>
    </xdr:from>
    <xdr:to xmlns:xdr="http://schemas.openxmlformats.org/drawingml/2006/spreadsheetDrawing">
      <xdr:col>6</xdr:col>
      <xdr:colOff>38100</xdr:colOff>
      <xdr:row>78</xdr:row>
      <xdr:rowOff>26035</xdr:rowOff>
    </xdr:to>
    <xdr:sp macro="" textlink="">
      <xdr:nvSpPr>
        <xdr:cNvPr id="200" name="楕円 199"/>
        <xdr:cNvSpPr/>
      </xdr:nvSpPr>
      <xdr:spPr>
        <a:xfrm>
          <a:off x="1079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17780</xdr:rowOff>
    </xdr:from>
    <xdr:ext cx="469265" cy="258445"/>
    <xdr:sp macro="" textlink="">
      <xdr:nvSpPr>
        <xdr:cNvPr id="201" name="テキスト ボックス 200"/>
        <xdr:cNvSpPr txBox="1"/>
      </xdr:nvSpPr>
      <xdr:spPr>
        <a:xfrm>
          <a:off x="895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2" name="テキスト ボックス 211"/>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8" name="テキスト ボックス 217"/>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52070</xdr:rowOff>
    </xdr:from>
    <xdr:to xmlns:xdr="http://schemas.openxmlformats.org/drawingml/2006/spreadsheetDrawing">
      <xdr:col>24</xdr:col>
      <xdr:colOff>62865</xdr:colOff>
      <xdr:row>99</xdr:row>
      <xdr:rowOff>14605</xdr:rowOff>
    </xdr:to>
    <xdr:cxnSp macro="">
      <xdr:nvCxnSpPr>
        <xdr:cNvPr id="226" name="直線コネクタ 225"/>
        <xdr:cNvCxnSpPr/>
      </xdr:nvCxnSpPr>
      <xdr:spPr>
        <a:xfrm flipV="1">
          <a:off x="4633595" y="1565402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18415</xdr:rowOff>
    </xdr:from>
    <xdr:ext cx="534670" cy="258445"/>
    <xdr:sp macro="" textlink="">
      <xdr:nvSpPr>
        <xdr:cNvPr id="227" name="扶助費最小値テキスト"/>
        <xdr:cNvSpPr txBox="1"/>
      </xdr:nvSpPr>
      <xdr:spPr>
        <a:xfrm>
          <a:off x="4686300" y="16991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14605</xdr:rowOff>
    </xdr:from>
    <xdr:to xmlns:xdr="http://schemas.openxmlformats.org/drawingml/2006/spreadsheetDrawing">
      <xdr:col>24</xdr:col>
      <xdr:colOff>152400</xdr:colOff>
      <xdr:row>99</xdr:row>
      <xdr:rowOff>14605</xdr:rowOff>
    </xdr:to>
    <xdr:cxnSp macro="">
      <xdr:nvCxnSpPr>
        <xdr:cNvPr id="228" name="直線コネクタ 227"/>
        <xdr:cNvCxnSpPr/>
      </xdr:nvCxnSpPr>
      <xdr:spPr>
        <a:xfrm>
          <a:off x="4546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170180</xdr:rowOff>
    </xdr:from>
    <xdr:ext cx="598805" cy="259080"/>
    <xdr:sp macro="" textlink="">
      <xdr:nvSpPr>
        <xdr:cNvPr id="229" name="扶助費最大値テキスト"/>
        <xdr:cNvSpPr txBox="1"/>
      </xdr:nvSpPr>
      <xdr:spPr>
        <a:xfrm>
          <a:off x="4686300" y="15429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52070</xdr:rowOff>
    </xdr:from>
    <xdr:to xmlns:xdr="http://schemas.openxmlformats.org/drawingml/2006/spreadsheetDrawing">
      <xdr:col>24</xdr:col>
      <xdr:colOff>152400</xdr:colOff>
      <xdr:row>91</xdr:row>
      <xdr:rowOff>52070</xdr:rowOff>
    </xdr:to>
    <xdr:cxnSp macro="">
      <xdr:nvCxnSpPr>
        <xdr:cNvPr id="230" name="直線コネクタ 229"/>
        <xdr:cNvCxnSpPr/>
      </xdr:nvCxnSpPr>
      <xdr:spPr>
        <a:xfrm>
          <a:off x="4546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65405</xdr:rowOff>
    </xdr:from>
    <xdr:to xmlns:xdr="http://schemas.openxmlformats.org/drawingml/2006/spreadsheetDrawing">
      <xdr:col>24</xdr:col>
      <xdr:colOff>63500</xdr:colOff>
      <xdr:row>94</xdr:row>
      <xdr:rowOff>121920</xdr:rowOff>
    </xdr:to>
    <xdr:cxnSp macro="">
      <xdr:nvCxnSpPr>
        <xdr:cNvPr id="231" name="直線コネクタ 230"/>
        <xdr:cNvCxnSpPr/>
      </xdr:nvCxnSpPr>
      <xdr:spPr>
        <a:xfrm flipV="1">
          <a:off x="3797300" y="1618170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8445"/>
    <xdr:sp macro="" textlink="">
      <xdr:nvSpPr>
        <xdr:cNvPr id="232" name="扶助費平均値テキスト"/>
        <xdr:cNvSpPr txBox="1"/>
      </xdr:nvSpPr>
      <xdr:spPr>
        <a:xfrm>
          <a:off x="4686300" y="16570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132715</xdr:rowOff>
    </xdr:from>
    <xdr:to xmlns:xdr="http://schemas.openxmlformats.org/drawingml/2006/spreadsheetDrawing">
      <xdr:col>24</xdr:col>
      <xdr:colOff>114300</xdr:colOff>
      <xdr:row>97</xdr:row>
      <xdr:rowOff>63500</xdr:rowOff>
    </xdr:to>
    <xdr:sp macro="" textlink="">
      <xdr:nvSpPr>
        <xdr:cNvPr id="233" name="フローチャート: 判断 232"/>
        <xdr:cNvSpPr/>
      </xdr:nvSpPr>
      <xdr:spPr>
        <a:xfrm>
          <a:off x="45847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121920</xdr:rowOff>
    </xdr:from>
    <xdr:to xmlns:xdr="http://schemas.openxmlformats.org/drawingml/2006/spreadsheetDrawing">
      <xdr:col>19</xdr:col>
      <xdr:colOff>177800</xdr:colOff>
      <xdr:row>94</xdr:row>
      <xdr:rowOff>147955</xdr:rowOff>
    </xdr:to>
    <xdr:cxnSp macro="">
      <xdr:nvCxnSpPr>
        <xdr:cNvPr id="234" name="直線コネクタ 233"/>
        <xdr:cNvCxnSpPr/>
      </xdr:nvCxnSpPr>
      <xdr:spPr>
        <a:xfrm flipV="1">
          <a:off x="2908300" y="162382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142240</xdr:rowOff>
    </xdr:from>
    <xdr:to xmlns:xdr="http://schemas.openxmlformats.org/drawingml/2006/spreadsheetDrawing">
      <xdr:col>20</xdr:col>
      <xdr:colOff>38100</xdr:colOff>
      <xdr:row>97</xdr:row>
      <xdr:rowOff>72390</xdr:rowOff>
    </xdr:to>
    <xdr:sp macro="" textlink="">
      <xdr:nvSpPr>
        <xdr:cNvPr id="235" name="フローチャート: 判断 234"/>
        <xdr:cNvSpPr/>
      </xdr:nvSpPr>
      <xdr:spPr>
        <a:xfrm>
          <a:off x="3746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63500</xdr:rowOff>
    </xdr:from>
    <xdr:ext cx="534035" cy="258445"/>
    <xdr:sp macro="" textlink="">
      <xdr:nvSpPr>
        <xdr:cNvPr id="236" name="テキスト ボックス 235"/>
        <xdr:cNvSpPr txBox="1"/>
      </xdr:nvSpPr>
      <xdr:spPr>
        <a:xfrm>
          <a:off x="3529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147955</xdr:rowOff>
    </xdr:from>
    <xdr:to xmlns:xdr="http://schemas.openxmlformats.org/drawingml/2006/spreadsheetDrawing">
      <xdr:col>15</xdr:col>
      <xdr:colOff>50800</xdr:colOff>
      <xdr:row>95</xdr:row>
      <xdr:rowOff>10795</xdr:rowOff>
    </xdr:to>
    <xdr:cxnSp macro="">
      <xdr:nvCxnSpPr>
        <xdr:cNvPr id="237" name="直線コネクタ 236"/>
        <xdr:cNvCxnSpPr/>
      </xdr:nvCxnSpPr>
      <xdr:spPr>
        <a:xfrm flipV="1">
          <a:off x="2019300" y="162642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8" name="フローチャート: 判断 237"/>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macro="" textlink="">
      <xdr:nvSpPr>
        <xdr:cNvPr id="239" name="テキスト ボックス 238"/>
        <xdr:cNvSpPr txBox="1"/>
      </xdr:nvSpPr>
      <xdr:spPr>
        <a:xfrm>
          <a:off x="2640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10795</xdr:rowOff>
    </xdr:from>
    <xdr:to xmlns:xdr="http://schemas.openxmlformats.org/drawingml/2006/spreadsheetDrawing">
      <xdr:col>10</xdr:col>
      <xdr:colOff>114300</xdr:colOff>
      <xdr:row>95</xdr:row>
      <xdr:rowOff>109220</xdr:rowOff>
    </xdr:to>
    <xdr:cxnSp macro="">
      <xdr:nvCxnSpPr>
        <xdr:cNvPr id="240" name="直線コネクタ 239"/>
        <xdr:cNvCxnSpPr/>
      </xdr:nvCxnSpPr>
      <xdr:spPr>
        <a:xfrm flipV="1">
          <a:off x="1130300" y="1629854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133985</xdr:rowOff>
    </xdr:from>
    <xdr:to xmlns:xdr="http://schemas.openxmlformats.org/drawingml/2006/spreadsheetDrawing">
      <xdr:col>10</xdr:col>
      <xdr:colOff>165100</xdr:colOff>
      <xdr:row>97</xdr:row>
      <xdr:rowOff>64135</xdr:rowOff>
    </xdr:to>
    <xdr:sp macro="" textlink="">
      <xdr:nvSpPr>
        <xdr:cNvPr id="241" name="フローチャート: 判断 240"/>
        <xdr:cNvSpPr/>
      </xdr:nvSpPr>
      <xdr:spPr>
        <a:xfrm>
          <a:off x="196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55245</xdr:rowOff>
    </xdr:from>
    <xdr:ext cx="534035" cy="258445"/>
    <xdr:sp macro="" textlink="">
      <xdr:nvSpPr>
        <xdr:cNvPr id="242" name="テキスト ボックス 241"/>
        <xdr:cNvSpPr txBox="1"/>
      </xdr:nvSpPr>
      <xdr:spPr>
        <a:xfrm>
          <a:off x="1751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20955</xdr:rowOff>
    </xdr:from>
    <xdr:to xmlns:xdr="http://schemas.openxmlformats.org/drawingml/2006/spreadsheetDrawing">
      <xdr:col>6</xdr:col>
      <xdr:colOff>38100</xdr:colOff>
      <xdr:row>97</xdr:row>
      <xdr:rowOff>122555</xdr:rowOff>
    </xdr:to>
    <xdr:sp macro="" textlink="">
      <xdr:nvSpPr>
        <xdr:cNvPr id="243" name="フローチャート: 判断 242"/>
        <xdr:cNvSpPr/>
      </xdr:nvSpPr>
      <xdr:spPr>
        <a:xfrm>
          <a:off x="1079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113665</xdr:rowOff>
    </xdr:from>
    <xdr:ext cx="534035" cy="258445"/>
    <xdr:sp macro="" textlink="">
      <xdr:nvSpPr>
        <xdr:cNvPr id="244" name="テキスト ボックス 243"/>
        <xdr:cNvSpPr txBox="1"/>
      </xdr:nvSpPr>
      <xdr:spPr>
        <a:xfrm>
          <a:off x="86296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14605</xdr:rowOff>
    </xdr:from>
    <xdr:to xmlns:xdr="http://schemas.openxmlformats.org/drawingml/2006/spreadsheetDrawing">
      <xdr:col>24</xdr:col>
      <xdr:colOff>114300</xdr:colOff>
      <xdr:row>94</xdr:row>
      <xdr:rowOff>116205</xdr:rowOff>
    </xdr:to>
    <xdr:sp macro="" textlink="">
      <xdr:nvSpPr>
        <xdr:cNvPr id="250" name="楕円 249"/>
        <xdr:cNvSpPr/>
      </xdr:nvSpPr>
      <xdr:spPr>
        <a:xfrm>
          <a:off x="458470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37465</xdr:rowOff>
    </xdr:from>
    <xdr:ext cx="534670" cy="259080"/>
    <xdr:sp macro="" textlink="">
      <xdr:nvSpPr>
        <xdr:cNvPr id="251" name="扶助費該当値テキスト"/>
        <xdr:cNvSpPr txBox="1"/>
      </xdr:nvSpPr>
      <xdr:spPr>
        <a:xfrm>
          <a:off x="4686300" y="15982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71120</xdr:rowOff>
    </xdr:from>
    <xdr:to xmlns:xdr="http://schemas.openxmlformats.org/drawingml/2006/spreadsheetDrawing">
      <xdr:col>20</xdr:col>
      <xdr:colOff>38100</xdr:colOff>
      <xdr:row>95</xdr:row>
      <xdr:rowOff>1270</xdr:rowOff>
    </xdr:to>
    <xdr:sp macro="" textlink="">
      <xdr:nvSpPr>
        <xdr:cNvPr id="252" name="楕円 251"/>
        <xdr:cNvSpPr/>
      </xdr:nvSpPr>
      <xdr:spPr>
        <a:xfrm>
          <a:off x="37465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17780</xdr:rowOff>
    </xdr:from>
    <xdr:ext cx="534035" cy="258445"/>
    <xdr:sp macro="" textlink="">
      <xdr:nvSpPr>
        <xdr:cNvPr id="253" name="テキスト ボックス 252"/>
        <xdr:cNvSpPr txBox="1"/>
      </xdr:nvSpPr>
      <xdr:spPr>
        <a:xfrm>
          <a:off x="3529965"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97790</xdr:rowOff>
    </xdr:from>
    <xdr:to xmlns:xdr="http://schemas.openxmlformats.org/drawingml/2006/spreadsheetDrawing">
      <xdr:col>15</xdr:col>
      <xdr:colOff>101600</xdr:colOff>
      <xdr:row>95</xdr:row>
      <xdr:rowOff>27305</xdr:rowOff>
    </xdr:to>
    <xdr:sp macro="" textlink="">
      <xdr:nvSpPr>
        <xdr:cNvPr id="254" name="楕円 253"/>
        <xdr:cNvSpPr/>
      </xdr:nvSpPr>
      <xdr:spPr>
        <a:xfrm>
          <a:off x="2857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43815</xdr:rowOff>
    </xdr:from>
    <xdr:ext cx="534035" cy="258445"/>
    <xdr:sp macro="" textlink="">
      <xdr:nvSpPr>
        <xdr:cNvPr id="255" name="テキスト ボックス 254"/>
        <xdr:cNvSpPr txBox="1"/>
      </xdr:nvSpPr>
      <xdr:spPr>
        <a:xfrm>
          <a:off x="2640965" y="1598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132080</xdr:rowOff>
    </xdr:from>
    <xdr:to xmlns:xdr="http://schemas.openxmlformats.org/drawingml/2006/spreadsheetDrawing">
      <xdr:col>10</xdr:col>
      <xdr:colOff>165100</xdr:colOff>
      <xdr:row>95</xdr:row>
      <xdr:rowOff>61595</xdr:rowOff>
    </xdr:to>
    <xdr:sp macro="" textlink="">
      <xdr:nvSpPr>
        <xdr:cNvPr id="256" name="楕円 255"/>
        <xdr:cNvSpPr/>
      </xdr:nvSpPr>
      <xdr:spPr>
        <a:xfrm>
          <a:off x="19685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78105</xdr:rowOff>
    </xdr:from>
    <xdr:ext cx="534035" cy="258445"/>
    <xdr:sp macro="" textlink="">
      <xdr:nvSpPr>
        <xdr:cNvPr id="257" name="テキスト ボックス 256"/>
        <xdr:cNvSpPr txBox="1"/>
      </xdr:nvSpPr>
      <xdr:spPr>
        <a:xfrm>
          <a:off x="1751965" y="1602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57785</xdr:rowOff>
    </xdr:from>
    <xdr:to xmlns:xdr="http://schemas.openxmlformats.org/drawingml/2006/spreadsheetDrawing">
      <xdr:col>6</xdr:col>
      <xdr:colOff>38100</xdr:colOff>
      <xdr:row>95</xdr:row>
      <xdr:rowOff>159385</xdr:rowOff>
    </xdr:to>
    <xdr:sp macro="" textlink="">
      <xdr:nvSpPr>
        <xdr:cNvPr id="258" name="楕円 257"/>
        <xdr:cNvSpPr/>
      </xdr:nvSpPr>
      <xdr:spPr>
        <a:xfrm>
          <a:off x="1079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4445</xdr:rowOff>
    </xdr:from>
    <xdr:ext cx="534035" cy="259080"/>
    <xdr:sp macro="" textlink="">
      <xdr:nvSpPr>
        <xdr:cNvPr id="259" name="テキスト ボックス 258"/>
        <xdr:cNvSpPr txBox="1"/>
      </xdr:nvSpPr>
      <xdr:spPr>
        <a:xfrm>
          <a:off x="862965"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6985</xdr:rowOff>
    </xdr:from>
    <xdr:to xmlns:xdr="http://schemas.openxmlformats.org/drawingml/2006/spreadsheetDrawing">
      <xdr:col>54</xdr:col>
      <xdr:colOff>189865</xdr:colOff>
      <xdr:row>38</xdr:row>
      <xdr:rowOff>120650</xdr:rowOff>
    </xdr:to>
    <xdr:cxnSp macro="">
      <xdr:nvCxnSpPr>
        <xdr:cNvPr id="285" name="直線コネクタ 284"/>
        <xdr:cNvCxnSpPr/>
      </xdr:nvCxnSpPr>
      <xdr:spPr>
        <a:xfrm flipV="1">
          <a:off x="10475595" y="515048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123825</xdr:rowOff>
    </xdr:from>
    <xdr:ext cx="534670" cy="258445"/>
    <xdr:sp macro="" textlink="">
      <xdr:nvSpPr>
        <xdr:cNvPr id="286" name="補助費等最小値テキスト"/>
        <xdr:cNvSpPr txBox="1"/>
      </xdr:nvSpPr>
      <xdr:spPr>
        <a:xfrm>
          <a:off x="10528300" y="663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120650</xdr:rowOff>
    </xdr:from>
    <xdr:to xmlns:xdr="http://schemas.openxmlformats.org/drawingml/2006/spreadsheetDrawing">
      <xdr:col>55</xdr:col>
      <xdr:colOff>88900</xdr:colOff>
      <xdr:row>38</xdr:row>
      <xdr:rowOff>120650</xdr:rowOff>
    </xdr:to>
    <xdr:cxnSp macro="">
      <xdr:nvCxnSpPr>
        <xdr:cNvPr id="287" name="直線コネクタ 286"/>
        <xdr:cNvCxnSpPr/>
      </xdr:nvCxnSpPr>
      <xdr:spPr>
        <a:xfrm>
          <a:off x="10388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125095</xdr:rowOff>
    </xdr:from>
    <xdr:ext cx="598805" cy="258445"/>
    <xdr:sp macro="" textlink="">
      <xdr:nvSpPr>
        <xdr:cNvPr id="288" name="補助費等最大値テキスト"/>
        <xdr:cNvSpPr txBox="1"/>
      </xdr:nvSpPr>
      <xdr:spPr>
        <a:xfrm>
          <a:off x="10528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6985</xdr:rowOff>
    </xdr:from>
    <xdr:to xmlns:xdr="http://schemas.openxmlformats.org/drawingml/2006/spreadsheetDrawing">
      <xdr:col>55</xdr:col>
      <xdr:colOff>88900</xdr:colOff>
      <xdr:row>30</xdr:row>
      <xdr:rowOff>6985</xdr:rowOff>
    </xdr:to>
    <xdr:cxnSp macro="">
      <xdr:nvCxnSpPr>
        <xdr:cNvPr id="289" name="直線コネクタ 288"/>
        <xdr:cNvCxnSpPr/>
      </xdr:nvCxnSpPr>
      <xdr:spPr>
        <a:xfrm>
          <a:off x="10388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53975</xdr:rowOff>
    </xdr:from>
    <xdr:to xmlns:xdr="http://schemas.openxmlformats.org/drawingml/2006/spreadsheetDrawing">
      <xdr:col>55</xdr:col>
      <xdr:colOff>0</xdr:colOff>
      <xdr:row>37</xdr:row>
      <xdr:rowOff>84455</xdr:rowOff>
    </xdr:to>
    <xdr:cxnSp macro="">
      <xdr:nvCxnSpPr>
        <xdr:cNvPr id="290" name="直線コネクタ 289"/>
        <xdr:cNvCxnSpPr/>
      </xdr:nvCxnSpPr>
      <xdr:spPr>
        <a:xfrm flipV="1">
          <a:off x="9639300" y="639762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41275</xdr:rowOff>
    </xdr:from>
    <xdr:ext cx="598805" cy="258445"/>
    <xdr:sp macro="" textlink="">
      <xdr:nvSpPr>
        <xdr:cNvPr id="291" name="補助費等平均値テキスト"/>
        <xdr:cNvSpPr txBox="1"/>
      </xdr:nvSpPr>
      <xdr:spPr>
        <a:xfrm>
          <a:off x="10528300" y="6384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63500</xdr:rowOff>
    </xdr:from>
    <xdr:to xmlns:xdr="http://schemas.openxmlformats.org/drawingml/2006/spreadsheetDrawing">
      <xdr:col>55</xdr:col>
      <xdr:colOff>50800</xdr:colOff>
      <xdr:row>37</xdr:row>
      <xdr:rowOff>164465</xdr:rowOff>
    </xdr:to>
    <xdr:sp macro="" textlink="">
      <xdr:nvSpPr>
        <xdr:cNvPr id="292" name="フローチャート: 判断 291"/>
        <xdr:cNvSpPr/>
      </xdr:nvSpPr>
      <xdr:spPr>
        <a:xfrm>
          <a:off x="104267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84455</xdr:rowOff>
    </xdr:from>
    <xdr:to xmlns:xdr="http://schemas.openxmlformats.org/drawingml/2006/spreadsheetDrawing">
      <xdr:col>50</xdr:col>
      <xdr:colOff>114300</xdr:colOff>
      <xdr:row>37</xdr:row>
      <xdr:rowOff>111125</xdr:rowOff>
    </xdr:to>
    <xdr:cxnSp macro="">
      <xdr:nvCxnSpPr>
        <xdr:cNvPr id="293" name="直線コネクタ 292"/>
        <xdr:cNvCxnSpPr/>
      </xdr:nvCxnSpPr>
      <xdr:spPr>
        <a:xfrm flipV="1">
          <a:off x="8750300" y="64281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71120</xdr:rowOff>
    </xdr:from>
    <xdr:to xmlns:xdr="http://schemas.openxmlformats.org/drawingml/2006/spreadsheetDrawing">
      <xdr:col>50</xdr:col>
      <xdr:colOff>165100</xdr:colOff>
      <xdr:row>38</xdr:row>
      <xdr:rowOff>1270</xdr:rowOff>
    </xdr:to>
    <xdr:sp macro="" textlink="">
      <xdr:nvSpPr>
        <xdr:cNvPr id="294" name="フローチャート: 判断 293"/>
        <xdr:cNvSpPr/>
      </xdr:nvSpPr>
      <xdr:spPr>
        <a:xfrm>
          <a:off x="9588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163830</xdr:rowOff>
    </xdr:from>
    <xdr:ext cx="534035" cy="259080"/>
    <xdr:sp macro="" textlink="">
      <xdr:nvSpPr>
        <xdr:cNvPr id="295" name="テキスト ボックス 294"/>
        <xdr:cNvSpPr txBox="1"/>
      </xdr:nvSpPr>
      <xdr:spPr>
        <a:xfrm>
          <a:off x="9371965" y="650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89535</xdr:rowOff>
    </xdr:from>
    <xdr:to xmlns:xdr="http://schemas.openxmlformats.org/drawingml/2006/spreadsheetDrawing">
      <xdr:col>45</xdr:col>
      <xdr:colOff>177800</xdr:colOff>
      <xdr:row>37</xdr:row>
      <xdr:rowOff>111125</xdr:rowOff>
    </xdr:to>
    <xdr:cxnSp macro="">
      <xdr:nvCxnSpPr>
        <xdr:cNvPr id="296" name="直線コネクタ 295"/>
        <xdr:cNvCxnSpPr/>
      </xdr:nvCxnSpPr>
      <xdr:spPr>
        <a:xfrm>
          <a:off x="7861300" y="64331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55245</xdr:rowOff>
    </xdr:from>
    <xdr:to xmlns:xdr="http://schemas.openxmlformats.org/drawingml/2006/spreadsheetDrawing">
      <xdr:col>46</xdr:col>
      <xdr:colOff>38100</xdr:colOff>
      <xdr:row>37</xdr:row>
      <xdr:rowOff>156845</xdr:rowOff>
    </xdr:to>
    <xdr:sp macro="" textlink="">
      <xdr:nvSpPr>
        <xdr:cNvPr id="297" name="フローチャート: 判断 296"/>
        <xdr:cNvSpPr/>
      </xdr:nvSpPr>
      <xdr:spPr>
        <a:xfrm>
          <a:off x="8699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1905</xdr:rowOff>
    </xdr:from>
    <xdr:ext cx="598170" cy="259080"/>
    <xdr:sp macro="" textlink="">
      <xdr:nvSpPr>
        <xdr:cNvPr id="298" name="テキスト ボックス 297"/>
        <xdr:cNvSpPr txBox="1"/>
      </xdr:nvSpPr>
      <xdr:spPr>
        <a:xfrm>
          <a:off x="8450580" y="617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89535</xdr:rowOff>
    </xdr:from>
    <xdr:to xmlns:xdr="http://schemas.openxmlformats.org/drawingml/2006/spreadsheetDrawing">
      <xdr:col>41</xdr:col>
      <xdr:colOff>50800</xdr:colOff>
      <xdr:row>37</xdr:row>
      <xdr:rowOff>106045</xdr:rowOff>
    </xdr:to>
    <xdr:cxnSp macro="">
      <xdr:nvCxnSpPr>
        <xdr:cNvPr id="299" name="直線コネクタ 298"/>
        <xdr:cNvCxnSpPr/>
      </xdr:nvCxnSpPr>
      <xdr:spPr>
        <a:xfrm flipV="1">
          <a:off x="6972300" y="6433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76200</xdr:rowOff>
    </xdr:from>
    <xdr:to xmlns:xdr="http://schemas.openxmlformats.org/drawingml/2006/spreadsheetDrawing">
      <xdr:col>41</xdr:col>
      <xdr:colOff>101600</xdr:colOff>
      <xdr:row>38</xdr:row>
      <xdr:rowOff>6350</xdr:rowOff>
    </xdr:to>
    <xdr:sp macro="" textlink="">
      <xdr:nvSpPr>
        <xdr:cNvPr id="300" name="フローチャート: 判断 299"/>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168910</xdr:rowOff>
    </xdr:from>
    <xdr:ext cx="534035" cy="258445"/>
    <xdr:sp macro="" textlink="">
      <xdr:nvSpPr>
        <xdr:cNvPr id="301" name="テキスト ボックス 300"/>
        <xdr:cNvSpPr txBox="1"/>
      </xdr:nvSpPr>
      <xdr:spPr>
        <a:xfrm>
          <a:off x="7593965" y="651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87630</xdr:rowOff>
    </xdr:from>
    <xdr:to xmlns:xdr="http://schemas.openxmlformats.org/drawingml/2006/spreadsheetDrawing">
      <xdr:col>36</xdr:col>
      <xdr:colOff>165100</xdr:colOff>
      <xdr:row>38</xdr:row>
      <xdr:rowOff>17780</xdr:rowOff>
    </xdr:to>
    <xdr:sp macro="" textlink="">
      <xdr:nvSpPr>
        <xdr:cNvPr id="302" name="フローチャート: 判断 301"/>
        <xdr:cNvSpPr/>
      </xdr:nvSpPr>
      <xdr:spPr>
        <a:xfrm>
          <a:off x="692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8890</xdr:rowOff>
    </xdr:from>
    <xdr:ext cx="534035" cy="258445"/>
    <xdr:sp macro="" textlink="">
      <xdr:nvSpPr>
        <xdr:cNvPr id="303" name="テキスト ボックス 302"/>
        <xdr:cNvSpPr txBox="1"/>
      </xdr:nvSpPr>
      <xdr:spPr>
        <a:xfrm>
          <a:off x="6704965" y="652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3175</xdr:rowOff>
    </xdr:from>
    <xdr:to xmlns:xdr="http://schemas.openxmlformats.org/drawingml/2006/spreadsheetDrawing">
      <xdr:col>55</xdr:col>
      <xdr:colOff>50800</xdr:colOff>
      <xdr:row>37</xdr:row>
      <xdr:rowOff>104775</xdr:rowOff>
    </xdr:to>
    <xdr:sp macro="" textlink="">
      <xdr:nvSpPr>
        <xdr:cNvPr id="309" name="楕円 308"/>
        <xdr:cNvSpPr/>
      </xdr:nvSpPr>
      <xdr:spPr>
        <a:xfrm>
          <a:off x="10426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26035</xdr:rowOff>
    </xdr:from>
    <xdr:ext cx="598805" cy="259080"/>
    <xdr:sp macro="" textlink="">
      <xdr:nvSpPr>
        <xdr:cNvPr id="310" name="補助費等該当値テキスト"/>
        <xdr:cNvSpPr txBox="1"/>
      </xdr:nvSpPr>
      <xdr:spPr>
        <a:xfrm>
          <a:off x="10528300" y="6198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33655</xdr:rowOff>
    </xdr:from>
    <xdr:to xmlns:xdr="http://schemas.openxmlformats.org/drawingml/2006/spreadsheetDrawing">
      <xdr:col>50</xdr:col>
      <xdr:colOff>165100</xdr:colOff>
      <xdr:row>37</xdr:row>
      <xdr:rowOff>135255</xdr:rowOff>
    </xdr:to>
    <xdr:sp macro="" textlink="">
      <xdr:nvSpPr>
        <xdr:cNvPr id="311" name="楕円 310"/>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151765</xdr:rowOff>
    </xdr:from>
    <xdr:ext cx="598170" cy="259080"/>
    <xdr:sp macro="" textlink="">
      <xdr:nvSpPr>
        <xdr:cNvPr id="312" name="テキスト ボックス 311"/>
        <xdr:cNvSpPr txBox="1"/>
      </xdr:nvSpPr>
      <xdr:spPr>
        <a:xfrm>
          <a:off x="9339580" y="6152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161925</xdr:rowOff>
    </xdr:to>
    <xdr:sp macro="" textlink="">
      <xdr:nvSpPr>
        <xdr:cNvPr id="313" name="楕円 312"/>
        <xdr:cNvSpPr/>
      </xdr:nvSpPr>
      <xdr:spPr>
        <a:xfrm>
          <a:off x="8699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153035</xdr:rowOff>
    </xdr:from>
    <xdr:ext cx="598170" cy="259080"/>
    <xdr:sp macro="" textlink="">
      <xdr:nvSpPr>
        <xdr:cNvPr id="314" name="テキスト ボックス 313"/>
        <xdr:cNvSpPr txBox="1"/>
      </xdr:nvSpPr>
      <xdr:spPr>
        <a:xfrm>
          <a:off x="8450580" y="6496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38735</xdr:rowOff>
    </xdr:from>
    <xdr:to xmlns:xdr="http://schemas.openxmlformats.org/drawingml/2006/spreadsheetDrawing">
      <xdr:col>41</xdr:col>
      <xdr:colOff>101600</xdr:colOff>
      <xdr:row>37</xdr:row>
      <xdr:rowOff>140335</xdr:rowOff>
    </xdr:to>
    <xdr:sp macro="" textlink="">
      <xdr:nvSpPr>
        <xdr:cNvPr id="315" name="楕円 314"/>
        <xdr:cNvSpPr/>
      </xdr:nvSpPr>
      <xdr:spPr>
        <a:xfrm>
          <a:off x="781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156845</xdr:rowOff>
    </xdr:from>
    <xdr:ext cx="598170" cy="258445"/>
    <xdr:sp macro="" textlink="">
      <xdr:nvSpPr>
        <xdr:cNvPr id="316" name="テキスト ボックス 315"/>
        <xdr:cNvSpPr txBox="1"/>
      </xdr:nvSpPr>
      <xdr:spPr>
        <a:xfrm>
          <a:off x="7561580" y="6157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55245</xdr:rowOff>
    </xdr:from>
    <xdr:to xmlns:xdr="http://schemas.openxmlformats.org/drawingml/2006/spreadsheetDrawing">
      <xdr:col>36</xdr:col>
      <xdr:colOff>165100</xdr:colOff>
      <xdr:row>37</xdr:row>
      <xdr:rowOff>156845</xdr:rowOff>
    </xdr:to>
    <xdr:sp macro="" textlink="">
      <xdr:nvSpPr>
        <xdr:cNvPr id="317" name="楕円 316"/>
        <xdr:cNvSpPr/>
      </xdr:nvSpPr>
      <xdr:spPr>
        <a:xfrm>
          <a:off x="6921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1905</xdr:rowOff>
    </xdr:from>
    <xdr:ext cx="598170" cy="259080"/>
    <xdr:sp macro="" textlink="">
      <xdr:nvSpPr>
        <xdr:cNvPr id="318" name="テキスト ボックス 317"/>
        <xdr:cNvSpPr txBox="1"/>
      </xdr:nvSpPr>
      <xdr:spPr>
        <a:xfrm>
          <a:off x="6672580" y="617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2" name="テキスト ボックス 331"/>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69215</xdr:rowOff>
    </xdr:from>
    <xdr:to xmlns:xdr="http://schemas.openxmlformats.org/drawingml/2006/spreadsheetDrawing">
      <xdr:col>54</xdr:col>
      <xdr:colOff>189865</xdr:colOff>
      <xdr:row>58</xdr:row>
      <xdr:rowOff>130810</xdr:rowOff>
    </xdr:to>
    <xdr:cxnSp macro="">
      <xdr:nvCxnSpPr>
        <xdr:cNvPr id="340" name="直線コネクタ 339"/>
        <xdr:cNvCxnSpPr/>
      </xdr:nvCxnSpPr>
      <xdr:spPr>
        <a:xfrm flipV="1">
          <a:off x="10475595" y="8984615"/>
          <a:ext cx="1270"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136525</xdr:rowOff>
    </xdr:from>
    <xdr:ext cx="534670" cy="258445"/>
    <xdr:sp macro="" textlink="">
      <xdr:nvSpPr>
        <xdr:cNvPr id="341" name="普通建設事業費最小値テキスト"/>
        <xdr:cNvSpPr txBox="1"/>
      </xdr:nvSpPr>
      <xdr:spPr>
        <a:xfrm>
          <a:off x="10528300" y="1008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15875</xdr:rowOff>
    </xdr:from>
    <xdr:ext cx="690245" cy="259080"/>
    <xdr:sp macro="" textlink="">
      <xdr:nvSpPr>
        <xdr:cNvPr id="343" name="普通建設事業費最大値テキスト"/>
        <xdr:cNvSpPr txBox="1"/>
      </xdr:nvSpPr>
      <xdr:spPr>
        <a:xfrm>
          <a:off x="10528300" y="8759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69215</xdr:rowOff>
    </xdr:from>
    <xdr:to xmlns:xdr="http://schemas.openxmlformats.org/drawingml/2006/spreadsheetDrawing">
      <xdr:col>55</xdr:col>
      <xdr:colOff>88900</xdr:colOff>
      <xdr:row>52</xdr:row>
      <xdr:rowOff>69215</xdr:rowOff>
    </xdr:to>
    <xdr:cxnSp macro="">
      <xdr:nvCxnSpPr>
        <xdr:cNvPr id="344" name="直線コネクタ 343"/>
        <xdr:cNvCxnSpPr/>
      </xdr:nvCxnSpPr>
      <xdr:spPr>
        <a:xfrm>
          <a:off x="10388600" y="898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48260</xdr:rowOff>
    </xdr:from>
    <xdr:to xmlns:xdr="http://schemas.openxmlformats.org/drawingml/2006/spreadsheetDrawing">
      <xdr:col>55</xdr:col>
      <xdr:colOff>0</xdr:colOff>
      <xdr:row>58</xdr:row>
      <xdr:rowOff>55880</xdr:rowOff>
    </xdr:to>
    <xdr:cxnSp macro="">
      <xdr:nvCxnSpPr>
        <xdr:cNvPr id="345" name="直線コネクタ 344"/>
        <xdr:cNvCxnSpPr/>
      </xdr:nvCxnSpPr>
      <xdr:spPr>
        <a:xfrm flipV="1">
          <a:off x="9639300" y="9992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9525</xdr:rowOff>
    </xdr:from>
    <xdr:ext cx="598805" cy="258445"/>
    <xdr:sp macro="" textlink="">
      <xdr:nvSpPr>
        <xdr:cNvPr id="346" name="普通建設事業費平均値テキスト"/>
        <xdr:cNvSpPr txBox="1"/>
      </xdr:nvSpPr>
      <xdr:spPr>
        <a:xfrm>
          <a:off x="10528300" y="99536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31115</xdr:rowOff>
    </xdr:from>
    <xdr:to xmlns:xdr="http://schemas.openxmlformats.org/drawingml/2006/spreadsheetDrawing">
      <xdr:col>55</xdr:col>
      <xdr:colOff>50800</xdr:colOff>
      <xdr:row>58</xdr:row>
      <xdr:rowOff>132715</xdr:rowOff>
    </xdr:to>
    <xdr:sp macro="" textlink="">
      <xdr:nvSpPr>
        <xdr:cNvPr id="347" name="フローチャート: 判断 346"/>
        <xdr:cNvSpPr/>
      </xdr:nvSpPr>
      <xdr:spPr>
        <a:xfrm>
          <a:off x="10426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67310</xdr:rowOff>
    </xdr:from>
    <xdr:to xmlns:xdr="http://schemas.openxmlformats.org/drawingml/2006/spreadsheetDrawing">
      <xdr:col>50</xdr:col>
      <xdr:colOff>114300</xdr:colOff>
      <xdr:row>58</xdr:row>
      <xdr:rowOff>55880</xdr:rowOff>
    </xdr:to>
    <xdr:cxnSp macro="">
      <xdr:nvCxnSpPr>
        <xdr:cNvPr id="348" name="直線コネクタ 347"/>
        <xdr:cNvCxnSpPr/>
      </xdr:nvCxnSpPr>
      <xdr:spPr>
        <a:xfrm>
          <a:off x="8750300" y="98399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36195</xdr:rowOff>
    </xdr:from>
    <xdr:to xmlns:xdr="http://schemas.openxmlformats.org/drawingml/2006/spreadsheetDrawing">
      <xdr:col>50</xdr:col>
      <xdr:colOff>165100</xdr:colOff>
      <xdr:row>58</xdr:row>
      <xdr:rowOff>137795</xdr:rowOff>
    </xdr:to>
    <xdr:sp macro="" textlink="">
      <xdr:nvSpPr>
        <xdr:cNvPr id="349" name="フローチャート: 判断 348"/>
        <xdr:cNvSpPr/>
      </xdr:nvSpPr>
      <xdr:spPr>
        <a:xfrm>
          <a:off x="9588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128905</xdr:rowOff>
    </xdr:from>
    <xdr:ext cx="598170" cy="259080"/>
    <xdr:sp macro="" textlink="">
      <xdr:nvSpPr>
        <xdr:cNvPr id="350" name="テキスト ボックス 349"/>
        <xdr:cNvSpPr txBox="1"/>
      </xdr:nvSpPr>
      <xdr:spPr>
        <a:xfrm>
          <a:off x="9339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67310</xdr:rowOff>
    </xdr:from>
    <xdr:to xmlns:xdr="http://schemas.openxmlformats.org/drawingml/2006/spreadsheetDrawing">
      <xdr:col>45</xdr:col>
      <xdr:colOff>177800</xdr:colOff>
      <xdr:row>57</xdr:row>
      <xdr:rowOff>166370</xdr:rowOff>
    </xdr:to>
    <xdr:cxnSp macro="">
      <xdr:nvCxnSpPr>
        <xdr:cNvPr id="351" name="直線コネクタ 350"/>
        <xdr:cNvCxnSpPr/>
      </xdr:nvCxnSpPr>
      <xdr:spPr>
        <a:xfrm flipV="1">
          <a:off x="7861300" y="98399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33020</xdr:rowOff>
    </xdr:from>
    <xdr:to xmlns:xdr="http://schemas.openxmlformats.org/drawingml/2006/spreadsheetDrawing">
      <xdr:col>46</xdr:col>
      <xdr:colOff>38100</xdr:colOff>
      <xdr:row>58</xdr:row>
      <xdr:rowOff>134620</xdr:rowOff>
    </xdr:to>
    <xdr:sp macro="" textlink="">
      <xdr:nvSpPr>
        <xdr:cNvPr id="352" name="フローチャート: 判断 351"/>
        <xdr:cNvSpPr/>
      </xdr:nvSpPr>
      <xdr:spPr>
        <a:xfrm>
          <a:off x="8699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125730</xdr:rowOff>
    </xdr:from>
    <xdr:ext cx="598170" cy="259080"/>
    <xdr:sp macro="" textlink="">
      <xdr:nvSpPr>
        <xdr:cNvPr id="353" name="テキスト ボックス 352"/>
        <xdr:cNvSpPr txBox="1"/>
      </xdr:nvSpPr>
      <xdr:spPr>
        <a:xfrm>
          <a:off x="8450580" y="10069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93980</xdr:rowOff>
    </xdr:from>
    <xdr:to xmlns:xdr="http://schemas.openxmlformats.org/drawingml/2006/spreadsheetDrawing">
      <xdr:col>41</xdr:col>
      <xdr:colOff>50800</xdr:colOff>
      <xdr:row>57</xdr:row>
      <xdr:rowOff>166370</xdr:rowOff>
    </xdr:to>
    <xdr:cxnSp macro="">
      <xdr:nvCxnSpPr>
        <xdr:cNvPr id="354" name="直線コネクタ 353"/>
        <xdr:cNvCxnSpPr/>
      </xdr:nvCxnSpPr>
      <xdr:spPr>
        <a:xfrm>
          <a:off x="6972300" y="98666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25400</xdr:rowOff>
    </xdr:from>
    <xdr:to xmlns:xdr="http://schemas.openxmlformats.org/drawingml/2006/spreadsheetDrawing">
      <xdr:col>41</xdr:col>
      <xdr:colOff>101600</xdr:colOff>
      <xdr:row>58</xdr:row>
      <xdr:rowOff>127000</xdr:rowOff>
    </xdr:to>
    <xdr:sp macro="" textlink="">
      <xdr:nvSpPr>
        <xdr:cNvPr id="355" name="フローチャート: 判断 354"/>
        <xdr:cNvSpPr/>
      </xdr:nvSpPr>
      <xdr:spPr>
        <a:xfrm>
          <a:off x="781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118110</xdr:rowOff>
    </xdr:from>
    <xdr:ext cx="598170" cy="259080"/>
    <xdr:sp macro="" textlink="">
      <xdr:nvSpPr>
        <xdr:cNvPr id="356" name="テキスト ボックス 355"/>
        <xdr:cNvSpPr txBox="1"/>
      </xdr:nvSpPr>
      <xdr:spPr>
        <a:xfrm>
          <a:off x="7561580" y="1006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57" name="フローチャート: 判断 356"/>
        <xdr:cNvSpPr/>
      </xdr:nvSpPr>
      <xdr:spPr>
        <a:xfrm>
          <a:off x="6921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122555</xdr:rowOff>
    </xdr:from>
    <xdr:ext cx="598170" cy="258445"/>
    <xdr:sp macro="" textlink="">
      <xdr:nvSpPr>
        <xdr:cNvPr id="358" name="テキスト ボックス 357"/>
        <xdr:cNvSpPr txBox="1"/>
      </xdr:nvSpPr>
      <xdr:spPr>
        <a:xfrm>
          <a:off x="667258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168910</xdr:rowOff>
    </xdr:from>
    <xdr:to xmlns:xdr="http://schemas.openxmlformats.org/drawingml/2006/spreadsheetDrawing">
      <xdr:col>55</xdr:col>
      <xdr:colOff>50800</xdr:colOff>
      <xdr:row>58</xdr:row>
      <xdr:rowOff>99060</xdr:rowOff>
    </xdr:to>
    <xdr:sp macro="" textlink="">
      <xdr:nvSpPr>
        <xdr:cNvPr id="364" name="楕円 363"/>
        <xdr:cNvSpPr/>
      </xdr:nvSpPr>
      <xdr:spPr>
        <a:xfrm>
          <a:off x="10426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128270</xdr:rowOff>
    </xdr:from>
    <xdr:ext cx="598805" cy="259080"/>
    <xdr:sp macro="" textlink="">
      <xdr:nvSpPr>
        <xdr:cNvPr id="365" name="普通建設事業費該当値テキスト"/>
        <xdr:cNvSpPr txBox="1"/>
      </xdr:nvSpPr>
      <xdr:spPr>
        <a:xfrm>
          <a:off x="10528300" y="972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106680</xdr:rowOff>
    </xdr:to>
    <xdr:sp macro="" textlink="">
      <xdr:nvSpPr>
        <xdr:cNvPr id="366" name="楕円 365"/>
        <xdr:cNvSpPr/>
      </xdr:nvSpPr>
      <xdr:spPr>
        <a:xfrm>
          <a:off x="958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123190</xdr:rowOff>
    </xdr:from>
    <xdr:ext cx="598170" cy="258445"/>
    <xdr:sp macro="" textlink="">
      <xdr:nvSpPr>
        <xdr:cNvPr id="367" name="テキスト ボックス 366"/>
        <xdr:cNvSpPr txBox="1"/>
      </xdr:nvSpPr>
      <xdr:spPr>
        <a:xfrm>
          <a:off x="9339580" y="9724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16510</xdr:rowOff>
    </xdr:from>
    <xdr:to xmlns:xdr="http://schemas.openxmlformats.org/drawingml/2006/spreadsheetDrawing">
      <xdr:col>46</xdr:col>
      <xdr:colOff>38100</xdr:colOff>
      <xdr:row>57</xdr:row>
      <xdr:rowOff>118110</xdr:rowOff>
    </xdr:to>
    <xdr:sp macro="" textlink="">
      <xdr:nvSpPr>
        <xdr:cNvPr id="368" name="楕円 367"/>
        <xdr:cNvSpPr/>
      </xdr:nvSpPr>
      <xdr:spPr>
        <a:xfrm>
          <a:off x="8699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134620</xdr:rowOff>
    </xdr:from>
    <xdr:ext cx="598170" cy="258445"/>
    <xdr:sp macro="" textlink="">
      <xdr:nvSpPr>
        <xdr:cNvPr id="369" name="テキスト ボックス 368"/>
        <xdr:cNvSpPr txBox="1"/>
      </xdr:nvSpPr>
      <xdr:spPr>
        <a:xfrm>
          <a:off x="8450580" y="9564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114935</xdr:rowOff>
    </xdr:from>
    <xdr:to xmlns:xdr="http://schemas.openxmlformats.org/drawingml/2006/spreadsheetDrawing">
      <xdr:col>41</xdr:col>
      <xdr:colOff>101600</xdr:colOff>
      <xdr:row>58</xdr:row>
      <xdr:rowOff>45085</xdr:rowOff>
    </xdr:to>
    <xdr:sp macro="" textlink="">
      <xdr:nvSpPr>
        <xdr:cNvPr id="370" name="楕円 369"/>
        <xdr:cNvSpPr/>
      </xdr:nvSpPr>
      <xdr:spPr>
        <a:xfrm>
          <a:off x="781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61595</xdr:rowOff>
    </xdr:from>
    <xdr:ext cx="598170" cy="259080"/>
    <xdr:sp macro="" textlink="">
      <xdr:nvSpPr>
        <xdr:cNvPr id="371" name="テキスト ボックス 370"/>
        <xdr:cNvSpPr txBox="1"/>
      </xdr:nvSpPr>
      <xdr:spPr>
        <a:xfrm>
          <a:off x="7561580" y="9662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144780</xdr:rowOff>
    </xdr:to>
    <xdr:sp macro="" textlink="">
      <xdr:nvSpPr>
        <xdr:cNvPr id="372" name="楕円 371"/>
        <xdr:cNvSpPr/>
      </xdr:nvSpPr>
      <xdr:spPr>
        <a:xfrm>
          <a:off x="692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161290</xdr:rowOff>
    </xdr:from>
    <xdr:ext cx="598170" cy="259080"/>
    <xdr:sp macro="" textlink="">
      <xdr:nvSpPr>
        <xdr:cNvPr id="373" name="テキスト ボックス 372"/>
        <xdr:cNvSpPr txBox="1"/>
      </xdr:nvSpPr>
      <xdr:spPr>
        <a:xfrm>
          <a:off x="6672580" y="959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136525</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30947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83185</xdr:rowOff>
    </xdr:from>
    <xdr:ext cx="598805" cy="259080"/>
    <xdr:sp macro="" textlink="">
      <xdr:nvSpPr>
        <xdr:cNvPr id="400" name="普通建設事業費 （ うち新規整備　）最大値テキスト"/>
        <xdr:cNvSpPr txBox="1"/>
      </xdr:nvSpPr>
      <xdr:spPr>
        <a:xfrm>
          <a:off x="10528300" y="1208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136525</xdr:rowOff>
    </xdr:from>
    <xdr:to xmlns:xdr="http://schemas.openxmlformats.org/drawingml/2006/spreadsheetDrawing">
      <xdr:col>55</xdr:col>
      <xdr:colOff>88900</xdr:colOff>
      <xdr:row>71</xdr:row>
      <xdr:rowOff>136525</xdr:rowOff>
    </xdr:to>
    <xdr:cxnSp macro="">
      <xdr:nvCxnSpPr>
        <xdr:cNvPr id="401" name="直線コネクタ 400"/>
        <xdr:cNvCxnSpPr/>
      </xdr:nvCxnSpPr>
      <xdr:spPr>
        <a:xfrm>
          <a:off x="10388600" y="1230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166370</xdr:rowOff>
    </xdr:from>
    <xdr:to xmlns:xdr="http://schemas.openxmlformats.org/drawingml/2006/spreadsheetDrawing">
      <xdr:col>55</xdr:col>
      <xdr:colOff>0</xdr:colOff>
      <xdr:row>79</xdr:row>
      <xdr:rowOff>15875</xdr:rowOff>
    </xdr:to>
    <xdr:cxnSp macro="">
      <xdr:nvCxnSpPr>
        <xdr:cNvPr id="402" name="直線コネクタ 401"/>
        <xdr:cNvCxnSpPr/>
      </xdr:nvCxnSpPr>
      <xdr:spPr>
        <a:xfrm>
          <a:off x="9639300" y="135394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111125</xdr:rowOff>
    </xdr:from>
    <xdr:ext cx="534670" cy="258445"/>
    <xdr:sp macro="" textlink="">
      <xdr:nvSpPr>
        <xdr:cNvPr id="403" name="普通建設事業費 （ うち新規整備　）平均値テキスト"/>
        <xdr:cNvSpPr txBox="1"/>
      </xdr:nvSpPr>
      <xdr:spPr>
        <a:xfrm>
          <a:off x="10528300" y="13312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88265</xdr:rowOff>
    </xdr:from>
    <xdr:to xmlns:xdr="http://schemas.openxmlformats.org/drawingml/2006/spreadsheetDrawing">
      <xdr:col>55</xdr:col>
      <xdr:colOff>50800</xdr:colOff>
      <xdr:row>79</xdr:row>
      <xdr:rowOff>18415</xdr:rowOff>
    </xdr:to>
    <xdr:sp macro="" textlink="">
      <xdr:nvSpPr>
        <xdr:cNvPr id="404" name="フローチャート: 判断 403"/>
        <xdr:cNvSpPr/>
      </xdr:nvSpPr>
      <xdr:spPr>
        <a:xfrm>
          <a:off x="104267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166370</xdr:rowOff>
    </xdr:from>
    <xdr:to xmlns:xdr="http://schemas.openxmlformats.org/drawingml/2006/spreadsheetDrawing">
      <xdr:col>50</xdr:col>
      <xdr:colOff>114300</xdr:colOff>
      <xdr:row>78</xdr:row>
      <xdr:rowOff>170180</xdr:rowOff>
    </xdr:to>
    <xdr:cxnSp macro="">
      <xdr:nvCxnSpPr>
        <xdr:cNvPr id="405" name="直線コネクタ 404"/>
        <xdr:cNvCxnSpPr/>
      </xdr:nvCxnSpPr>
      <xdr:spPr>
        <a:xfrm flipV="1">
          <a:off x="8750300" y="13539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98425</xdr:rowOff>
    </xdr:from>
    <xdr:to xmlns:xdr="http://schemas.openxmlformats.org/drawingml/2006/spreadsheetDrawing">
      <xdr:col>50</xdr:col>
      <xdr:colOff>165100</xdr:colOff>
      <xdr:row>79</xdr:row>
      <xdr:rowOff>29210</xdr:rowOff>
    </xdr:to>
    <xdr:sp macro="" textlink="">
      <xdr:nvSpPr>
        <xdr:cNvPr id="406" name="フローチャート: 判断 405"/>
        <xdr:cNvSpPr/>
      </xdr:nvSpPr>
      <xdr:spPr>
        <a:xfrm>
          <a:off x="9588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45085</xdr:rowOff>
    </xdr:from>
    <xdr:ext cx="534035" cy="258445"/>
    <xdr:sp macro="" textlink="">
      <xdr:nvSpPr>
        <xdr:cNvPr id="407" name="テキスト ボックス 406"/>
        <xdr:cNvSpPr txBox="1"/>
      </xdr:nvSpPr>
      <xdr:spPr>
        <a:xfrm>
          <a:off x="9371965" y="1324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144780</xdr:rowOff>
    </xdr:from>
    <xdr:to xmlns:xdr="http://schemas.openxmlformats.org/drawingml/2006/spreadsheetDrawing">
      <xdr:col>45</xdr:col>
      <xdr:colOff>177800</xdr:colOff>
      <xdr:row>78</xdr:row>
      <xdr:rowOff>170180</xdr:rowOff>
    </xdr:to>
    <xdr:cxnSp macro="">
      <xdr:nvCxnSpPr>
        <xdr:cNvPr id="408" name="直線コネクタ 407"/>
        <xdr:cNvCxnSpPr/>
      </xdr:nvCxnSpPr>
      <xdr:spPr>
        <a:xfrm>
          <a:off x="7861300" y="135178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09" name="フローチャート: 判断 408"/>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18415</xdr:rowOff>
    </xdr:from>
    <xdr:ext cx="534035" cy="258445"/>
    <xdr:sp macro="" textlink="">
      <xdr:nvSpPr>
        <xdr:cNvPr id="410" name="テキスト ボックス 409"/>
        <xdr:cNvSpPr txBox="1"/>
      </xdr:nvSpPr>
      <xdr:spPr>
        <a:xfrm>
          <a:off x="8482965" y="1322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58420</xdr:rowOff>
    </xdr:from>
    <xdr:to xmlns:xdr="http://schemas.openxmlformats.org/drawingml/2006/spreadsheetDrawing">
      <xdr:col>41</xdr:col>
      <xdr:colOff>50800</xdr:colOff>
      <xdr:row>78</xdr:row>
      <xdr:rowOff>144780</xdr:rowOff>
    </xdr:to>
    <xdr:cxnSp macro="">
      <xdr:nvCxnSpPr>
        <xdr:cNvPr id="411" name="直線コネクタ 410"/>
        <xdr:cNvCxnSpPr/>
      </xdr:nvCxnSpPr>
      <xdr:spPr>
        <a:xfrm>
          <a:off x="6972300" y="134315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45085</xdr:rowOff>
    </xdr:from>
    <xdr:to xmlns:xdr="http://schemas.openxmlformats.org/drawingml/2006/spreadsheetDrawing">
      <xdr:col>41</xdr:col>
      <xdr:colOff>101600</xdr:colOff>
      <xdr:row>78</xdr:row>
      <xdr:rowOff>146685</xdr:rowOff>
    </xdr:to>
    <xdr:sp macro="" textlink="">
      <xdr:nvSpPr>
        <xdr:cNvPr id="412" name="フローチャート: 判断 411"/>
        <xdr:cNvSpPr/>
      </xdr:nvSpPr>
      <xdr:spPr>
        <a:xfrm>
          <a:off x="7810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163195</xdr:rowOff>
    </xdr:from>
    <xdr:ext cx="534035" cy="259080"/>
    <xdr:sp macro="" textlink="">
      <xdr:nvSpPr>
        <xdr:cNvPr id="413" name="テキスト ボックス 412"/>
        <xdr:cNvSpPr txBox="1"/>
      </xdr:nvSpPr>
      <xdr:spPr>
        <a:xfrm>
          <a:off x="7593965" y="13193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41275</xdr:rowOff>
    </xdr:from>
    <xdr:to xmlns:xdr="http://schemas.openxmlformats.org/drawingml/2006/spreadsheetDrawing">
      <xdr:col>36</xdr:col>
      <xdr:colOff>165100</xdr:colOff>
      <xdr:row>78</xdr:row>
      <xdr:rowOff>143510</xdr:rowOff>
    </xdr:to>
    <xdr:sp macro="" textlink="">
      <xdr:nvSpPr>
        <xdr:cNvPr id="414" name="フローチャート: 判断 413"/>
        <xdr:cNvSpPr/>
      </xdr:nvSpPr>
      <xdr:spPr>
        <a:xfrm>
          <a:off x="6921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133985</xdr:rowOff>
    </xdr:from>
    <xdr:ext cx="534035" cy="258445"/>
    <xdr:sp macro="" textlink="">
      <xdr:nvSpPr>
        <xdr:cNvPr id="415" name="テキスト ボックス 414"/>
        <xdr:cNvSpPr txBox="1"/>
      </xdr:nvSpPr>
      <xdr:spPr>
        <a:xfrm>
          <a:off x="6704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136525</xdr:rowOff>
    </xdr:from>
    <xdr:to xmlns:xdr="http://schemas.openxmlformats.org/drawingml/2006/spreadsheetDrawing">
      <xdr:col>55</xdr:col>
      <xdr:colOff>50800</xdr:colOff>
      <xdr:row>79</xdr:row>
      <xdr:rowOff>66675</xdr:rowOff>
    </xdr:to>
    <xdr:sp macro="" textlink="">
      <xdr:nvSpPr>
        <xdr:cNvPr id="421" name="楕円 420"/>
        <xdr:cNvSpPr/>
      </xdr:nvSpPr>
      <xdr:spPr>
        <a:xfrm>
          <a:off x="10426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66675</xdr:rowOff>
    </xdr:from>
    <xdr:ext cx="534670" cy="258445"/>
    <xdr:sp macro="" textlink="">
      <xdr:nvSpPr>
        <xdr:cNvPr id="422" name="普通建設事業費 （ うち新規整備　）該当値テキスト"/>
        <xdr:cNvSpPr txBox="1"/>
      </xdr:nvSpPr>
      <xdr:spPr>
        <a:xfrm>
          <a:off x="10528300" y="13439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114935</xdr:rowOff>
    </xdr:from>
    <xdr:to xmlns:xdr="http://schemas.openxmlformats.org/drawingml/2006/spreadsheetDrawing">
      <xdr:col>50</xdr:col>
      <xdr:colOff>165100</xdr:colOff>
      <xdr:row>79</xdr:row>
      <xdr:rowOff>45085</xdr:rowOff>
    </xdr:to>
    <xdr:sp macro="" textlink="">
      <xdr:nvSpPr>
        <xdr:cNvPr id="423" name="楕円 422"/>
        <xdr:cNvSpPr/>
      </xdr:nvSpPr>
      <xdr:spPr>
        <a:xfrm>
          <a:off x="9588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36195</xdr:rowOff>
    </xdr:from>
    <xdr:ext cx="534035" cy="259080"/>
    <xdr:sp macro="" textlink="">
      <xdr:nvSpPr>
        <xdr:cNvPr id="424" name="テキスト ボックス 423"/>
        <xdr:cNvSpPr txBox="1"/>
      </xdr:nvSpPr>
      <xdr:spPr>
        <a:xfrm>
          <a:off x="9371965" y="1358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119380</xdr:rowOff>
    </xdr:from>
    <xdr:to xmlns:xdr="http://schemas.openxmlformats.org/drawingml/2006/spreadsheetDrawing">
      <xdr:col>46</xdr:col>
      <xdr:colOff>38100</xdr:colOff>
      <xdr:row>79</xdr:row>
      <xdr:rowOff>49530</xdr:rowOff>
    </xdr:to>
    <xdr:sp macro="" textlink="">
      <xdr:nvSpPr>
        <xdr:cNvPr id="425" name="楕円 424"/>
        <xdr:cNvSpPr/>
      </xdr:nvSpPr>
      <xdr:spPr>
        <a:xfrm>
          <a:off x="8699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40640</xdr:rowOff>
    </xdr:from>
    <xdr:ext cx="534035" cy="258445"/>
    <xdr:sp macro="" textlink="">
      <xdr:nvSpPr>
        <xdr:cNvPr id="426" name="テキスト ボックス 425"/>
        <xdr:cNvSpPr txBox="1"/>
      </xdr:nvSpPr>
      <xdr:spPr>
        <a:xfrm>
          <a:off x="8482965" y="1358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93980</xdr:rowOff>
    </xdr:from>
    <xdr:to xmlns:xdr="http://schemas.openxmlformats.org/drawingml/2006/spreadsheetDrawing">
      <xdr:col>41</xdr:col>
      <xdr:colOff>101600</xdr:colOff>
      <xdr:row>79</xdr:row>
      <xdr:rowOff>24130</xdr:rowOff>
    </xdr:to>
    <xdr:sp macro="" textlink="">
      <xdr:nvSpPr>
        <xdr:cNvPr id="427" name="楕円 426"/>
        <xdr:cNvSpPr/>
      </xdr:nvSpPr>
      <xdr:spPr>
        <a:xfrm>
          <a:off x="7810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15240</xdr:rowOff>
    </xdr:from>
    <xdr:ext cx="534035" cy="259080"/>
    <xdr:sp macro="" textlink="">
      <xdr:nvSpPr>
        <xdr:cNvPr id="428" name="テキスト ボックス 427"/>
        <xdr:cNvSpPr txBox="1"/>
      </xdr:nvSpPr>
      <xdr:spPr>
        <a:xfrm>
          <a:off x="7593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xdr:rowOff>
    </xdr:from>
    <xdr:to xmlns:xdr="http://schemas.openxmlformats.org/drawingml/2006/spreadsheetDrawing">
      <xdr:col>36</xdr:col>
      <xdr:colOff>165100</xdr:colOff>
      <xdr:row>78</xdr:row>
      <xdr:rowOff>109220</xdr:rowOff>
    </xdr:to>
    <xdr:sp macro="" textlink="">
      <xdr:nvSpPr>
        <xdr:cNvPr id="429" name="楕円 428"/>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125730</xdr:rowOff>
    </xdr:from>
    <xdr:ext cx="534035" cy="259080"/>
    <xdr:sp macro="" textlink="">
      <xdr:nvSpPr>
        <xdr:cNvPr id="430" name="テキスト ボックス 429"/>
        <xdr:cNvSpPr txBox="1"/>
      </xdr:nvSpPr>
      <xdr:spPr>
        <a:xfrm>
          <a:off x="6704965" y="1315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29210</xdr:rowOff>
    </xdr:from>
    <xdr:to xmlns:xdr="http://schemas.openxmlformats.org/drawingml/2006/spreadsheetDrawing">
      <xdr:col>54</xdr:col>
      <xdr:colOff>189865</xdr:colOff>
      <xdr:row>99</xdr:row>
      <xdr:rowOff>85090</xdr:rowOff>
    </xdr:to>
    <xdr:cxnSp macro="">
      <xdr:nvCxnSpPr>
        <xdr:cNvPr id="456" name="直線コネクタ 455"/>
        <xdr:cNvCxnSpPr/>
      </xdr:nvCxnSpPr>
      <xdr:spPr>
        <a:xfrm flipV="1">
          <a:off x="10475595" y="1545971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88900</xdr:rowOff>
    </xdr:from>
    <xdr:ext cx="534670" cy="258445"/>
    <xdr:sp macro="" textlink="">
      <xdr:nvSpPr>
        <xdr:cNvPr id="457" name="普通建設事業費 （ うち更新整備　）最小値テキスト"/>
        <xdr:cNvSpPr txBox="1"/>
      </xdr:nvSpPr>
      <xdr:spPr>
        <a:xfrm>
          <a:off x="10528300" y="17062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85090</xdr:rowOff>
    </xdr:from>
    <xdr:to xmlns:xdr="http://schemas.openxmlformats.org/drawingml/2006/spreadsheetDrawing">
      <xdr:col>55</xdr:col>
      <xdr:colOff>88900</xdr:colOff>
      <xdr:row>99</xdr:row>
      <xdr:rowOff>85090</xdr:rowOff>
    </xdr:to>
    <xdr:cxnSp macro="">
      <xdr:nvCxnSpPr>
        <xdr:cNvPr id="458" name="直線コネクタ 457"/>
        <xdr:cNvCxnSpPr/>
      </xdr:nvCxnSpPr>
      <xdr:spPr>
        <a:xfrm>
          <a:off x="10388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147320</xdr:rowOff>
    </xdr:from>
    <xdr:ext cx="690245" cy="259080"/>
    <xdr:sp macro="" textlink="">
      <xdr:nvSpPr>
        <xdr:cNvPr id="459" name="普通建設事業費 （ うち更新整備　）最大値テキスト"/>
        <xdr:cNvSpPr txBox="1"/>
      </xdr:nvSpPr>
      <xdr:spPr>
        <a:xfrm>
          <a:off x="10528300" y="152349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29210</xdr:rowOff>
    </xdr:from>
    <xdr:to xmlns:xdr="http://schemas.openxmlformats.org/drawingml/2006/spreadsheetDrawing">
      <xdr:col>55</xdr:col>
      <xdr:colOff>88900</xdr:colOff>
      <xdr:row>90</xdr:row>
      <xdr:rowOff>29210</xdr:rowOff>
    </xdr:to>
    <xdr:cxnSp macro="">
      <xdr:nvCxnSpPr>
        <xdr:cNvPr id="460" name="直線コネクタ 459"/>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113030</xdr:rowOff>
    </xdr:from>
    <xdr:to xmlns:xdr="http://schemas.openxmlformats.org/drawingml/2006/spreadsheetDrawing">
      <xdr:col>55</xdr:col>
      <xdr:colOff>0</xdr:colOff>
      <xdr:row>99</xdr:row>
      <xdr:rowOff>3175</xdr:rowOff>
    </xdr:to>
    <xdr:cxnSp macro="">
      <xdr:nvCxnSpPr>
        <xdr:cNvPr id="461" name="直線コネクタ 460"/>
        <xdr:cNvCxnSpPr/>
      </xdr:nvCxnSpPr>
      <xdr:spPr>
        <a:xfrm flipV="1">
          <a:off x="9639300" y="169151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534670" cy="258445"/>
    <xdr:sp macro="" textlink="">
      <xdr:nvSpPr>
        <xdr:cNvPr id="462" name="普通建設事業費 （ うち更新整備　）平均値テキスト"/>
        <xdr:cNvSpPr txBox="1"/>
      </xdr:nvSpPr>
      <xdr:spPr>
        <a:xfrm>
          <a:off x="10528300" y="16922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142240</xdr:rowOff>
    </xdr:from>
    <xdr:to xmlns:xdr="http://schemas.openxmlformats.org/drawingml/2006/spreadsheetDrawing">
      <xdr:col>55</xdr:col>
      <xdr:colOff>50800</xdr:colOff>
      <xdr:row>99</xdr:row>
      <xdr:rowOff>72390</xdr:rowOff>
    </xdr:to>
    <xdr:sp macro="" textlink="">
      <xdr:nvSpPr>
        <xdr:cNvPr id="463" name="フローチャート: 判断 462"/>
        <xdr:cNvSpPr/>
      </xdr:nvSpPr>
      <xdr:spPr>
        <a:xfrm>
          <a:off x="10426700" y="1694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xdr:rowOff>
    </xdr:from>
    <xdr:to xmlns:xdr="http://schemas.openxmlformats.org/drawingml/2006/spreadsheetDrawing">
      <xdr:col>50</xdr:col>
      <xdr:colOff>114300</xdr:colOff>
      <xdr:row>99</xdr:row>
      <xdr:rowOff>3175</xdr:rowOff>
    </xdr:to>
    <xdr:cxnSp macro="">
      <xdr:nvCxnSpPr>
        <xdr:cNvPr id="464" name="直線コネクタ 463"/>
        <xdr:cNvCxnSpPr/>
      </xdr:nvCxnSpPr>
      <xdr:spPr>
        <a:xfrm>
          <a:off x="8750300" y="1663192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149860</xdr:rowOff>
    </xdr:from>
    <xdr:to xmlns:xdr="http://schemas.openxmlformats.org/drawingml/2006/spreadsheetDrawing">
      <xdr:col>50</xdr:col>
      <xdr:colOff>165100</xdr:colOff>
      <xdr:row>99</xdr:row>
      <xdr:rowOff>80010</xdr:rowOff>
    </xdr:to>
    <xdr:sp macro="" textlink="">
      <xdr:nvSpPr>
        <xdr:cNvPr id="465" name="フローチャート: 判断 464"/>
        <xdr:cNvSpPr/>
      </xdr:nvSpPr>
      <xdr:spPr>
        <a:xfrm>
          <a:off x="9588500" y="1695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71120</xdr:rowOff>
    </xdr:from>
    <xdr:ext cx="534035" cy="259080"/>
    <xdr:sp macro="" textlink="">
      <xdr:nvSpPr>
        <xdr:cNvPr id="466" name="テキスト ボックス 465"/>
        <xdr:cNvSpPr txBox="1"/>
      </xdr:nvSpPr>
      <xdr:spPr>
        <a:xfrm>
          <a:off x="9371965" y="1704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1270</xdr:rowOff>
    </xdr:from>
    <xdr:to xmlns:xdr="http://schemas.openxmlformats.org/drawingml/2006/spreadsheetDrawing">
      <xdr:col>45</xdr:col>
      <xdr:colOff>177800</xdr:colOff>
      <xdr:row>98</xdr:row>
      <xdr:rowOff>4445</xdr:rowOff>
    </xdr:to>
    <xdr:cxnSp macro="">
      <xdr:nvCxnSpPr>
        <xdr:cNvPr id="467" name="直線コネクタ 466"/>
        <xdr:cNvCxnSpPr/>
      </xdr:nvCxnSpPr>
      <xdr:spPr>
        <a:xfrm flipV="1">
          <a:off x="7861300" y="1663192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154940</xdr:rowOff>
    </xdr:from>
    <xdr:to xmlns:xdr="http://schemas.openxmlformats.org/drawingml/2006/spreadsheetDrawing">
      <xdr:col>46</xdr:col>
      <xdr:colOff>38100</xdr:colOff>
      <xdr:row>99</xdr:row>
      <xdr:rowOff>84455</xdr:rowOff>
    </xdr:to>
    <xdr:sp macro="" textlink="">
      <xdr:nvSpPr>
        <xdr:cNvPr id="468" name="フローチャート: 判断 467"/>
        <xdr:cNvSpPr/>
      </xdr:nvSpPr>
      <xdr:spPr>
        <a:xfrm>
          <a:off x="8699500" y="16957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75565</xdr:rowOff>
    </xdr:from>
    <xdr:ext cx="534035" cy="258445"/>
    <xdr:sp macro="" textlink="">
      <xdr:nvSpPr>
        <xdr:cNvPr id="469" name="テキスト ボックス 468"/>
        <xdr:cNvSpPr txBox="1"/>
      </xdr:nvSpPr>
      <xdr:spPr>
        <a:xfrm>
          <a:off x="8482965" y="1704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4445</xdr:rowOff>
    </xdr:from>
    <xdr:to xmlns:xdr="http://schemas.openxmlformats.org/drawingml/2006/spreadsheetDrawing">
      <xdr:col>41</xdr:col>
      <xdr:colOff>50800</xdr:colOff>
      <xdr:row>98</xdr:row>
      <xdr:rowOff>69215</xdr:rowOff>
    </xdr:to>
    <xdr:cxnSp macro="">
      <xdr:nvCxnSpPr>
        <xdr:cNvPr id="470" name="直線コネクタ 469"/>
        <xdr:cNvCxnSpPr/>
      </xdr:nvCxnSpPr>
      <xdr:spPr>
        <a:xfrm flipV="1">
          <a:off x="6972300" y="1680654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158115</xdr:rowOff>
    </xdr:from>
    <xdr:to xmlns:xdr="http://schemas.openxmlformats.org/drawingml/2006/spreadsheetDrawing">
      <xdr:col>41</xdr:col>
      <xdr:colOff>101600</xdr:colOff>
      <xdr:row>99</xdr:row>
      <xdr:rowOff>88265</xdr:rowOff>
    </xdr:to>
    <xdr:sp macro="" textlink="">
      <xdr:nvSpPr>
        <xdr:cNvPr id="471" name="フローチャート: 判断 470"/>
        <xdr:cNvSpPr/>
      </xdr:nvSpPr>
      <xdr:spPr>
        <a:xfrm>
          <a:off x="7810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79375</xdr:rowOff>
    </xdr:from>
    <xdr:ext cx="534035" cy="258445"/>
    <xdr:sp macro="" textlink="">
      <xdr:nvSpPr>
        <xdr:cNvPr id="472" name="テキスト ボックス 471"/>
        <xdr:cNvSpPr txBox="1"/>
      </xdr:nvSpPr>
      <xdr:spPr>
        <a:xfrm>
          <a:off x="7593965" y="1705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170815</xdr:rowOff>
    </xdr:from>
    <xdr:to xmlns:xdr="http://schemas.openxmlformats.org/drawingml/2006/spreadsheetDrawing">
      <xdr:col>36</xdr:col>
      <xdr:colOff>165100</xdr:colOff>
      <xdr:row>99</xdr:row>
      <xdr:rowOff>100965</xdr:rowOff>
    </xdr:to>
    <xdr:sp macro="" textlink="">
      <xdr:nvSpPr>
        <xdr:cNvPr id="473" name="フローチャート: 判断 472"/>
        <xdr:cNvSpPr/>
      </xdr:nvSpPr>
      <xdr:spPr>
        <a:xfrm>
          <a:off x="6921500" y="169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92075</xdr:rowOff>
    </xdr:from>
    <xdr:ext cx="534035" cy="259080"/>
    <xdr:sp macro="" textlink="">
      <xdr:nvSpPr>
        <xdr:cNvPr id="474" name="テキスト ボックス 473"/>
        <xdr:cNvSpPr txBox="1"/>
      </xdr:nvSpPr>
      <xdr:spPr>
        <a:xfrm>
          <a:off x="6704965" y="17065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62230</xdr:rowOff>
    </xdr:from>
    <xdr:to xmlns:xdr="http://schemas.openxmlformats.org/drawingml/2006/spreadsheetDrawing">
      <xdr:col>55</xdr:col>
      <xdr:colOff>50800</xdr:colOff>
      <xdr:row>98</xdr:row>
      <xdr:rowOff>163830</xdr:rowOff>
    </xdr:to>
    <xdr:sp macro="" textlink="">
      <xdr:nvSpPr>
        <xdr:cNvPr id="480" name="楕円 479"/>
        <xdr:cNvSpPr/>
      </xdr:nvSpPr>
      <xdr:spPr>
        <a:xfrm>
          <a:off x="104267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85090</xdr:rowOff>
    </xdr:from>
    <xdr:ext cx="598805" cy="259080"/>
    <xdr:sp macro="" textlink="">
      <xdr:nvSpPr>
        <xdr:cNvPr id="481" name="普通建設事業費 （ うち更新整備　）該当値テキスト"/>
        <xdr:cNvSpPr txBox="1"/>
      </xdr:nvSpPr>
      <xdr:spPr>
        <a:xfrm>
          <a:off x="10528300" y="1671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123825</xdr:rowOff>
    </xdr:from>
    <xdr:to xmlns:xdr="http://schemas.openxmlformats.org/drawingml/2006/spreadsheetDrawing">
      <xdr:col>50</xdr:col>
      <xdr:colOff>165100</xdr:colOff>
      <xdr:row>99</xdr:row>
      <xdr:rowOff>53975</xdr:rowOff>
    </xdr:to>
    <xdr:sp macro="" textlink="">
      <xdr:nvSpPr>
        <xdr:cNvPr id="482" name="楕円 481"/>
        <xdr:cNvSpPr/>
      </xdr:nvSpPr>
      <xdr:spPr>
        <a:xfrm>
          <a:off x="9588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70485</xdr:rowOff>
    </xdr:from>
    <xdr:ext cx="534035" cy="259080"/>
    <xdr:sp macro="" textlink="">
      <xdr:nvSpPr>
        <xdr:cNvPr id="483" name="テキスト ボックス 482"/>
        <xdr:cNvSpPr txBox="1"/>
      </xdr:nvSpPr>
      <xdr:spPr>
        <a:xfrm>
          <a:off x="9371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121920</xdr:rowOff>
    </xdr:from>
    <xdr:to xmlns:xdr="http://schemas.openxmlformats.org/drawingml/2006/spreadsheetDrawing">
      <xdr:col>46</xdr:col>
      <xdr:colOff>38100</xdr:colOff>
      <xdr:row>97</xdr:row>
      <xdr:rowOff>52070</xdr:rowOff>
    </xdr:to>
    <xdr:sp macro="" textlink="">
      <xdr:nvSpPr>
        <xdr:cNvPr id="484" name="楕円 483"/>
        <xdr:cNvSpPr/>
      </xdr:nvSpPr>
      <xdr:spPr>
        <a:xfrm>
          <a:off x="8699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68580</xdr:rowOff>
    </xdr:from>
    <xdr:ext cx="598170" cy="259080"/>
    <xdr:sp macro="" textlink="">
      <xdr:nvSpPr>
        <xdr:cNvPr id="485" name="テキスト ボックス 484"/>
        <xdr:cNvSpPr txBox="1"/>
      </xdr:nvSpPr>
      <xdr:spPr>
        <a:xfrm>
          <a:off x="8450580" y="1635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125095</xdr:rowOff>
    </xdr:from>
    <xdr:to xmlns:xdr="http://schemas.openxmlformats.org/drawingml/2006/spreadsheetDrawing">
      <xdr:col>41</xdr:col>
      <xdr:colOff>101600</xdr:colOff>
      <xdr:row>98</xdr:row>
      <xdr:rowOff>55245</xdr:rowOff>
    </xdr:to>
    <xdr:sp macro="" textlink="">
      <xdr:nvSpPr>
        <xdr:cNvPr id="486" name="楕円 485"/>
        <xdr:cNvSpPr/>
      </xdr:nvSpPr>
      <xdr:spPr>
        <a:xfrm>
          <a:off x="7810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71755</xdr:rowOff>
    </xdr:from>
    <xdr:ext cx="598170" cy="259080"/>
    <xdr:sp macro="" textlink="">
      <xdr:nvSpPr>
        <xdr:cNvPr id="487" name="テキスト ボックス 486"/>
        <xdr:cNvSpPr txBox="1"/>
      </xdr:nvSpPr>
      <xdr:spPr>
        <a:xfrm>
          <a:off x="7561580" y="16530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18415</xdr:rowOff>
    </xdr:from>
    <xdr:to xmlns:xdr="http://schemas.openxmlformats.org/drawingml/2006/spreadsheetDrawing">
      <xdr:col>36</xdr:col>
      <xdr:colOff>165100</xdr:colOff>
      <xdr:row>98</xdr:row>
      <xdr:rowOff>120650</xdr:rowOff>
    </xdr:to>
    <xdr:sp macro="" textlink="">
      <xdr:nvSpPr>
        <xdr:cNvPr id="488" name="楕円 487"/>
        <xdr:cNvSpPr/>
      </xdr:nvSpPr>
      <xdr:spPr>
        <a:xfrm>
          <a:off x="6921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136525</xdr:rowOff>
    </xdr:from>
    <xdr:ext cx="598170" cy="258445"/>
    <xdr:sp macro="" textlink="">
      <xdr:nvSpPr>
        <xdr:cNvPr id="489" name="テキスト ボックス 488"/>
        <xdr:cNvSpPr txBox="1"/>
      </xdr:nvSpPr>
      <xdr:spPr>
        <a:xfrm>
          <a:off x="6672580" y="16595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1" name="テキスト ボックス 500"/>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3" name="テキスト ボックス 502"/>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5" name="テキスト ボックス 504"/>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7" name="テキスト ボックス 506"/>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24765</xdr:rowOff>
    </xdr:from>
    <xdr:to xmlns:xdr="http://schemas.openxmlformats.org/drawingml/2006/spreadsheetDrawing">
      <xdr:col>85</xdr:col>
      <xdr:colOff>126365</xdr:colOff>
      <xdr:row>38</xdr:row>
      <xdr:rowOff>139700</xdr:rowOff>
    </xdr:to>
    <xdr:cxnSp macro="">
      <xdr:nvCxnSpPr>
        <xdr:cNvPr id="511" name="直線コネクタ 510"/>
        <xdr:cNvCxnSpPr/>
      </xdr:nvCxnSpPr>
      <xdr:spPr>
        <a:xfrm flipV="1">
          <a:off x="16317595" y="551116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154940</xdr:rowOff>
    </xdr:from>
    <xdr:ext cx="249555" cy="258445"/>
    <xdr:sp macro="" textlink="">
      <xdr:nvSpPr>
        <xdr:cNvPr id="512" name="災害復旧事業費最小値テキスト"/>
        <xdr:cNvSpPr txBox="1"/>
      </xdr:nvSpPr>
      <xdr:spPr>
        <a:xfrm>
          <a:off x="16370300" y="6670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3" name="直線コネクタ 51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143510</xdr:rowOff>
    </xdr:from>
    <xdr:ext cx="598805" cy="258445"/>
    <xdr:sp macro="" textlink="">
      <xdr:nvSpPr>
        <xdr:cNvPr id="514" name="災害復旧事業費最大値テキスト"/>
        <xdr:cNvSpPr txBox="1"/>
      </xdr:nvSpPr>
      <xdr:spPr>
        <a:xfrm>
          <a:off x="16370300" y="5287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24765</xdr:rowOff>
    </xdr:from>
    <xdr:to xmlns:xdr="http://schemas.openxmlformats.org/drawingml/2006/spreadsheetDrawing">
      <xdr:col>86</xdr:col>
      <xdr:colOff>25400</xdr:colOff>
      <xdr:row>32</xdr:row>
      <xdr:rowOff>24765</xdr:rowOff>
    </xdr:to>
    <xdr:cxnSp macro="">
      <xdr:nvCxnSpPr>
        <xdr:cNvPr id="515" name="直線コネクタ 514"/>
        <xdr:cNvCxnSpPr/>
      </xdr:nvCxnSpPr>
      <xdr:spPr>
        <a:xfrm>
          <a:off x="16230600" y="551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34925</xdr:rowOff>
    </xdr:from>
    <xdr:to xmlns:xdr="http://schemas.openxmlformats.org/drawingml/2006/spreadsheetDrawing">
      <xdr:col>85</xdr:col>
      <xdr:colOff>127000</xdr:colOff>
      <xdr:row>38</xdr:row>
      <xdr:rowOff>52070</xdr:rowOff>
    </xdr:to>
    <xdr:cxnSp macro="">
      <xdr:nvCxnSpPr>
        <xdr:cNvPr id="516" name="直線コネクタ 515"/>
        <xdr:cNvCxnSpPr/>
      </xdr:nvCxnSpPr>
      <xdr:spPr>
        <a:xfrm>
          <a:off x="15481300" y="637857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27305</xdr:rowOff>
    </xdr:from>
    <xdr:ext cx="469900" cy="259080"/>
    <xdr:sp macro="" textlink="">
      <xdr:nvSpPr>
        <xdr:cNvPr id="517" name="災害復旧事業費平均値テキスト"/>
        <xdr:cNvSpPr txBox="1"/>
      </xdr:nvSpPr>
      <xdr:spPr>
        <a:xfrm>
          <a:off x="163703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48895</xdr:rowOff>
    </xdr:from>
    <xdr:to xmlns:xdr="http://schemas.openxmlformats.org/drawingml/2006/spreadsheetDrawing">
      <xdr:col>85</xdr:col>
      <xdr:colOff>177800</xdr:colOff>
      <xdr:row>38</xdr:row>
      <xdr:rowOff>150495</xdr:rowOff>
    </xdr:to>
    <xdr:sp macro="" textlink="">
      <xdr:nvSpPr>
        <xdr:cNvPr id="518" name="フローチャート: 判断 517"/>
        <xdr:cNvSpPr/>
      </xdr:nvSpPr>
      <xdr:spPr>
        <a:xfrm>
          <a:off x="16268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34925</xdr:rowOff>
    </xdr:from>
    <xdr:to xmlns:xdr="http://schemas.openxmlformats.org/drawingml/2006/spreadsheetDrawing">
      <xdr:col>81</xdr:col>
      <xdr:colOff>50800</xdr:colOff>
      <xdr:row>38</xdr:row>
      <xdr:rowOff>13335</xdr:rowOff>
    </xdr:to>
    <xdr:cxnSp macro="">
      <xdr:nvCxnSpPr>
        <xdr:cNvPr id="519" name="直線コネクタ 518"/>
        <xdr:cNvCxnSpPr/>
      </xdr:nvCxnSpPr>
      <xdr:spPr>
        <a:xfrm flipV="1">
          <a:off x="14592300" y="637857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44450</xdr:rowOff>
    </xdr:from>
    <xdr:to xmlns:xdr="http://schemas.openxmlformats.org/drawingml/2006/spreadsheetDrawing">
      <xdr:col>81</xdr:col>
      <xdr:colOff>101600</xdr:colOff>
      <xdr:row>38</xdr:row>
      <xdr:rowOff>146050</xdr:rowOff>
    </xdr:to>
    <xdr:sp macro="" textlink="">
      <xdr:nvSpPr>
        <xdr:cNvPr id="520" name="フローチャート: 判断 519"/>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137160</xdr:rowOff>
    </xdr:from>
    <xdr:ext cx="469265" cy="259080"/>
    <xdr:sp macro="" textlink="">
      <xdr:nvSpPr>
        <xdr:cNvPr id="521" name="テキスト ボックス 520"/>
        <xdr:cNvSpPr txBox="1"/>
      </xdr:nvSpPr>
      <xdr:spPr>
        <a:xfrm>
          <a:off x="15246350" y="665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4445</xdr:rowOff>
    </xdr:from>
    <xdr:to xmlns:xdr="http://schemas.openxmlformats.org/drawingml/2006/spreadsheetDrawing">
      <xdr:col>76</xdr:col>
      <xdr:colOff>114300</xdr:colOff>
      <xdr:row>38</xdr:row>
      <xdr:rowOff>13335</xdr:rowOff>
    </xdr:to>
    <xdr:cxnSp macro="">
      <xdr:nvCxnSpPr>
        <xdr:cNvPr id="522" name="直線コネクタ 521"/>
        <xdr:cNvCxnSpPr/>
      </xdr:nvCxnSpPr>
      <xdr:spPr>
        <a:xfrm>
          <a:off x="13703300" y="65195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44450</xdr:rowOff>
    </xdr:from>
    <xdr:to xmlns:xdr="http://schemas.openxmlformats.org/drawingml/2006/spreadsheetDrawing">
      <xdr:col>76</xdr:col>
      <xdr:colOff>165100</xdr:colOff>
      <xdr:row>38</xdr:row>
      <xdr:rowOff>146050</xdr:rowOff>
    </xdr:to>
    <xdr:sp macro="" textlink="">
      <xdr:nvSpPr>
        <xdr:cNvPr id="523" name="フローチャート: 判断 522"/>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137160</xdr:rowOff>
    </xdr:from>
    <xdr:ext cx="469265" cy="259080"/>
    <xdr:sp macro="" textlink="">
      <xdr:nvSpPr>
        <xdr:cNvPr id="524" name="テキスト ボックス 523"/>
        <xdr:cNvSpPr txBox="1"/>
      </xdr:nvSpPr>
      <xdr:spPr>
        <a:xfrm>
          <a:off x="14357350" y="665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123825</xdr:rowOff>
    </xdr:from>
    <xdr:to xmlns:xdr="http://schemas.openxmlformats.org/drawingml/2006/spreadsheetDrawing">
      <xdr:col>71</xdr:col>
      <xdr:colOff>177800</xdr:colOff>
      <xdr:row>38</xdr:row>
      <xdr:rowOff>4445</xdr:rowOff>
    </xdr:to>
    <xdr:cxnSp macro="">
      <xdr:nvCxnSpPr>
        <xdr:cNvPr id="525" name="直線コネクタ 524"/>
        <xdr:cNvCxnSpPr/>
      </xdr:nvCxnSpPr>
      <xdr:spPr>
        <a:xfrm>
          <a:off x="12814300" y="64674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46990</xdr:rowOff>
    </xdr:from>
    <xdr:to xmlns:xdr="http://schemas.openxmlformats.org/drawingml/2006/spreadsheetDrawing">
      <xdr:col>72</xdr:col>
      <xdr:colOff>38100</xdr:colOff>
      <xdr:row>38</xdr:row>
      <xdr:rowOff>148590</xdr:rowOff>
    </xdr:to>
    <xdr:sp macro="" textlink="">
      <xdr:nvSpPr>
        <xdr:cNvPr id="526" name="フローチャート: 判断 525"/>
        <xdr:cNvSpPr/>
      </xdr:nvSpPr>
      <xdr:spPr>
        <a:xfrm>
          <a:off x="1365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139700</xdr:rowOff>
    </xdr:from>
    <xdr:ext cx="469265" cy="259080"/>
    <xdr:sp macro="" textlink="">
      <xdr:nvSpPr>
        <xdr:cNvPr id="527" name="テキスト ボックス 526"/>
        <xdr:cNvSpPr txBox="1"/>
      </xdr:nvSpPr>
      <xdr:spPr>
        <a:xfrm>
          <a:off x="13468350" y="665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28" name="フローチャート: 判断 527"/>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152400</xdr:rowOff>
    </xdr:from>
    <xdr:ext cx="469265" cy="259080"/>
    <xdr:sp macro="" textlink="">
      <xdr:nvSpPr>
        <xdr:cNvPr id="529" name="テキスト ボックス 528"/>
        <xdr:cNvSpPr txBox="1"/>
      </xdr:nvSpPr>
      <xdr:spPr>
        <a:xfrm>
          <a:off x="12579350" y="666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xdr:rowOff>
    </xdr:from>
    <xdr:to xmlns:xdr="http://schemas.openxmlformats.org/drawingml/2006/spreadsheetDrawing">
      <xdr:col>85</xdr:col>
      <xdr:colOff>177800</xdr:colOff>
      <xdr:row>38</xdr:row>
      <xdr:rowOff>102235</xdr:rowOff>
    </xdr:to>
    <xdr:sp macro="" textlink="">
      <xdr:nvSpPr>
        <xdr:cNvPr id="535" name="楕円 534"/>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132080</xdr:rowOff>
    </xdr:from>
    <xdr:ext cx="534670" cy="258445"/>
    <xdr:sp macro="" textlink="">
      <xdr:nvSpPr>
        <xdr:cNvPr id="536" name="災害復旧事業費該当値テキスト"/>
        <xdr:cNvSpPr txBox="1"/>
      </xdr:nvSpPr>
      <xdr:spPr>
        <a:xfrm>
          <a:off x="16370300" y="6304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37" name="楕円 536"/>
        <xdr:cNvSpPr/>
      </xdr:nvSpPr>
      <xdr:spPr>
        <a:xfrm>
          <a:off x="15430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102235</xdr:rowOff>
    </xdr:from>
    <xdr:ext cx="534035" cy="258445"/>
    <xdr:sp macro="" textlink="">
      <xdr:nvSpPr>
        <xdr:cNvPr id="538" name="テキスト ボックス 537"/>
        <xdr:cNvSpPr txBox="1"/>
      </xdr:nvSpPr>
      <xdr:spPr>
        <a:xfrm>
          <a:off x="15213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39" name="楕円 538"/>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81280</xdr:rowOff>
    </xdr:from>
    <xdr:ext cx="534035" cy="259080"/>
    <xdr:sp macro="" textlink="">
      <xdr:nvSpPr>
        <xdr:cNvPr id="540" name="テキスト ボックス 539"/>
        <xdr:cNvSpPr txBox="1"/>
      </xdr:nvSpPr>
      <xdr:spPr>
        <a:xfrm>
          <a:off x="14324965" y="625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125095</xdr:rowOff>
    </xdr:from>
    <xdr:to xmlns:xdr="http://schemas.openxmlformats.org/drawingml/2006/spreadsheetDrawing">
      <xdr:col>72</xdr:col>
      <xdr:colOff>38100</xdr:colOff>
      <xdr:row>38</xdr:row>
      <xdr:rowOff>55245</xdr:rowOff>
    </xdr:to>
    <xdr:sp macro="" textlink="">
      <xdr:nvSpPr>
        <xdr:cNvPr id="541" name="楕円 540"/>
        <xdr:cNvSpPr/>
      </xdr:nvSpPr>
      <xdr:spPr>
        <a:xfrm>
          <a:off x="13652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71755</xdr:rowOff>
    </xdr:from>
    <xdr:ext cx="534035" cy="259080"/>
    <xdr:sp macro="" textlink="">
      <xdr:nvSpPr>
        <xdr:cNvPr id="542" name="テキスト ボックス 541"/>
        <xdr:cNvSpPr txBox="1"/>
      </xdr:nvSpPr>
      <xdr:spPr>
        <a:xfrm>
          <a:off x="13435965" y="624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73025</xdr:rowOff>
    </xdr:from>
    <xdr:to xmlns:xdr="http://schemas.openxmlformats.org/drawingml/2006/spreadsheetDrawing">
      <xdr:col>67</xdr:col>
      <xdr:colOff>101600</xdr:colOff>
      <xdr:row>38</xdr:row>
      <xdr:rowOff>3175</xdr:rowOff>
    </xdr:to>
    <xdr:sp macro="" textlink="">
      <xdr:nvSpPr>
        <xdr:cNvPr id="543" name="楕円 542"/>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19685</xdr:rowOff>
    </xdr:from>
    <xdr:ext cx="534035" cy="258445"/>
    <xdr:sp macro="" textlink="">
      <xdr:nvSpPr>
        <xdr:cNvPr id="544" name="テキスト ボックス 543"/>
        <xdr:cNvSpPr txBox="1"/>
      </xdr:nvSpPr>
      <xdr:spPr>
        <a:xfrm>
          <a:off x="12546965" y="619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90170</xdr:rowOff>
    </xdr:from>
    <xdr:to xmlns:xdr="http://schemas.openxmlformats.org/drawingml/2006/spreadsheetDrawing">
      <xdr:col>85</xdr:col>
      <xdr:colOff>126365</xdr:colOff>
      <xdr:row>78</xdr:row>
      <xdr:rowOff>109855</xdr:rowOff>
    </xdr:to>
    <xdr:cxnSp macro="">
      <xdr:nvCxnSpPr>
        <xdr:cNvPr id="615" name="直線コネクタ 614"/>
        <xdr:cNvCxnSpPr/>
      </xdr:nvCxnSpPr>
      <xdr:spPr>
        <a:xfrm flipV="1">
          <a:off x="16317595" y="12434570"/>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113665</xdr:rowOff>
    </xdr:from>
    <xdr:ext cx="469900" cy="258445"/>
    <xdr:sp macro="" textlink="">
      <xdr:nvSpPr>
        <xdr:cNvPr id="616" name="公債費最小値テキスト"/>
        <xdr:cNvSpPr txBox="1"/>
      </xdr:nvSpPr>
      <xdr:spPr>
        <a:xfrm>
          <a:off x="16370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617" name="直線コネクタ 616"/>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36830</xdr:rowOff>
    </xdr:from>
    <xdr:ext cx="598805" cy="259080"/>
    <xdr:sp macro="" textlink="">
      <xdr:nvSpPr>
        <xdr:cNvPr id="618" name="公債費最大値テキスト"/>
        <xdr:cNvSpPr txBox="1"/>
      </xdr:nvSpPr>
      <xdr:spPr>
        <a:xfrm>
          <a:off x="16370300" y="1220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90170</xdr:rowOff>
    </xdr:from>
    <xdr:to xmlns:xdr="http://schemas.openxmlformats.org/drawingml/2006/spreadsheetDrawing">
      <xdr:col>86</xdr:col>
      <xdr:colOff>25400</xdr:colOff>
      <xdr:row>72</xdr:row>
      <xdr:rowOff>90170</xdr:rowOff>
    </xdr:to>
    <xdr:cxnSp macro="">
      <xdr:nvCxnSpPr>
        <xdr:cNvPr id="619" name="直線コネクタ 618"/>
        <xdr:cNvCxnSpPr/>
      </xdr:nvCxnSpPr>
      <xdr:spPr>
        <a:xfrm>
          <a:off x="16230600" y="1243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33655</xdr:rowOff>
    </xdr:from>
    <xdr:to xmlns:xdr="http://schemas.openxmlformats.org/drawingml/2006/spreadsheetDrawing">
      <xdr:col>85</xdr:col>
      <xdr:colOff>127000</xdr:colOff>
      <xdr:row>72</xdr:row>
      <xdr:rowOff>90170</xdr:rowOff>
    </xdr:to>
    <xdr:cxnSp macro="">
      <xdr:nvCxnSpPr>
        <xdr:cNvPr id="620" name="直線コネクタ 619"/>
        <xdr:cNvCxnSpPr/>
      </xdr:nvCxnSpPr>
      <xdr:spPr>
        <a:xfrm>
          <a:off x="15481300" y="1237805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66675</xdr:rowOff>
    </xdr:from>
    <xdr:ext cx="534670" cy="258445"/>
    <xdr:sp macro="" textlink="">
      <xdr:nvSpPr>
        <xdr:cNvPr id="621" name="公債費平均値テキスト"/>
        <xdr:cNvSpPr txBox="1"/>
      </xdr:nvSpPr>
      <xdr:spPr>
        <a:xfrm>
          <a:off x="16370300" y="13096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88265</xdr:rowOff>
    </xdr:from>
    <xdr:to xmlns:xdr="http://schemas.openxmlformats.org/drawingml/2006/spreadsheetDrawing">
      <xdr:col>85</xdr:col>
      <xdr:colOff>177800</xdr:colOff>
      <xdr:row>77</xdr:row>
      <xdr:rowOff>18415</xdr:rowOff>
    </xdr:to>
    <xdr:sp macro="" textlink="">
      <xdr:nvSpPr>
        <xdr:cNvPr id="622" name="フローチャート: 判断 621"/>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33655</xdr:rowOff>
    </xdr:from>
    <xdr:to xmlns:xdr="http://schemas.openxmlformats.org/drawingml/2006/spreadsheetDrawing">
      <xdr:col>81</xdr:col>
      <xdr:colOff>50800</xdr:colOff>
      <xdr:row>72</xdr:row>
      <xdr:rowOff>47625</xdr:rowOff>
    </xdr:to>
    <xdr:cxnSp macro="">
      <xdr:nvCxnSpPr>
        <xdr:cNvPr id="623" name="直線コネクタ 622"/>
        <xdr:cNvCxnSpPr/>
      </xdr:nvCxnSpPr>
      <xdr:spPr>
        <a:xfrm flipV="1">
          <a:off x="14592300" y="123780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116840</xdr:rowOff>
    </xdr:from>
    <xdr:to xmlns:xdr="http://schemas.openxmlformats.org/drawingml/2006/spreadsheetDrawing">
      <xdr:col>81</xdr:col>
      <xdr:colOff>101600</xdr:colOff>
      <xdr:row>77</xdr:row>
      <xdr:rowOff>46990</xdr:rowOff>
    </xdr:to>
    <xdr:sp macro="" textlink="">
      <xdr:nvSpPr>
        <xdr:cNvPr id="624" name="フローチャート: 判断 623"/>
        <xdr:cNvSpPr/>
      </xdr:nvSpPr>
      <xdr:spPr>
        <a:xfrm>
          <a:off x="15430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38100</xdr:rowOff>
    </xdr:from>
    <xdr:ext cx="534035" cy="259080"/>
    <xdr:sp macro="" textlink="">
      <xdr:nvSpPr>
        <xdr:cNvPr id="625" name="テキスト ボックス 624"/>
        <xdr:cNvSpPr txBox="1"/>
      </xdr:nvSpPr>
      <xdr:spPr>
        <a:xfrm>
          <a:off x="15213965" y="1323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47625</xdr:rowOff>
    </xdr:from>
    <xdr:to xmlns:xdr="http://schemas.openxmlformats.org/drawingml/2006/spreadsheetDrawing">
      <xdr:col>76</xdr:col>
      <xdr:colOff>114300</xdr:colOff>
      <xdr:row>72</xdr:row>
      <xdr:rowOff>140335</xdr:rowOff>
    </xdr:to>
    <xdr:cxnSp macro="">
      <xdr:nvCxnSpPr>
        <xdr:cNvPr id="626" name="直線コネクタ 625"/>
        <xdr:cNvCxnSpPr/>
      </xdr:nvCxnSpPr>
      <xdr:spPr>
        <a:xfrm flipV="1">
          <a:off x="13703300" y="1239202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111760</xdr:rowOff>
    </xdr:from>
    <xdr:to xmlns:xdr="http://schemas.openxmlformats.org/drawingml/2006/spreadsheetDrawing">
      <xdr:col>76</xdr:col>
      <xdr:colOff>165100</xdr:colOff>
      <xdr:row>77</xdr:row>
      <xdr:rowOff>41910</xdr:rowOff>
    </xdr:to>
    <xdr:sp macro="" textlink="">
      <xdr:nvSpPr>
        <xdr:cNvPr id="627" name="フローチャート: 判断 626"/>
        <xdr:cNvSpPr/>
      </xdr:nvSpPr>
      <xdr:spPr>
        <a:xfrm>
          <a:off x="14541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33020</xdr:rowOff>
    </xdr:from>
    <xdr:ext cx="534035" cy="259080"/>
    <xdr:sp macro="" textlink="">
      <xdr:nvSpPr>
        <xdr:cNvPr id="628" name="テキスト ボックス 627"/>
        <xdr:cNvSpPr txBox="1"/>
      </xdr:nvSpPr>
      <xdr:spPr>
        <a:xfrm>
          <a:off x="14324965" y="1323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140335</xdr:rowOff>
    </xdr:from>
    <xdr:to xmlns:xdr="http://schemas.openxmlformats.org/drawingml/2006/spreadsheetDrawing">
      <xdr:col>71</xdr:col>
      <xdr:colOff>177800</xdr:colOff>
      <xdr:row>72</xdr:row>
      <xdr:rowOff>149225</xdr:rowOff>
    </xdr:to>
    <xdr:cxnSp macro="">
      <xdr:nvCxnSpPr>
        <xdr:cNvPr id="629" name="直線コネクタ 628"/>
        <xdr:cNvCxnSpPr/>
      </xdr:nvCxnSpPr>
      <xdr:spPr>
        <a:xfrm flipV="1">
          <a:off x="12814300" y="124847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116205</xdr:rowOff>
    </xdr:from>
    <xdr:to xmlns:xdr="http://schemas.openxmlformats.org/drawingml/2006/spreadsheetDrawing">
      <xdr:col>72</xdr:col>
      <xdr:colOff>38100</xdr:colOff>
      <xdr:row>77</xdr:row>
      <xdr:rowOff>46355</xdr:rowOff>
    </xdr:to>
    <xdr:sp macro="" textlink="">
      <xdr:nvSpPr>
        <xdr:cNvPr id="630" name="フローチャート: 判断 629"/>
        <xdr:cNvSpPr/>
      </xdr:nvSpPr>
      <xdr:spPr>
        <a:xfrm>
          <a:off x="13652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37465</xdr:rowOff>
    </xdr:from>
    <xdr:ext cx="534035" cy="259080"/>
    <xdr:sp macro="" textlink="">
      <xdr:nvSpPr>
        <xdr:cNvPr id="631" name="テキスト ボックス 630"/>
        <xdr:cNvSpPr txBox="1"/>
      </xdr:nvSpPr>
      <xdr:spPr>
        <a:xfrm>
          <a:off x="13435965" y="13239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118745</xdr:rowOff>
    </xdr:from>
    <xdr:to xmlns:xdr="http://schemas.openxmlformats.org/drawingml/2006/spreadsheetDrawing">
      <xdr:col>67</xdr:col>
      <xdr:colOff>101600</xdr:colOff>
      <xdr:row>77</xdr:row>
      <xdr:rowOff>48895</xdr:rowOff>
    </xdr:to>
    <xdr:sp macro="" textlink="">
      <xdr:nvSpPr>
        <xdr:cNvPr id="632" name="フローチャート: 判断 631"/>
        <xdr:cNvSpPr/>
      </xdr:nvSpPr>
      <xdr:spPr>
        <a:xfrm>
          <a:off x="12763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40640</xdr:rowOff>
    </xdr:from>
    <xdr:ext cx="534035" cy="258445"/>
    <xdr:sp macro="" textlink="">
      <xdr:nvSpPr>
        <xdr:cNvPr id="633" name="テキスト ボックス 632"/>
        <xdr:cNvSpPr txBox="1"/>
      </xdr:nvSpPr>
      <xdr:spPr>
        <a:xfrm>
          <a:off x="12546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39370</xdr:rowOff>
    </xdr:from>
    <xdr:to xmlns:xdr="http://schemas.openxmlformats.org/drawingml/2006/spreadsheetDrawing">
      <xdr:col>85</xdr:col>
      <xdr:colOff>177800</xdr:colOff>
      <xdr:row>72</xdr:row>
      <xdr:rowOff>140970</xdr:rowOff>
    </xdr:to>
    <xdr:sp macro="" textlink="">
      <xdr:nvSpPr>
        <xdr:cNvPr id="639" name="楕円 638"/>
        <xdr:cNvSpPr/>
      </xdr:nvSpPr>
      <xdr:spPr>
        <a:xfrm>
          <a:off x="16268700" y="123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163830</xdr:rowOff>
    </xdr:from>
    <xdr:ext cx="598805" cy="259080"/>
    <xdr:sp macro="" textlink="">
      <xdr:nvSpPr>
        <xdr:cNvPr id="640" name="公債費該当値テキスト"/>
        <xdr:cNvSpPr txBox="1"/>
      </xdr:nvSpPr>
      <xdr:spPr>
        <a:xfrm>
          <a:off x="16370300" y="1233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154940</xdr:rowOff>
    </xdr:from>
    <xdr:to xmlns:xdr="http://schemas.openxmlformats.org/drawingml/2006/spreadsheetDrawing">
      <xdr:col>81</xdr:col>
      <xdr:colOff>101600</xdr:colOff>
      <xdr:row>72</xdr:row>
      <xdr:rowOff>84455</xdr:rowOff>
    </xdr:to>
    <xdr:sp macro="" textlink="">
      <xdr:nvSpPr>
        <xdr:cNvPr id="641" name="楕円 640"/>
        <xdr:cNvSpPr/>
      </xdr:nvSpPr>
      <xdr:spPr>
        <a:xfrm>
          <a:off x="15430500" y="12327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100965</xdr:rowOff>
    </xdr:from>
    <xdr:ext cx="598170" cy="258445"/>
    <xdr:sp macro="" textlink="">
      <xdr:nvSpPr>
        <xdr:cNvPr id="642" name="テキスト ボックス 641"/>
        <xdr:cNvSpPr txBox="1"/>
      </xdr:nvSpPr>
      <xdr:spPr>
        <a:xfrm>
          <a:off x="15181580" y="12102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168275</xdr:rowOff>
    </xdr:from>
    <xdr:to xmlns:xdr="http://schemas.openxmlformats.org/drawingml/2006/spreadsheetDrawing">
      <xdr:col>76</xdr:col>
      <xdr:colOff>165100</xdr:colOff>
      <xdr:row>72</xdr:row>
      <xdr:rowOff>98425</xdr:rowOff>
    </xdr:to>
    <xdr:sp macro="" textlink="">
      <xdr:nvSpPr>
        <xdr:cNvPr id="643" name="楕円 642"/>
        <xdr:cNvSpPr/>
      </xdr:nvSpPr>
      <xdr:spPr>
        <a:xfrm>
          <a:off x="14541500" y="123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114935</xdr:rowOff>
    </xdr:from>
    <xdr:ext cx="598170" cy="259080"/>
    <xdr:sp macro="" textlink="">
      <xdr:nvSpPr>
        <xdr:cNvPr id="644" name="テキスト ボックス 643"/>
        <xdr:cNvSpPr txBox="1"/>
      </xdr:nvSpPr>
      <xdr:spPr>
        <a:xfrm>
          <a:off x="14292580" y="12116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89535</xdr:rowOff>
    </xdr:from>
    <xdr:to xmlns:xdr="http://schemas.openxmlformats.org/drawingml/2006/spreadsheetDrawing">
      <xdr:col>72</xdr:col>
      <xdr:colOff>38100</xdr:colOff>
      <xdr:row>73</xdr:row>
      <xdr:rowOff>19685</xdr:rowOff>
    </xdr:to>
    <xdr:sp macro="" textlink="">
      <xdr:nvSpPr>
        <xdr:cNvPr id="645" name="楕円 644"/>
        <xdr:cNvSpPr/>
      </xdr:nvSpPr>
      <xdr:spPr>
        <a:xfrm>
          <a:off x="13652500" y="124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71</xdr:row>
      <xdr:rowOff>36195</xdr:rowOff>
    </xdr:from>
    <xdr:ext cx="598170" cy="259080"/>
    <xdr:sp macro="" textlink="">
      <xdr:nvSpPr>
        <xdr:cNvPr id="646" name="テキスト ボックス 645"/>
        <xdr:cNvSpPr txBox="1"/>
      </xdr:nvSpPr>
      <xdr:spPr>
        <a:xfrm>
          <a:off x="13403580" y="12209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98425</xdr:rowOff>
    </xdr:from>
    <xdr:to xmlns:xdr="http://schemas.openxmlformats.org/drawingml/2006/spreadsheetDrawing">
      <xdr:col>67</xdr:col>
      <xdr:colOff>101600</xdr:colOff>
      <xdr:row>73</xdr:row>
      <xdr:rowOff>29210</xdr:rowOff>
    </xdr:to>
    <xdr:sp macro="" textlink="">
      <xdr:nvSpPr>
        <xdr:cNvPr id="647" name="楕円 646"/>
        <xdr:cNvSpPr/>
      </xdr:nvSpPr>
      <xdr:spPr>
        <a:xfrm>
          <a:off x="12763500" y="12442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45085</xdr:rowOff>
    </xdr:from>
    <xdr:ext cx="598170" cy="258445"/>
    <xdr:sp macro="" textlink="">
      <xdr:nvSpPr>
        <xdr:cNvPr id="648" name="テキスト ボックス 647"/>
        <xdr:cNvSpPr txBox="1"/>
      </xdr:nvSpPr>
      <xdr:spPr>
        <a:xfrm>
          <a:off x="12514580" y="1221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0" name="テキスト ボックス 65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2" name="テキスト ボックス 66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4" name="テキスト ボックス 66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6" name="テキスト ボックス 66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68" name="テキスト ボックス 667"/>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0" name="テキスト ボックス 66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52070</xdr:rowOff>
    </xdr:from>
    <xdr:to xmlns:xdr="http://schemas.openxmlformats.org/drawingml/2006/spreadsheetDrawing">
      <xdr:col>85</xdr:col>
      <xdr:colOff>126365</xdr:colOff>
      <xdr:row>99</xdr:row>
      <xdr:rowOff>44450</xdr:rowOff>
    </xdr:to>
    <xdr:cxnSp macro="">
      <xdr:nvCxnSpPr>
        <xdr:cNvPr id="672" name="直線コネクタ 671"/>
        <xdr:cNvCxnSpPr/>
      </xdr:nvCxnSpPr>
      <xdr:spPr>
        <a:xfrm flipV="1">
          <a:off x="16317595" y="1548257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60325</xdr:rowOff>
    </xdr:from>
    <xdr:ext cx="378460" cy="259080"/>
    <xdr:sp macro="" textlink="">
      <xdr:nvSpPr>
        <xdr:cNvPr id="673" name="積立金最小値テキスト"/>
        <xdr:cNvSpPr txBox="1"/>
      </xdr:nvSpPr>
      <xdr:spPr>
        <a:xfrm>
          <a:off x="16370300" y="17033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4" name="直線コネクタ 67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170180</xdr:rowOff>
    </xdr:from>
    <xdr:ext cx="690245" cy="259080"/>
    <xdr:sp macro="" textlink="">
      <xdr:nvSpPr>
        <xdr:cNvPr id="675" name="積立金最大値テキスト"/>
        <xdr:cNvSpPr txBox="1"/>
      </xdr:nvSpPr>
      <xdr:spPr>
        <a:xfrm>
          <a:off x="16370300" y="15257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52070</xdr:rowOff>
    </xdr:from>
    <xdr:to xmlns:xdr="http://schemas.openxmlformats.org/drawingml/2006/spreadsheetDrawing">
      <xdr:col>86</xdr:col>
      <xdr:colOff>25400</xdr:colOff>
      <xdr:row>90</xdr:row>
      <xdr:rowOff>52070</xdr:rowOff>
    </xdr:to>
    <xdr:cxnSp macro="">
      <xdr:nvCxnSpPr>
        <xdr:cNvPr id="676" name="直線コネクタ 675"/>
        <xdr:cNvCxnSpPr/>
      </xdr:nvCxnSpPr>
      <xdr:spPr>
        <a:xfrm>
          <a:off x="16230600" y="1548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33020</xdr:rowOff>
    </xdr:from>
    <xdr:to xmlns:xdr="http://schemas.openxmlformats.org/drawingml/2006/spreadsheetDrawing">
      <xdr:col>85</xdr:col>
      <xdr:colOff>127000</xdr:colOff>
      <xdr:row>99</xdr:row>
      <xdr:rowOff>41275</xdr:rowOff>
    </xdr:to>
    <xdr:cxnSp macro="">
      <xdr:nvCxnSpPr>
        <xdr:cNvPr id="677" name="直線コネクタ 676"/>
        <xdr:cNvCxnSpPr/>
      </xdr:nvCxnSpPr>
      <xdr:spPr>
        <a:xfrm flipV="1">
          <a:off x="15481300" y="170065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149225</xdr:rowOff>
    </xdr:from>
    <xdr:ext cx="534670" cy="259080"/>
    <xdr:sp macro="" textlink="">
      <xdr:nvSpPr>
        <xdr:cNvPr id="678" name="積立金平均値テキスト"/>
        <xdr:cNvSpPr txBox="1"/>
      </xdr:nvSpPr>
      <xdr:spPr>
        <a:xfrm>
          <a:off x="16370300" y="1677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126365</xdr:rowOff>
    </xdr:from>
    <xdr:to xmlns:xdr="http://schemas.openxmlformats.org/drawingml/2006/spreadsheetDrawing">
      <xdr:col>85</xdr:col>
      <xdr:colOff>177800</xdr:colOff>
      <xdr:row>99</xdr:row>
      <xdr:rowOff>56515</xdr:rowOff>
    </xdr:to>
    <xdr:sp macro="" textlink="">
      <xdr:nvSpPr>
        <xdr:cNvPr id="679" name="フローチャート: 判断 678"/>
        <xdr:cNvSpPr/>
      </xdr:nvSpPr>
      <xdr:spPr>
        <a:xfrm>
          <a:off x="162687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38735</xdr:rowOff>
    </xdr:from>
    <xdr:to xmlns:xdr="http://schemas.openxmlformats.org/drawingml/2006/spreadsheetDrawing">
      <xdr:col>81</xdr:col>
      <xdr:colOff>50800</xdr:colOff>
      <xdr:row>99</xdr:row>
      <xdr:rowOff>41275</xdr:rowOff>
    </xdr:to>
    <xdr:cxnSp macro="">
      <xdr:nvCxnSpPr>
        <xdr:cNvPr id="680" name="直線コネクタ 679"/>
        <xdr:cNvCxnSpPr/>
      </xdr:nvCxnSpPr>
      <xdr:spPr>
        <a:xfrm>
          <a:off x="14592300" y="170122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124460</xdr:rowOff>
    </xdr:from>
    <xdr:to xmlns:xdr="http://schemas.openxmlformats.org/drawingml/2006/spreadsheetDrawing">
      <xdr:col>81</xdr:col>
      <xdr:colOff>101600</xdr:colOff>
      <xdr:row>99</xdr:row>
      <xdr:rowOff>54610</xdr:rowOff>
    </xdr:to>
    <xdr:sp macro="" textlink="">
      <xdr:nvSpPr>
        <xdr:cNvPr id="681" name="フローチャート: 判断 680"/>
        <xdr:cNvSpPr/>
      </xdr:nvSpPr>
      <xdr:spPr>
        <a:xfrm>
          <a:off x="15430500" y="1692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71120</xdr:rowOff>
    </xdr:from>
    <xdr:ext cx="534035" cy="259080"/>
    <xdr:sp macro="" textlink="">
      <xdr:nvSpPr>
        <xdr:cNvPr id="682" name="テキスト ボックス 681"/>
        <xdr:cNvSpPr txBox="1"/>
      </xdr:nvSpPr>
      <xdr:spPr>
        <a:xfrm>
          <a:off x="15213965"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132080</xdr:rowOff>
    </xdr:from>
    <xdr:to xmlns:xdr="http://schemas.openxmlformats.org/drawingml/2006/spreadsheetDrawing">
      <xdr:col>76</xdr:col>
      <xdr:colOff>114300</xdr:colOff>
      <xdr:row>99</xdr:row>
      <xdr:rowOff>38735</xdr:rowOff>
    </xdr:to>
    <xdr:cxnSp macro="">
      <xdr:nvCxnSpPr>
        <xdr:cNvPr id="683" name="直線コネクタ 682"/>
        <xdr:cNvCxnSpPr/>
      </xdr:nvCxnSpPr>
      <xdr:spPr>
        <a:xfrm>
          <a:off x="13703300" y="169341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125730</xdr:rowOff>
    </xdr:from>
    <xdr:to xmlns:xdr="http://schemas.openxmlformats.org/drawingml/2006/spreadsheetDrawing">
      <xdr:col>76</xdr:col>
      <xdr:colOff>165100</xdr:colOff>
      <xdr:row>99</xdr:row>
      <xdr:rowOff>55880</xdr:rowOff>
    </xdr:to>
    <xdr:sp macro="" textlink="">
      <xdr:nvSpPr>
        <xdr:cNvPr id="684" name="フローチャート: 判断 683"/>
        <xdr:cNvSpPr/>
      </xdr:nvSpPr>
      <xdr:spPr>
        <a:xfrm>
          <a:off x="14541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72390</xdr:rowOff>
    </xdr:from>
    <xdr:ext cx="534035" cy="259080"/>
    <xdr:sp macro="" textlink="">
      <xdr:nvSpPr>
        <xdr:cNvPr id="685" name="テキスト ボックス 684"/>
        <xdr:cNvSpPr txBox="1"/>
      </xdr:nvSpPr>
      <xdr:spPr>
        <a:xfrm>
          <a:off x="1432496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132080</xdr:rowOff>
    </xdr:from>
    <xdr:to xmlns:xdr="http://schemas.openxmlformats.org/drawingml/2006/spreadsheetDrawing">
      <xdr:col>71</xdr:col>
      <xdr:colOff>177800</xdr:colOff>
      <xdr:row>98</xdr:row>
      <xdr:rowOff>139700</xdr:rowOff>
    </xdr:to>
    <xdr:cxnSp macro="">
      <xdr:nvCxnSpPr>
        <xdr:cNvPr id="686" name="直線コネクタ 685"/>
        <xdr:cNvCxnSpPr/>
      </xdr:nvCxnSpPr>
      <xdr:spPr>
        <a:xfrm flipV="1">
          <a:off x="12814300" y="16934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121920</xdr:rowOff>
    </xdr:from>
    <xdr:to xmlns:xdr="http://schemas.openxmlformats.org/drawingml/2006/spreadsheetDrawing">
      <xdr:col>72</xdr:col>
      <xdr:colOff>38100</xdr:colOff>
      <xdr:row>99</xdr:row>
      <xdr:rowOff>52070</xdr:rowOff>
    </xdr:to>
    <xdr:sp macro="" textlink="">
      <xdr:nvSpPr>
        <xdr:cNvPr id="687" name="フローチャート: 判断 686"/>
        <xdr:cNvSpPr/>
      </xdr:nvSpPr>
      <xdr:spPr>
        <a:xfrm>
          <a:off x="13652500" y="1692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43180</xdr:rowOff>
    </xdr:from>
    <xdr:ext cx="534035" cy="258445"/>
    <xdr:sp macro="" textlink="">
      <xdr:nvSpPr>
        <xdr:cNvPr id="688" name="テキスト ボックス 687"/>
        <xdr:cNvSpPr txBox="1"/>
      </xdr:nvSpPr>
      <xdr:spPr>
        <a:xfrm>
          <a:off x="13435965" y="1701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114935</xdr:rowOff>
    </xdr:from>
    <xdr:to xmlns:xdr="http://schemas.openxmlformats.org/drawingml/2006/spreadsheetDrawing">
      <xdr:col>67</xdr:col>
      <xdr:colOff>101600</xdr:colOff>
      <xdr:row>99</xdr:row>
      <xdr:rowOff>45085</xdr:rowOff>
    </xdr:to>
    <xdr:sp macro="" textlink="">
      <xdr:nvSpPr>
        <xdr:cNvPr id="689" name="フローチャート: 判断 688"/>
        <xdr:cNvSpPr/>
      </xdr:nvSpPr>
      <xdr:spPr>
        <a:xfrm>
          <a:off x="12763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36195</xdr:rowOff>
    </xdr:from>
    <xdr:ext cx="534035" cy="259080"/>
    <xdr:sp macro="" textlink="">
      <xdr:nvSpPr>
        <xdr:cNvPr id="690" name="テキスト ボックス 689"/>
        <xdr:cNvSpPr txBox="1"/>
      </xdr:nvSpPr>
      <xdr:spPr>
        <a:xfrm>
          <a:off x="12546965" y="17009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153670</xdr:rowOff>
    </xdr:from>
    <xdr:to xmlns:xdr="http://schemas.openxmlformats.org/drawingml/2006/spreadsheetDrawing">
      <xdr:col>85</xdr:col>
      <xdr:colOff>177800</xdr:colOff>
      <xdr:row>99</xdr:row>
      <xdr:rowOff>83820</xdr:rowOff>
    </xdr:to>
    <xdr:sp macro="" textlink="">
      <xdr:nvSpPr>
        <xdr:cNvPr id="696" name="楕円 695"/>
        <xdr:cNvSpPr/>
      </xdr:nvSpPr>
      <xdr:spPr>
        <a:xfrm>
          <a:off x="162687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104775</xdr:rowOff>
    </xdr:from>
    <xdr:ext cx="469900" cy="259080"/>
    <xdr:sp macro="" textlink="">
      <xdr:nvSpPr>
        <xdr:cNvPr id="697" name="積立金該当値テキスト"/>
        <xdr:cNvSpPr txBox="1"/>
      </xdr:nvSpPr>
      <xdr:spPr>
        <a:xfrm>
          <a:off x="16370300" y="1690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161925</xdr:rowOff>
    </xdr:from>
    <xdr:to xmlns:xdr="http://schemas.openxmlformats.org/drawingml/2006/spreadsheetDrawing">
      <xdr:col>81</xdr:col>
      <xdr:colOff>101600</xdr:colOff>
      <xdr:row>99</xdr:row>
      <xdr:rowOff>92075</xdr:rowOff>
    </xdr:to>
    <xdr:sp macro="" textlink="">
      <xdr:nvSpPr>
        <xdr:cNvPr id="698" name="楕円 697"/>
        <xdr:cNvSpPr/>
      </xdr:nvSpPr>
      <xdr:spPr>
        <a:xfrm>
          <a:off x="15430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83185</xdr:rowOff>
    </xdr:from>
    <xdr:ext cx="469265" cy="259080"/>
    <xdr:sp macro="" textlink="">
      <xdr:nvSpPr>
        <xdr:cNvPr id="699" name="テキスト ボックス 698"/>
        <xdr:cNvSpPr txBox="1"/>
      </xdr:nvSpPr>
      <xdr:spPr>
        <a:xfrm>
          <a:off x="15246350" y="17056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159385</xdr:rowOff>
    </xdr:from>
    <xdr:to xmlns:xdr="http://schemas.openxmlformats.org/drawingml/2006/spreadsheetDrawing">
      <xdr:col>76</xdr:col>
      <xdr:colOff>165100</xdr:colOff>
      <xdr:row>99</xdr:row>
      <xdr:rowOff>89535</xdr:rowOff>
    </xdr:to>
    <xdr:sp macro="" textlink="">
      <xdr:nvSpPr>
        <xdr:cNvPr id="700" name="楕円 699"/>
        <xdr:cNvSpPr/>
      </xdr:nvSpPr>
      <xdr:spPr>
        <a:xfrm>
          <a:off x="14541500" y="169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80645</xdr:rowOff>
    </xdr:from>
    <xdr:ext cx="469265" cy="259080"/>
    <xdr:sp macro="" textlink="">
      <xdr:nvSpPr>
        <xdr:cNvPr id="701" name="テキスト ボックス 700"/>
        <xdr:cNvSpPr txBox="1"/>
      </xdr:nvSpPr>
      <xdr:spPr>
        <a:xfrm>
          <a:off x="14357350" y="1705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80645</xdr:rowOff>
    </xdr:from>
    <xdr:to xmlns:xdr="http://schemas.openxmlformats.org/drawingml/2006/spreadsheetDrawing">
      <xdr:col>72</xdr:col>
      <xdr:colOff>38100</xdr:colOff>
      <xdr:row>99</xdr:row>
      <xdr:rowOff>10795</xdr:rowOff>
    </xdr:to>
    <xdr:sp macro="" textlink="">
      <xdr:nvSpPr>
        <xdr:cNvPr id="702" name="楕円 701"/>
        <xdr:cNvSpPr/>
      </xdr:nvSpPr>
      <xdr:spPr>
        <a:xfrm>
          <a:off x="13652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27305</xdr:rowOff>
    </xdr:from>
    <xdr:ext cx="534035" cy="259080"/>
    <xdr:sp macro="" textlink="">
      <xdr:nvSpPr>
        <xdr:cNvPr id="703" name="テキスト ボックス 702"/>
        <xdr:cNvSpPr txBox="1"/>
      </xdr:nvSpPr>
      <xdr:spPr>
        <a:xfrm>
          <a:off x="13435965" y="16657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88900</xdr:rowOff>
    </xdr:from>
    <xdr:to xmlns:xdr="http://schemas.openxmlformats.org/drawingml/2006/spreadsheetDrawing">
      <xdr:col>67</xdr:col>
      <xdr:colOff>101600</xdr:colOff>
      <xdr:row>99</xdr:row>
      <xdr:rowOff>19050</xdr:rowOff>
    </xdr:to>
    <xdr:sp macro="" textlink="">
      <xdr:nvSpPr>
        <xdr:cNvPr id="704" name="楕円 703"/>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35560</xdr:rowOff>
    </xdr:from>
    <xdr:ext cx="534035" cy="259080"/>
    <xdr:sp macro="" textlink="">
      <xdr:nvSpPr>
        <xdr:cNvPr id="705" name="テキスト ボックス 704"/>
        <xdr:cNvSpPr txBox="1"/>
      </xdr:nvSpPr>
      <xdr:spPr>
        <a:xfrm>
          <a:off x="12546965" y="1666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7" name="テキスト ボックス 71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19" name="テキスト ボックス 71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1" name="テキスト ボックス 72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7" name="テキスト ボックス 72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20955</xdr:rowOff>
    </xdr:from>
    <xdr:ext cx="534670" cy="258445"/>
    <xdr:sp macro="" textlink="">
      <xdr:nvSpPr>
        <xdr:cNvPr id="732" name="投資及び出資金最大値テキスト"/>
        <xdr:cNvSpPr txBox="1"/>
      </xdr:nvSpPr>
      <xdr:spPr>
        <a:xfrm>
          <a:off x="22212300" y="499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33" name="直線コネクタ 732"/>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13970</xdr:rowOff>
    </xdr:from>
    <xdr:ext cx="469900" cy="259080"/>
    <xdr:sp macro="" textlink="">
      <xdr:nvSpPr>
        <xdr:cNvPr id="735" name="投資及び出資金平均値テキスト"/>
        <xdr:cNvSpPr txBox="1"/>
      </xdr:nvSpPr>
      <xdr:spPr>
        <a:xfrm>
          <a:off x="22212300" y="6357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162560</xdr:rowOff>
    </xdr:from>
    <xdr:to xmlns:xdr="http://schemas.openxmlformats.org/drawingml/2006/spreadsheetDrawing">
      <xdr:col>116</xdr:col>
      <xdr:colOff>114300</xdr:colOff>
      <xdr:row>38</xdr:row>
      <xdr:rowOff>92710</xdr:rowOff>
    </xdr:to>
    <xdr:sp macro="" textlink="">
      <xdr:nvSpPr>
        <xdr:cNvPr id="736" name="フローチャート: 判断 735"/>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7" name="直線コネクタ 73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167640</xdr:rowOff>
    </xdr:from>
    <xdr:to xmlns:xdr="http://schemas.openxmlformats.org/drawingml/2006/spreadsheetDrawing">
      <xdr:col>112</xdr:col>
      <xdr:colOff>38100</xdr:colOff>
      <xdr:row>38</xdr:row>
      <xdr:rowOff>97790</xdr:rowOff>
    </xdr:to>
    <xdr:sp macro="" textlink="">
      <xdr:nvSpPr>
        <xdr:cNvPr id="738" name="フローチャート: 判断 737"/>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114300</xdr:rowOff>
    </xdr:from>
    <xdr:ext cx="469265" cy="259080"/>
    <xdr:sp macro="" textlink="">
      <xdr:nvSpPr>
        <xdr:cNvPr id="739" name="テキスト ボックス 738"/>
        <xdr:cNvSpPr txBox="1"/>
      </xdr:nvSpPr>
      <xdr:spPr>
        <a:xfrm>
          <a:off x="21088350" y="628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41910</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9545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159385</xdr:rowOff>
    </xdr:from>
    <xdr:to xmlns:xdr="http://schemas.openxmlformats.org/drawingml/2006/spreadsheetDrawing">
      <xdr:col>107</xdr:col>
      <xdr:colOff>101600</xdr:colOff>
      <xdr:row>38</xdr:row>
      <xdr:rowOff>89535</xdr:rowOff>
    </xdr:to>
    <xdr:sp macro="" textlink="">
      <xdr:nvSpPr>
        <xdr:cNvPr id="741" name="フローチャート: 判断 740"/>
        <xdr:cNvSpPr/>
      </xdr:nvSpPr>
      <xdr:spPr>
        <a:xfrm>
          <a:off x="20383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106045</xdr:rowOff>
    </xdr:from>
    <xdr:ext cx="469265" cy="259080"/>
    <xdr:sp macro="" textlink="">
      <xdr:nvSpPr>
        <xdr:cNvPr id="742" name="テキスト ボックス 741"/>
        <xdr:cNvSpPr txBox="1"/>
      </xdr:nvSpPr>
      <xdr:spPr>
        <a:xfrm>
          <a:off x="20199350" y="6278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41910</xdr:rowOff>
    </xdr:from>
    <xdr:to xmlns:xdr="http://schemas.openxmlformats.org/drawingml/2006/spreadsheetDrawing">
      <xdr:col>102</xdr:col>
      <xdr:colOff>114300</xdr:colOff>
      <xdr:row>39</xdr:row>
      <xdr:rowOff>42545</xdr:rowOff>
    </xdr:to>
    <xdr:cxnSp macro="">
      <xdr:nvCxnSpPr>
        <xdr:cNvPr id="743" name="直線コネクタ 742"/>
        <xdr:cNvCxnSpPr/>
      </xdr:nvCxnSpPr>
      <xdr:spPr>
        <a:xfrm flipV="1">
          <a:off x="18656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152400</xdr:rowOff>
    </xdr:from>
    <xdr:to xmlns:xdr="http://schemas.openxmlformats.org/drawingml/2006/spreadsheetDrawing">
      <xdr:col>102</xdr:col>
      <xdr:colOff>165100</xdr:colOff>
      <xdr:row>38</xdr:row>
      <xdr:rowOff>82550</xdr:rowOff>
    </xdr:to>
    <xdr:sp macro="" textlink="">
      <xdr:nvSpPr>
        <xdr:cNvPr id="744" name="フローチャート: 判断 743"/>
        <xdr:cNvSpPr/>
      </xdr:nvSpPr>
      <xdr:spPr>
        <a:xfrm>
          <a:off x="19494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99060</xdr:rowOff>
    </xdr:from>
    <xdr:ext cx="469265" cy="258445"/>
    <xdr:sp macro="" textlink="">
      <xdr:nvSpPr>
        <xdr:cNvPr id="745" name="テキスト ボックス 744"/>
        <xdr:cNvSpPr txBox="1"/>
      </xdr:nvSpPr>
      <xdr:spPr>
        <a:xfrm>
          <a:off x="19310350" y="627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162560</xdr:rowOff>
    </xdr:from>
    <xdr:to xmlns:xdr="http://schemas.openxmlformats.org/drawingml/2006/spreadsheetDrawing">
      <xdr:col>98</xdr:col>
      <xdr:colOff>38100</xdr:colOff>
      <xdr:row>38</xdr:row>
      <xdr:rowOff>92710</xdr:rowOff>
    </xdr:to>
    <xdr:sp macro="" textlink="">
      <xdr:nvSpPr>
        <xdr:cNvPr id="746" name="フローチャート: 判断 745"/>
        <xdr:cNvSpPr/>
      </xdr:nvSpPr>
      <xdr:spPr>
        <a:xfrm>
          <a:off x="18605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109220</xdr:rowOff>
    </xdr:from>
    <xdr:ext cx="469265" cy="258445"/>
    <xdr:sp macro="" textlink="">
      <xdr:nvSpPr>
        <xdr:cNvPr id="747" name="テキスト ボックス 746"/>
        <xdr:cNvSpPr txBox="1"/>
      </xdr:nvSpPr>
      <xdr:spPr>
        <a:xfrm>
          <a:off x="18421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6" name="テキスト ボックス 75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58" name="テキスト ボックス 75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92710</xdr:rowOff>
    </xdr:to>
    <xdr:sp macro="" textlink="">
      <xdr:nvSpPr>
        <xdr:cNvPr id="759" name="楕円 758"/>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83820</xdr:rowOff>
    </xdr:from>
    <xdr:ext cx="313690" cy="259080"/>
    <xdr:sp macro="" textlink="">
      <xdr:nvSpPr>
        <xdr:cNvPr id="760" name="テキスト ボックス 759"/>
        <xdr:cNvSpPr txBox="1"/>
      </xdr:nvSpPr>
      <xdr:spPr>
        <a:xfrm>
          <a:off x="19388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163195</xdr:rowOff>
    </xdr:from>
    <xdr:to xmlns:xdr="http://schemas.openxmlformats.org/drawingml/2006/spreadsheetDrawing">
      <xdr:col>98</xdr:col>
      <xdr:colOff>38100</xdr:colOff>
      <xdr:row>39</xdr:row>
      <xdr:rowOff>93345</xdr:rowOff>
    </xdr:to>
    <xdr:sp macro="" textlink="">
      <xdr:nvSpPr>
        <xdr:cNvPr id="761" name="楕円 760"/>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84455</xdr:rowOff>
    </xdr:from>
    <xdr:ext cx="313690" cy="259080"/>
    <xdr:sp macro="" textlink="">
      <xdr:nvSpPr>
        <xdr:cNvPr id="762" name="テキスト ボックス 761"/>
        <xdr:cNvSpPr txBox="1"/>
      </xdr:nvSpPr>
      <xdr:spPr>
        <a:xfrm>
          <a:off x="18499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1" name="テキスト ボックス 77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3" name="直線コネクタ 77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4" name="テキスト ボックス 77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5" name="直線コネクタ 77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76" name="テキスト ボックス 775"/>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7" name="直線コネクタ 77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78" name="テキスト ボックス 777"/>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9" name="直線コネクタ 77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80" name="テキスト ボックス 779"/>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2" name="テキスト ボックス 78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149225</xdr:rowOff>
    </xdr:from>
    <xdr:to xmlns:xdr="http://schemas.openxmlformats.org/drawingml/2006/spreadsheetDrawing">
      <xdr:col>116</xdr:col>
      <xdr:colOff>62865</xdr:colOff>
      <xdr:row>58</xdr:row>
      <xdr:rowOff>139700</xdr:rowOff>
    </xdr:to>
    <xdr:cxnSp macro="">
      <xdr:nvCxnSpPr>
        <xdr:cNvPr id="784" name="直線コネクタ 783"/>
        <xdr:cNvCxnSpPr/>
      </xdr:nvCxnSpPr>
      <xdr:spPr>
        <a:xfrm flipV="1">
          <a:off x="22159595" y="87217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10795</xdr:rowOff>
    </xdr:from>
    <xdr:ext cx="249555" cy="258445"/>
    <xdr:sp macro="" textlink="">
      <xdr:nvSpPr>
        <xdr:cNvPr id="785" name="貸付金最小値テキスト"/>
        <xdr:cNvSpPr txBox="1"/>
      </xdr:nvSpPr>
      <xdr:spPr>
        <a:xfrm>
          <a:off x="22212300" y="10126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6" name="直線コネクタ 78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95885</xdr:rowOff>
    </xdr:from>
    <xdr:ext cx="598805" cy="259080"/>
    <xdr:sp macro="" textlink="">
      <xdr:nvSpPr>
        <xdr:cNvPr id="787" name="貸付金最大値テキスト"/>
        <xdr:cNvSpPr txBox="1"/>
      </xdr:nvSpPr>
      <xdr:spPr>
        <a:xfrm>
          <a:off x="22212300" y="8496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149225</xdr:rowOff>
    </xdr:from>
    <xdr:to xmlns:xdr="http://schemas.openxmlformats.org/drawingml/2006/spreadsheetDrawing">
      <xdr:col>116</xdr:col>
      <xdr:colOff>152400</xdr:colOff>
      <xdr:row>50</xdr:row>
      <xdr:rowOff>149225</xdr:rowOff>
    </xdr:to>
    <xdr:cxnSp macro="">
      <xdr:nvCxnSpPr>
        <xdr:cNvPr id="788" name="直線コネクタ 787"/>
        <xdr:cNvCxnSpPr/>
      </xdr:nvCxnSpPr>
      <xdr:spPr>
        <a:xfrm>
          <a:off x="22072600" y="872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9" name="直線コネクタ 78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8445"/>
    <xdr:sp macro="" textlink="">
      <xdr:nvSpPr>
        <xdr:cNvPr id="790" name="貸付金平均値テキスト"/>
        <xdr:cNvSpPr txBox="1"/>
      </xdr:nvSpPr>
      <xdr:spPr>
        <a:xfrm>
          <a:off x="22212300" y="9872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76835</xdr:rowOff>
    </xdr:from>
    <xdr:to xmlns:xdr="http://schemas.openxmlformats.org/drawingml/2006/spreadsheetDrawing">
      <xdr:col>116</xdr:col>
      <xdr:colOff>114300</xdr:colOff>
      <xdr:row>59</xdr:row>
      <xdr:rowOff>6985</xdr:rowOff>
    </xdr:to>
    <xdr:sp macro="" textlink="">
      <xdr:nvSpPr>
        <xdr:cNvPr id="791" name="フローチャート: 判断 790"/>
        <xdr:cNvSpPr/>
      </xdr:nvSpPr>
      <xdr:spPr>
        <a:xfrm>
          <a:off x="221107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2" name="直線コネクタ 79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76200</xdr:rowOff>
    </xdr:from>
    <xdr:to xmlns:xdr="http://schemas.openxmlformats.org/drawingml/2006/spreadsheetDrawing">
      <xdr:col>112</xdr:col>
      <xdr:colOff>38100</xdr:colOff>
      <xdr:row>59</xdr:row>
      <xdr:rowOff>6350</xdr:rowOff>
    </xdr:to>
    <xdr:sp macro="" textlink="">
      <xdr:nvSpPr>
        <xdr:cNvPr id="793" name="フローチャート: 判断 792"/>
        <xdr:cNvSpPr/>
      </xdr:nvSpPr>
      <xdr:spPr>
        <a:xfrm>
          <a:off x="212725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22860</xdr:rowOff>
    </xdr:from>
    <xdr:ext cx="469265" cy="259080"/>
    <xdr:sp macro="" textlink="">
      <xdr:nvSpPr>
        <xdr:cNvPr id="794" name="テキスト ボックス 793"/>
        <xdr:cNvSpPr txBox="1"/>
      </xdr:nvSpPr>
      <xdr:spPr>
        <a:xfrm>
          <a:off x="21088350" y="979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5" name="直線コネクタ 79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73660</xdr:rowOff>
    </xdr:from>
    <xdr:to xmlns:xdr="http://schemas.openxmlformats.org/drawingml/2006/spreadsheetDrawing">
      <xdr:col>107</xdr:col>
      <xdr:colOff>101600</xdr:colOff>
      <xdr:row>59</xdr:row>
      <xdr:rowOff>3810</xdr:rowOff>
    </xdr:to>
    <xdr:sp macro="" textlink="">
      <xdr:nvSpPr>
        <xdr:cNvPr id="796" name="フローチャート: 判断 795"/>
        <xdr:cNvSpPr/>
      </xdr:nvSpPr>
      <xdr:spPr>
        <a:xfrm>
          <a:off x="20383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20320</xdr:rowOff>
    </xdr:from>
    <xdr:ext cx="469265" cy="258445"/>
    <xdr:sp macro="" textlink="">
      <xdr:nvSpPr>
        <xdr:cNvPr id="797" name="テキスト ボックス 796"/>
        <xdr:cNvSpPr txBox="1"/>
      </xdr:nvSpPr>
      <xdr:spPr>
        <a:xfrm>
          <a:off x="20199350" y="9792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8" name="直線コネクタ 79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799" name="フローチャート: 判断 798"/>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265" cy="258445"/>
    <xdr:sp macro="" textlink="">
      <xdr:nvSpPr>
        <xdr:cNvPr id="800" name="テキスト ボックス 799"/>
        <xdr:cNvSpPr txBox="1"/>
      </xdr:nvSpPr>
      <xdr:spPr>
        <a:xfrm>
          <a:off x="19310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70485</xdr:rowOff>
    </xdr:from>
    <xdr:to xmlns:xdr="http://schemas.openxmlformats.org/drawingml/2006/spreadsheetDrawing">
      <xdr:col>98</xdr:col>
      <xdr:colOff>38100</xdr:colOff>
      <xdr:row>59</xdr:row>
      <xdr:rowOff>635</xdr:rowOff>
    </xdr:to>
    <xdr:sp macro="" textlink="">
      <xdr:nvSpPr>
        <xdr:cNvPr id="801" name="フローチャート: 判断 800"/>
        <xdr:cNvSpPr/>
      </xdr:nvSpPr>
      <xdr:spPr>
        <a:xfrm>
          <a:off x="18605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17780</xdr:rowOff>
    </xdr:from>
    <xdr:ext cx="469265" cy="258445"/>
    <xdr:sp macro="" textlink="">
      <xdr:nvSpPr>
        <xdr:cNvPr id="802" name="テキスト ボックス 801"/>
        <xdr:cNvSpPr txBox="1"/>
      </xdr:nvSpPr>
      <xdr:spPr>
        <a:xfrm>
          <a:off x="18421350" y="9790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55245</xdr:rowOff>
    </xdr:from>
    <xdr:ext cx="249555" cy="258445"/>
    <xdr:sp macro="" textlink="">
      <xdr:nvSpPr>
        <xdr:cNvPr id="809" name="貸付金該当値テキスト"/>
        <xdr:cNvSpPr txBox="1"/>
      </xdr:nvSpPr>
      <xdr:spPr>
        <a:xfrm>
          <a:off x="22212300" y="9999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1" name="テキスト ボックス 810"/>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3" name="テキスト ボックス 812"/>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5" name="テキスト ボックス 814"/>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7" name="テキスト ボックス 816"/>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8" name="テキスト ボックス 82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4" name="テキスト ボックス 83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6" name="テキスト ボックス 835"/>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8" name="テキスト ボックス 83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0" name="テキスト ボックス 83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129540</xdr:rowOff>
    </xdr:from>
    <xdr:to xmlns:xdr="http://schemas.openxmlformats.org/drawingml/2006/spreadsheetDrawing">
      <xdr:col>116</xdr:col>
      <xdr:colOff>62865</xdr:colOff>
      <xdr:row>79</xdr:row>
      <xdr:rowOff>34290</xdr:rowOff>
    </xdr:to>
    <xdr:cxnSp macro="">
      <xdr:nvCxnSpPr>
        <xdr:cNvPr id="842" name="直線コネクタ 841"/>
        <xdr:cNvCxnSpPr/>
      </xdr:nvCxnSpPr>
      <xdr:spPr>
        <a:xfrm flipV="1">
          <a:off x="22159595" y="1195959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38100</xdr:rowOff>
    </xdr:from>
    <xdr:ext cx="534670" cy="259080"/>
    <xdr:sp macro="" textlink="">
      <xdr:nvSpPr>
        <xdr:cNvPr id="843" name="繰出金最小値テキスト"/>
        <xdr:cNvSpPr txBox="1"/>
      </xdr:nvSpPr>
      <xdr:spPr>
        <a:xfrm>
          <a:off x="22212300" y="1358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34290</xdr:rowOff>
    </xdr:from>
    <xdr:to xmlns:xdr="http://schemas.openxmlformats.org/drawingml/2006/spreadsheetDrawing">
      <xdr:col>116</xdr:col>
      <xdr:colOff>152400</xdr:colOff>
      <xdr:row>79</xdr:row>
      <xdr:rowOff>34290</xdr:rowOff>
    </xdr:to>
    <xdr:cxnSp macro="">
      <xdr:nvCxnSpPr>
        <xdr:cNvPr id="844" name="直線コネクタ 843"/>
        <xdr:cNvCxnSpPr/>
      </xdr:nvCxnSpPr>
      <xdr:spPr>
        <a:xfrm>
          <a:off x="22072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76200</xdr:rowOff>
    </xdr:from>
    <xdr:ext cx="598805" cy="258445"/>
    <xdr:sp macro="" textlink="">
      <xdr:nvSpPr>
        <xdr:cNvPr id="845" name="繰出金最大値テキスト"/>
        <xdr:cNvSpPr txBox="1"/>
      </xdr:nvSpPr>
      <xdr:spPr>
        <a:xfrm>
          <a:off x="22212300" y="11734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129540</xdr:rowOff>
    </xdr:from>
    <xdr:to xmlns:xdr="http://schemas.openxmlformats.org/drawingml/2006/spreadsheetDrawing">
      <xdr:col>116</xdr:col>
      <xdr:colOff>152400</xdr:colOff>
      <xdr:row>69</xdr:row>
      <xdr:rowOff>129540</xdr:rowOff>
    </xdr:to>
    <xdr:cxnSp macro="">
      <xdr:nvCxnSpPr>
        <xdr:cNvPr id="846" name="直線コネクタ 845"/>
        <xdr:cNvCxnSpPr/>
      </xdr:nvCxnSpPr>
      <xdr:spPr>
        <a:xfrm>
          <a:off x="22072600" y="1195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33655</xdr:rowOff>
    </xdr:from>
    <xdr:to xmlns:xdr="http://schemas.openxmlformats.org/drawingml/2006/spreadsheetDrawing">
      <xdr:col>116</xdr:col>
      <xdr:colOff>63500</xdr:colOff>
      <xdr:row>72</xdr:row>
      <xdr:rowOff>72390</xdr:rowOff>
    </xdr:to>
    <xdr:cxnSp macro="">
      <xdr:nvCxnSpPr>
        <xdr:cNvPr id="847" name="直線コネクタ 846"/>
        <xdr:cNvCxnSpPr/>
      </xdr:nvCxnSpPr>
      <xdr:spPr>
        <a:xfrm>
          <a:off x="21323300" y="1220660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106680</xdr:rowOff>
    </xdr:from>
    <xdr:ext cx="534670" cy="259080"/>
    <xdr:sp macro="" textlink="">
      <xdr:nvSpPr>
        <xdr:cNvPr id="848" name="繰出金平均値テキスト"/>
        <xdr:cNvSpPr txBox="1"/>
      </xdr:nvSpPr>
      <xdr:spPr>
        <a:xfrm>
          <a:off x="22212300" y="12965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128270</xdr:rowOff>
    </xdr:from>
    <xdr:to xmlns:xdr="http://schemas.openxmlformats.org/drawingml/2006/spreadsheetDrawing">
      <xdr:col>116</xdr:col>
      <xdr:colOff>114300</xdr:colOff>
      <xdr:row>76</xdr:row>
      <xdr:rowOff>58420</xdr:rowOff>
    </xdr:to>
    <xdr:sp macro="" textlink="">
      <xdr:nvSpPr>
        <xdr:cNvPr id="849" name="フローチャート: 判断 848"/>
        <xdr:cNvSpPr/>
      </xdr:nvSpPr>
      <xdr:spPr>
        <a:xfrm>
          <a:off x="221107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33655</xdr:rowOff>
    </xdr:from>
    <xdr:to xmlns:xdr="http://schemas.openxmlformats.org/drawingml/2006/spreadsheetDrawing">
      <xdr:col>111</xdr:col>
      <xdr:colOff>177800</xdr:colOff>
      <xdr:row>72</xdr:row>
      <xdr:rowOff>32385</xdr:rowOff>
    </xdr:to>
    <xdr:cxnSp macro="">
      <xdr:nvCxnSpPr>
        <xdr:cNvPr id="850" name="直線コネクタ 849"/>
        <xdr:cNvCxnSpPr/>
      </xdr:nvCxnSpPr>
      <xdr:spPr>
        <a:xfrm flipV="1">
          <a:off x="20434300" y="1220660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141605</xdr:rowOff>
    </xdr:from>
    <xdr:to xmlns:xdr="http://schemas.openxmlformats.org/drawingml/2006/spreadsheetDrawing">
      <xdr:col>112</xdr:col>
      <xdr:colOff>38100</xdr:colOff>
      <xdr:row>76</xdr:row>
      <xdr:rowOff>71755</xdr:rowOff>
    </xdr:to>
    <xdr:sp macro="" textlink="">
      <xdr:nvSpPr>
        <xdr:cNvPr id="851" name="フローチャート: 判断 850"/>
        <xdr:cNvSpPr/>
      </xdr:nvSpPr>
      <xdr:spPr>
        <a:xfrm>
          <a:off x="21272500" y="130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63500</xdr:rowOff>
    </xdr:from>
    <xdr:ext cx="534035" cy="258445"/>
    <xdr:sp macro="" textlink="">
      <xdr:nvSpPr>
        <xdr:cNvPr id="852" name="テキスト ボックス 851"/>
        <xdr:cNvSpPr txBox="1"/>
      </xdr:nvSpPr>
      <xdr:spPr>
        <a:xfrm>
          <a:off x="21055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32385</xdr:rowOff>
    </xdr:from>
    <xdr:to xmlns:xdr="http://schemas.openxmlformats.org/drawingml/2006/spreadsheetDrawing">
      <xdr:col>107</xdr:col>
      <xdr:colOff>50800</xdr:colOff>
      <xdr:row>73</xdr:row>
      <xdr:rowOff>20320</xdr:rowOff>
    </xdr:to>
    <xdr:cxnSp macro="">
      <xdr:nvCxnSpPr>
        <xdr:cNvPr id="853" name="直線コネクタ 852"/>
        <xdr:cNvCxnSpPr/>
      </xdr:nvCxnSpPr>
      <xdr:spPr>
        <a:xfrm flipV="1">
          <a:off x="19545300" y="1237678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133985</xdr:rowOff>
    </xdr:from>
    <xdr:to xmlns:xdr="http://schemas.openxmlformats.org/drawingml/2006/spreadsheetDrawing">
      <xdr:col>107</xdr:col>
      <xdr:colOff>101600</xdr:colOff>
      <xdr:row>76</xdr:row>
      <xdr:rowOff>64135</xdr:rowOff>
    </xdr:to>
    <xdr:sp macro="" textlink="">
      <xdr:nvSpPr>
        <xdr:cNvPr id="854" name="フローチャート: 判断 853"/>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55245</xdr:rowOff>
    </xdr:from>
    <xdr:ext cx="534035" cy="258445"/>
    <xdr:sp macro="" textlink="">
      <xdr:nvSpPr>
        <xdr:cNvPr id="855" name="テキスト ボックス 854"/>
        <xdr:cNvSpPr txBox="1"/>
      </xdr:nvSpPr>
      <xdr:spPr>
        <a:xfrm>
          <a:off x="20166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10795</xdr:rowOff>
    </xdr:from>
    <xdr:to xmlns:xdr="http://schemas.openxmlformats.org/drawingml/2006/spreadsheetDrawing">
      <xdr:col>102</xdr:col>
      <xdr:colOff>114300</xdr:colOff>
      <xdr:row>73</xdr:row>
      <xdr:rowOff>20320</xdr:rowOff>
    </xdr:to>
    <xdr:cxnSp macro="">
      <xdr:nvCxnSpPr>
        <xdr:cNvPr id="856" name="直線コネクタ 855"/>
        <xdr:cNvCxnSpPr/>
      </xdr:nvCxnSpPr>
      <xdr:spPr>
        <a:xfrm>
          <a:off x="18656300" y="125266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118110</xdr:rowOff>
    </xdr:from>
    <xdr:to xmlns:xdr="http://schemas.openxmlformats.org/drawingml/2006/spreadsheetDrawing">
      <xdr:col>102</xdr:col>
      <xdr:colOff>165100</xdr:colOff>
      <xdr:row>76</xdr:row>
      <xdr:rowOff>48260</xdr:rowOff>
    </xdr:to>
    <xdr:sp macro="" textlink="">
      <xdr:nvSpPr>
        <xdr:cNvPr id="857" name="フローチャート: 判断 856"/>
        <xdr:cNvSpPr/>
      </xdr:nvSpPr>
      <xdr:spPr>
        <a:xfrm>
          <a:off x="194945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39370</xdr:rowOff>
    </xdr:from>
    <xdr:ext cx="534035" cy="259080"/>
    <xdr:sp macro="" textlink="">
      <xdr:nvSpPr>
        <xdr:cNvPr id="858" name="テキスト ボックス 857"/>
        <xdr:cNvSpPr txBox="1"/>
      </xdr:nvSpPr>
      <xdr:spPr>
        <a:xfrm>
          <a:off x="19277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126365</xdr:rowOff>
    </xdr:from>
    <xdr:to xmlns:xdr="http://schemas.openxmlformats.org/drawingml/2006/spreadsheetDrawing">
      <xdr:col>98</xdr:col>
      <xdr:colOff>38100</xdr:colOff>
      <xdr:row>76</xdr:row>
      <xdr:rowOff>56515</xdr:rowOff>
    </xdr:to>
    <xdr:sp macro="" textlink="">
      <xdr:nvSpPr>
        <xdr:cNvPr id="859" name="フローチャート: 判断 858"/>
        <xdr:cNvSpPr/>
      </xdr:nvSpPr>
      <xdr:spPr>
        <a:xfrm>
          <a:off x="18605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47625</xdr:rowOff>
    </xdr:from>
    <xdr:ext cx="534035" cy="259080"/>
    <xdr:sp macro="" textlink="">
      <xdr:nvSpPr>
        <xdr:cNvPr id="860" name="テキスト ボックス 859"/>
        <xdr:cNvSpPr txBox="1"/>
      </xdr:nvSpPr>
      <xdr:spPr>
        <a:xfrm>
          <a:off x="18388965" y="13077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21590</xdr:rowOff>
    </xdr:from>
    <xdr:to xmlns:xdr="http://schemas.openxmlformats.org/drawingml/2006/spreadsheetDrawing">
      <xdr:col>116</xdr:col>
      <xdr:colOff>114300</xdr:colOff>
      <xdr:row>72</xdr:row>
      <xdr:rowOff>123190</xdr:rowOff>
    </xdr:to>
    <xdr:sp macro="" textlink="">
      <xdr:nvSpPr>
        <xdr:cNvPr id="866" name="楕円 865"/>
        <xdr:cNvSpPr/>
      </xdr:nvSpPr>
      <xdr:spPr>
        <a:xfrm>
          <a:off x="22110700" y="12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44450</xdr:rowOff>
    </xdr:from>
    <xdr:ext cx="598805" cy="259080"/>
    <xdr:sp macro="" textlink="">
      <xdr:nvSpPr>
        <xdr:cNvPr id="867" name="繰出金該当値テキスト"/>
        <xdr:cNvSpPr txBox="1"/>
      </xdr:nvSpPr>
      <xdr:spPr>
        <a:xfrm>
          <a:off x="22212300" y="12217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154940</xdr:rowOff>
    </xdr:from>
    <xdr:to xmlns:xdr="http://schemas.openxmlformats.org/drawingml/2006/spreadsheetDrawing">
      <xdr:col>112</xdr:col>
      <xdr:colOff>38100</xdr:colOff>
      <xdr:row>71</xdr:row>
      <xdr:rowOff>84455</xdr:rowOff>
    </xdr:to>
    <xdr:sp macro="" textlink="">
      <xdr:nvSpPr>
        <xdr:cNvPr id="868" name="楕円 867"/>
        <xdr:cNvSpPr/>
      </xdr:nvSpPr>
      <xdr:spPr>
        <a:xfrm>
          <a:off x="21272500" y="12156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69</xdr:row>
      <xdr:rowOff>100965</xdr:rowOff>
    </xdr:from>
    <xdr:ext cx="598170" cy="258445"/>
    <xdr:sp macro="" textlink="">
      <xdr:nvSpPr>
        <xdr:cNvPr id="869" name="テキスト ボックス 868"/>
        <xdr:cNvSpPr txBox="1"/>
      </xdr:nvSpPr>
      <xdr:spPr>
        <a:xfrm>
          <a:off x="21023580" y="11931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153035</xdr:rowOff>
    </xdr:from>
    <xdr:to xmlns:xdr="http://schemas.openxmlformats.org/drawingml/2006/spreadsheetDrawing">
      <xdr:col>107</xdr:col>
      <xdr:colOff>101600</xdr:colOff>
      <xdr:row>72</xdr:row>
      <xdr:rowOff>83185</xdr:rowOff>
    </xdr:to>
    <xdr:sp macro="" textlink="">
      <xdr:nvSpPr>
        <xdr:cNvPr id="870" name="楕円 869"/>
        <xdr:cNvSpPr/>
      </xdr:nvSpPr>
      <xdr:spPr>
        <a:xfrm>
          <a:off x="20383500" y="123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70</xdr:row>
      <xdr:rowOff>99695</xdr:rowOff>
    </xdr:from>
    <xdr:ext cx="598170" cy="258445"/>
    <xdr:sp macro="" textlink="">
      <xdr:nvSpPr>
        <xdr:cNvPr id="871" name="テキスト ボックス 870"/>
        <xdr:cNvSpPr txBox="1"/>
      </xdr:nvSpPr>
      <xdr:spPr>
        <a:xfrm>
          <a:off x="20134580" y="12101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140970</xdr:rowOff>
    </xdr:from>
    <xdr:to xmlns:xdr="http://schemas.openxmlformats.org/drawingml/2006/spreadsheetDrawing">
      <xdr:col>102</xdr:col>
      <xdr:colOff>165100</xdr:colOff>
      <xdr:row>73</xdr:row>
      <xdr:rowOff>71120</xdr:rowOff>
    </xdr:to>
    <xdr:sp macro="" textlink="">
      <xdr:nvSpPr>
        <xdr:cNvPr id="872" name="楕円 871"/>
        <xdr:cNvSpPr/>
      </xdr:nvSpPr>
      <xdr:spPr>
        <a:xfrm>
          <a:off x="19494500" y="124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87630</xdr:rowOff>
    </xdr:from>
    <xdr:ext cx="598170" cy="258445"/>
    <xdr:sp macro="" textlink="">
      <xdr:nvSpPr>
        <xdr:cNvPr id="873" name="テキスト ボックス 872"/>
        <xdr:cNvSpPr txBox="1"/>
      </xdr:nvSpPr>
      <xdr:spPr>
        <a:xfrm>
          <a:off x="19245580" y="12260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132080</xdr:rowOff>
    </xdr:from>
    <xdr:to xmlns:xdr="http://schemas.openxmlformats.org/drawingml/2006/spreadsheetDrawing">
      <xdr:col>98</xdr:col>
      <xdr:colOff>38100</xdr:colOff>
      <xdr:row>73</xdr:row>
      <xdr:rowOff>61595</xdr:rowOff>
    </xdr:to>
    <xdr:sp macro="" textlink="">
      <xdr:nvSpPr>
        <xdr:cNvPr id="874" name="楕円 873"/>
        <xdr:cNvSpPr/>
      </xdr:nvSpPr>
      <xdr:spPr>
        <a:xfrm>
          <a:off x="18605500" y="12476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78105</xdr:rowOff>
    </xdr:from>
    <xdr:ext cx="598170" cy="258445"/>
    <xdr:sp macro="" textlink="">
      <xdr:nvSpPr>
        <xdr:cNvPr id="875" name="テキスト ボックス 874"/>
        <xdr:cNvSpPr txBox="1"/>
      </xdr:nvSpPr>
      <xdr:spPr>
        <a:xfrm>
          <a:off x="18356580" y="12251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4" name="テキスト ボックス 88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7" name="テキスト ボックス 88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9" name="テキスト ボックス 88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1" name="テキスト ボックス 90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4" name="テキスト ボックス 90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7" name="テキスト ボックス 90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9" name="テキスト ボックス 90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8" name="テキスト ボックス 91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0" name="テキスト ボックス 91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2" name="テキスト ボックス 92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4" name="テキスト ボックス 92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全体的に類似団体と比較して住民一人当たりのコストが高くなっている。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要因としては、類似団体と比べて人口密度が極端に低いことが影響しているのではないかと思われる。特に人件費が類似団体内</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となっており、合併後、総合支所方式を採用している本町は他の類似団体と比べて職員数が多いため、定員管理適正化計画により退職者は十数名、新規採用者は必要最小限に抑制している。職員数は減少傾向にあるが、総合支所方式を採用している点や広大な面積に集落が散在し地理的に非効率な条件も重なるなど、ある程度の職員の確保が必要であり職員数の削減にも限度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また、公債費も類似団体を大きく上回り１位となっているが、こちらは一人当たりの金額は大きいが、主に交付税措置の有利な起債を借入れしているため実質公債費比率は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％で類似団体</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位、将来負担比率については類似団体内１位と健全な数値になっている。しかし、住民一人当たりの公債費が大きいことに変わりはなく、減少させていかなければならないため、今後も継続して計画的な繰上償還を行っ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66040</xdr:rowOff>
    </xdr:from>
    <xdr:to xmlns:xdr="http://schemas.openxmlformats.org/drawingml/2006/spreadsheetDrawing">
      <xdr:col>24</xdr:col>
      <xdr:colOff>62865</xdr:colOff>
      <xdr:row>37</xdr:row>
      <xdr:rowOff>149225</xdr:rowOff>
    </xdr:to>
    <xdr:cxnSp macro="">
      <xdr:nvCxnSpPr>
        <xdr:cNvPr id="56" name="直線コネクタ 55"/>
        <xdr:cNvCxnSpPr/>
      </xdr:nvCxnSpPr>
      <xdr:spPr>
        <a:xfrm flipV="1">
          <a:off x="4633595" y="520954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153035</xdr:rowOff>
    </xdr:from>
    <xdr:ext cx="469900" cy="259080"/>
    <xdr:sp macro="" textlink="">
      <xdr:nvSpPr>
        <xdr:cNvPr id="57" name="議会費最小値テキスト"/>
        <xdr:cNvSpPr txBox="1"/>
      </xdr:nvSpPr>
      <xdr:spPr>
        <a:xfrm>
          <a:off x="4686300" y="649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149225</xdr:rowOff>
    </xdr:from>
    <xdr:to xmlns:xdr="http://schemas.openxmlformats.org/drawingml/2006/spreadsheetDrawing">
      <xdr:col>24</xdr:col>
      <xdr:colOff>152400</xdr:colOff>
      <xdr:row>37</xdr:row>
      <xdr:rowOff>149225</xdr:rowOff>
    </xdr:to>
    <xdr:cxnSp macro="">
      <xdr:nvCxnSpPr>
        <xdr:cNvPr id="58" name="直線コネクタ 57"/>
        <xdr:cNvCxnSpPr/>
      </xdr:nvCxnSpPr>
      <xdr:spPr>
        <a:xfrm>
          <a:off x="4546600" y="649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12700</xdr:rowOff>
    </xdr:from>
    <xdr:ext cx="534670" cy="259080"/>
    <xdr:sp macro="" textlink="">
      <xdr:nvSpPr>
        <xdr:cNvPr id="59" name="議会費最大値テキスト"/>
        <xdr:cNvSpPr txBox="1"/>
      </xdr:nvSpPr>
      <xdr:spPr>
        <a:xfrm>
          <a:off x="4686300" y="498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66040</xdr:rowOff>
    </xdr:from>
    <xdr:to xmlns:xdr="http://schemas.openxmlformats.org/drawingml/2006/spreadsheetDrawing">
      <xdr:col>24</xdr:col>
      <xdr:colOff>152400</xdr:colOff>
      <xdr:row>30</xdr:row>
      <xdr:rowOff>66040</xdr:rowOff>
    </xdr:to>
    <xdr:cxnSp macro="">
      <xdr:nvCxnSpPr>
        <xdr:cNvPr id="60" name="直線コネクタ 59"/>
        <xdr:cNvCxnSpPr/>
      </xdr:nvCxnSpPr>
      <xdr:spPr>
        <a:xfrm>
          <a:off x="4546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19685</xdr:rowOff>
    </xdr:from>
    <xdr:to xmlns:xdr="http://schemas.openxmlformats.org/drawingml/2006/spreadsheetDrawing">
      <xdr:col>24</xdr:col>
      <xdr:colOff>63500</xdr:colOff>
      <xdr:row>33</xdr:row>
      <xdr:rowOff>143510</xdr:rowOff>
    </xdr:to>
    <xdr:cxnSp macro="">
      <xdr:nvCxnSpPr>
        <xdr:cNvPr id="61" name="直線コネクタ 60"/>
        <xdr:cNvCxnSpPr/>
      </xdr:nvCxnSpPr>
      <xdr:spPr>
        <a:xfrm flipV="1">
          <a:off x="3797300" y="567753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163195</xdr:rowOff>
    </xdr:from>
    <xdr:ext cx="469900" cy="259080"/>
    <xdr:sp macro="" textlink="">
      <xdr:nvSpPr>
        <xdr:cNvPr id="62" name="議会費平均値テキスト"/>
        <xdr:cNvSpPr txBox="1"/>
      </xdr:nvSpPr>
      <xdr:spPr>
        <a:xfrm>
          <a:off x="4686300" y="5821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13335</xdr:rowOff>
    </xdr:from>
    <xdr:to xmlns:xdr="http://schemas.openxmlformats.org/drawingml/2006/spreadsheetDrawing">
      <xdr:col>24</xdr:col>
      <xdr:colOff>114300</xdr:colOff>
      <xdr:row>34</xdr:row>
      <xdr:rowOff>114935</xdr:rowOff>
    </xdr:to>
    <xdr:sp macro="" textlink="">
      <xdr:nvSpPr>
        <xdr:cNvPr id="63" name="フローチャート: 判断 62"/>
        <xdr:cNvSpPr/>
      </xdr:nvSpPr>
      <xdr:spPr>
        <a:xfrm>
          <a:off x="458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143510</xdr:rowOff>
    </xdr:from>
    <xdr:to xmlns:xdr="http://schemas.openxmlformats.org/drawingml/2006/spreadsheetDrawing">
      <xdr:col>19</xdr:col>
      <xdr:colOff>177800</xdr:colOff>
      <xdr:row>34</xdr:row>
      <xdr:rowOff>44450</xdr:rowOff>
    </xdr:to>
    <xdr:cxnSp macro="">
      <xdr:nvCxnSpPr>
        <xdr:cNvPr id="64" name="直線コネクタ 63"/>
        <xdr:cNvCxnSpPr/>
      </xdr:nvCxnSpPr>
      <xdr:spPr>
        <a:xfrm flipV="1">
          <a:off x="2908300" y="58013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52070</xdr:rowOff>
    </xdr:from>
    <xdr:to xmlns:xdr="http://schemas.openxmlformats.org/drawingml/2006/spreadsheetDrawing">
      <xdr:col>20</xdr:col>
      <xdr:colOff>38100</xdr:colOff>
      <xdr:row>34</xdr:row>
      <xdr:rowOff>153670</xdr:rowOff>
    </xdr:to>
    <xdr:sp macro="" textlink="">
      <xdr:nvSpPr>
        <xdr:cNvPr id="65" name="フローチャート: 判断 64"/>
        <xdr:cNvSpPr/>
      </xdr:nvSpPr>
      <xdr:spPr>
        <a:xfrm>
          <a:off x="3746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144780</xdr:rowOff>
    </xdr:from>
    <xdr:ext cx="469265" cy="258445"/>
    <xdr:sp macro="" textlink="">
      <xdr:nvSpPr>
        <xdr:cNvPr id="66" name="テキスト ボックス 65"/>
        <xdr:cNvSpPr txBox="1"/>
      </xdr:nvSpPr>
      <xdr:spPr>
        <a:xfrm>
          <a:off x="3562350" y="5974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44450</xdr:rowOff>
    </xdr:from>
    <xdr:to xmlns:xdr="http://schemas.openxmlformats.org/drawingml/2006/spreadsheetDrawing">
      <xdr:col>15</xdr:col>
      <xdr:colOff>50800</xdr:colOff>
      <xdr:row>34</xdr:row>
      <xdr:rowOff>81280</xdr:rowOff>
    </xdr:to>
    <xdr:cxnSp macro="">
      <xdr:nvCxnSpPr>
        <xdr:cNvPr id="67" name="直線コネクタ 66"/>
        <xdr:cNvCxnSpPr/>
      </xdr:nvCxnSpPr>
      <xdr:spPr>
        <a:xfrm flipV="1">
          <a:off x="2019300" y="58737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57150</xdr:rowOff>
    </xdr:from>
    <xdr:to xmlns:xdr="http://schemas.openxmlformats.org/drawingml/2006/spreadsheetDrawing">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149860</xdr:rowOff>
    </xdr:from>
    <xdr:ext cx="469265" cy="259080"/>
    <xdr:sp macro="" textlink="">
      <xdr:nvSpPr>
        <xdr:cNvPr id="69" name="テキスト ボックス 68"/>
        <xdr:cNvSpPr txBox="1"/>
      </xdr:nvSpPr>
      <xdr:spPr>
        <a:xfrm>
          <a:off x="2673350" y="597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54610</xdr:rowOff>
    </xdr:from>
    <xdr:to xmlns:xdr="http://schemas.openxmlformats.org/drawingml/2006/spreadsheetDrawing">
      <xdr:col>10</xdr:col>
      <xdr:colOff>114300</xdr:colOff>
      <xdr:row>34</xdr:row>
      <xdr:rowOff>81280</xdr:rowOff>
    </xdr:to>
    <xdr:cxnSp macro="">
      <xdr:nvCxnSpPr>
        <xdr:cNvPr id="70" name="直線コネクタ 69"/>
        <xdr:cNvCxnSpPr/>
      </xdr:nvCxnSpPr>
      <xdr:spPr>
        <a:xfrm>
          <a:off x="1130300" y="5883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44450</xdr:rowOff>
    </xdr:from>
    <xdr:to xmlns:xdr="http://schemas.openxmlformats.org/drawingml/2006/spreadsheetDrawing">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137160</xdr:rowOff>
    </xdr:from>
    <xdr:ext cx="469265" cy="259080"/>
    <xdr:sp macro="" textlink="">
      <xdr:nvSpPr>
        <xdr:cNvPr id="72" name="テキスト ボックス 71"/>
        <xdr:cNvSpPr txBox="1"/>
      </xdr:nvSpPr>
      <xdr:spPr>
        <a:xfrm>
          <a:off x="1784350" y="5966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102235</xdr:rowOff>
    </xdr:to>
    <xdr:sp macro="" textlink="">
      <xdr:nvSpPr>
        <xdr:cNvPr id="73" name="フローチャート: 判断 72"/>
        <xdr:cNvSpPr/>
      </xdr:nvSpPr>
      <xdr:spPr>
        <a:xfrm>
          <a:off x="1079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118745</xdr:rowOff>
    </xdr:from>
    <xdr:ext cx="469265" cy="259080"/>
    <xdr:sp macro="" textlink="">
      <xdr:nvSpPr>
        <xdr:cNvPr id="74" name="テキスト ボックス 73"/>
        <xdr:cNvSpPr txBox="1"/>
      </xdr:nvSpPr>
      <xdr:spPr>
        <a:xfrm>
          <a:off x="895350" y="5605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140335</xdr:rowOff>
    </xdr:from>
    <xdr:to xmlns:xdr="http://schemas.openxmlformats.org/drawingml/2006/spreadsheetDrawing">
      <xdr:col>24</xdr:col>
      <xdr:colOff>114300</xdr:colOff>
      <xdr:row>33</xdr:row>
      <xdr:rowOff>70485</xdr:rowOff>
    </xdr:to>
    <xdr:sp macro="" textlink="">
      <xdr:nvSpPr>
        <xdr:cNvPr id="80" name="楕円 79"/>
        <xdr:cNvSpPr/>
      </xdr:nvSpPr>
      <xdr:spPr>
        <a:xfrm>
          <a:off x="45847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163195</xdr:rowOff>
    </xdr:from>
    <xdr:ext cx="534670" cy="259080"/>
    <xdr:sp macro="" textlink="">
      <xdr:nvSpPr>
        <xdr:cNvPr id="81" name="議会費該当値テキスト"/>
        <xdr:cNvSpPr txBox="1"/>
      </xdr:nvSpPr>
      <xdr:spPr>
        <a:xfrm>
          <a:off x="4686300" y="547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92075</xdr:rowOff>
    </xdr:from>
    <xdr:to xmlns:xdr="http://schemas.openxmlformats.org/drawingml/2006/spreadsheetDrawing">
      <xdr:col>20</xdr:col>
      <xdr:colOff>38100</xdr:colOff>
      <xdr:row>34</xdr:row>
      <xdr:rowOff>22225</xdr:rowOff>
    </xdr:to>
    <xdr:sp macro="" textlink="">
      <xdr:nvSpPr>
        <xdr:cNvPr id="82" name="楕円 81"/>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38735</xdr:rowOff>
    </xdr:from>
    <xdr:ext cx="534035" cy="259080"/>
    <xdr:sp macro="" textlink="">
      <xdr:nvSpPr>
        <xdr:cNvPr id="83" name="テキスト ボックス 82"/>
        <xdr:cNvSpPr txBox="1"/>
      </xdr:nvSpPr>
      <xdr:spPr>
        <a:xfrm>
          <a:off x="3529965" y="552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165100</xdr:rowOff>
    </xdr:from>
    <xdr:to xmlns:xdr="http://schemas.openxmlformats.org/drawingml/2006/spreadsheetDrawing">
      <xdr:col>15</xdr:col>
      <xdr:colOff>101600</xdr:colOff>
      <xdr:row>34</xdr:row>
      <xdr:rowOff>95250</xdr:rowOff>
    </xdr:to>
    <xdr:sp macro="" textlink="">
      <xdr:nvSpPr>
        <xdr:cNvPr id="84" name="楕円 83"/>
        <xdr:cNvSpPr/>
      </xdr:nvSpPr>
      <xdr:spPr>
        <a:xfrm>
          <a:off x="2857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111760</xdr:rowOff>
    </xdr:from>
    <xdr:ext cx="469265" cy="258445"/>
    <xdr:sp macro="" textlink="">
      <xdr:nvSpPr>
        <xdr:cNvPr id="85" name="テキスト ボックス 84"/>
        <xdr:cNvSpPr txBox="1"/>
      </xdr:nvSpPr>
      <xdr:spPr>
        <a:xfrm>
          <a:off x="2673350" y="559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30480</xdr:rowOff>
    </xdr:from>
    <xdr:to xmlns:xdr="http://schemas.openxmlformats.org/drawingml/2006/spreadsheetDrawing">
      <xdr:col>10</xdr:col>
      <xdr:colOff>165100</xdr:colOff>
      <xdr:row>34</xdr:row>
      <xdr:rowOff>132080</xdr:rowOff>
    </xdr:to>
    <xdr:sp macro="" textlink="">
      <xdr:nvSpPr>
        <xdr:cNvPr id="86" name="楕円 85"/>
        <xdr:cNvSpPr/>
      </xdr:nvSpPr>
      <xdr:spPr>
        <a:xfrm>
          <a:off x="1968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148590</xdr:rowOff>
    </xdr:from>
    <xdr:ext cx="469265" cy="259080"/>
    <xdr:sp macro="" textlink="">
      <xdr:nvSpPr>
        <xdr:cNvPr id="87" name="テキスト ボックス 86"/>
        <xdr:cNvSpPr txBox="1"/>
      </xdr:nvSpPr>
      <xdr:spPr>
        <a:xfrm>
          <a:off x="1784350" y="5634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3810</xdr:rowOff>
    </xdr:from>
    <xdr:to xmlns:xdr="http://schemas.openxmlformats.org/drawingml/2006/spreadsheetDrawing">
      <xdr:col>6</xdr:col>
      <xdr:colOff>38100</xdr:colOff>
      <xdr:row>34</xdr:row>
      <xdr:rowOff>105410</xdr:rowOff>
    </xdr:to>
    <xdr:sp macro="" textlink="">
      <xdr:nvSpPr>
        <xdr:cNvPr id="88" name="楕円 87"/>
        <xdr:cNvSpPr/>
      </xdr:nvSpPr>
      <xdr:spPr>
        <a:xfrm>
          <a:off x="1079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96520</xdr:rowOff>
    </xdr:from>
    <xdr:ext cx="469265" cy="259080"/>
    <xdr:sp macro="" textlink="">
      <xdr:nvSpPr>
        <xdr:cNvPr id="89" name="テキスト ボックス 88"/>
        <xdr:cNvSpPr txBox="1"/>
      </xdr:nvSpPr>
      <xdr:spPr>
        <a:xfrm>
          <a:off x="895350" y="5925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5165" cy="258445"/>
    <xdr:sp macro="" textlink="">
      <xdr:nvSpPr>
        <xdr:cNvPr id="109" name="テキスト ボックス 108"/>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17780</xdr:rowOff>
    </xdr:from>
    <xdr:to xmlns:xdr="http://schemas.openxmlformats.org/drawingml/2006/spreadsheetDrawing">
      <xdr:col>24</xdr:col>
      <xdr:colOff>62865</xdr:colOff>
      <xdr:row>59</xdr:row>
      <xdr:rowOff>25400</xdr:rowOff>
    </xdr:to>
    <xdr:cxnSp macro="">
      <xdr:nvCxnSpPr>
        <xdr:cNvPr id="115" name="直線コネクタ 114"/>
        <xdr:cNvCxnSpPr/>
      </xdr:nvCxnSpPr>
      <xdr:spPr>
        <a:xfrm flipV="1">
          <a:off x="4633595" y="859028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29210</xdr:rowOff>
    </xdr:from>
    <xdr:ext cx="534670" cy="258445"/>
    <xdr:sp macro="" textlink="">
      <xdr:nvSpPr>
        <xdr:cNvPr id="116" name="総務費最小値テキスト"/>
        <xdr:cNvSpPr txBox="1"/>
      </xdr:nvSpPr>
      <xdr:spPr>
        <a:xfrm>
          <a:off x="4686300" y="10144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25400</xdr:rowOff>
    </xdr:from>
    <xdr:to xmlns:xdr="http://schemas.openxmlformats.org/drawingml/2006/spreadsheetDrawing">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135255</xdr:rowOff>
    </xdr:from>
    <xdr:ext cx="690245" cy="258445"/>
    <xdr:sp macro="" textlink="">
      <xdr:nvSpPr>
        <xdr:cNvPr id="118" name="総務費最大値テキスト"/>
        <xdr:cNvSpPr txBox="1"/>
      </xdr:nvSpPr>
      <xdr:spPr>
        <a:xfrm>
          <a:off x="4686300" y="83648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1,492,350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17780</xdr:rowOff>
    </xdr:from>
    <xdr:to xmlns:xdr="http://schemas.openxmlformats.org/drawingml/2006/spreadsheetDrawing">
      <xdr:col>24</xdr:col>
      <xdr:colOff>152400</xdr:colOff>
      <xdr:row>50</xdr:row>
      <xdr:rowOff>17780</xdr:rowOff>
    </xdr:to>
    <xdr:cxnSp macro="">
      <xdr:nvCxnSpPr>
        <xdr:cNvPr id="119" name="直線コネクタ 118"/>
        <xdr:cNvCxnSpPr/>
      </xdr:nvCxnSpPr>
      <xdr:spPr>
        <a:xfrm>
          <a:off x="4546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52070</xdr:rowOff>
    </xdr:from>
    <xdr:to xmlns:xdr="http://schemas.openxmlformats.org/drawingml/2006/spreadsheetDrawing">
      <xdr:col>24</xdr:col>
      <xdr:colOff>63500</xdr:colOff>
      <xdr:row>58</xdr:row>
      <xdr:rowOff>67945</xdr:rowOff>
    </xdr:to>
    <xdr:cxnSp macro="">
      <xdr:nvCxnSpPr>
        <xdr:cNvPr id="120" name="直線コネクタ 119"/>
        <xdr:cNvCxnSpPr/>
      </xdr:nvCxnSpPr>
      <xdr:spPr>
        <a:xfrm flipV="1">
          <a:off x="3797300" y="99961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21" name="総務費平均値テキスト"/>
        <xdr:cNvSpPr txBox="1"/>
      </xdr:nvSpPr>
      <xdr:spPr>
        <a:xfrm>
          <a:off x="4686300" y="10002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80010</xdr:rowOff>
    </xdr:from>
    <xdr:to xmlns:xdr="http://schemas.openxmlformats.org/drawingml/2006/spreadsheetDrawing">
      <xdr:col>24</xdr:col>
      <xdr:colOff>114300</xdr:colOff>
      <xdr:row>59</xdr:row>
      <xdr:rowOff>10160</xdr:rowOff>
    </xdr:to>
    <xdr:sp macro="" textlink="">
      <xdr:nvSpPr>
        <xdr:cNvPr id="122" name="フローチャート: 判断 121"/>
        <xdr:cNvSpPr/>
      </xdr:nvSpPr>
      <xdr:spPr>
        <a:xfrm>
          <a:off x="45847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17780</xdr:rowOff>
    </xdr:from>
    <xdr:to xmlns:xdr="http://schemas.openxmlformats.org/drawingml/2006/spreadsheetDrawing">
      <xdr:col>19</xdr:col>
      <xdr:colOff>177800</xdr:colOff>
      <xdr:row>58</xdr:row>
      <xdr:rowOff>67945</xdr:rowOff>
    </xdr:to>
    <xdr:cxnSp macro="">
      <xdr:nvCxnSpPr>
        <xdr:cNvPr id="123" name="直線コネクタ 122"/>
        <xdr:cNvCxnSpPr/>
      </xdr:nvCxnSpPr>
      <xdr:spPr>
        <a:xfrm>
          <a:off x="2908300" y="961898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80010</xdr:rowOff>
    </xdr:from>
    <xdr:to xmlns:xdr="http://schemas.openxmlformats.org/drawingml/2006/spreadsheetDrawing">
      <xdr:col>20</xdr:col>
      <xdr:colOff>38100</xdr:colOff>
      <xdr:row>59</xdr:row>
      <xdr:rowOff>10160</xdr:rowOff>
    </xdr:to>
    <xdr:sp macro="" textlink="">
      <xdr:nvSpPr>
        <xdr:cNvPr id="124" name="フローチャート: 判断 123"/>
        <xdr:cNvSpPr/>
      </xdr:nvSpPr>
      <xdr:spPr>
        <a:xfrm>
          <a:off x="3746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1270</xdr:rowOff>
    </xdr:from>
    <xdr:ext cx="598170" cy="259080"/>
    <xdr:sp macro="" textlink="">
      <xdr:nvSpPr>
        <xdr:cNvPr id="125" name="テキスト ボックス 124"/>
        <xdr:cNvSpPr txBox="1"/>
      </xdr:nvSpPr>
      <xdr:spPr>
        <a:xfrm>
          <a:off x="3497580" y="10116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17780</xdr:rowOff>
    </xdr:from>
    <xdr:to xmlns:xdr="http://schemas.openxmlformats.org/drawingml/2006/spreadsheetDrawing">
      <xdr:col>15</xdr:col>
      <xdr:colOff>50800</xdr:colOff>
      <xdr:row>57</xdr:row>
      <xdr:rowOff>73660</xdr:rowOff>
    </xdr:to>
    <xdr:cxnSp macro="">
      <xdr:nvCxnSpPr>
        <xdr:cNvPr id="126" name="直線コネクタ 125"/>
        <xdr:cNvCxnSpPr/>
      </xdr:nvCxnSpPr>
      <xdr:spPr>
        <a:xfrm flipV="1">
          <a:off x="2019300" y="961898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74930</xdr:rowOff>
    </xdr:from>
    <xdr:to xmlns:xdr="http://schemas.openxmlformats.org/drawingml/2006/spreadsheetDrawing">
      <xdr:col>15</xdr:col>
      <xdr:colOff>101600</xdr:colOff>
      <xdr:row>59</xdr:row>
      <xdr:rowOff>4445</xdr:rowOff>
    </xdr:to>
    <xdr:sp macro="" textlink="">
      <xdr:nvSpPr>
        <xdr:cNvPr id="127" name="フローチャート: 判断 126"/>
        <xdr:cNvSpPr/>
      </xdr:nvSpPr>
      <xdr:spPr>
        <a:xfrm>
          <a:off x="2857500" y="10019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167005</xdr:rowOff>
    </xdr:from>
    <xdr:ext cx="598170" cy="258445"/>
    <xdr:sp macro="" textlink="">
      <xdr:nvSpPr>
        <xdr:cNvPr id="128" name="テキスト ボックス 127"/>
        <xdr:cNvSpPr txBox="1"/>
      </xdr:nvSpPr>
      <xdr:spPr>
        <a:xfrm>
          <a:off x="2608580" y="10111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73660</xdr:rowOff>
    </xdr:from>
    <xdr:to xmlns:xdr="http://schemas.openxmlformats.org/drawingml/2006/spreadsheetDrawing">
      <xdr:col>10</xdr:col>
      <xdr:colOff>114300</xdr:colOff>
      <xdr:row>57</xdr:row>
      <xdr:rowOff>130810</xdr:rowOff>
    </xdr:to>
    <xdr:cxnSp macro="">
      <xdr:nvCxnSpPr>
        <xdr:cNvPr id="129" name="直線コネクタ 128"/>
        <xdr:cNvCxnSpPr/>
      </xdr:nvCxnSpPr>
      <xdr:spPr>
        <a:xfrm flipV="1">
          <a:off x="1130300" y="98463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4445</xdr:rowOff>
    </xdr:to>
    <xdr:sp macro="" textlink="">
      <xdr:nvSpPr>
        <xdr:cNvPr id="130" name="フローチャート: 判断 129"/>
        <xdr:cNvSpPr/>
      </xdr:nvSpPr>
      <xdr:spPr>
        <a:xfrm>
          <a:off x="1968500" y="10019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167005</xdr:rowOff>
    </xdr:from>
    <xdr:ext cx="598170" cy="258445"/>
    <xdr:sp macro="" textlink="">
      <xdr:nvSpPr>
        <xdr:cNvPr id="131" name="テキスト ボックス 130"/>
        <xdr:cNvSpPr txBox="1"/>
      </xdr:nvSpPr>
      <xdr:spPr>
        <a:xfrm>
          <a:off x="1719580" y="10111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1270</xdr:rowOff>
    </xdr:from>
    <xdr:ext cx="598170" cy="259080"/>
    <xdr:sp macro="" textlink="">
      <xdr:nvSpPr>
        <xdr:cNvPr id="133" name="テキスト ボックス 132"/>
        <xdr:cNvSpPr txBox="1"/>
      </xdr:nvSpPr>
      <xdr:spPr>
        <a:xfrm>
          <a:off x="830580" y="10116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xdr:rowOff>
    </xdr:from>
    <xdr:to xmlns:xdr="http://schemas.openxmlformats.org/drawingml/2006/spreadsheetDrawing">
      <xdr:col>24</xdr:col>
      <xdr:colOff>114300</xdr:colOff>
      <xdr:row>58</xdr:row>
      <xdr:rowOff>102235</xdr:rowOff>
    </xdr:to>
    <xdr:sp macro="" textlink="">
      <xdr:nvSpPr>
        <xdr:cNvPr id="139" name="楕円 138"/>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23495</xdr:rowOff>
    </xdr:from>
    <xdr:ext cx="598805" cy="259080"/>
    <xdr:sp macro="" textlink="">
      <xdr:nvSpPr>
        <xdr:cNvPr id="140" name="総務費該当値テキスト"/>
        <xdr:cNvSpPr txBox="1"/>
      </xdr:nvSpPr>
      <xdr:spPr>
        <a:xfrm>
          <a:off x="4686300" y="9796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17780</xdr:rowOff>
    </xdr:from>
    <xdr:to xmlns:xdr="http://schemas.openxmlformats.org/drawingml/2006/spreadsheetDrawing">
      <xdr:col>20</xdr:col>
      <xdr:colOff>38100</xdr:colOff>
      <xdr:row>58</xdr:row>
      <xdr:rowOff>118745</xdr:rowOff>
    </xdr:to>
    <xdr:sp macro="" textlink="">
      <xdr:nvSpPr>
        <xdr:cNvPr id="141" name="楕円 140"/>
        <xdr:cNvSpPr/>
      </xdr:nvSpPr>
      <xdr:spPr>
        <a:xfrm>
          <a:off x="3746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135255</xdr:rowOff>
    </xdr:from>
    <xdr:ext cx="598170" cy="258445"/>
    <xdr:sp macro="" textlink="">
      <xdr:nvSpPr>
        <xdr:cNvPr id="142" name="テキスト ボックス 141"/>
        <xdr:cNvSpPr txBox="1"/>
      </xdr:nvSpPr>
      <xdr:spPr>
        <a:xfrm>
          <a:off x="3497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137795</xdr:rowOff>
    </xdr:from>
    <xdr:to xmlns:xdr="http://schemas.openxmlformats.org/drawingml/2006/spreadsheetDrawing">
      <xdr:col>15</xdr:col>
      <xdr:colOff>101600</xdr:colOff>
      <xdr:row>56</xdr:row>
      <xdr:rowOff>67945</xdr:rowOff>
    </xdr:to>
    <xdr:sp macro="" textlink="">
      <xdr:nvSpPr>
        <xdr:cNvPr id="143" name="楕円 142"/>
        <xdr:cNvSpPr/>
      </xdr:nvSpPr>
      <xdr:spPr>
        <a:xfrm>
          <a:off x="2857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84455</xdr:rowOff>
    </xdr:from>
    <xdr:ext cx="598170" cy="259080"/>
    <xdr:sp macro="" textlink="">
      <xdr:nvSpPr>
        <xdr:cNvPr id="144" name="テキスト ボックス 143"/>
        <xdr:cNvSpPr txBox="1"/>
      </xdr:nvSpPr>
      <xdr:spPr>
        <a:xfrm>
          <a:off x="2608580" y="934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22860</xdr:rowOff>
    </xdr:from>
    <xdr:to xmlns:xdr="http://schemas.openxmlformats.org/drawingml/2006/spreadsheetDrawing">
      <xdr:col>10</xdr:col>
      <xdr:colOff>165100</xdr:colOff>
      <xdr:row>57</xdr:row>
      <xdr:rowOff>124460</xdr:rowOff>
    </xdr:to>
    <xdr:sp macro="" textlink="">
      <xdr:nvSpPr>
        <xdr:cNvPr id="145" name="楕円 144"/>
        <xdr:cNvSpPr/>
      </xdr:nvSpPr>
      <xdr:spPr>
        <a:xfrm>
          <a:off x="1968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140970</xdr:rowOff>
    </xdr:from>
    <xdr:ext cx="598170" cy="259080"/>
    <xdr:sp macro="" textlink="">
      <xdr:nvSpPr>
        <xdr:cNvPr id="146" name="テキスト ボックス 145"/>
        <xdr:cNvSpPr txBox="1"/>
      </xdr:nvSpPr>
      <xdr:spPr>
        <a:xfrm>
          <a:off x="1719580" y="957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47" name="楕円 146"/>
        <xdr:cNvSpPr/>
      </xdr:nvSpPr>
      <xdr:spPr>
        <a:xfrm>
          <a:off x="107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48" name="テキスト ボックス 147"/>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995" cy="258445"/>
    <xdr:sp macro="" textlink="">
      <xdr:nvSpPr>
        <xdr:cNvPr id="161" name="テキスト ボックス 160"/>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5" name="テキスト ボックス 164"/>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20955</xdr:rowOff>
    </xdr:from>
    <xdr:to xmlns:xdr="http://schemas.openxmlformats.org/drawingml/2006/spreadsheetDrawing">
      <xdr:col>24</xdr:col>
      <xdr:colOff>62865</xdr:colOff>
      <xdr:row>77</xdr:row>
      <xdr:rowOff>144145</xdr:rowOff>
    </xdr:to>
    <xdr:cxnSp macro="">
      <xdr:nvCxnSpPr>
        <xdr:cNvPr id="169" name="直線コネクタ 168"/>
        <xdr:cNvCxnSpPr/>
      </xdr:nvCxnSpPr>
      <xdr:spPr>
        <a:xfrm flipV="1">
          <a:off x="4633595" y="1219390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147955</xdr:rowOff>
    </xdr:from>
    <xdr:ext cx="598805" cy="258445"/>
    <xdr:sp macro="" textlink="">
      <xdr:nvSpPr>
        <xdr:cNvPr id="170" name="民生費最小値テキスト"/>
        <xdr:cNvSpPr txBox="1"/>
      </xdr:nvSpPr>
      <xdr:spPr>
        <a:xfrm>
          <a:off x="4686300" y="13349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144145</xdr:rowOff>
    </xdr:from>
    <xdr:to xmlns:xdr="http://schemas.openxmlformats.org/drawingml/2006/spreadsheetDrawing">
      <xdr:col>24</xdr:col>
      <xdr:colOff>152400</xdr:colOff>
      <xdr:row>77</xdr:row>
      <xdr:rowOff>144145</xdr:rowOff>
    </xdr:to>
    <xdr:cxnSp macro="">
      <xdr:nvCxnSpPr>
        <xdr:cNvPr id="171" name="直線コネクタ 170"/>
        <xdr:cNvCxnSpPr/>
      </xdr:nvCxnSpPr>
      <xdr:spPr>
        <a:xfrm>
          <a:off x="4546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139065</xdr:rowOff>
    </xdr:from>
    <xdr:ext cx="598805" cy="259080"/>
    <xdr:sp macro="" textlink="">
      <xdr:nvSpPr>
        <xdr:cNvPr id="172" name="民生費最大値テキスト"/>
        <xdr:cNvSpPr txBox="1"/>
      </xdr:nvSpPr>
      <xdr:spPr>
        <a:xfrm>
          <a:off x="4686300" y="11969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20955</xdr:rowOff>
    </xdr:from>
    <xdr:to xmlns:xdr="http://schemas.openxmlformats.org/drawingml/2006/spreadsheetDrawing">
      <xdr:col>24</xdr:col>
      <xdr:colOff>152400</xdr:colOff>
      <xdr:row>71</xdr:row>
      <xdr:rowOff>20955</xdr:rowOff>
    </xdr:to>
    <xdr:cxnSp macro="">
      <xdr:nvCxnSpPr>
        <xdr:cNvPr id="173" name="直線コネクタ 172"/>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116840</xdr:rowOff>
    </xdr:from>
    <xdr:to xmlns:xdr="http://schemas.openxmlformats.org/drawingml/2006/spreadsheetDrawing">
      <xdr:col>24</xdr:col>
      <xdr:colOff>63500</xdr:colOff>
      <xdr:row>72</xdr:row>
      <xdr:rowOff>142240</xdr:rowOff>
    </xdr:to>
    <xdr:cxnSp macro="">
      <xdr:nvCxnSpPr>
        <xdr:cNvPr id="174" name="直線コネクタ 173"/>
        <xdr:cNvCxnSpPr/>
      </xdr:nvCxnSpPr>
      <xdr:spPr>
        <a:xfrm flipV="1">
          <a:off x="3797300" y="1228979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106045</xdr:rowOff>
    </xdr:from>
    <xdr:ext cx="598805" cy="259080"/>
    <xdr:sp macro="" textlink="">
      <xdr:nvSpPr>
        <xdr:cNvPr id="175" name="民生費平均値テキスト"/>
        <xdr:cNvSpPr txBox="1"/>
      </xdr:nvSpPr>
      <xdr:spPr>
        <a:xfrm>
          <a:off x="4686300" y="12964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57785</xdr:rowOff>
    </xdr:to>
    <xdr:sp macro="" textlink="">
      <xdr:nvSpPr>
        <xdr:cNvPr id="176" name="フローチャート: 判断 175"/>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142240</xdr:rowOff>
    </xdr:from>
    <xdr:to xmlns:xdr="http://schemas.openxmlformats.org/drawingml/2006/spreadsheetDrawing">
      <xdr:col>19</xdr:col>
      <xdr:colOff>177800</xdr:colOff>
      <xdr:row>73</xdr:row>
      <xdr:rowOff>19685</xdr:rowOff>
    </xdr:to>
    <xdr:cxnSp macro="">
      <xdr:nvCxnSpPr>
        <xdr:cNvPr id="177" name="直線コネクタ 176"/>
        <xdr:cNvCxnSpPr/>
      </xdr:nvCxnSpPr>
      <xdr:spPr>
        <a:xfrm flipV="1">
          <a:off x="2908300" y="124866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2540</xdr:rowOff>
    </xdr:from>
    <xdr:to xmlns:xdr="http://schemas.openxmlformats.org/drawingml/2006/spreadsheetDrawing">
      <xdr:col>20</xdr:col>
      <xdr:colOff>38100</xdr:colOff>
      <xdr:row>76</xdr:row>
      <xdr:rowOff>104140</xdr:rowOff>
    </xdr:to>
    <xdr:sp macro="" textlink="">
      <xdr:nvSpPr>
        <xdr:cNvPr id="178" name="フローチャート: 判断 177"/>
        <xdr:cNvSpPr/>
      </xdr:nvSpPr>
      <xdr:spPr>
        <a:xfrm>
          <a:off x="3746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95250</xdr:rowOff>
    </xdr:from>
    <xdr:ext cx="598170" cy="259080"/>
    <xdr:sp macro="" textlink="">
      <xdr:nvSpPr>
        <xdr:cNvPr id="179" name="テキスト ボックス 178"/>
        <xdr:cNvSpPr txBox="1"/>
      </xdr:nvSpPr>
      <xdr:spPr>
        <a:xfrm>
          <a:off x="3497580" y="13125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19685</xdr:rowOff>
    </xdr:from>
    <xdr:to xmlns:xdr="http://schemas.openxmlformats.org/drawingml/2006/spreadsheetDrawing">
      <xdr:col>15</xdr:col>
      <xdr:colOff>50800</xdr:colOff>
      <xdr:row>73</xdr:row>
      <xdr:rowOff>65405</xdr:rowOff>
    </xdr:to>
    <xdr:cxnSp macro="">
      <xdr:nvCxnSpPr>
        <xdr:cNvPr id="180" name="直線コネクタ 179"/>
        <xdr:cNvCxnSpPr/>
      </xdr:nvCxnSpPr>
      <xdr:spPr>
        <a:xfrm flipV="1">
          <a:off x="2019300" y="125355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166370</xdr:rowOff>
    </xdr:from>
    <xdr:to xmlns:xdr="http://schemas.openxmlformats.org/drawingml/2006/spreadsheetDrawing">
      <xdr:col>15</xdr:col>
      <xdr:colOff>101600</xdr:colOff>
      <xdr:row>76</xdr:row>
      <xdr:rowOff>95885</xdr:rowOff>
    </xdr:to>
    <xdr:sp macro="" textlink="">
      <xdr:nvSpPr>
        <xdr:cNvPr id="181" name="フローチャート: 判断 180"/>
        <xdr:cNvSpPr/>
      </xdr:nvSpPr>
      <xdr:spPr>
        <a:xfrm>
          <a:off x="2857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87630</xdr:rowOff>
    </xdr:from>
    <xdr:ext cx="598170" cy="258445"/>
    <xdr:sp macro="" textlink="">
      <xdr:nvSpPr>
        <xdr:cNvPr id="182" name="テキスト ボックス 181"/>
        <xdr:cNvSpPr txBox="1"/>
      </xdr:nvSpPr>
      <xdr:spPr>
        <a:xfrm>
          <a:off x="2608580" y="13117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65405</xdr:rowOff>
    </xdr:from>
    <xdr:to xmlns:xdr="http://schemas.openxmlformats.org/drawingml/2006/spreadsheetDrawing">
      <xdr:col>10</xdr:col>
      <xdr:colOff>114300</xdr:colOff>
      <xdr:row>73</xdr:row>
      <xdr:rowOff>145415</xdr:rowOff>
    </xdr:to>
    <xdr:cxnSp macro="">
      <xdr:nvCxnSpPr>
        <xdr:cNvPr id="183" name="直線コネクタ 182"/>
        <xdr:cNvCxnSpPr/>
      </xdr:nvCxnSpPr>
      <xdr:spPr>
        <a:xfrm flipV="1">
          <a:off x="1130300" y="125812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146050</xdr:rowOff>
    </xdr:from>
    <xdr:to xmlns:xdr="http://schemas.openxmlformats.org/drawingml/2006/spreadsheetDrawing">
      <xdr:col>10</xdr:col>
      <xdr:colOff>165100</xdr:colOff>
      <xdr:row>76</xdr:row>
      <xdr:rowOff>76200</xdr:rowOff>
    </xdr:to>
    <xdr:sp macro="" textlink="">
      <xdr:nvSpPr>
        <xdr:cNvPr id="184" name="フローチャート: 判断 183"/>
        <xdr:cNvSpPr/>
      </xdr:nvSpPr>
      <xdr:spPr>
        <a:xfrm>
          <a:off x="1968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67945</xdr:rowOff>
    </xdr:from>
    <xdr:ext cx="598170" cy="258445"/>
    <xdr:sp macro="" textlink="">
      <xdr:nvSpPr>
        <xdr:cNvPr id="185" name="テキスト ボックス 184"/>
        <xdr:cNvSpPr txBox="1"/>
      </xdr:nvSpPr>
      <xdr:spPr>
        <a:xfrm>
          <a:off x="1719580" y="13098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139065</xdr:rowOff>
    </xdr:from>
    <xdr:to xmlns:xdr="http://schemas.openxmlformats.org/drawingml/2006/spreadsheetDrawing">
      <xdr:col>6</xdr:col>
      <xdr:colOff>38100</xdr:colOff>
      <xdr:row>76</xdr:row>
      <xdr:rowOff>69215</xdr:rowOff>
    </xdr:to>
    <xdr:sp macro="" textlink="">
      <xdr:nvSpPr>
        <xdr:cNvPr id="186" name="フローチャート: 判断 185"/>
        <xdr:cNvSpPr/>
      </xdr:nvSpPr>
      <xdr:spPr>
        <a:xfrm>
          <a:off x="1079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60325</xdr:rowOff>
    </xdr:from>
    <xdr:ext cx="598170" cy="259080"/>
    <xdr:sp macro="" textlink="">
      <xdr:nvSpPr>
        <xdr:cNvPr id="187" name="テキスト ボックス 186"/>
        <xdr:cNvSpPr txBox="1"/>
      </xdr:nvSpPr>
      <xdr:spPr>
        <a:xfrm>
          <a:off x="830580" y="13090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66040</xdr:rowOff>
    </xdr:from>
    <xdr:to xmlns:xdr="http://schemas.openxmlformats.org/drawingml/2006/spreadsheetDrawing">
      <xdr:col>24</xdr:col>
      <xdr:colOff>114300</xdr:colOff>
      <xdr:row>71</xdr:row>
      <xdr:rowOff>167640</xdr:rowOff>
    </xdr:to>
    <xdr:sp macro="" textlink="">
      <xdr:nvSpPr>
        <xdr:cNvPr id="193" name="楕円 192"/>
        <xdr:cNvSpPr/>
      </xdr:nvSpPr>
      <xdr:spPr>
        <a:xfrm>
          <a:off x="4584700" y="122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152400</xdr:rowOff>
    </xdr:from>
    <xdr:ext cx="598805" cy="259080"/>
    <xdr:sp macro="" textlink="">
      <xdr:nvSpPr>
        <xdr:cNvPr id="194" name="民生費該当値テキスト"/>
        <xdr:cNvSpPr txBox="1"/>
      </xdr:nvSpPr>
      <xdr:spPr>
        <a:xfrm>
          <a:off x="4686300" y="12153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91440</xdr:rowOff>
    </xdr:from>
    <xdr:to xmlns:xdr="http://schemas.openxmlformats.org/drawingml/2006/spreadsheetDrawing">
      <xdr:col>20</xdr:col>
      <xdr:colOff>38100</xdr:colOff>
      <xdr:row>73</xdr:row>
      <xdr:rowOff>21590</xdr:rowOff>
    </xdr:to>
    <xdr:sp macro="" textlink="">
      <xdr:nvSpPr>
        <xdr:cNvPr id="195" name="楕円 194"/>
        <xdr:cNvSpPr/>
      </xdr:nvSpPr>
      <xdr:spPr>
        <a:xfrm>
          <a:off x="37465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38100</xdr:rowOff>
    </xdr:from>
    <xdr:ext cx="598170" cy="259080"/>
    <xdr:sp macro="" textlink="">
      <xdr:nvSpPr>
        <xdr:cNvPr id="196" name="テキスト ボックス 195"/>
        <xdr:cNvSpPr txBox="1"/>
      </xdr:nvSpPr>
      <xdr:spPr>
        <a:xfrm>
          <a:off x="3497580" y="12211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140335</xdr:rowOff>
    </xdr:from>
    <xdr:to xmlns:xdr="http://schemas.openxmlformats.org/drawingml/2006/spreadsheetDrawing">
      <xdr:col>15</xdr:col>
      <xdr:colOff>101600</xdr:colOff>
      <xdr:row>73</xdr:row>
      <xdr:rowOff>70485</xdr:rowOff>
    </xdr:to>
    <xdr:sp macro="" textlink="">
      <xdr:nvSpPr>
        <xdr:cNvPr id="197" name="楕円 196"/>
        <xdr:cNvSpPr/>
      </xdr:nvSpPr>
      <xdr:spPr>
        <a:xfrm>
          <a:off x="2857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86995</xdr:rowOff>
    </xdr:from>
    <xdr:ext cx="598170" cy="258445"/>
    <xdr:sp macro="" textlink="">
      <xdr:nvSpPr>
        <xdr:cNvPr id="198" name="テキスト ボックス 197"/>
        <xdr:cNvSpPr txBox="1"/>
      </xdr:nvSpPr>
      <xdr:spPr>
        <a:xfrm>
          <a:off x="2608580" y="12259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14605</xdr:rowOff>
    </xdr:from>
    <xdr:to xmlns:xdr="http://schemas.openxmlformats.org/drawingml/2006/spreadsheetDrawing">
      <xdr:col>10</xdr:col>
      <xdr:colOff>165100</xdr:colOff>
      <xdr:row>73</xdr:row>
      <xdr:rowOff>116205</xdr:rowOff>
    </xdr:to>
    <xdr:sp macro="" textlink="">
      <xdr:nvSpPr>
        <xdr:cNvPr id="199" name="楕円 198"/>
        <xdr:cNvSpPr/>
      </xdr:nvSpPr>
      <xdr:spPr>
        <a:xfrm>
          <a:off x="1968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132715</xdr:rowOff>
    </xdr:from>
    <xdr:ext cx="598170" cy="258445"/>
    <xdr:sp macro="" textlink="">
      <xdr:nvSpPr>
        <xdr:cNvPr id="200" name="テキスト ボックス 199"/>
        <xdr:cNvSpPr txBox="1"/>
      </xdr:nvSpPr>
      <xdr:spPr>
        <a:xfrm>
          <a:off x="1719580" y="12305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94615</xdr:rowOff>
    </xdr:from>
    <xdr:to xmlns:xdr="http://schemas.openxmlformats.org/drawingml/2006/spreadsheetDrawing">
      <xdr:col>6</xdr:col>
      <xdr:colOff>38100</xdr:colOff>
      <xdr:row>74</xdr:row>
      <xdr:rowOff>24765</xdr:rowOff>
    </xdr:to>
    <xdr:sp macro="" textlink="">
      <xdr:nvSpPr>
        <xdr:cNvPr id="201" name="楕円 200"/>
        <xdr:cNvSpPr/>
      </xdr:nvSpPr>
      <xdr:spPr>
        <a:xfrm>
          <a:off x="1079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41275</xdr:rowOff>
    </xdr:from>
    <xdr:ext cx="598170" cy="258445"/>
    <xdr:sp macro="" textlink="">
      <xdr:nvSpPr>
        <xdr:cNvPr id="202" name="テキスト ボックス 201"/>
        <xdr:cNvSpPr txBox="1"/>
      </xdr:nvSpPr>
      <xdr:spPr>
        <a:xfrm>
          <a:off x="830580" y="12385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4445</xdr:rowOff>
    </xdr:from>
    <xdr:to xmlns:xdr="http://schemas.openxmlformats.org/drawingml/2006/spreadsheetDrawing">
      <xdr:col>24</xdr:col>
      <xdr:colOff>62865</xdr:colOff>
      <xdr:row>98</xdr:row>
      <xdr:rowOff>97790</xdr:rowOff>
    </xdr:to>
    <xdr:cxnSp macro="">
      <xdr:nvCxnSpPr>
        <xdr:cNvPr id="224" name="直線コネクタ 223"/>
        <xdr:cNvCxnSpPr/>
      </xdr:nvCxnSpPr>
      <xdr:spPr>
        <a:xfrm flipV="1">
          <a:off x="4633595" y="1560639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101600</xdr:rowOff>
    </xdr:from>
    <xdr:ext cx="534670" cy="259080"/>
    <xdr:sp macro="" textlink="">
      <xdr:nvSpPr>
        <xdr:cNvPr id="225" name="衛生費最小値テキスト"/>
        <xdr:cNvSpPr txBox="1"/>
      </xdr:nvSpPr>
      <xdr:spPr>
        <a:xfrm>
          <a:off x="4686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97790</xdr:rowOff>
    </xdr:from>
    <xdr:to xmlns:xdr="http://schemas.openxmlformats.org/drawingml/2006/spreadsheetDrawing">
      <xdr:col>24</xdr:col>
      <xdr:colOff>152400</xdr:colOff>
      <xdr:row>98</xdr:row>
      <xdr:rowOff>97790</xdr:rowOff>
    </xdr:to>
    <xdr:cxnSp macro="">
      <xdr:nvCxnSpPr>
        <xdr:cNvPr id="226" name="直線コネクタ 225"/>
        <xdr:cNvCxnSpPr/>
      </xdr:nvCxnSpPr>
      <xdr:spPr>
        <a:xfrm>
          <a:off x="4546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122555</xdr:rowOff>
    </xdr:from>
    <xdr:ext cx="598805" cy="258445"/>
    <xdr:sp macro="" textlink="">
      <xdr:nvSpPr>
        <xdr:cNvPr id="227" name="衛生費最大値テキスト"/>
        <xdr:cNvSpPr txBox="1"/>
      </xdr:nvSpPr>
      <xdr:spPr>
        <a:xfrm>
          <a:off x="4686300" y="15381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584,156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4445</xdr:rowOff>
    </xdr:from>
    <xdr:to xmlns:xdr="http://schemas.openxmlformats.org/drawingml/2006/spreadsheetDrawing">
      <xdr:col>24</xdr:col>
      <xdr:colOff>152400</xdr:colOff>
      <xdr:row>91</xdr:row>
      <xdr:rowOff>4445</xdr:rowOff>
    </xdr:to>
    <xdr:cxnSp macro="">
      <xdr:nvCxnSpPr>
        <xdr:cNvPr id="228" name="直線コネクタ 227"/>
        <xdr:cNvCxnSpPr/>
      </xdr:nvCxnSpPr>
      <xdr:spPr>
        <a:xfrm>
          <a:off x="4546600" y="1560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128905</xdr:rowOff>
    </xdr:from>
    <xdr:to xmlns:xdr="http://schemas.openxmlformats.org/drawingml/2006/spreadsheetDrawing">
      <xdr:col>24</xdr:col>
      <xdr:colOff>63500</xdr:colOff>
      <xdr:row>97</xdr:row>
      <xdr:rowOff>149225</xdr:rowOff>
    </xdr:to>
    <xdr:cxnSp macro="">
      <xdr:nvCxnSpPr>
        <xdr:cNvPr id="229" name="直線コネクタ 228"/>
        <xdr:cNvCxnSpPr/>
      </xdr:nvCxnSpPr>
      <xdr:spPr>
        <a:xfrm flipV="1">
          <a:off x="3797300" y="167595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91440</xdr:rowOff>
    </xdr:from>
    <xdr:ext cx="534670" cy="259080"/>
    <xdr:sp macro="" textlink="">
      <xdr:nvSpPr>
        <xdr:cNvPr id="230" name="衛生費平均値テキスト"/>
        <xdr:cNvSpPr txBox="1"/>
      </xdr:nvSpPr>
      <xdr:spPr>
        <a:xfrm>
          <a:off x="4686300" y="1672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113030</xdr:rowOff>
    </xdr:from>
    <xdr:to xmlns:xdr="http://schemas.openxmlformats.org/drawingml/2006/spreadsheetDrawing">
      <xdr:col>24</xdr:col>
      <xdr:colOff>114300</xdr:colOff>
      <xdr:row>98</xdr:row>
      <xdr:rowOff>43180</xdr:rowOff>
    </xdr:to>
    <xdr:sp macro="" textlink="">
      <xdr:nvSpPr>
        <xdr:cNvPr id="231" name="フローチャート: 判断 230"/>
        <xdr:cNvSpPr/>
      </xdr:nvSpPr>
      <xdr:spPr>
        <a:xfrm>
          <a:off x="4584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149225</xdr:rowOff>
    </xdr:from>
    <xdr:to xmlns:xdr="http://schemas.openxmlformats.org/drawingml/2006/spreadsheetDrawing">
      <xdr:col>19</xdr:col>
      <xdr:colOff>177800</xdr:colOff>
      <xdr:row>97</xdr:row>
      <xdr:rowOff>168910</xdr:rowOff>
    </xdr:to>
    <xdr:cxnSp macro="">
      <xdr:nvCxnSpPr>
        <xdr:cNvPr id="232" name="直線コネクタ 231"/>
        <xdr:cNvCxnSpPr/>
      </xdr:nvCxnSpPr>
      <xdr:spPr>
        <a:xfrm flipV="1">
          <a:off x="2908300" y="167798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125095</xdr:rowOff>
    </xdr:from>
    <xdr:to xmlns:xdr="http://schemas.openxmlformats.org/drawingml/2006/spreadsheetDrawing">
      <xdr:col>20</xdr:col>
      <xdr:colOff>38100</xdr:colOff>
      <xdr:row>98</xdr:row>
      <xdr:rowOff>55245</xdr:rowOff>
    </xdr:to>
    <xdr:sp macro="" textlink="">
      <xdr:nvSpPr>
        <xdr:cNvPr id="233" name="フローチャート: 判断 232"/>
        <xdr:cNvSpPr/>
      </xdr:nvSpPr>
      <xdr:spPr>
        <a:xfrm>
          <a:off x="3746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46355</xdr:rowOff>
    </xdr:from>
    <xdr:ext cx="534035" cy="259080"/>
    <xdr:sp macro="" textlink="">
      <xdr:nvSpPr>
        <xdr:cNvPr id="234" name="テキスト ボックス 233"/>
        <xdr:cNvSpPr txBox="1"/>
      </xdr:nvSpPr>
      <xdr:spPr>
        <a:xfrm>
          <a:off x="3529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168910</xdr:rowOff>
    </xdr:from>
    <xdr:to xmlns:xdr="http://schemas.openxmlformats.org/drawingml/2006/spreadsheetDrawing">
      <xdr:col>15</xdr:col>
      <xdr:colOff>50800</xdr:colOff>
      <xdr:row>98</xdr:row>
      <xdr:rowOff>6985</xdr:rowOff>
    </xdr:to>
    <xdr:cxnSp macro="">
      <xdr:nvCxnSpPr>
        <xdr:cNvPr id="235" name="直線コネクタ 234"/>
        <xdr:cNvCxnSpPr/>
      </xdr:nvCxnSpPr>
      <xdr:spPr>
        <a:xfrm flipV="1">
          <a:off x="2019300" y="167995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120650</xdr:rowOff>
    </xdr:from>
    <xdr:to xmlns:xdr="http://schemas.openxmlformats.org/drawingml/2006/spreadsheetDrawing">
      <xdr:col>15</xdr:col>
      <xdr:colOff>101600</xdr:colOff>
      <xdr:row>98</xdr:row>
      <xdr:rowOff>50165</xdr:rowOff>
    </xdr:to>
    <xdr:sp macro="" textlink="">
      <xdr:nvSpPr>
        <xdr:cNvPr id="236" name="フローチャート: 判断 235"/>
        <xdr:cNvSpPr/>
      </xdr:nvSpPr>
      <xdr:spPr>
        <a:xfrm>
          <a:off x="2857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41275</xdr:rowOff>
    </xdr:from>
    <xdr:ext cx="534035" cy="258445"/>
    <xdr:sp macro="" textlink="">
      <xdr:nvSpPr>
        <xdr:cNvPr id="237" name="テキスト ボックス 236"/>
        <xdr:cNvSpPr txBox="1"/>
      </xdr:nvSpPr>
      <xdr:spPr>
        <a:xfrm>
          <a:off x="264096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151130</xdr:rowOff>
    </xdr:from>
    <xdr:to xmlns:xdr="http://schemas.openxmlformats.org/drawingml/2006/spreadsheetDrawing">
      <xdr:col>10</xdr:col>
      <xdr:colOff>114300</xdr:colOff>
      <xdr:row>98</xdr:row>
      <xdr:rowOff>6985</xdr:rowOff>
    </xdr:to>
    <xdr:cxnSp macro="">
      <xdr:nvCxnSpPr>
        <xdr:cNvPr id="238" name="直線コネクタ 237"/>
        <xdr:cNvCxnSpPr/>
      </xdr:nvCxnSpPr>
      <xdr:spPr>
        <a:xfrm>
          <a:off x="1130300" y="167817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110490</xdr:rowOff>
    </xdr:from>
    <xdr:to xmlns:xdr="http://schemas.openxmlformats.org/drawingml/2006/spreadsheetDrawing">
      <xdr:col>10</xdr:col>
      <xdr:colOff>165100</xdr:colOff>
      <xdr:row>98</xdr:row>
      <xdr:rowOff>40640</xdr:rowOff>
    </xdr:to>
    <xdr:sp macro="" textlink="">
      <xdr:nvSpPr>
        <xdr:cNvPr id="239" name="フローチャート: 判断 238"/>
        <xdr:cNvSpPr/>
      </xdr:nvSpPr>
      <xdr:spPr>
        <a:xfrm>
          <a:off x="1968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57150</xdr:rowOff>
    </xdr:from>
    <xdr:ext cx="534035" cy="259080"/>
    <xdr:sp macro="" textlink="">
      <xdr:nvSpPr>
        <xdr:cNvPr id="240" name="テキスト ボックス 239"/>
        <xdr:cNvSpPr txBox="1"/>
      </xdr:nvSpPr>
      <xdr:spPr>
        <a:xfrm>
          <a:off x="1751965" y="1651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128270</xdr:rowOff>
    </xdr:from>
    <xdr:to xmlns:xdr="http://schemas.openxmlformats.org/drawingml/2006/spreadsheetDrawing">
      <xdr:col>6</xdr:col>
      <xdr:colOff>38100</xdr:colOff>
      <xdr:row>98</xdr:row>
      <xdr:rowOff>58420</xdr:rowOff>
    </xdr:to>
    <xdr:sp macro="" textlink="">
      <xdr:nvSpPr>
        <xdr:cNvPr id="241" name="フローチャート: 判断 240"/>
        <xdr:cNvSpPr/>
      </xdr:nvSpPr>
      <xdr:spPr>
        <a:xfrm>
          <a:off x="1079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49530</xdr:rowOff>
    </xdr:from>
    <xdr:ext cx="534035" cy="259080"/>
    <xdr:sp macro="" textlink="">
      <xdr:nvSpPr>
        <xdr:cNvPr id="242" name="テキスト ボックス 241"/>
        <xdr:cNvSpPr txBox="1"/>
      </xdr:nvSpPr>
      <xdr:spPr>
        <a:xfrm>
          <a:off x="8629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78105</xdr:rowOff>
    </xdr:from>
    <xdr:to xmlns:xdr="http://schemas.openxmlformats.org/drawingml/2006/spreadsheetDrawing">
      <xdr:col>24</xdr:col>
      <xdr:colOff>114300</xdr:colOff>
      <xdr:row>98</xdr:row>
      <xdr:rowOff>8255</xdr:rowOff>
    </xdr:to>
    <xdr:sp macro="" textlink="">
      <xdr:nvSpPr>
        <xdr:cNvPr id="248" name="楕円 247"/>
        <xdr:cNvSpPr/>
      </xdr:nvSpPr>
      <xdr:spPr>
        <a:xfrm>
          <a:off x="45847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100965</xdr:rowOff>
    </xdr:from>
    <xdr:ext cx="534670" cy="258445"/>
    <xdr:sp macro="" textlink="">
      <xdr:nvSpPr>
        <xdr:cNvPr id="249" name="衛生費該当値テキスト"/>
        <xdr:cNvSpPr txBox="1"/>
      </xdr:nvSpPr>
      <xdr:spPr>
        <a:xfrm>
          <a:off x="4686300" y="1656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98425</xdr:rowOff>
    </xdr:from>
    <xdr:to xmlns:xdr="http://schemas.openxmlformats.org/drawingml/2006/spreadsheetDrawing">
      <xdr:col>20</xdr:col>
      <xdr:colOff>38100</xdr:colOff>
      <xdr:row>98</xdr:row>
      <xdr:rowOff>29210</xdr:rowOff>
    </xdr:to>
    <xdr:sp macro="" textlink="">
      <xdr:nvSpPr>
        <xdr:cNvPr id="250" name="楕円 249"/>
        <xdr:cNvSpPr/>
      </xdr:nvSpPr>
      <xdr:spPr>
        <a:xfrm>
          <a:off x="3746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45085</xdr:rowOff>
    </xdr:from>
    <xdr:ext cx="534035" cy="258445"/>
    <xdr:sp macro="" textlink="">
      <xdr:nvSpPr>
        <xdr:cNvPr id="251" name="テキスト ボックス 250"/>
        <xdr:cNvSpPr txBox="1"/>
      </xdr:nvSpPr>
      <xdr:spPr>
        <a:xfrm>
          <a:off x="3529965" y="1650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118110</xdr:rowOff>
    </xdr:from>
    <xdr:to xmlns:xdr="http://schemas.openxmlformats.org/drawingml/2006/spreadsheetDrawing">
      <xdr:col>15</xdr:col>
      <xdr:colOff>101600</xdr:colOff>
      <xdr:row>98</xdr:row>
      <xdr:rowOff>48260</xdr:rowOff>
    </xdr:to>
    <xdr:sp macro="" textlink="">
      <xdr:nvSpPr>
        <xdr:cNvPr id="252" name="楕円 251"/>
        <xdr:cNvSpPr/>
      </xdr:nvSpPr>
      <xdr:spPr>
        <a:xfrm>
          <a:off x="2857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64770</xdr:rowOff>
    </xdr:from>
    <xdr:ext cx="534035" cy="258445"/>
    <xdr:sp macro="" textlink="">
      <xdr:nvSpPr>
        <xdr:cNvPr id="253" name="テキスト ボックス 252"/>
        <xdr:cNvSpPr txBox="1"/>
      </xdr:nvSpPr>
      <xdr:spPr>
        <a:xfrm>
          <a:off x="2640965" y="1652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127635</xdr:rowOff>
    </xdr:from>
    <xdr:to xmlns:xdr="http://schemas.openxmlformats.org/drawingml/2006/spreadsheetDrawing">
      <xdr:col>10</xdr:col>
      <xdr:colOff>165100</xdr:colOff>
      <xdr:row>98</xdr:row>
      <xdr:rowOff>57785</xdr:rowOff>
    </xdr:to>
    <xdr:sp macro="" textlink="">
      <xdr:nvSpPr>
        <xdr:cNvPr id="254" name="楕円 253"/>
        <xdr:cNvSpPr/>
      </xdr:nvSpPr>
      <xdr:spPr>
        <a:xfrm>
          <a:off x="196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48895</xdr:rowOff>
    </xdr:from>
    <xdr:ext cx="534035" cy="259080"/>
    <xdr:sp macro="" textlink="">
      <xdr:nvSpPr>
        <xdr:cNvPr id="255" name="テキスト ボックス 254"/>
        <xdr:cNvSpPr txBox="1"/>
      </xdr:nvSpPr>
      <xdr:spPr>
        <a:xfrm>
          <a:off x="1751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100330</xdr:rowOff>
    </xdr:from>
    <xdr:to xmlns:xdr="http://schemas.openxmlformats.org/drawingml/2006/spreadsheetDrawing">
      <xdr:col>6</xdr:col>
      <xdr:colOff>38100</xdr:colOff>
      <xdr:row>98</xdr:row>
      <xdr:rowOff>30480</xdr:rowOff>
    </xdr:to>
    <xdr:sp macro="" textlink="">
      <xdr:nvSpPr>
        <xdr:cNvPr id="256" name="楕円 255"/>
        <xdr:cNvSpPr/>
      </xdr:nvSpPr>
      <xdr:spPr>
        <a:xfrm>
          <a:off x="1079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46990</xdr:rowOff>
    </xdr:from>
    <xdr:ext cx="534035" cy="259080"/>
    <xdr:sp macro="" textlink="">
      <xdr:nvSpPr>
        <xdr:cNvPr id="257" name="テキスト ボックス 256"/>
        <xdr:cNvSpPr txBox="1"/>
      </xdr:nvSpPr>
      <xdr:spPr>
        <a:xfrm>
          <a:off x="862965" y="1650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1" name="テキスト ボックス 270"/>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3" name="テキスト ボックス 272"/>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5" name="テキスト ボックス 274"/>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7"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38</xdr:row>
      <xdr:rowOff>70485</xdr:rowOff>
    </xdr:from>
    <xdr:to xmlns:xdr="http://schemas.openxmlformats.org/drawingml/2006/spreadsheetDrawing">
      <xdr:col>54</xdr:col>
      <xdr:colOff>189865</xdr:colOff>
      <xdr:row>39</xdr:row>
      <xdr:rowOff>44450</xdr:rowOff>
    </xdr:to>
    <xdr:cxnSp macro="">
      <xdr:nvCxnSpPr>
        <xdr:cNvPr id="281" name="直線コネクタ 280"/>
        <xdr:cNvCxnSpPr/>
      </xdr:nvCxnSpPr>
      <xdr:spPr>
        <a:xfrm flipV="1">
          <a:off x="10475595" y="6585585"/>
          <a:ext cx="127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84455</xdr:rowOff>
    </xdr:from>
    <xdr:ext cx="249555" cy="259080"/>
    <xdr:sp macro="" textlink="">
      <xdr:nvSpPr>
        <xdr:cNvPr id="282" name="労働費最小値テキスト"/>
        <xdr:cNvSpPr txBox="1"/>
      </xdr:nvSpPr>
      <xdr:spPr>
        <a:xfrm>
          <a:off x="10528300" y="6771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17780</xdr:rowOff>
    </xdr:from>
    <xdr:ext cx="469900" cy="258445"/>
    <xdr:sp macro="" textlink="">
      <xdr:nvSpPr>
        <xdr:cNvPr id="284" name="労働費最大値テキスト"/>
        <xdr:cNvSpPr txBox="1"/>
      </xdr:nvSpPr>
      <xdr:spPr>
        <a:xfrm>
          <a:off x="10528300" y="636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38</xdr:row>
      <xdr:rowOff>70485</xdr:rowOff>
    </xdr:from>
    <xdr:to xmlns:xdr="http://schemas.openxmlformats.org/drawingml/2006/spreadsheetDrawing">
      <xdr:col>55</xdr:col>
      <xdr:colOff>88900</xdr:colOff>
      <xdr:row>38</xdr:row>
      <xdr:rowOff>70485</xdr:rowOff>
    </xdr:to>
    <xdr:cxnSp macro="">
      <xdr:nvCxnSpPr>
        <xdr:cNvPr id="285" name="直線コネクタ 284"/>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38735</xdr:rowOff>
    </xdr:from>
    <xdr:to xmlns:xdr="http://schemas.openxmlformats.org/drawingml/2006/spreadsheetDrawing">
      <xdr:col>55</xdr:col>
      <xdr:colOff>0</xdr:colOff>
      <xdr:row>39</xdr:row>
      <xdr:rowOff>40640</xdr:rowOff>
    </xdr:to>
    <xdr:cxnSp macro="">
      <xdr:nvCxnSpPr>
        <xdr:cNvPr id="286" name="直線コネクタ 285"/>
        <xdr:cNvCxnSpPr/>
      </xdr:nvCxnSpPr>
      <xdr:spPr>
        <a:xfrm flipV="1">
          <a:off x="9639300" y="67252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1905</xdr:rowOff>
    </xdr:from>
    <xdr:ext cx="378460" cy="259080"/>
    <xdr:sp macro="" textlink="">
      <xdr:nvSpPr>
        <xdr:cNvPr id="287" name="労働費平均値テキスト"/>
        <xdr:cNvSpPr txBox="1"/>
      </xdr:nvSpPr>
      <xdr:spPr>
        <a:xfrm>
          <a:off x="10528300" y="65170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150495</xdr:rowOff>
    </xdr:from>
    <xdr:to xmlns:xdr="http://schemas.openxmlformats.org/drawingml/2006/spreadsheetDrawing">
      <xdr:col>55</xdr:col>
      <xdr:colOff>50800</xdr:colOff>
      <xdr:row>39</xdr:row>
      <xdr:rowOff>80645</xdr:rowOff>
    </xdr:to>
    <xdr:sp macro="" textlink="">
      <xdr:nvSpPr>
        <xdr:cNvPr id="288" name="フローチャート: 判断 287"/>
        <xdr:cNvSpPr/>
      </xdr:nvSpPr>
      <xdr:spPr>
        <a:xfrm>
          <a:off x="104267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36830</xdr:rowOff>
    </xdr:from>
    <xdr:to xmlns:xdr="http://schemas.openxmlformats.org/drawingml/2006/spreadsheetDrawing">
      <xdr:col>50</xdr:col>
      <xdr:colOff>114300</xdr:colOff>
      <xdr:row>39</xdr:row>
      <xdr:rowOff>40640</xdr:rowOff>
    </xdr:to>
    <xdr:cxnSp macro="">
      <xdr:nvCxnSpPr>
        <xdr:cNvPr id="289" name="直線コネクタ 288"/>
        <xdr:cNvCxnSpPr/>
      </xdr:nvCxnSpPr>
      <xdr:spPr>
        <a:xfrm>
          <a:off x="8750300" y="6723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149860</xdr:rowOff>
    </xdr:from>
    <xdr:to xmlns:xdr="http://schemas.openxmlformats.org/drawingml/2006/spreadsheetDrawing">
      <xdr:col>50</xdr:col>
      <xdr:colOff>165100</xdr:colOff>
      <xdr:row>39</xdr:row>
      <xdr:rowOff>80010</xdr:rowOff>
    </xdr:to>
    <xdr:sp macro="" textlink="">
      <xdr:nvSpPr>
        <xdr:cNvPr id="290" name="フローチャート: 判断 289"/>
        <xdr:cNvSpPr/>
      </xdr:nvSpPr>
      <xdr:spPr>
        <a:xfrm>
          <a:off x="9588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96520</xdr:rowOff>
    </xdr:from>
    <xdr:ext cx="378460" cy="259080"/>
    <xdr:sp macro="" textlink="">
      <xdr:nvSpPr>
        <xdr:cNvPr id="291" name="テキスト ボックス 290"/>
        <xdr:cNvSpPr txBox="1"/>
      </xdr:nvSpPr>
      <xdr:spPr>
        <a:xfrm>
          <a:off x="9450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82550</xdr:rowOff>
    </xdr:from>
    <xdr:to xmlns:xdr="http://schemas.openxmlformats.org/drawingml/2006/spreadsheetDrawing">
      <xdr:col>45</xdr:col>
      <xdr:colOff>177800</xdr:colOff>
      <xdr:row>39</xdr:row>
      <xdr:rowOff>36830</xdr:rowOff>
    </xdr:to>
    <xdr:cxnSp macro="">
      <xdr:nvCxnSpPr>
        <xdr:cNvPr id="292" name="直線コネクタ 291"/>
        <xdr:cNvCxnSpPr/>
      </xdr:nvCxnSpPr>
      <xdr:spPr>
        <a:xfrm>
          <a:off x="7861300" y="5397500"/>
          <a:ext cx="889000" cy="132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147320</xdr:rowOff>
    </xdr:from>
    <xdr:to xmlns:xdr="http://schemas.openxmlformats.org/drawingml/2006/spreadsheetDrawing">
      <xdr:col>46</xdr:col>
      <xdr:colOff>38100</xdr:colOff>
      <xdr:row>39</xdr:row>
      <xdr:rowOff>77470</xdr:rowOff>
    </xdr:to>
    <xdr:sp macro="" textlink="">
      <xdr:nvSpPr>
        <xdr:cNvPr id="293" name="フローチャート: 判断 292"/>
        <xdr:cNvSpPr/>
      </xdr:nvSpPr>
      <xdr:spPr>
        <a:xfrm>
          <a:off x="869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93980</xdr:rowOff>
    </xdr:from>
    <xdr:ext cx="378460" cy="259080"/>
    <xdr:sp macro="" textlink="">
      <xdr:nvSpPr>
        <xdr:cNvPr id="294" name="テキスト ボックス 293"/>
        <xdr:cNvSpPr txBox="1"/>
      </xdr:nvSpPr>
      <xdr:spPr>
        <a:xfrm>
          <a:off x="8561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82550</xdr:rowOff>
    </xdr:from>
    <xdr:to xmlns:xdr="http://schemas.openxmlformats.org/drawingml/2006/spreadsheetDrawing">
      <xdr:col>41</xdr:col>
      <xdr:colOff>50800</xdr:colOff>
      <xdr:row>33</xdr:row>
      <xdr:rowOff>13970</xdr:rowOff>
    </xdr:to>
    <xdr:cxnSp macro="">
      <xdr:nvCxnSpPr>
        <xdr:cNvPr id="295" name="直線コネクタ 294"/>
        <xdr:cNvCxnSpPr/>
      </xdr:nvCxnSpPr>
      <xdr:spPr>
        <a:xfrm flipV="1">
          <a:off x="6972300" y="53975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130175</xdr:rowOff>
    </xdr:from>
    <xdr:to xmlns:xdr="http://schemas.openxmlformats.org/drawingml/2006/spreadsheetDrawing">
      <xdr:col>41</xdr:col>
      <xdr:colOff>101600</xdr:colOff>
      <xdr:row>39</xdr:row>
      <xdr:rowOff>60325</xdr:rowOff>
    </xdr:to>
    <xdr:sp macro="" textlink="">
      <xdr:nvSpPr>
        <xdr:cNvPr id="296" name="フローチャート: 判断 295"/>
        <xdr:cNvSpPr/>
      </xdr:nvSpPr>
      <xdr:spPr>
        <a:xfrm>
          <a:off x="781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52070</xdr:rowOff>
    </xdr:from>
    <xdr:ext cx="378460" cy="258445"/>
    <xdr:sp macro="" textlink="">
      <xdr:nvSpPr>
        <xdr:cNvPr id="297" name="テキスト ボックス 296"/>
        <xdr:cNvSpPr txBox="1"/>
      </xdr:nvSpPr>
      <xdr:spPr>
        <a:xfrm>
          <a:off x="7672070" y="6738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116840</xdr:rowOff>
    </xdr:from>
    <xdr:to xmlns:xdr="http://schemas.openxmlformats.org/drawingml/2006/spreadsheetDrawing">
      <xdr:col>36</xdr:col>
      <xdr:colOff>165100</xdr:colOff>
      <xdr:row>39</xdr:row>
      <xdr:rowOff>46990</xdr:rowOff>
    </xdr:to>
    <xdr:sp macro="" textlink="">
      <xdr:nvSpPr>
        <xdr:cNvPr id="298" name="フローチャート: 判断 297"/>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38100</xdr:rowOff>
    </xdr:from>
    <xdr:ext cx="469265" cy="259080"/>
    <xdr:sp macro="" textlink="">
      <xdr:nvSpPr>
        <xdr:cNvPr id="299" name="テキスト ボックス 298"/>
        <xdr:cNvSpPr txBox="1"/>
      </xdr:nvSpPr>
      <xdr:spPr>
        <a:xfrm>
          <a:off x="6737350" y="672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159385</xdr:rowOff>
    </xdr:from>
    <xdr:to xmlns:xdr="http://schemas.openxmlformats.org/drawingml/2006/spreadsheetDrawing">
      <xdr:col>55</xdr:col>
      <xdr:colOff>50800</xdr:colOff>
      <xdr:row>39</xdr:row>
      <xdr:rowOff>89535</xdr:rowOff>
    </xdr:to>
    <xdr:sp macro="" textlink="">
      <xdr:nvSpPr>
        <xdr:cNvPr id="305" name="楕円 304"/>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128905</xdr:rowOff>
    </xdr:from>
    <xdr:ext cx="378460" cy="259080"/>
    <xdr:sp macro="" textlink="">
      <xdr:nvSpPr>
        <xdr:cNvPr id="306" name="労働費該当値テキスト"/>
        <xdr:cNvSpPr txBox="1"/>
      </xdr:nvSpPr>
      <xdr:spPr>
        <a:xfrm>
          <a:off x="10528300" y="6644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161290</xdr:rowOff>
    </xdr:from>
    <xdr:to xmlns:xdr="http://schemas.openxmlformats.org/drawingml/2006/spreadsheetDrawing">
      <xdr:col>50</xdr:col>
      <xdr:colOff>165100</xdr:colOff>
      <xdr:row>39</xdr:row>
      <xdr:rowOff>91440</xdr:rowOff>
    </xdr:to>
    <xdr:sp macro="" textlink="">
      <xdr:nvSpPr>
        <xdr:cNvPr id="307" name="楕円 306"/>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82550</xdr:rowOff>
    </xdr:from>
    <xdr:ext cx="313690" cy="259080"/>
    <xdr:sp macro="" textlink="">
      <xdr:nvSpPr>
        <xdr:cNvPr id="308" name="テキスト ボックス 307"/>
        <xdr:cNvSpPr txBox="1"/>
      </xdr:nvSpPr>
      <xdr:spPr>
        <a:xfrm>
          <a:off x="9482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157480</xdr:rowOff>
    </xdr:from>
    <xdr:to xmlns:xdr="http://schemas.openxmlformats.org/drawingml/2006/spreadsheetDrawing">
      <xdr:col>46</xdr:col>
      <xdr:colOff>38100</xdr:colOff>
      <xdr:row>39</xdr:row>
      <xdr:rowOff>87630</xdr:rowOff>
    </xdr:to>
    <xdr:sp macro="" textlink="">
      <xdr:nvSpPr>
        <xdr:cNvPr id="309" name="楕円 308"/>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79375</xdr:rowOff>
    </xdr:from>
    <xdr:ext cx="378460" cy="258445"/>
    <xdr:sp macro="" textlink="">
      <xdr:nvSpPr>
        <xdr:cNvPr id="310" name="テキスト ボックス 309"/>
        <xdr:cNvSpPr txBox="1"/>
      </xdr:nvSpPr>
      <xdr:spPr>
        <a:xfrm>
          <a:off x="8561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31750</xdr:rowOff>
    </xdr:from>
    <xdr:to xmlns:xdr="http://schemas.openxmlformats.org/drawingml/2006/spreadsheetDrawing">
      <xdr:col>41</xdr:col>
      <xdr:colOff>101600</xdr:colOff>
      <xdr:row>31</xdr:row>
      <xdr:rowOff>133350</xdr:rowOff>
    </xdr:to>
    <xdr:sp macro="" textlink="">
      <xdr:nvSpPr>
        <xdr:cNvPr id="311" name="楕円 310"/>
        <xdr:cNvSpPr/>
      </xdr:nvSpPr>
      <xdr:spPr>
        <a:xfrm>
          <a:off x="7810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29</xdr:row>
      <xdr:rowOff>149860</xdr:rowOff>
    </xdr:from>
    <xdr:ext cx="534035" cy="259080"/>
    <xdr:sp macro="" textlink="">
      <xdr:nvSpPr>
        <xdr:cNvPr id="312" name="テキスト ボックス 311"/>
        <xdr:cNvSpPr txBox="1"/>
      </xdr:nvSpPr>
      <xdr:spPr>
        <a:xfrm>
          <a:off x="7593965" y="512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134620</xdr:rowOff>
    </xdr:from>
    <xdr:to xmlns:xdr="http://schemas.openxmlformats.org/drawingml/2006/spreadsheetDrawing">
      <xdr:col>36</xdr:col>
      <xdr:colOff>165100</xdr:colOff>
      <xdr:row>33</xdr:row>
      <xdr:rowOff>64770</xdr:rowOff>
    </xdr:to>
    <xdr:sp macro="" textlink="">
      <xdr:nvSpPr>
        <xdr:cNvPr id="313" name="楕円 312"/>
        <xdr:cNvSpPr/>
      </xdr:nvSpPr>
      <xdr:spPr>
        <a:xfrm>
          <a:off x="6921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31</xdr:row>
      <xdr:rowOff>81280</xdr:rowOff>
    </xdr:from>
    <xdr:ext cx="534035" cy="259080"/>
    <xdr:sp macro="" textlink="">
      <xdr:nvSpPr>
        <xdr:cNvPr id="314" name="テキスト ボックス 313"/>
        <xdr:cNvSpPr txBox="1"/>
      </xdr:nvSpPr>
      <xdr:spPr>
        <a:xfrm>
          <a:off x="6704965" y="539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6" name="テキスト ボックス 325"/>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8" name="テキスト ボックス 327"/>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0" name="テキスト ボックス 329"/>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2" name="テキスト ボックス 331"/>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4" name="テキスト ボックス 33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39370</xdr:rowOff>
    </xdr:from>
    <xdr:to xmlns:xdr="http://schemas.openxmlformats.org/drawingml/2006/spreadsheetDrawing">
      <xdr:col>54</xdr:col>
      <xdr:colOff>189865</xdr:colOff>
      <xdr:row>58</xdr:row>
      <xdr:rowOff>135890</xdr:rowOff>
    </xdr:to>
    <xdr:cxnSp macro="">
      <xdr:nvCxnSpPr>
        <xdr:cNvPr id="336" name="直線コネクタ 335"/>
        <xdr:cNvCxnSpPr/>
      </xdr:nvCxnSpPr>
      <xdr:spPr>
        <a:xfrm flipV="1">
          <a:off x="10475595" y="878332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139700</xdr:rowOff>
    </xdr:from>
    <xdr:ext cx="469900" cy="259080"/>
    <xdr:sp macro="" textlink="">
      <xdr:nvSpPr>
        <xdr:cNvPr id="337" name="農林水産業費最小値テキスト"/>
        <xdr:cNvSpPr txBox="1"/>
      </xdr:nvSpPr>
      <xdr:spPr>
        <a:xfrm>
          <a:off x="10528300" y="1008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135890</xdr:rowOff>
    </xdr:from>
    <xdr:to xmlns:xdr="http://schemas.openxmlformats.org/drawingml/2006/spreadsheetDrawing">
      <xdr:col>55</xdr:col>
      <xdr:colOff>88900</xdr:colOff>
      <xdr:row>58</xdr:row>
      <xdr:rowOff>135890</xdr:rowOff>
    </xdr:to>
    <xdr:cxnSp macro="">
      <xdr:nvCxnSpPr>
        <xdr:cNvPr id="338" name="直線コネクタ 337"/>
        <xdr:cNvCxnSpPr/>
      </xdr:nvCxnSpPr>
      <xdr:spPr>
        <a:xfrm>
          <a:off x="10388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157480</xdr:rowOff>
    </xdr:from>
    <xdr:ext cx="598805" cy="258445"/>
    <xdr:sp macro="" textlink="">
      <xdr:nvSpPr>
        <xdr:cNvPr id="339" name="農林水産業費最大値テキスト"/>
        <xdr:cNvSpPr txBox="1"/>
      </xdr:nvSpPr>
      <xdr:spPr>
        <a:xfrm>
          <a:off x="10528300" y="855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568,842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39370</xdr:rowOff>
    </xdr:from>
    <xdr:to xmlns:xdr="http://schemas.openxmlformats.org/drawingml/2006/spreadsheetDrawing">
      <xdr:col>55</xdr:col>
      <xdr:colOff>88900</xdr:colOff>
      <xdr:row>51</xdr:row>
      <xdr:rowOff>39370</xdr:rowOff>
    </xdr:to>
    <xdr:cxnSp macro="">
      <xdr:nvCxnSpPr>
        <xdr:cNvPr id="340" name="直線コネクタ 339"/>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55880</xdr:rowOff>
    </xdr:from>
    <xdr:to xmlns:xdr="http://schemas.openxmlformats.org/drawingml/2006/spreadsheetDrawing">
      <xdr:col>55</xdr:col>
      <xdr:colOff>0</xdr:colOff>
      <xdr:row>57</xdr:row>
      <xdr:rowOff>80010</xdr:rowOff>
    </xdr:to>
    <xdr:cxnSp macro="">
      <xdr:nvCxnSpPr>
        <xdr:cNvPr id="341" name="直線コネクタ 340"/>
        <xdr:cNvCxnSpPr/>
      </xdr:nvCxnSpPr>
      <xdr:spPr>
        <a:xfrm>
          <a:off x="9639300" y="982853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120650</xdr:rowOff>
    </xdr:from>
    <xdr:ext cx="534670" cy="258445"/>
    <xdr:sp macro="" textlink="">
      <xdr:nvSpPr>
        <xdr:cNvPr id="342" name="農林水産業費平均値テキスト"/>
        <xdr:cNvSpPr txBox="1"/>
      </xdr:nvSpPr>
      <xdr:spPr>
        <a:xfrm>
          <a:off x="10528300" y="9893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142240</xdr:rowOff>
    </xdr:from>
    <xdr:to xmlns:xdr="http://schemas.openxmlformats.org/drawingml/2006/spreadsheetDrawing">
      <xdr:col>55</xdr:col>
      <xdr:colOff>50800</xdr:colOff>
      <xdr:row>58</xdr:row>
      <xdr:rowOff>72390</xdr:rowOff>
    </xdr:to>
    <xdr:sp macro="" textlink="">
      <xdr:nvSpPr>
        <xdr:cNvPr id="343" name="フローチャート: 判断 342"/>
        <xdr:cNvSpPr/>
      </xdr:nvSpPr>
      <xdr:spPr>
        <a:xfrm>
          <a:off x="10426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3175</xdr:rowOff>
    </xdr:from>
    <xdr:to xmlns:xdr="http://schemas.openxmlformats.org/drawingml/2006/spreadsheetDrawing">
      <xdr:col>50</xdr:col>
      <xdr:colOff>114300</xdr:colOff>
      <xdr:row>57</xdr:row>
      <xdr:rowOff>55880</xdr:rowOff>
    </xdr:to>
    <xdr:cxnSp macro="">
      <xdr:nvCxnSpPr>
        <xdr:cNvPr id="344" name="直線コネクタ 343"/>
        <xdr:cNvCxnSpPr/>
      </xdr:nvCxnSpPr>
      <xdr:spPr>
        <a:xfrm>
          <a:off x="8750300" y="97758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153670</xdr:rowOff>
    </xdr:from>
    <xdr:to xmlns:xdr="http://schemas.openxmlformats.org/drawingml/2006/spreadsheetDrawing">
      <xdr:col>50</xdr:col>
      <xdr:colOff>165100</xdr:colOff>
      <xdr:row>58</xdr:row>
      <xdr:rowOff>83820</xdr:rowOff>
    </xdr:to>
    <xdr:sp macro="" textlink="">
      <xdr:nvSpPr>
        <xdr:cNvPr id="345" name="フローチャート: 判断 344"/>
        <xdr:cNvSpPr/>
      </xdr:nvSpPr>
      <xdr:spPr>
        <a:xfrm>
          <a:off x="9588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74930</xdr:rowOff>
    </xdr:from>
    <xdr:ext cx="534035" cy="258445"/>
    <xdr:sp macro="" textlink="">
      <xdr:nvSpPr>
        <xdr:cNvPr id="346" name="テキスト ボックス 345"/>
        <xdr:cNvSpPr txBox="1"/>
      </xdr:nvSpPr>
      <xdr:spPr>
        <a:xfrm>
          <a:off x="9371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3175</xdr:rowOff>
    </xdr:from>
    <xdr:to xmlns:xdr="http://schemas.openxmlformats.org/drawingml/2006/spreadsheetDrawing">
      <xdr:col>45</xdr:col>
      <xdr:colOff>177800</xdr:colOff>
      <xdr:row>57</xdr:row>
      <xdr:rowOff>48260</xdr:rowOff>
    </xdr:to>
    <xdr:cxnSp macro="">
      <xdr:nvCxnSpPr>
        <xdr:cNvPr id="347" name="直線コネクタ 346"/>
        <xdr:cNvCxnSpPr/>
      </xdr:nvCxnSpPr>
      <xdr:spPr>
        <a:xfrm flipV="1">
          <a:off x="7861300" y="97758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48" name="フローチャート: 判断 347"/>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48260</xdr:rowOff>
    </xdr:from>
    <xdr:ext cx="534035" cy="259080"/>
    <xdr:sp macro="" textlink="">
      <xdr:nvSpPr>
        <xdr:cNvPr id="349" name="テキスト ボックス 348"/>
        <xdr:cNvSpPr txBox="1"/>
      </xdr:nvSpPr>
      <xdr:spPr>
        <a:xfrm>
          <a:off x="8482965" y="999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31115</xdr:rowOff>
    </xdr:from>
    <xdr:to xmlns:xdr="http://schemas.openxmlformats.org/drawingml/2006/spreadsheetDrawing">
      <xdr:col>41</xdr:col>
      <xdr:colOff>50800</xdr:colOff>
      <xdr:row>57</xdr:row>
      <xdr:rowOff>48260</xdr:rowOff>
    </xdr:to>
    <xdr:cxnSp macro="">
      <xdr:nvCxnSpPr>
        <xdr:cNvPr id="350" name="直線コネクタ 349"/>
        <xdr:cNvCxnSpPr/>
      </xdr:nvCxnSpPr>
      <xdr:spPr>
        <a:xfrm>
          <a:off x="6972300" y="9460865"/>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139700</xdr:rowOff>
    </xdr:from>
    <xdr:to xmlns:xdr="http://schemas.openxmlformats.org/drawingml/2006/spreadsheetDrawing">
      <xdr:col>41</xdr:col>
      <xdr:colOff>101600</xdr:colOff>
      <xdr:row>58</xdr:row>
      <xdr:rowOff>69850</xdr:rowOff>
    </xdr:to>
    <xdr:sp macro="" textlink="">
      <xdr:nvSpPr>
        <xdr:cNvPr id="351" name="フローチャート: 判断 350"/>
        <xdr:cNvSpPr/>
      </xdr:nvSpPr>
      <xdr:spPr>
        <a:xfrm>
          <a:off x="7810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60960</xdr:rowOff>
    </xdr:from>
    <xdr:ext cx="534035" cy="259080"/>
    <xdr:sp macro="" textlink="">
      <xdr:nvSpPr>
        <xdr:cNvPr id="352" name="テキスト ボックス 351"/>
        <xdr:cNvSpPr txBox="1"/>
      </xdr:nvSpPr>
      <xdr:spPr>
        <a:xfrm>
          <a:off x="7593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149860</xdr:rowOff>
    </xdr:from>
    <xdr:to xmlns:xdr="http://schemas.openxmlformats.org/drawingml/2006/spreadsheetDrawing">
      <xdr:col>36</xdr:col>
      <xdr:colOff>165100</xdr:colOff>
      <xdr:row>58</xdr:row>
      <xdr:rowOff>80010</xdr:rowOff>
    </xdr:to>
    <xdr:sp macro="" textlink="">
      <xdr:nvSpPr>
        <xdr:cNvPr id="353" name="フローチャート: 判断 352"/>
        <xdr:cNvSpPr/>
      </xdr:nvSpPr>
      <xdr:spPr>
        <a:xfrm>
          <a:off x="6921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71120</xdr:rowOff>
    </xdr:from>
    <xdr:ext cx="534035" cy="259080"/>
    <xdr:sp macro="" textlink="">
      <xdr:nvSpPr>
        <xdr:cNvPr id="354" name="テキスト ボックス 353"/>
        <xdr:cNvSpPr txBox="1"/>
      </xdr:nvSpPr>
      <xdr:spPr>
        <a:xfrm>
          <a:off x="6704965" y="1001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130810</xdr:rowOff>
    </xdr:to>
    <xdr:sp macro="" textlink="">
      <xdr:nvSpPr>
        <xdr:cNvPr id="360" name="楕円 359"/>
        <xdr:cNvSpPr/>
      </xdr:nvSpPr>
      <xdr:spPr>
        <a:xfrm>
          <a:off x="10426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52070</xdr:rowOff>
    </xdr:from>
    <xdr:ext cx="598805" cy="258445"/>
    <xdr:sp macro="" textlink="">
      <xdr:nvSpPr>
        <xdr:cNvPr id="361" name="農林水産業費該当値テキスト"/>
        <xdr:cNvSpPr txBox="1"/>
      </xdr:nvSpPr>
      <xdr:spPr>
        <a:xfrm>
          <a:off x="10528300" y="9653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5080</xdr:rowOff>
    </xdr:from>
    <xdr:to xmlns:xdr="http://schemas.openxmlformats.org/drawingml/2006/spreadsheetDrawing">
      <xdr:col>50</xdr:col>
      <xdr:colOff>165100</xdr:colOff>
      <xdr:row>57</xdr:row>
      <xdr:rowOff>106680</xdr:rowOff>
    </xdr:to>
    <xdr:sp macro="" textlink="">
      <xdr:nvSpPr>
        <xdr:cNvPr id="362" name="楕円 361"/>
        <xdr:cNvSpPr/>
      </xdr:nvSpPr>
      <xdr:spPr>
        <a:xfrm>
          <a:off x="9588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123190</xdr:rowOff>
    </xdr:from>
    <xdr:ext cx="598170" cy="258445"/>
    <xdr:sp macro="" textlink="">
      <xdr:nvSpPr>
        <xdr:cNvPr id="363" name="テキスト ボックス 362"/>
        <xdr:cNvSpPr txBox="1"/>
      </xdr:nvSpPr>
      <xdr:spPr>
        <a:xfrm>
          <a:off x="9339580" y="9552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64" name="楕円 363"/>
        <xdr:cNvSpPr/>
      </xdr:nvSpPr>
      <xdr:spPr>
        <a:xfrm>
          <a:off x="8699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70485</xdr:rowOff>
    </xdr:from>
    <xdr:ext cx="598170" cy="259080"/>
    <xdr:sp macro="" textlink="">
      <xdr:nvSpPr>
        <xdr:cNvPr id="365" name="テキスト ボックス 364"/>
        <xdr:cNvSpPr txBox="1"/>
      </xdr:nvSpPr>
      <xdr:spPr>
        <a:xfrm>
          <a:off x="8450580" y="9500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168910</xdr:rowOff>
    </xdr:from>
    <xdr:to xmlns:xdr="http://schemas.openxmlformats.org/drawingml/2006/spreadsheetDrawing">
      <xdr:col>41</xdr:col>
      <xdr:colOff>101600</xdr:colOff>
      <xdr:row>57</xdr:row>
      <xdr:rowOff>99060</xdr:rowOff>
    </xdr:to>
    <xdr:sp macro="" textlink="">
      <xdr:nvSpPr>
        <xdr:cNvPr id="366" name="楕円 365"/>
        <xdr:cNvSpPr/>
      </xdr:nvSpPr>
      <xdr:spPr>
        <a:xfrm>
          <a:off x="7810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115570</xdr:rowOff>
    </xdr:from>
    <xdr:ext cx="598170" cy="259080"/>
    <xdr:sp macro="" textlink="">
      <xdr:nvSpPr>
        <xdr:cNvPr id="367" name="テキスト ボックス 366"/>
        <xdr:cNvSpPr txBox="1"/>
      </xdr:nvSpPr>
      <xdr:spPr>
        <a:xfrm>
          <a:off x="7561580" y="9545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151765</xdr:rowOff>
    </xdr:from>
    <xdr:to xmlns:xdr="http://schemas.openxmlformats.org/drawingml/2006/spreadsheetDrawing">
      <xdr:col>36</xdr:col>
      <xdr:colOff>165100</xdr:colOff>
      <xdr:row>55</xdr:row>
      <xdr:rowOff>81915</xdr:rowOff>
    </xdr:to>
    <xdr:sp macro="" textlink="">
      <xdr:nvSpPr>
        <xdr:cNvPr id="368" name="楕円 367"/>
        <xdr:cNvSpPr/>
      </xdr:nvSpPr>
      <xdr:spPr>
        <a:xfrm>
          <a:off x="6921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98425</xdr:rowOff>
    </xdr:from>
    <xdr:ext cx="598170" cy="258445"/>
    <xdr:sp macro="" textlink="">
      <xdr:nvSpPr>
        <xdr:cNvPr id="369" name="テキスト ボックス 368"/>
        <xdr:cNvSpPr txBox="1"/>
      </xdr:nvSpPr>
      <xdr:spPr>
        <a:xfrm>
          <a:off x="6672580" y="9185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8" name="テキスト ボックス 37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1" name="テキスト ボックス 38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3" name="テキスト ボックス 38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5" name="テキスト ボックス 384"/>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7" name="テキスト ボックス 38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9" name="テキスト ボックス 38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92710</xdr:rowOff>
    </xdr:from>
    <xdr:to xmlns:xdr="http://schemas.openxmlformats.org/drawingml/2006/spreadsheetDrawing">
      <xdr:col>54</xdr:col>
      <xdr:colOff>189865</xdr:colOff>
      <xdr:row>79</xdr:row>
      <xdr:rowOff>34290</xdr:rowOff>
    </xdr:to>
    <xdr:cxnSp macro="">
      <xdr:nvCxnSpPr>
        <xdr:cNvPr id="393" name="直線コネクタ 392"/>
        <xdr:cNvCxnSpPr/>
      </xdr:nvCxnSpPr>
      <xdr:spPr>
        <a:xfrm flipV="1">
          <a:off x="10475595" y="120942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38735</xdr:rowOff>
    </xdr:from>
    <xdr:ext cx="378460" cy="259080"/>
    <xdr:sp macro="" textlink="">
      <xdr:nvSpPr>
        <xdr:cNvPr id="394" name="商工費最小値テキスト"/>
        <xdr:cNvSpPr txBox="1"/>
      </xdr:nvSpPr>
      <xdr:spPr>
        <a:xfrm>
          <a:off x="10528300" y="13583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395" name="直線コネクタ 394"/>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39370</xdr:rowOff>
    </xdr:from>
    <xdr:ext cx="598805" cy="259080"/>
    <xdr:sp macro="" textlink="">
      <xdr:nvSpPr>
        <xdr:cNvPr id="396" name="商工費最大値テキスト"/>
        <xdr:cNvSpPr txBox="1"/>
      </xdr:nvSpPr>
      <xdr:spPr>
        <a:xfrm>
          <a:off x="10528300" y="11869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92710</xdr:rowOff>
    </xdr:from>
    <xdr:to xmlns:xdr="http://schemas.openxmlformats.org/drawingml/2006/spreadsheetDrawing">
      <xdr:col>55</xdr:col>
      <xdr:colOff>88900</xdr:colOff>
      <xdr:row>70</xdr:row>
      <xdr:rowOff>92710</xdr:rowOff>
    </xdr:to>
    <xdr:cxnSp macro="">
      <xdr:nvCxnSpPr>
        <xdr:cNvPr id="397" name="直線コネクタ 396"/>
        <xdr:cNvCxnSpPr/>
      </xdr:nvCxnSpPr>
      <xdr:spPr>
        <a:xfrm>
          <a:off x="10388600" y="1209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59690</xdr:rowOff>
    </xdr:from>
    <xdr:to xmlns:xdr="http://schemas.openxmlformats.org/drawingml/2006/spreadsheetDrawing">
      <xdr:col>55</xdr:col>
      <xdr:colOff>0</xdr:colOff>
      <xdr:row>77</xdr:row>
      <xdr:rowOff>107950</xdr:rowOff>
    </xdr:to>
    <xdr:cxnSp macro="">
      <xdr:nvCxnSpPr>
        <xdr:cNvPr id="398" name="直線コネクタ 397"/>
        <xdr:cNvCxnSpPr/>
      </xdr:nvCxnSpPr>
      <xdr:spPr>
        <a:xfrm flipV="1">
          <a:off x="9639300" y="132613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83820</xdr:rowOff>
    </xdr:from>
    <xdr:ext cx="534670" cy="259080"/>
    <xdr:sp macro="" textlink="">
      <xdr:nvSpPr>
        <xdr:cNvPr id="399" name="商工費平均値テキスト"/>
        <xdr:cNvSpPr txBox="1"/>
      </xdr:nvSpPr>
      <xdr:spPr>
        <a:xfrm>
          <a:off x="10528300" y="13285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105410</xdr:rowOff>
    </xdr:from>
    <xdr:to xmlns:xdr="http://schemas.openxmlformats.org/drawingml/2006/spreadsheetDrawing">
      <xdr:col>55</xdr:col>
      <xdr:colOff>50800</xdr:colOff>
      <xdr:row>78</xdr:row>
      <xdr:rowOff>35560</xdr:rowOff>
    </xdr:to>
    <xdr:sp macro="" textlink="">
      <xdr:nvSpPr>
        <xdr:cNvPr id="400" name="フローチャート: 判断 399"/>
        <xdr:cNvSpPr/>
      </xdr:nvSpPr>
      <xdr:spPr>
        <a:xfrm>
          <a:off x="104267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87630</xdr:rowOff>
    </xdr:from>
    <xdr:to xmlns:xdr="http://schemas.openxmlformats.org/drawingml/2006/spreadsheetDrawing">
      <xdr:col>50</xdr:col>
      <xdr:colOff>114300</xdr:colOff>
      <xdr:row>77</xdr:row>
      <xdr:rowOff>107950</xdr:rowOff>
    </xdr:to>
    <xdr:cxnSp macro="">
      <xdr:nvCxnSpPr>
        <xdr:cNvPr id="401" name="直線コネクタ 400"/>
        <xdr:cNvCxnSpPr/>
      </xdr:nvCxnSpPr>
      <xdr:spPr>
        <a:xfrm>
          <a:off x="8750300" y="13289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2" name="フローチャート: 判断 401"/>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34035" cy="259080"/>
    <xdr:sp macro="" textlink="">
      <xdr:nvSpPr>
        <xdr:cNvPr id="403" name="テキスト ボックス 402"/>
        <xdr:cNvSpPr txBox="1"/>
      </xdr:nvSpPr>
      <xdr:spPr>
        <a:xfrm>
          <a:off x="9371965" y="1339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87630</xdr:rowOff>
    </xdr:from>
    <xdr:to xmlns:xdr="http://schemas.openxmlformats.org/drawingml/2006/spreadsheetDrawing">
      <xdr:col>45</xdr:col>
      <xdr:colOff>177800</xdr:colOff>
      <xdr:row>78</xdr:row>
      <xdr:rowOff>47625</xdr:rowOff>
    </xdr:to>
    <xdr:cxnSp macro="">
      <xdr:nvCxnSpPr>
        <xdr:cNvPr id="404" name="直線コネクタ 403"/>
        <xdr:cNvCxnSpPr/>
      </xdr:nvCxnSpPr>
      <xdr:spPr>
        <a:xfrm flipV="1">
          <a:off x="7861300" y="132892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66040</xdr:rowOff>
    </xdr:from>
    <xdr:to xmlns:xdr="http://schemas.openxmlformats.org/drawingml/2006/spreadsheetDrawing">
      <xdr:col>46</xdr:col>
      <xdr:colOff>38100</xdr:colOff>
      <xdr:row>77</xdr:row>
      <xdr:rowOff>167640</xdr:rowOff>
    </xdr:to>
    <xdr:sp macro="" textlink="">
      <xdr:nvSpPr>
        <xdr:cNvPr id="405" name="フローチャート: 判断 404"/>
        <xdr:cNvSpPr/>
      </xdr:nvSpPr>
      <xdr:spPr>
        <a:xfrm>
          <a:off x="8699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158750</xdr:rowOff>
    </xdr:from>
    <xdr:ext cx="534035" cy="259080"/>
    <xdr:sp macro="" textlink="">
      <xdr:nvSpPr>
        <xdr:cNvPr id="406" name="テキスト ボックス 405"/>
        <xdr:cNvSpPr txBox="1"/>
      </xdr:nvSpPr>
      <xdr:spPr>
        <a:xfrm>
          <a:off x="8482965" y="1336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149860</xdr:rowOff>
    </xdr:from>
    <xdr:to xmlns:xdr="http://schemas.openxmlformats.org/drawingml/2006/spreadsheetDrawing">
      <xdr:col>41</xdr:col>
      <xdr:colOff>50800</xdr:colOff>
      <xdr:row>78</xdr:row>
      <xdr:rowOff>47625</xdr:rowOff>
    </xdr:to>
    <xdr:cxnSp macro="">
      <xdr:nvCxnSpPr>
        <xdr:cNvPr id="407" name="直線コネクタ 406"/>
        <xdr:cNvCxnSpPr/>
      </xdr:nvCxnSpPr>
      <xdr:spPr>
        <a:xfrm>
          <a:off x="6972300" y="133515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107950</xdr:rowOff>
    </xdr:from>
    <xdr:to xmlns:xdr="http://schemas.openxmlformats.org/drawingml/2006/spreadsheetDrawing">
      <xdr:col>41</xdr:col>
      <xdr:colOff>101600</xdr:colOff>
      <xdr:row>78</xdr:row>
      <xdr:rowOff>38100</xdr:rowOff>
    </xdr:to>
    <xdr:sp macro="" textlink="">
      <xdr:nvSpPr>
        <xdr:cNvPr id="408" name="フローチャート: 判断 407"/>
        <xdr:cNvSpPr/>
      </xdr:nvSpPr>
      <xdr:spPr>
        <a:xfrm>
          <a:off x="7810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54610</xdr:rowOff>
    </xdr:from>
    <xdr:ext cx="534035" cy="258445"/>
    <xdr:sp macro="" textlink="">
      <xdr:nvSpPr>
        <xdr:cNvPr id="409" name="テキスト ボックス 408"/>
        <xdr:cNvSpPr txBox="1"/>
      </xdr:nvSpPr>
      <xdr:spPr>
        <a:xfrm>
          <a:off x="7593965" y="13084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10" name="フローチャート: 判断 409"/>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35560</xdr:rowOff>
    </xdr:from>
    <xdr:ext cx="534035" cy="259080"/>
    <xdr:sp macro="" textlink="">
      <xdr:nvSpPr>
        <xdr:cNvPr id="411" name="テキスト ボックス 410"/>
        <xdr:cNvSpPr txBox="1"/>
      </xdr:nvSpPr>
      <xdr:spPr>
        <a:xfrm>
          <a:off x="6704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8890</xdr:rowOff>
    </xdr:from>
    <xdr:to xmlns:xdr="http://schemas.openxmlformats.org/drawingml/2006/spreadsheetDrawing">
      <xdr:col>55</xdr:col>
      <xdr:colOff>50800</xdr:colOff>
      <xdr:row>77</xdr:row>
      <xdr:rowOff>110490</xdr:rowOff>
    </xdr:to>
    <xdr:sp macro="" textlink="">
      <xdr:nvSpPr>
        <xdr:cNvPr id="417" name="楕円 416"/>
        <xdr:cNvSpPr/>
      </xdr:nvSpPr>
      <xdr:spPr>
        <a:xfrm>
          <a:off x="10426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31750</xdr:rowOff>
    </xdr:from>
    <xdr:ext cx="534670" cy="258445"/>
    <xdr:sp macro="" textlink="">
      <xdr:nvSpPr>
        <xdr:cNvPr id="418" name="商工費該当値テキスト"/>
        <xdr:cNvSpPr txBox="1"/>
      </xdr:nvSpPr>
      <xdr:spPr>
        <a:xfrm>
          <a:off x="10528300" y="13061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57150</xdr:rowOff>
    </xdr:from>
    <xdr:to xmlns:xdr="http://schemas.openxmlformats.org/drawingml/2006/spreadsheetDrawing">
      <xdr:col>50</xdr:col>
      <xdr:colOff>165100</xdr:colOff>
      <xdr:row>77</xdr:row>
      <xdr:rowOff>158750</xdr:rowOff>
    </xdr:to>
    <xdr:sp macro="" textlink="">
      <xdr:nvSpPr>
        <xdr:cNvPr id="419" name="楕円 418"/>
        <xdr:cNvSpPr/>
      </xdr:nvSpPr>
      <xdr:spPr>
        <a:xfrm>
          <a:off x="9588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3810</xdr:rowOff>
    </xdr:from>
    <xdr:ext cx="534035" cy="259080"/>
    <xdr:sp macro="" textlink="">
      <xdr:nvSpPr>
        <xdr:cNvPr id="420" name="テキスト ボックス 419"/>
        <xdr:cNvSpPr txBox="1"/>
      </xdr:nvSpPr>
      <xdr:spPr>
        <a:xfrm>
          <a:off x="9371965" y="1303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21" name="楕円 420"/>
        <xdr:cNvSpPr/>
      </xdr:nvSpPr>
      <xdr:spPr>
        <a:xfrm>
          <a:off x="8699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34035" cy="258445"/>
    <xdr:sp macro="" textlink="">
      <xdr:nvSpPr>
        <xdr:cNvPr id="422" name="テキスト ボックス 421"/>
        <xdr:cNvSpPr txBox="1"/>
      </xdr:nvSpPr>
      <xdr:spPr>
        <a:xfrm>
          <a:off x="8482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168275</xdr:rowOff>
    </xdr:from>
    <xdr:to xmlns:xdr="http://schemas.openxmlformats.org/drawingml/2006/spreadsheetDrawing">
      <xdr:col>41</xdr:col>
      <xdr:colOff>101600</xdr:colOff>
      <xdr:row>78</xdr:row>
      <xdr:rowOff>98425</xdr:rowOff>
    </xdr:to>
    <xdr:sp macro="" textlink="">
      <xdr:nvSpPr>
        <xdr:cNvPr id="423" name="楕円 422"/>
        <xdr:cNvSpPr/>
      </xdr:nvSpPr>
      <xdr:spPr>
        <a:xfrm>
          <a:off x="781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89535</xdr:rowOff>
    </xdr:from>
    <xdr:ext cx="534035" cy="258445"/>
    <xdr:sp macro="" textlink="">
      <xdr:nvSpPr>
        <xdr:cNvPr id="424" name="テキスト ボックス 423"/>
        <xdr:cNvSpPr txBox="1"/>
      </xdr:nvSpPr>
      <xdr:spPr>
        <a:xfrm>
          <a:off x="7593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99060</xdr:rowOff>
    </xdr:from>
    <xdr:to xmlns:xdr="http://schemas.openxmlformats.org/drawingml/2006/spreadsheetDrawing">
      <xdr:col>36</xdr:col>
      <xdr:colOff>165100</xdr:colOff>
      <xdr:row>78</xdr:row>
      <xdr:rowOff>29210</xdr:rowOff>
    </xdr:to>
    <xdr:sp macro="" textlink="">
      <xdr:nvSpPr>
        <xdr:cNvPr id="425" name="楕円 424"/>
        <xdr:cNvSpPr/>
      </xdr:nvSpPr>
      <xdr:spPr>
        <a:xfrm>
          <a:off x="6921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20320</xdr:rowOff>
    </xdr:from>
    <xdr:ext cx="534035" cy="258445"/>
    <xdr:sp macro="" textlink="">
      <xdr:nvSpPr>
        <xdr:cNvPr id="426" name="テキスト ボックス 425"/>
        <xdr:cNvSpPr txBox="1"/>
      </xdr:nvSpPr>
      <xdr:spPr>
        <a:xfrm>
          <a:off x="6704965" y="13393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8" name="テキスト ボックス 437"/>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0" name="テキスト ボックス 439"/>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2" name="テキスト ボックス 441"/>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4" name="テキスト ボックス 443"/>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46" name="テキスト ボックス 445"/>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8" name="テキスト ボックス 447"/>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137795</xdr:rowOff>
    </xdr:from>
    <xdr:to xmlns:xdr="http://schemas.openxmlformats.org/drawingml/2006/spreadsheetDrawing">
      <xdr:col>54</xdr:col>
      <xdr:colOff>189865</xdr:colOff>
      <xdr:row>99</xdr:row>
      <xdr:rowOff>80645</xdr:rowOff>
    </xdr:to>
    <xdr:cxnSp macro="">
      <xdr:nvCxnSpPr>
        <xdr:cNvPr id="452" name="直線コネクタ 451"/>
        <xdr:cNvCxnSpPr/>
      </xdr:nvCxnSpPr>
      <xdr:spPr>
        <a:xfrm flipV="1">
          <a:off x="10475595" y="1556829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84455</xdr:rowOff>
    </xdr:from>
    <xdr:ext cx="534670" cy="259080"/>
    <xdr:sp macro="" textlink="">
      <xdr:nvSpPr>
        <xdr:cNvPr id="453" name="土木費最小値テキスト"/>
        <xdr:cNvSpPr txBox="1"/>
      </xdr:nvSpPr>
      <xdr:spPr>
        <a:xfrm>
          <a:off x="10528300" y="17058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80645</xdr:rowOff>
    </xdr:from>
    <xdr:to xmlns:xdr="http://schemas.openxmlformats.org/drawingml/2006/spreadsheetDrawing">
      <xdr:col>55</xdr:col>
      <xdr:colOff>88900</xdr:colOff>
      <xdr:row>99</xdr:row>
      <xdr:rowOff>80645</xdr:rowOff>
    </xdr:to>
    <xdr:cxnSp macro="">
      <xdr:nvCxnSpPr>
        <xdr:cNvPr id="454" name="直線コネクタ 453"/>
        <xdr:cNvCxnSpPr/>
      </xdr:nvCxnSpPr>
      <xdr:spPr>
        <a:xfrm>
          <a:off x="10388600" y="1705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84455</xdr:rowOff>
    </xdr:from>
    <xdr:ext cx="690245" cy="259080"/>
    <xdr:sp macro="" textlink="">
      <xdr:nvSpPr>
        <xdr:cNvPr id="455" name="土木費最大値テキスト"/>
        <xdr:cNvSpPr txBox="1"/>
      </xdr:nvSpPr>
      <xdr:spPr>
        <a:xfrm>
          <a:off x="10528300" y="153435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1,381,623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137795</xdr:rowOff>
    </xdr:from>
    <xdr:to xmlns:xdr="http://schemas.openxmlformats.org/drawingml/2006/spreadsheetDrawing">
      <xdr:col>55</xdr:col>
      <xdr:colOff>88900</xdr:colOff>
      <xdr:row>90</xdr:row>
      <xdr:rowOff>137795</xdr:rowOff>
    </xdr:to>
    <xdr:cxnSp macro="">
      <xdr:nvCxnSpPr>
        <xdr:cNvPr id="456" name="直線コネクタ 455"/>
        <xdr:cNvCxnSpPr/>
      </xdr:nvCxnSpPr>
      <xdr:spPr>
        <a:xfrm>
          <a:off x="10388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148590</xdr:rowOff>
    </xdr:from>
    <xdr:to xmlns:xdr="http://schemas.openxmlformats.org/drawingml/2006/spreadsheetDrawing">
      <xdr:col>55</xdr:col>
      <xdr:colOff>0</xdr:colOff>
      <xdr:row>99</xdr:row>
      <xdr:rowOff>8890</xdr:rowOff>
    </xdr:to>
    <xdr:cxnSp macro="">
      <xdr:nvCxnSpPr>
        <xdr:cNvPr id="457" name="直線コネクタ 456"/>
        <xdr:cNvCxnSpPr/>
      </xdr:nvCxnSpPr>
      <xdr:spPr>
        <a:xfrm flipV="1">
          <a:off x="9639300" y="169506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102235</xdr:rowOff>
    </xdr:from>
    <xdr:ext cx="534670" cy="258445"/>
    <xdr:sp macro="" textlink="">
      <xdr:nvSpPr>
        <xdr:cNvPr id="458" name="土木費平均値テキスト"/>
        <xdr:cNvSpPr txBox="1"/>
      </xdr:nvSpPr>
      <xdr:spPr>
        <a:xfrm>
          <a:off x="10528300" y="16904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123825</xdr:rowOff>
    </xdr:from>
    <xdr:to xmlns:xdr="http://schemas.openxmlformats.org/drawingml/2006/spreadsheetDrawing">
      <xdr:col>55</xdr:col>
      <xdr:colOff>50800</xdr:colOff>
      <xdr:row>99</xdr:row>
      <xdr:rowOff>53975</xdr:rowOff>
    </xdr:to>
    <xdr:sp macro="" textlink="">
      <xdr:nvSpPr>
        <xdr:cNvPr id="459" name="フローチャート: 判断 458"/>
        <xdr:cNvSpPr/>
      </xdr:nvSpPr>
      <xdr:spPr>
        <a:xfrm>
          <a:off x="104267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8890</xdr:rowOff>
    </xdr:from>
    <xdr:to xmlns:xdr="http://schemas.openxmlformats.org/drawingml/2006/spreadsheetDrawing">
      <xdr:col>50</xdr:col>
      <xdr:colOff>114300</xdr:colOff>
      <xdr:row>99</xdr:row>
      <xdr:rowOff>13335</xdr:rowOff>
    </xdr:to>
    <xdr:cxnSp macro="">
      <xdr:nvCxnSpPr>
        <xdr:cNvPr id="460" name="直線コネクタ 459"/>
        <xdr:cNvCxnSpPr/>
      </xdr:nvCxnSpPr>
      <xdr:spPr>
        <a:xfrm flipV="1">
          <a:off x="8750300" y="16982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115570</xdr:rowOff>
    </xdr:from>
    <xdr:to xmlns:xdr="http://schemas.openxmlformats.org/drawingml/2006/spreadsheetDrawing">
      <xdr:col>50</xdr:col>
      <xdr:colOff>165100</xdr:colOff>
      <xdr:row>99</xdr:row>
      <xdr:rowOff>45720</xdr:rowOff>
    </xdr:to>
    <xdr:sp macro="" textlink="">
      <xdr:nvSpPr>
        <xdr:cNvPr id="461" name="フローチャート: 判断 460"/>
        <xdr:cNvSpPr/>
      </xdr:nvSpPr>
      <xdr:spPr>
        <a:xfrm>
          <a:off x="9588500" y="1691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62230</xdr:rowOff>
    </xdr:from>
    <xdr:ext cx="534035" cy="259080"/>
    <xdr:sp macro="" textlink="">
      <xdr:nvSpPr>
        <xdr:cNvPr id="462" name="テキスト ボックス 461"/>
        <xdr:cNvSpPr txBox="1"/>
      </xdr:nvSpPr>
      <xdr:spPr>
        <a:xfrm>
          <a:off x="9371965" y="1669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134620</xdr:rowOff>
    </xdr:from>
    <xdr:to xmlns:xdr="http://schemas.openxmlformats.org/drawingml/2006/spreadsheetDrawing">
      <xdr:col>45</xdr:col>
      <xdr:colOff>177800</xdr:colOff>
      <xdr:row>99</xdr:row>
      <xdr:rowOff>13335</xdr:rowOff>
    </xdr:to>
    <xdr:cxnSp macro="">
      <xdr:nvCxnSpPr>
        <xdr:cNvPr id="463" name="直線コネクタ 462"/>
        <xdr:cNvCxnSpPr/>
      </xdr:nvCxnSpPr>
      <xdr:spPr>
        <a:xfrm>
          <a:off x="7861300" y="169367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133985</xdr:rowOff>
    </xdr:from>
    <xdr:to xmlns:xdr="http://schemas.openxmlformats.org/drawingml/2006/spreadsheetDrawing">
      <xdr:col>46</xdr:col>
      <xdr:colOff>38100</xdr:colOff>
      <xdr:row>99</xdr:row>
      <xdr:rowOff>64135</xdr:rowOff>
    </xdr:to>
    <xdr:sp macro="" textlink="">
      <xdr:nvSpPr>
        <xdr:cNvPr id="464" name="フローチャート: 判断 463"/>
        <xdr:cNvSpPr/>
      </xdr:nvSpPr>
      <xdr:spPr>
        <a:xfrm>
          <a:off x="8699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80645</xdr:rowOff>
    </xdr:from>
    <xdr:ext cx="534035" cy="259080"/>
    <xdr:sp macro="" textlink="">
      <xdr:nvSpPr>
        <xdr:cNvPr id="465" name="テキスト ボックス 464"/>
        <xdr:cNvSpPr txBox="1"/>
      </xdr:nvSpPr>
      <xdr:spPr>
        <a:xfrm>
          <a:off x="8482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112395</xdr:rowOff>
    </xdr:from>
    <xdr:to xmlns:xdr="http://schemas.openxmlformats.org/drawingml/2006/spreadsheetDrawing">
      <xdr:col>41</xdr:col>
      <xdr:colOff>50800</xdr:colOff>
      <xdr:row>98</xdr:row>
      <xdr:rowOff>134620</xdr:rowOff>
    </xdr:to>
    <xdr:cxnSp macro="">
      <xdr:nvCxnSpPr>
        <xdr:cNvPr id="466" name="直線コネクタ 465"/>
        <xdr:cNvCxnSpPr/>
      </xdr:nvCxnSpPr>
      <xdr:spPr>
        <a:xfrm>
          <a:off x="6972300" y="16914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123825</xdr:rowOff>
    </xdr:from>
    <xdr:to xmlns:xdr="http://schemas.openxmlformats.org/drawingml/2006/spreadsheetDrawing">
      <xdr:col>41</xdr:col>
      <xdr:colOff>101600</xdr:colOff>
      <xdr:row>99</xdr:row>
      <xdr:rowOff>53975</xdr:rowOff>
    </xdr:to>
    <xdr:sp macro="" textlink="">
      <xdr:nvSpPr>
        <xdr:cNvPr id="467" name="フローチャート: 判断 466"/>
        <xdr:cNvSpPr/>
      </xdr:nvSpPr>
      <xdr:spPr>
        <a:xfrm>
          <a:off x="7810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45085</xdr:rowOff>
    </xdr:from>
    <xdr:ext cx="534035" cy="258445"/>
    <xdr:sp macro="" textlink="">
      <xdr:nvSpPr>
        <xdr:cNvPr id="468" name="テキスト ボックス 467"/>
        <xdr:cNvSpPr txBox="1"/>
      </xdr:nvSpPr>
      <xdr:spPr>
        <a:xfrm>
          <a:off x="7593965" y="17018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121920</xdr:rowOff>
    </xdr:from>
    <xdr:to xmlns:xdr="http://schemas.openxmlformats.org/drawingml/2006/spreadsheetDrawing">
      <xdr:col>36</xdr:col>
      <xdr:colOff>165100</xdr:colOff>
      <xdr:row>99</xdr:row>
      <xdr:rowOff>52070</xdr:rowOff>
    </xdr:to>
    <xdr:sp macro="" textlink="">
      <xdr:nvSpPr>
        <xdr:cNvPr id="469" name="フローチャート: 判断 468"/>
        <xdr:cNvSpPr/>
      </xdr:nvSpPr>
      <xdr:spPr>
        <a:xfrm>
          <a:off x="6921500" y="1692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43180</xdr:rowOff>
    </xdr:from>
    <xdr:ext cx="534035" cy="258445"/>
    <xdr:sp macro="" textlink="">
      <xdr:nvSpPr>
        <xdr:cNvPr id="470" name="テキスト ボックス 469"/>
        <xdr:cNvSpPr txBox="1"/>
      </xdr:nvSpPr>
      <xdr:spPr>
        <a:xfrm>
          <a:off x="6704965" y="1701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97790</xdr:rowOff>
    </xdr:from>
    <xdr:to xmlns:xdr="http://schemas.openxmlformats.org/drawingml/2006/spreadsheetDrawing">
      <xdr:col>55</xdr:col>
      <xdr:colOff>50800</xdr:colOff>
      <xdr:row>99</xdr:row>
      <xdr:rowOff>27940</xdr:rowOff>
    </xdr:to>
    <xdr:sp macro="" textlink="">
      <xdr:nvSpPr>
        <xdr:cNvPr id="476" name="楕円 475"/>
        <xdr:cNvSpPr/>
      </xdr:nvSpPr>
      <xdr:spPr>
        <a:xfrm>
          <a:off x="104267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57150</xdr:rowOff>
    </xdr:from>
    <xdr:ext cx="598805" cy="259080"/>
    <xdr:sp macro="" textlink="">
      <xdr:nvSpPr>
        <xdr:cNvPr id="477" name="土木費該当値テキスト"/>
        <xdr:cNvSpPr txBox="1"/>
      </xdr:nvSpPr>
      <xdr:spPr>
        <a:xfrm>
          <a:off x="10528300" y="16687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129540</xdr:rowOff>
    </xdr:from>
    <xdr:to xmlns:xdr="http://schemas.openxmlformats.org/drawingml/2006/spreadsheetDrawing">
      <xdr:col>50</xdr:col>
      <xdr:colOff>165100</xdr:colOff>
      <xdr:row>99</xdr:row>
      <xdr:rowOff>59690</xdr:rowOff>
    </xdr:to>
    <xdr:sp macro="" textlink="">
      <xdr:nvSpPr>
        <xdr:cNvPr id="478" name="楕円 477"/>
        <xdr:cNvSpPr/>
      </xdr:nvSpPr>
      <xdr:spPr>
        <a:xfrm>
          <a:off x="9588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50800</xdr:rowOff>
    </xdr:from>
    <xdr:ext cx="534035" cy="259080"/>
    <xdr:sp macro="" textlink="">
      <xdr:nvSpPr>
        <xdr:cNvPr id="479" name="テキスト ボックス 478"/>
        <xdr:cNvSpPr txBox="1"/>
      </xdr:nvSpPr>
      <xdr:spPr>
        <a:xfrm>
          <a:off x="9371965" y="17024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133985</xdr:rowOff>
    </xdr:from>
    <xdr:to xmlns:xdr="http://schemas.openxmlformats.org/drawingml/2006/spreadsheetDrawing">
      <xdr:col>46</xdr:col>
      <xdr:colOff>38100</xdr:colOff>
      <xdr:row>99</xdr:row>
      <xdr:rowOff>64135</xdr:rowOff>
    </xdr:to>
    <xdr:sp macro="" textlink="">
      <xdr:nvSpPr>
        <xdr:cNvPr id="480" name="楕円 479"/>
        <xdr:cNvSpPr/>
      </xdr:nvSpPr>
      <xdr:spPr>
        <a:xfrm>
          <a:off x="8699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55245</xdr:rowOff>
    </xdr:from>
    <xdr:ext cx="534035" cy="258445"/>
    <xdr:sp macro="" textlink="">
      <xdr:nvSpPr>
        <xdr:cNvPr id="481" name="テキスト ボックス 480"/>
        <xdr:cNvSpPr txBox="1"/>
      </xdr:nvSpPr>
      <xdr:spPr>
        <a:xfrm>
          <a:off x="8482965" y="1702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83820</xdr:rowOff>
    </xdr:from>
    <xdr:to xmlns:xdr="http://schemas.openxmlformats.org/drawingml/2006/spreadsheetDrawing">
      <xdr:col>41</xdr:col>
      <xdr:colOff>101600</xdr:colOff>
      <xdr:row>99</xdr:row>
      <xdr:rowOff>13970</xdr:rowOff>
    </xdr:to>
    <xdr:sp macro="" textlink="">
      <xdr:nvSpPr>
        <xdr:cNvPr id="482" name="楕円 481"/>
        <xdr:cNvSpPr/>
      </xdr:nvSpPr>
      <xdr:spPr>
        <a:xfrm>
          <a:off x="7810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30480</xdr:rowOff>
    </xdr:from>
    <xdr:ext cx="598170" cy="258445"/>
    <xdr:sp macro="" textlink="">
      <xdr:nvSpPr>
        <xdr:cNvPr id="483" name="テキスト ボックス 482"/>
        <xdr:cNvSpPr txBox="1"/>
      </xdr:nvSpPr>
      <xdr:spPr>
        <a:xfrm>
          <a:off x="7561580" y="16661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61595</xdr:rowOff>
    </xdr:from>
    <xdr:to xmlns:xdr="http://schemas.openxmlformats.org/drawingml/2006/spreadsheetDrawing">
      <xdr:col>36</xdr:col>
      <xdr:colOff>165100</xdr:colOff>
      <xdr:row>98</xdr:row>
      <xdr:rowOff>163195</xdr:rowOff>
    </xdr:to>
    <xdr:sp macro="" textlink="">
      <xdr:nvSpPr>
        <xdr:cNvPr id="484" name="楕円 483"/>
        <xdr:cNvSpPr/>
      </xdr:nvSpPr>
      <xdr:spPr>
        <a:xfrm>
          <a:off x="692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8255</xdr:rowOff>
    </xdr:from>
    <xdr:ext cx="598170" cy="258445"/>
    <xdr:sp macro="" textlink="">
      <xdr:nvSpPr>
        <xdr:cNvPr id="485" name="テキスト ボックス 484"/>
        <xdr:cNvSpPr txBox="1"/>
      </xdr:nvSpPr>
      <xdr:spPr>
        <a:xfrm>
          <a:off x="6672580" y="16638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7" name="テキスト ボックス 496"/>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9" name="テキスト ボックス 498"/>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1" name="テキスト ボックス 500"/>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3" name="テキスト ボックス 502"/>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135890</xdr:rowOff>
    </xdr:from>
    <xdr:to xmlns:xdr="http://schemas.openxmlformats.org/drawingml/2006/spreadsheetDrawing">
      <xdr:col>85</xdr:col>
      <xdr:colOff>126365</xdr:colOff>
      <xdr:row>38</xdr:row>
      <xdr:rowOff>67945</xdr:rowOff>
    </xdr:to>
    <xdr:cxnSp macro="">
      <xdr:nvCxnSpPr>
        <xdr:cNvPr id="507" name="直線コネクタ 506"/>
        <xdr:cNvCxnSpPr/>
      </xdr:nvCxnSpPr>
      <xdr:spPr>
        <a:xfrm flipV="1">
          <a:off x="16317595" y="5450840"/>
          <a:ext cx="127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71755</xdr:rowOff>
    </xdr:from>
    <xdr:ext cx="534670" cy="259080"/>
    <xdr:sp macro="" textlink="">
      <xdr:nvSpPr>
        <xdr:cNvPr id="508" name="消防費最小値テキスト"/>
        <xdr:cNvSpPr txBox="1"/>
      </xdr:nvSpPr>
      <xdr:spPr>
        <a:xfrm>
          <a:off x="16370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67945</xdr:rowOff>
    </xdr:from>
    <xdr:to xmlns:xdr="http://schemas.openxmlformats.org/drawingml/2006/spreadsheetDrawing">
      <xdr:col>86</xdr:col>
      <xdr:colOff>25400</xdr:colOff>
      <xdr:row>38</xdr:row>
      <xdr:rowOff>67945</xdr:rowOff>
    </xdr:to>
    <xdr:cxnSp macro="">
      <xdr:nvCxnSpPr>
        <xdr:cNvPr id="509" name="直線コネクタ 508"/>
        <xdr:cNvCxnSpPr/>
      </xdr:nvCxnSpPr>
      <xdr:spPr>
        <a:xfrm>
          <a:off x="16230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82550</xdr:rowOff>
    </xdr:from>
    <xdr:ext cx="598805" cy="259080"/>
    <xdr:sp macro="" textlink="">
      <xdr:nvSpPr>
        <xdr:cNvPr id="510" name="消防費最大値テキスト"/>
        <xdr:cNvSpPr txBox="1"/>
      </xdr:nvSpPr>
      <xdr:spPr>
        <a:xfrm>
          <a:off x="16370300" y="522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263,269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135890</xdr:rowOff>
    </xdr:from>
    <xdr:to xmlns:xdr="http://schemas.openxmlformats.org/drawingml/2006/spreadsheetDrawing">
      <xdr:col>86</xdr:col>
      <xdr:colOff>25400</xdr:colOff>
      <xdr:row>31</xdr:row>
      <xdr:rowOff>135890</xdr:rowOff>
    </xdr:to>
    <xdr:cxnSp macro="">
      <xdr:nvCxnSpPr>
        <xdr:cNvPr id="511" name="直線コネクタ 510"/>
        <xdr:cNvCxnSpPr/>
      </xdr:nvCxnSpPr>
      <xdr:spPr>
        <a:xfrm>
          <a:off x="16230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71755</xdr:rowOff>
    </xdr:from>
    <xdr:to xmlns:xdr="http://schemas.openxmlformats.org/drawingml/2006/spreadsheetDrawing">
      <xdr:col>85</xdr:col>
      <xdr:colOff>127000</xdr:colOff>
      <xdr:row>37</xdr:row>
      <xdr:rowOff>74930</xdr:rowOff>
    </xdr:to>
    <xdr:cxnSp macro="">
      <xdr:nvCxnSpPr>
        <xdr:cNvPr id="512" name="直線コネクタ 511"/>
        <xdr:cNvCxnSpPr/>
      </xdr:nvCxnSpPr>
      <xdr:spPr>
        <a:xfrm>
          <a:off x="15481300" y="64154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76200</xdr:rowOff>
    </xdr:from>
    <xdr:ext cx="534670" cy="258445"/>
    <xdr:sp macro="" textlink="">
      <xdr:nvSpPr>
        <xdr:cNvPr id="513" name="消防費平均値テキスト"/>
        <xdr:cNvSpPr txBox="1"/>
      </xdr:nvSpPr>
      <xdr:spPr>
        <a:xfrm>
          <a:off x="16370300" y="6419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97790</xdr:rowOff>
    </xdr:from>
    <xdr:to xmlns:xdr="http://schemas.openxmlformats.org/drawingml/2006/spreadsheetDrawing">
      <xdr:col>85</xdr:col>
      <xdr:colOff>177800</xdr:colOff>
      <xdr:row>38</xdr:row>
      <xdr:rowOff>27940</xdr:rowOff>
    </xdr:to>
    <xdr:sp macro="" textlink="">
      <xdr:nvSpPr>
        <xdr:cNvPr id="514" name="フローチャート: 判断 513"/>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71755</xdr:rowOff>
    </xdr:from>
    <xdr:to xmlns:xdr="http://schemas.openxmlformats.org/drawingml/2006/spreadsheetDrawing">
      <xdr:col>81</xdr:col>
      <xdr:colOff>50800</xdr:colOff>
      <xdr:row>37</xdr:row>
      <xdr:rowOff>77470</xdr:rowOff>
    </xdr:to>
    <xdr:cxnSp macro="">
      <xdr:nvCxnSpPr>
        <xdr:cNvPr id="515" name="直線コネクタ 514"/>
        <xdr:cNvCxnSpPr/>
      </xdr:nvCxnSpPr>
      <xdr:spPr>
        <a:xfrm flipV="1">
          <a:off x="14592300" y="64154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113030</xdr:rowOff>
    </xdr:from>
    <xdr:to xmlns:xdr="http://schemas.openxmlformats.org/drawingml/2006/spreadsheetDrawing">
      <xdr:col>81</xdr:col>
      <xdr:colOff>101600</xdr:colOff>
      <xdr:row>38</xdr:row>
      <xdr:rowOff>43180</xdr:rowOff>
    </xdr:to>
    <xdr:sp macro="" textlink="">
      <xdr:nvSpPr>
        <xdr:cNvPr id="516" name="フローチャート: 判断 515"/>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34290</xdr:rowOff>
    </xdr:from>
    <xdr:ext cx="534035" cy="259080"/>
    <xdr:sp macro="" textlink="">
      <xdr:nvSpPr>
        <xdr:cNvPr id="517" name="テキスト ボックス 516"/>
        <xdr:cNvSpPr txBox="1"/>
      </xdr:nvSpPr>
      <xdr:spPr>
        <a:xfrm>
          <a:off x="15213965" y="654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77470</xdr:rowOff>
    </xdr:from>
    <xdr:to xmlns:xdr="http://schemas.openxmlformats.org/drawingml/2006/spreadsheetDrawing">
      <xdr:col>76</xdr:col>
      <xdr:colOff>114300</xdr:colOff>
      <xdr:row>37</xdr:row>
      <xdr:rowOff>121285</xdr:rowOff>
    </xdr:to>
    <xdr:cxnSp macro="">
      <xdr:nvCxnSpPr>
        <xdr:cNvPr id="518" name="直線コネクタ 517"/>
        <xdr:cNvCxnSpPr/>
      </xdr:nvCxnSpPr>
      <xdr:spPr>
        <a:xfrm flipV="1">
          <a:off x="13703300" y="64211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109220</xdr:rowOff>
    </xdr:from>
    <xdr:to xmlns:xdr="http://schemas.openxmlformats.org/drawingml/2006/spreadsheetDrawing">
      <xdr:col>76</xdr:col>
      <xdr:colOff>165100</xdr:colOff>
      <xdr:row>38</xdr:row>
      <xdr:rowOff>38735</xdr:rowOff>
    </xdr:to>
    <xdr:sp macro="" textlink="">
      <xdr:nvSpPr>
        <xdr:cNvPr id="519" name="フローチャート: 判断 518"/>
        <xdr:cNvSpPr/>
      </xdr:nvSpPr>
      <xdr:spPr>
        <a:xfrm>
          <a:off x="14541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29845</xdr:rowOff>
    </xdr:from>
    <xdr:ext cx="534035" cy="258445"/>
    <xdr:sp macro="" textlink="">
      <xdr:nvSpPr>
        <xdr:cNvPr id="520" name="テキスト ボックス 519"/>
        <xdr:cNvSpPr txBox="1"/>
      </xdr:nvSpPr>
      <xdr:spPr>
        <a:xfrm>
          <a:off x="14324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121285</xdr:rowOff>
    </xdr:from>
    <xdr:to xmlns:xdr="http://schemas.openxmlformats.org/drawingml/2006/spreadsheetDrawing">
      <xdr:col>71</xdr:col>
      <xdr:colOff>177800</xdr:colOff>
      <xdr:row>37</xdr:row>
      <xdr:rowOff>123190</xdr:rowOff>
    </xdr:to>
    <xdr:cxnSp macro="">
      <xdr:nvCxnSpPr>
        <xdr:cNvPr id="521" name="直線コネクタ 520"/>
        <xdr:cNvCxnSpPr/>
      </xdr:nvCxnSpPr>
      <xdr:spPr>
        <a:xfrm flipV="1">
          <a:off x="12814300" y="6464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22" name="フローチャート: 判断 521"/>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15240</xdr:rowOff>
    </xdr:from>
    <xdr:ext cx="534035" cy="259080"/>
    <xdr:sp macro="" textlink="">
      <xdr:nvSpPr>
        <xdr:cNvPr id="523" name="テキスト ボックス 522"/>
        <xdr:cNvSpPr txBox="1"/>
      </xdr:nvSpPr>
      <xdr:spPr>
        <a:xfrm>
          <a:off x="13435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116840</xdr:rowOff>
    </xdr:from>
    <xdr:to xmlns:xdr="http://schemas.openxmlformats.org/drawingml/2006/spreadsheetDrawing">
      <xdr:col>67</xdr:col>
      <xdr:colOff>101600</xdr:colOff>
      <xdr:row>38</xdr:row>
      <xdr:rowOff>46990</xdr:rowOff>
    </xdr:to>
    <xdr:sp macro="" textlink="">
      <xdr:nvSpPr>
        <xdr:cNvPr id="524" name="フローチャート: 判断 523"/>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38100</xdr:rowOff>
    </xdr:from>
    <xdr:ext cx="534035" cy="259080"/>
    <xdr:sp macro="" textlink="">
      <xdr:nvSpPr>
        <xdr:cNvPr id="525" name="テキスト ボックス 524"/>
        <xdr:cNvSpPr txBox="1"/>
      </xdr:nvSpPr>
      <xdr:spPr>
        <a:xfrm>
          <a:off x="12546965" y="655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23495</xdr:rowOff>
    </xdr:from>
    <xdr:to xmlns:xdr="http://schemas.openxmlformats.org/drawingml/2006/spreadsheetDrawing">
      <xdr:col>85</xdr:col>
      <xdr:colOff>177800</xdr:colOff>
      <xdr:row>37</xdr:row>
      <xdr:rowOff>125095</xdr:rowOff>
    </xdr:to>
    <xdr:sp macro="" textlink="">
      <xdr:nvSpPr>
        <xdr:cNvPr id="531" name="楕円 530"/>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46355</xdr:rowOff>
    </xdr:from>
    <xdr:ext cx="534670" cy="259080"/>
    <xdr:sp macro="" textlink="">
      <xdr:nvSpPr>
        <xdr:cNvPr id="532" name="消防費該当値テキスト"/>
        <xdr:cNvSpPr txBox="1"/>
      </xdr:nvSpPr>
      <xdr:spPr>
        <a:xfrm>
          <a:off x="16370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20955</xdr:rowOff>
    </xdr:from>
    <xdr:to xmlns:xdr="http://schemas.openxmlformats.org/drawingml/2006/spreadsheetDrawing">
      <xdr:col>81</xdr:col>
      <xdr:colOff>101600</xdr:colOff>
      <xdr:row>37</xdr:row>
      <xdr:rowOff>122555</xdr:rowOff>
    </xdr:to>
    <xdr:sp macro="" textlink="">
      <xdr:nvSpPr>
        <xdr:cNvPr id="533" name="楕円 532"/>
        <xdr:cNvSpPr/>
      </xdr:nvSpPr>
      <xdr:spPr>
        <a:xfrm>
          <a:off x="15430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139065</xdr:rowOff>
    </xdr:from>
    <xdr:ext cx="534035" cy="259080"/>
    <xdr:sp macro="" textlink="">
      <xdr:nvSpPr>
        <xdr:cNvPr id="534" name="テキスト ボックス 533"/>
        <xdr:cNvSpPr txBox="1"/>
      </xdr:nvSpPr>
      <xdr:spPr>
        <a:xfrm>
          <a:off x="15213965" y="613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26670</xdr:rowOff>
    </xdr:from>
    <xdr:to xmlns:xdr="http://schemas.openxmlformats.org/drawingml/2006/spreadsheetDrawing">
      <xdr:col>76</xdr:col>
      <xdr:colOff>165100</xdr:colOff>
      <xdr:row>37</xdr:row>
      <xdr:rowOff>128270</xdr:rowOff>
    </xdr:to>
    <xdr:sp macro="" textlink="">
      <xdr:nvSpPr>
        <xdr:cNvPr id="535" name="楕円 534"/>
        <xdr:cNvSpPr/>
      </xdr:nvSpPr>
      <xdr:spPr>
        <a:xfrm>
          <a:off x="14541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144780</xdr:rowOff>
    </xdr:from>
    <xdr:ext cx="534035" cy="258445"/>
    <xdr:sp macro="" textlink="">
      <xdr:nvSpPr>
        <xdr:cNvPr id="536" name="テキスト ボックス 535"/>
        <xdr:cNvSpPr txBox="1"/>
      </xdr:nvSpPr>
      <xdr:spPr>
        <a:xfrm>
          <a:off x="14324965" y="614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70485</xdr:rowOff>
    </xdr:from>
    <xdr:to xmlns:xdr="http://schemas.openxmlformats.org/drawingml/2006/spreadsheetDrawing">
      <xdr:col>72</xdr:col>
      <xdr:colOff>38100</xdr:colOff>
      <xdr:row>38</xdr:row>
      <xdr:rowOff>635</xdr:rowOff>
    </xdr:to>
    <xdr:sp macro="" textlink="">
      <xdr:nvSpPr>
        <xdr:cNvPr id="537" name="楕円 536"/>
        <xdr:cNvSpPr/>
      </xdr:nvSpPr>
      <xdr:spPr>
        <a:xfrm>
          <a:off x="13652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17780</xdr:rowOff>
    </xdr:from>
    <xdr:ext cx="534035" cy="258445"/>
    <xdr:sp macro="" textlink="">
      <xdr:nvSpPr>
        <xdr:cNvPr id="538" name="テキスト ボックス 537"/>
        <xdr:cNvSpPr txBox="1"/>
      </xdr:nvSpPr>
      <xdr:spPr>
        <a:xfrm>
          <a:off x="13435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39" name="楕円 538"/>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19050</xdr:rowOff>
    </xdr:from>
    <xdr:ext cx="534035" cy="258445"/>
    <xdr:sp macro="" textlink="">
      <xdr:nvSpPr>
        <xdr:cNvPr id="540" name="テキスト ボックス 539"/>
        <xdr:cNvSpPr txBox="1"/>
      </xdr:nvSpPr>
      <xdr:spPr>
        <a:xfrm>
          <a:off x="12546965" y="619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1" name="直線コネクタ 55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2" name="テキスト ボックス 551"/>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3" name="直線コネクタ 55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54" name="テキスト ボックス 553"/>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5" name="直線コネクタ 55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6" name="テキスト ボックス 555"/>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7" name="直線コネクタ 55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58" name="テキスト ボックス 557"/>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9" name="直線コネクタ 55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0" name="テキスト ボックス 559"/>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1" name="直線コネクタ 56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2" name="テキスト ボックス 561"/>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4" name="テキスト ボックス 56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52070</xdr:rowOff>
    </xdr:from>
    <xdr:to xmlns:xdr="http://schemas.openxmlformats.org/drawingml/2006/spreadsheetDrawing">
      <xdr:col>85</xdr:col>
      <xdr:colOff>126365</xdr:colOff>
      <xdr:row>58</xdr:row>
      <xdr:rowOff>135255</xdr:rowOff>
    </xdr:to>
    <xdr:cxnSp macro="">
      <xdr:nvCxnSpPr>
        <xdr:cNvPr id="566" name="直線コネクタ 565"/>
        <xdr:cNvCxnSpPr/>
      </xdr:nvCxnSpPr>
      <xdr:spPr>
        <a:xfrm flipV="1">
          <a:off x="16317595" y="8624570"/>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139065</xdr:rowOff>
    </xdr:from>
    <xdr:ext cx="534670" cy="259080"/>
    <xdr:sp macro="" textlink="">
      <xdr:nvSpPr>
        <xdr:cNvPr id="567" name="教育費最小値テキスト"/>
        <xdr:cNvSpPr txBox="1"/>
      </xdr:nvSpPr>
      <xdr:spPr>
        <a:xfrm>
          <a:off x="16370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135255</xdr:rowOff>
    </xdr:from>
    <xdr:to xmlns:xdr="http://schemas.openxmlformats.org/drawingml/2006/spreadsheetDrawing">
      <xdr:col>86</xdr:col>
      <xdr:colOff>25400</xdr:colOff>
      <xdr:row>58</xdr:row>
      <xdr:rowOff>135255</xdr:rowOff>
    </xdr:to>
    <xdr:cxnSp macro="">
      <xdr:nvCxnSpPr>
        <xdr:cNvPr id="568" name="直線コネクタ 567"/>
        <xdr:cNvCxnSpPr/>
      </xdr:nvCxnSpPr>
      <xdr:spPr>
        <a:xfrm>
          <a:off x="16230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170180</xdr:rowOff>
    </xdr:from>
    <xdr:ext cx="598805" cy="259080"/>
    <xdr:sp macro="" textlink="">
      <xdr:nvSpPr>
        <xdr:cNvPr id="569" name="教育費最大値テキスト"/>
        <xdr:cNvSpPr txBox="1"/>
      </xdr:nvSpPr>
      <xdr:spPr>
        <a:xfrm>
          <a:off x="16370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486,801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52070</xdr:rowOff>
    </xdr:from>
    <xdr:to xmlns:xdr="http://schemas.openxmlformats.org/drawingml/2006/spreadsheetDrawing">
      <xdr:col>86</xdr:col>
      <xdr:colOff>25400</xdr:colOff>
      <xdr:row>50</xdr:row>
      <xdr:rowOff>52070</xdr:rowOff>
    </xdr:to>
    <xdr:cxnSp macro="">
      <xdr:nvCxnSpPr>
        <xdr:cNvPr id="570" name="直線コネクタ 569"/>
        <xdr:cNvCxnSpPr/>
      </xdr:nvCxnSpPr>
      <xdr:spPr>
        <a:xfrm>
          <a:off x="16230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116205</xdr:rowOff>
    </xdr:from>
    <xdr:to xmlns:xdr="http://schemas.openxmlformats.org/drawingml/2006/spreadsheetDrawing">
      <xdr:col>85</xdr:col>
      <xdr:colOff>127000</xdr:colOff>
      <xdr:row>58</xdr:row>
      <xdr:rowOff>635</xdr:rowOff>
    </xdr:to>
    <xdr:cxnSp macro="">
      <xdr:nvCxnSpPr>
        <xdr:cNvPr id="571" name="直線コネクタ 570"/>
        <xdr:cNvCxnSpPr/>
      </xdr:nvCxnSpPr>
      <xdr:spPr>
        <a:xfrm>
          <a:off x="15481300" y="988885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129540</xdr:rowOff>
    </xdr:from>
    <xdr:ext cx="534670" cy="259080"/>
    <xdr:sp macro="" textlink="">
      <xdr:nvSpPr>
        <xdr:cNvPr id="572" name="教育費平均値テキスト"/>
        <xdr:cNvSpPr txBox="1"/>
      </xdr:nvSpPr>
      <xdr:spPr>
        <a:xfrm>
          <a:off x="16370300" y="990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151130</xdr:rowOff>
    </xdr:from>
    <xdr:to xmlns:xdr="http://schemas.openxmlformats.org/drawingml/2006/spreadsheetDrawing">
      <xdr:col>85</xdr:col>
      <xdr:colOff>177800</xdr:colOff>
      <xdr:row>58</xdr:row>
      <xdr:rowOff>81280</xdr:rowOff>
    </xdr:to>
    <xdr:sp macro="" textlink="">
      <xdr:nvSpPr>
        <xdr:cNvPr id="573" name="フローチャート: 判断 572"/>
        <xdr:cNvSpPr/>
      </xdr:nvSpPr>
      <xdr:spPr>
        <a:xfrm>
          <a:off x="162687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116205</xdr:rowOff>
    </xdr:from>
    <xdr:to xmlns:xdr="http://schemas.openxmlformats.org/drawingml/2006/spreadsheetDrawing">
      <xdr:col>81</xdr:col>
      <xdr:colOff>50800</xdr:colOff>
      <xdr:row>58</xdr:row>
      <xdr:rowOff>26670</xdr:rowOff>
    </xdr:to>
    <xdr:cxnSp macro="">
      <xdr:nvCxnSpPr>
        <xdr:cNvPr id="574" name="直線コネクタ 573"/>
        <xdr:cNvCxnSpPr/>
      </xdr:nvCxnSpPr>
      <xdr:spPr>
        <a:xfrm flipV="1">
          <a:off x="14592300" y="98888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635</xdr:rowOff>
    </xdr:from>
    <xdr:to xmlns:xdr="http://schemas.openxmlformats.org/drawingml/2006/spreadsheetDrawing">
      <xdr:col>81</xdr:col>
      <xdr:colOff>101600</xdr:colOff>
      <xdr:row>58</xdr:row>
      <xdr:rowOff>102235</xdr:rowOff>
    </xdr:to>
    <xdr:sp macro="" textlink="">
      <xdr:nvSpPr>
        <xdr:cNvPr id="575" name="フローチャート: 判断 574"/>
        <xdr:cNvSpPr/>
      </xdr:nvSpPr>
      <xdr:spPr>
        <a:xfrm>
          <a:off x="15430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93345</xdr:rowOff>
    </xdr:from>
    <xdr:ext cx="534035" cy="259080"/>
    <xdr:sp macro="" textlink="">
      <xdr:nvSpPr>
        <xdr:cNvPr id="576" name="テキスト ボックス 575"/>
        <xdr:cNvSpPr txBox="1"/>
      </xdr:nvSpPr>
      <xdr:spPr>
        <a:xfrm>
          <a:off x="15213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26670</xdr:rowOff>
    </xdr:from>
    <xdr:to xmlns:xdr="http://schemas.openxmlformats.org/drawingml/2006/spreadsheetDrawing">
      <xdr:col>76</xdr:col>
      <xdr:colOff>114300</xdr:colOff>
      <xdr:row>58</xdr:row>
      <xdr:rowOff>52705</xdr:rowOff>
    </xdr:to>
    <xdr:cxnSp macro="">
      <xdr:nvCxnSpPr>
        <xdr:cNvPr id="577" name="直線コネクタ 576"/>
        <xdr:cNvCxnSpPr/>
      </xdr:nvCxnSpPr>
      <xdr:spPr>
        <a:xfrm flipV="1">
          <a:off x="13703300" y="99707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84455</xdr:rowOff>
    </xdr:to>
    <xdr:sp macro="" textlink="">
      <xdr:nvSpPr>
        <xdr:cNvPr id="578" name="フローチャート: 判断 577"/>
        <xdr:cNvSpPr/>
      </xdr:nvSpPr>
      <xdr:spPr>
        <a:xfrm>
          <a:off x="14541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75565</xdr:rowOff>
    </xdr:from>
    <xdr:ext cx="534035" cy="258445"/>
    <xdr:sp macro="" textlink="">
      <xdr:nvSpPr>
        <xdr:cNvPr id="579" name="テキスト ボックス 578"/>
        <xdr:cNvSpPr txBox="1"/>
      </xdr:nvSpPr>
      <xdr:spPr>
        <a:xfrm>
          <a:off x="14324965" y="1001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167005</xdr:rowOff>
    </xdr:from>
    <xdr:to xmlns:xdr="http://schemas.openxmlformats.org/drawingml/2006/spreadsheetDrawing">
      <xdr:col>71</xdr:col>
      <xdr:colOff>177800</xdr:colOff>
      <xdr:row>58</xdr:row>
      <xdr:rowOff>52705</xdr:rowOff>
    </xdr:to>
    <xdr:cxnSp macro="">
      <xdr:nvCxnSpPr>
        <xdr:cNvPr id="580" name="直線コネクタ 579"/>
        <xdr:cNvCxnSpPr/>
      </xdr:nvCxnSpPr>
      <xdr:spPr>
        <a:xfrm>
          <a:off x="12814300" y="99396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135255</xdr:rowOff>
    </xdr:from>
    <xdr:to xmlns:xdr="http://schemas.openxmlformats.org/drawingml/2006/spreadsheetDrawing">
      <xdr:col>72</xdr:col>
      <xdr:colOff>38100</xdr:colOff>
      <xdr:row>58</xdr:row>
      <xdr:rowOff>65405</xdr:rowOff>
    </xdr:to>
    <xdr:sp macro="" textlink="">
      <xdr:nvSpPr>
        <xdr:cNvPr id="581" name="フローチャート: 判断 580"/>
        <xdr:cNvSpPr/>
      </xdr:nvSpPr>
      <xdr:spPr>
        <a:xfrm>
          <a:off x="13652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81915</xdr:rowOff>
    </xdr:from>
    <xdr:ext cx="534035" cy="259080"/>
    <xdr:sp macro="" textlink="">
      <xdr:nvSpPr>
        <xdr:cNvPr id="582" name="テキスト ボックス 581"/>
        <xdr:cNvSpPr txBox="1"/>
      </xdr:nvSpPr>
      <xdr:spPr>
        <a:xfrm>
          <a:off x="13435965" y="9683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152400</xdr:rowOff>
    </xdr:from>
    <xdr:to xmlns:xdr="http://schemas.openxmlformats.org/drawingml/2006/spreadsheetDrawing">
      <xdr:col>67</xdr:col>
      <xdr:colOff>101600</xdr:colOff>
      <xdr:row>58</xdr:row>
      <xdr:rowOff>82550</xdr:rowOff>
    </xdr:to>
    <xdr:sp macro="" textlink="">
      <xdr:nvSpPr>
        <xdr:cNvPr id="583" name="フローチャート: 判断 582"/>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73660</xdr:rowOff>
    </xdr:from>
    <xdr:ext cx="534035" cy="259080"/>
    <xdr:sp macro="" textlink="">
      <xdr:nvSpPr>
        <xdr:cNvPr id="584" name="テキスト ボックス 583"/>
        <xdr:cNvSpPr txBox="1"/>
      </xdr:nvSpPr>
      <xdr:spPr>
        <a:xfrm>
          <a:off x="12546965" y="1001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121285</xdr:rowOff>
    </xdr:from>
    <xdr:to xmlns:xdr="http://schemas.openxmlformats.org/drawingml/2006/spreadsheetDrawing">
      <xdr:col>85</xdr:col>
      <xdr:colOff>177800</xdr:colOff>
      <xdr:row>58</xdr:row>
      <xdr:rowOff>52070</xdr:rowOff>
    </xdr:to>
    <xdr:sp macro="" textlink="">
      <xdr:nvSpPr>
        <xdr:cNvPr id="590" name="楕円 589"/>
        <xdr:cNvSpPr/>
      </xdr:nvSpPr>
      <xdr:spPr>
        <a:xfrm>
          <a:off x="16268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144145</xdr:rowOff>
    </xdr:from>
    <xdr:ext cx="534670" cy="258445"/>
    <xdr:sp macro="" textlink="">
      <xdr:nvSpPr>
        <xdr:cNvPr id="591" name="教育費該当値テキスト"/>
        <xdr:cNvSpPr txBox="1"/>
      </xdr:nvSpPr>
      <xdr:spPr>
        <a:xfrm>
          <a:off x="16370300" y="9745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65405</xdr:rowOff>
    </xdr:from>
    <xdr:to xmlns:xdr="http://schemas.openxmlformats.org/drawingml/2006/spreadsheetDrawing">
      <xdr:col>81</xdr:col>
      <xdr:colOff>101600</xdr:colOff>
      <xdr:row>57</xdr:row>
      <xdr:rowOff>167005</xdr:rowOff>
    </xdr:to>
    <xdr:sp macro="" textlink="">
      <xdr:nvSpPr>
        <xdr:cNvPr id="592" name="楕円 591"/>
        <xdr:cNvSpPr/>
      </xdr:nvSpPr>
      <xdr:spPr>
        <a:xfrm>
          <a:off x="15430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12065</xdr:rowOff>
    </xdr:from>
    <xdr:ext cx="534035" cy="259080"/>
    <xdr:sp macro="" textlink="">
      <xdr:nvSpPr>
        <xdr:cNvPr id="593" name="テキスト ボックス 592"/>
        <xdr:cNvSpPr txBox="1"/>
      </xdr:nvSpPr>
      <xdr:spPr>
        <a:xfrm>
          <a:off x="15213965" y="9613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147320</xdr:rowOff>
    </xdr:from>
    <xdr:to xmlns:xdr="http://schemas.openxmlformats.org/drawingml/2006/spreadsheetDrawing">
      <xdr:col>76</xdr:col>
      <xdr:colOff>165100</xdr:colOff>
      <xdr:row>58</xdr:row>
      <xdr:rowOff>77470</xdr:rowOff>
    </xdr:to>
    <xdr:sp macro="" textlink="">
      <xdr:nvSpPr>
        <xdr:cNvPr id="594" name="楕円 593"/>
        <xdr:cNvSpPr/>
      </xdr:nvSpPr>
      <xdr:spPr>
        <a:xfrm>
          <a:off x="1454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93980</xdr:rowOff>
    </xdr:from>
    <xdr:ext cx="534035" cy="259080"/>
    <xdr:sp macro="" textlink="">
      <xdr:nvSpPr>
        <xdr:cNvPr id="595" name="テキスト ボックス 594"/>
        <xdr:cNvSpPr txBox="1"/>
      </xdr:nvSpPr>
      <xdr:spPr>
        <a:xfrm>
          <a:off x="14324965" y="969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1905</xdr:rowOff>
    </xdr:from>
    <xdr:to xmlns:xdr="http://schemas.openxmlformats.org/drawingml/2006/spreadsheetDrawing">
      <xdr:col>72</xdr:col>
      <xdr:colOff>38100</xdr:colOff>
      <xdr:row>58</xdr:row>
      <xdr:rowOff>103505</xdr:rowOff>
    </xdr:to>
    <xdr:sp macro="" textlink="">
      <xdr:nvSpPr>
        <xdr:cNvPr id="596" name="楕円 595"/>
        <xdr:cNvSpPr/>
      </xdr:nvSpPr>
      <xdr:spPr>
        <a:xfrm>
          <a:off x="13652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94615</xdr:rowOff>
    </xdr:from>
    <xdr:ext cx="534035" cy="259080"/>
    <xdr:sp macro="" textlink="">
      <xdr:nvSpPr>
        <xdr:cNvPr id="597" name="テキスト ボックス 596"/>
        <xdr:cNvSpPr txBox="1"/>
      </xdr:nvSpPr>
      <xdr:spPr>
        <a:xfrm>
          <a:off x="13435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116205</xdr:rowOff>
    </xdr:from>
    <xdr:to xmlns:xdr="http://schemas.openxmlformats.org/drawingml/2006/spreadsheetDrawing">
      <xdr:col>67</xdr:col>
      <xdr:colOff>101600</xdr:colOff>
      <xdr:row>58</xdr:row>
      <xdr:rowOff>46355</xdr:rowOff>
    </xdr:to>
    <xdr:sp macro="" textlink="">
      <xdr:nvSpPr>
        <xdr:cNvPr id="598" name="楕円 597"/>
        <xdr:cNvSpPr/>
      </xdr:nvSpPr>
      <xdr:spPr>
        <a:xfrm>
          <a:off x="12763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63500</xdr:rowOff>
    </xdr:from>
    <xdr:ext cx="534035" cy="258445"/>
    <xdr:sp macro="" textlink="">
      <xdr:nvSpPr>
        <xdr:cNvPr id="599" name="テキスト ボックス 598"/>
        <xdr:cNvSpPr txBox="1"/>
      </xdr:nvSpPr>
      <xdr:spPr>
        <a:xfrm>
          <a:off x="12546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1" name="テキスト ボックス 610"/>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3" name="テキスト ボックス 612"/>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5" name="テキスト ボックス 614"/>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7" name="テキスト ボックス 616"/>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24765</xdr:rowOff>
    </xdr:from>
    <xdr:to xmlns:xdr="http://schemas.openxmlformats.org/drawingml/2006/spreadsheetDrawing">
      <xdr:col>85</xdr:col>
      <xdr:colOff>126365</xdr:colOff>
      <xdr:row>78</xdr:row>
      <xdr:rowOff>139700</xdr:rowOff>
    </xdr:to>
    <xdr:cxnSp macro="">
      <xdr:nvCxnSpPr>
        <xdr:cNvPr id="621" name="直線コネクタ 620"/>
        <xdr:cNvCxnSpPr/>
      </xdr:nvCxnSpPr>
      <xdr:spPr>
        <a:xfrm flipV="1">
          <a:off x="16317595" y="1236916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154940</xdr:rowOff>
    </xdr:from>
    <xdr:ext cx="249555" cy="258445"/>
    <xdr:sp macro="" textlink="">
      <xdr:nvSpPr>
        <xdr:cNvPr id="622" name="災害復旧費最小値テキスト"/>
        <xdr:cNvSpPr txBox="1"/>
      </xdr:nvSpPr>
      <xdr:spPr>
        <a:xfrm>
          <a:off x="16370300" y="13528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3" name="直線コネクタ 62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143510</xdr:rowOff>
    </xdr:from>
    <xdr:ext cx="598805" cy="258445"/>
    <xdr:sp macro="" textlink="">
      <xdr:nvSpPr>
        <xdr:cNvPr id="624" name="災害復旧費最大値テキスト"/>
        <xdr:cNvSpPr txBox="1"/>
      </xdr:nvSpPr>
      <xdr:spPr>
        <a:xfrm>
          <a:off x="16370300" y="12145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250,077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24765</xdr:rowOff>
    </xdr:from>
    <xdr:to xmlns:xdr="http://schemas.openxmlformats.org/drawingml/2006/spreadsheetDrawing">
      <xdr:col>86</xdr:col>
      <xdr:colOff>25400</xdr:colOff>
      <xdr:row>72</xdr:row>
      <xdr:rowOff>24765</xdr:rowOff>
    </xdr:to>
    <xdr:cxnSp macro="">
      <xdr:nvCxnSpPr>
        <xdr:cNvPr id="625" name="直線コネクタ 624"/>
        <xdr:cNvCxnSpPr/>
      </xdr:nvCxnSpPr>
      <xdr:spPr>
        <a:xfrm>
          <a:off x="16230600" y="1236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34925</xdr:rowOff>
    </xdr:from>
    <xdr:to xmlns:xdr="http://schemas.openxmlformats.org/drawingml/2006/spreadsheetDrawing">
      <xdr:col>85</xdr:col>
      <xdr:colOff>127000</xdr:colOff>
      <xdr:row>78</xdr:row>
      <xdr:rowOff>52070</xdr:rowOff>
    </xdr:to>
    <xdr:cxnSp macro="">
      <xdr:nvCxnSpPr>
        <xdr:cNvPr id="626" name="直線コネクタ 625"/>
        <xdr:cNvCxnSpPr/>
      </xdr:nvCxnSpPr>
      <xdr:spPr>
        <a:xfrm>
          <a:off x="15481300" y="1323657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27305</xdr:rowOff>
    </xdr:from>
    <xdr:ext cx="469900" cy="259080"/>
    <xdr:sp macro="" textlink="">
      <xdr:nvSpPr>
        <xdr:cNvPr id="627" name="災害復旧費平均値テキスト"/>
        <xdr:cNvSpPr txBox="1"/>
      </xdr:nvSpPr>
      <xdr:spPr>
        <a:xfrm>
          <a:off x="1637030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48895</xdr:rowOff>
    </xdr:from>
    <xdr:to xmlns:xdr="http://schemas.openxmlformats.org/drawingml/2006/spreadsheetDrawing">
      <xdr:col>85</xdr:col>
      <xdr:colOff>177800</xdr:colOff>
      <xdr:row>78</xdr:row>
      <xdr:rowOff>150495</xdr:rowOff>
    </xdr:to>
    <xdr:sp macro="" textlink="">
      <xdr:nvSpPr>
        <xdr:cNvPr id="628" name="フローチャート: 判断 627"/>
        <xdr:cNvSpPr/>
      </xdr:nvSpPr>
      <xdr:spPr>
        <a:xfrm>
          <a:off x="162687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34925</xdr:rowOff>
    </xdr:from>
    <xdr:to xmlns:xdr="http://schemas.openxmlformats.org/drawingml/2006/spreadsheetDrawing">
      <xdr:col>81</xdr:col>
      <xdr:colOff>50800</xdr:colOff>
      <xdr:row>78</xdr:row>
      <xdr:rowOff>13335</xdr:rowOff>
    </xdr:to>
    <xdr:cxnSp macro="">
      <xdr:nvCxnSpPr>
        <xdr:cNvPr id="629" name="直線コネクタ 628"/>
        <xdr:cNvCxnSpPr/>
      </xdr:nvCxnSpPr>
      <xdr:spPr>
        <a:xfrm flipV="1">
          <a:off x="14592300" y="1323657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44450</xdr:rowOff>
    </xdr:from>
    <xdr:to xmlns:xdr="http://schemas.openxmlformats.org/drawingml/2006/spreadsheetDrawing">
      <xdr:col>81</xdr:col>
      <xdr:colOff>101600</xdr:colOff>
      <xdr:row>78</xdr:row>
      <xdr:rowOff>146050</xdr:rowOff>
    </xdr:to>
    <xdr:sp macro="" textlink="">
      <xdr:nvSpPr>
        <xdr:cNvPr id="630" name="フローチャート: 判断 629"/>
        <xdr:cNvSpPr/>
      </xdr:nvSpPr>
      <xdr:spPr>
        <a:xfrm>
          <a:off x="15430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137160</xdr:rowOff>
    </xdr:from>
    <xdr:ext cx="469265" cy="259080"/>
    <xdr:sp macro="" textlink="">
      <xdr:nvSpPr>
        <xdr:cNvPr id="631" name="テキスト ボックス 630"/>
        <xdr:cNvSpPr txBox="1"/>
      </xdr:nvSpPr>
      <xdr:spPr>
        <a:xfrm>
          <a:off x="15246350" y="1351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4445</xdr:rowOff>
    </xdr:from>
    <xdr:to xmlns:xdr="http://schemas.openxmlformats.org/drawingml/2006/spreadsheetDrawing">
      <xdr:col>76</xdr:col>
      <xdr:colOff>114300</xdr:colOff>
      <xdr:row>78</xdr:row>
      <xdr:rowOff>13335</xdr:rowOff>
    </xdr:to>
    <xdr:cxnSp macro="">
      <xdr:nvCxnSpPr>
        <xdr:cNvPr id="632" name="直線コネクタ 631"/>
        <xdr:cNvCxnSpPr/>
      </xdr:nvCxnSpPr>
      <xdr:spPr>
        <a:xfrm>
          <a:off x="13703300" y="133775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44450</xdr:rowOff>
    </xdr:from>
    <xdr:to xmlns:xdr="http://schemas.openxmlformats.org/drawingml/2006/spreadsheetDrawing">
      <xdr:col>76</xdr:col>
      <xdr:colOff>165100</xdr:colOff>
      <xdr:row>78</xdr:row>
      <xdr:rowOff>146050</xdr:rowOff>
    </xdr:to>
    <xdr:sp macro="" textlink="">
      <xdr:nvSpPr>
        <xdr:cNvPr id="633" name="フローチャート: 判断 632"/>
        <xdr:cNvSpPr/>
      </xdr:nvSpPr>
      <xdr:spPr>
        <a:xfrm>
          <a:off x="14541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137160</xdr:rowOff>
    </xdr:from>
    <xdr:ext cx="469265" cy="259080"/>
    <xdr:sp macro="" textlink="">
      <xdr:nvSpPr>
        <xdr:cNvPr id="634" name="テキスト ボックス 633"/>
        <xdr:cNvSpPr txBox="1"/>
      </xdr:nvSpPr>
      <xdr:spPr>
        <a:xfrm>
          <a:off x="14357350" y="1351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123825</xdr:rowOff>
    </xdr:from>
    <xdr:to xmlns:xdr="http://schemas.openxmlformats.org/drawingml/2006/spreadsheetDrawing">
      <xdr:col>71</xdr:col>
      <xdr:colOff>177800</xdr:colOff>
      <xdr:row>78</xdr:row>
      <xdr:rowOff>4445</xdr:rowOff>
    </xdr:to>
    <xdr:cxnSp macro="">
      <xdr:nvCxnSpPr>
        <xdr:cNvPr id="635" name="直線コネクタ 634"/>
        <xdr:cNvCxnSpPr/>
      </xdr:nvCxnSpPr>
      <xdr:spPr>
        <a:xfrm>
          <a:off x="12814300" y="133254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46990</xdr:rowOff>
    </xdr:from>
    <xdr:to xmlns:xdr="http://schemas.openxmlformats.org/drawingml/2006/spreadsheetDrawing">
      <xdr:col>72</xdr:col>
      <xdr:colOff>38100</xdr:colOff>
      <xdr:row>78</xdr:row>
      <xdr:rowOff>148590</xdr:rowOff>
    </xdr:to>
    <xdr:sp macro="" textlink="">
      <xdr:nvSpPr>
        <xdr:cNvPr id="636" name="フローチャート: 判断 635"/>
        <xdr:cNvSpPr/>
      </xdr:nvSpPr>
      <xdr:spPr>
        <a:xfrm>
          <a:off x="13652500" y="134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139700</xdr:rowOff>
    </xdr:from>
    <xdr:ext cx="469265" cy="259080"/>
    <xdr:sp macro="" textlink="">
      <xdr:nvSpPr>
        <xdr:cNvPr id="637" name="テキスト ボックス 636"/>
        <xdr:cNvSpPr txBox="1"/>
      </xdr:nvSpPr>
      <xdr:spPr>
        <a:xfrm>
          <a:off x="13468350" y="1351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59690</xdr:rowOff>
    </xdr:from>
    <xdr:to xmlns:xdr="http://schemas.openxmlformats.org/drawingml/2006/spreadsheetDrawing">
      <xdr:col>67</xdr:col>
      <xdr:colOff>101600</xdr:colOff>
      <xdr:row>78</xdr:row>
      <xdr:rowOff>161290</xdr:rowOff>
    </xdr:to>
    <xdr:sp macro="" textlink="">
      <xdr:nvSpPr>
        <xdr:cNvPr id="638" name="フローチャート: 判断 637"/>
        <xdr:cNvSpPr/>
      </xdr:nvSpPr>
      <xdr:spPr>
        <a:xfrm>
          <a:off x="12763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152400</xdr:rowOff>
    </xdr:from>
    <xdr:ext cx="469265" cy="259080"/>
    <xdr:sp macro="" textlink="">
      <xdr:nvSpPr>
        <xdr:cNvPr id="639" name="テキスト ボックス 638"/>
        <xdr:cNvSpPr txBox="1"/>
      </xdr:nvSpPr>
      <xdr:spPr>
        <a:xfrm>
          <a:off x="12579350" y="1352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xdr:rowOff>
    </xdr:from>
    <xdr:to xmlns:xdr="http://schemas.openxmlformats.org/drawingml/2006/spreadsheetDrawing">
      <xdr:col>85</xdr:col>
      <xdr:colOff>177800</xdr:colOff>
      <xdr:row>78</xdr:row>
      <xdr:rowOff>102235</xdr:rowOff>
    </xdr:to>
    <xdr:sp macro="" textlink="">
      <xdr:nvSpPr>
        <xdr:cNvPr id="645" name="楕円 644"/>
        <xdr:cNvSpPr/>
      </xdr:nvSpPr>
      <xdr:spPr>
        <a:xfrm>
          <a:off x="16268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132080</xdr:rowOff>
    </xdr:from>
    <xdr:ext cx="534670" cy="258445"/>
    <xdr:sp macro="" textlink="">
      <xdr:nvSpPr>
        <xdr:cNvPr id="646" name="災害復旧費該当値テキスト"/>
        <xdr:cNvSpPr txBox="1"/>
      </xdr:nvSpPr>
      <xdr:spPr>
        <a:xfrm>
          <a:off x="16370300" y="13162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155575</xdr:rowOff>
    </xdr:from>
    <xdr:to xmlns:xdr="http://schemas.openxmlformats.org/drawingml/2006/spreadsheetDrawing">
      <xdr:col>81</xdr:col>
      <xdr:colOff>101600</xdr:colOff>
      <xdr:row>77</xdr:row>
      <xdr:rowOff>86360</xdr:rowOff>
    </xdr:to>
    <xdr:sp macro="" textlink="">
      <xdr:nvSpPr>
        <xdr:cNvPr id="647" name="楕円 646"/>
        <xdr:cNvSpPr/>
      </xdr:nvSpPr>
      <xdr:spPr>
        <a:xfrm>
          <a:off x="1543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102235</xdr:rowOff>
    </xdr:from>
    <xdr:ext cx="534035" cy="258445"/>
    <xdr:sp macro="" textlink="">
      <xdr:nvSpPr>
        <xdr:cNvPr id="648" name="テキスト ボックス 647"/>
        <xdr:cNvSpPr txBox="1"/>
      </xdr:nvSpPr>
      <xdr:spPr>
        <a:xfrm>
          <a:off x="15213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133985</xdr:rowOff>
    </xdr:from>
    <xdr:to xmlns:xdr="http://schemas.openxmlformats.org/drawingml/2006/spreadsheetDrawing">
      <xdr:col>76</xdr:col>
      <xdr:colOff>165100</xdr:colOff>
      <xdr:row>78</xdr:row>
      <xdr:rowOff>64135</xdr:rowOff>
    </xdr:to>
    <xdr:sp macro="" textlink="">
      <xdr:nvSpPr>
        <xdr:cNvPr id="649" name="楕円 648"/>
        <xdr:cNvSpPr/>
      </xdr:nvSpPr>
      <xdr:spPr>
        <a:xfrm>
          <a:off x="14541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81280</xdr:rowOff>
    </xdr:from>
    <xdr:ext cx="534035" cy="259080"/>
    <xdr:sp macro="" textlink="">
      <xdr:nvSpPr>
        <xdr:cNvPr id="650" name="テキスト ボックス 649"/>
        <xdr:cNvSpPr txBox="1"/>
      </xdr:nvSpPr>
      <xdr:spPr>
        <a:xfrm>
          <a:off x="14324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125095</xdr:rowOff>
    </xdr:from>
    <xdr:to xmlns:xdr="http://schemas.openxmlformats.org/drawingml/2006/spreadsheetDrawing">
      <xdr:col>72</xdr:col>
      <xdr:colOff>38100</xdr:colOff>
      <xdr:row>78</xdr:row>
      <xdr:rowOff>55245</xdr:rowOff>
    </xdr:to>
    <xdr:sp macro="" textlink="">
      <xdr:nvSpPr>
        <xdr:cNvPr id="651" name="楕円 650"/>
        <xdr:cNvSpPr/>
      </xdr:nvSpPr>
      <xdr:spPr>
        <a:xfrm>
          <a:off x="13652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71755</xdr:rowOff>
    </xdr:from>
    <xdr:ext cx="534035" cy="259080"/>
    <xdr:sp macro="" textlink="">
      <xdr:nvSpPr>
        <xdr:cNvPr id="652" name="テキスト ボックス 651"/>
        <xdr:cNvSpPr txBox="1"/>
      </xdr:nvSpPr>
      <xdr:spPr>
        <a:xfrm>
          <a:off x="13435965" y="13101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73025</xdr:rowOff>
    </xdr:from>
    <xdr:to xmlns:xdr="http://schemas.openxmlformats.org/drawingml/2006/spreadsheetDrawing">
      <xdr:col>67</xdr:col>
      <xdr:colOff>101600</xdr:colOff>
      <xdr:row>78</xdr:row>
      <xdr:rowOff>3175</xdr:rowOff>
    </xdr:to>
    <xdr:sp macro="" textlink="">
      <xdr:nvSpPr>
        <xdr:cNvPr id="653" name="楕円 652"/>
        <xdr:cNvSpPr/>
      </xdr:nvSpPr>
      <xdr:spPr>
        <a:xfrm>
          <a:off x="12763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19685</xdr:rowOff>
    </xdr:from>
    <xdr:ext cx="534035" cy="258445"/>
    <xdr:sp macro="" textlink="">
      <xdr:nvSpPr>
        <xdr:cNvPr id="654" name="テキスト ボックス 653"/>
        <xdr:cNvSpPr txBox="1"/>
      </xdr:nvSpPr>
      <xdr:spPr>
        <a:xfrm>
          <a:off x="12546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8" name="テキスト ボックス 66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90170</xdr:rowOff>
    </xdr:from>
    <xdr:to xmlns:xdr="http://schemas.openxmlformats.org/drawingml/2006/spreadsheetDrawing">
      <xdr:col>85</xdr:col>
      <xdr:colOff>126365</xdr:colOff>
      <xdr:row>98</xdr:row>
      <xdr:rowOff>109855</xdr:rowOff>
    </xdr:to>
    <xdr:cxnSp macro="">
      <xdr:nvCxnSpPr>
        <xdr:cNvPr id="676" name="直線コネクタ 675"/>
        <xdr:cNvCxnSpPr/>
      </xdr:nvCxnSpPr>
      <xdr:spPr>
        <a:xfrm flipV="1">
          <a:off x="16317595" y="15863570"/>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113665</xdr:rowOff>
    </xdr:from>
    <xdr:ext cx="469900" cy="258445"/>
    <xdr:sp macro="" textlink="">
      <xdr:nvSpPr>
        <xdr:cNvPr id="677" name="公債費最小値テキスト"/>
        <xdr:cNvSpPr txBox="1"/>
      </xdr:nvSpPr>
      <xdr:spPr>
        <a:xfrm>
          <a:off x="16370300" y="16915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109855</xdr:rowOff>
    </xdr:from>
    <xdr:to xmlns:xdr="http://schemas.openxmlformats.org/drawingml/2006/spreadsheetDrawing">
      <xdr:col>86</xdr:col>
      <xdr:colOff>25400</xdr:colOff>
      <xdr:row>98</xdr:row>
      <xdr:rowOff>109855</xdr:rowOff>
    </xdr:to>
    <xdr:cxnSp macro="">
      <xdr:nvCxnSpPr>
        <xdr:cNvPr id="678" name="直線コネクタ 677"/>
        <xdr:cNvCxnSpPr/>
      </xdr:nvCxnSpPr>
      <xdr:spPr>
        <a:xfrm>
          <a:off x="16230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36830</xdr:rowOff>
    </xdr:from>
    <xdr:ext cx="598805" cy="259080"/>
    <xdr:sp macro="" textlink="">
      <xdr:nvSpPr>
        <xdr:cNvPr id="679" name="公債費最大値テキスト"/>
        <xdr:cNvSpPr txBox="1"/>
      </xdr:nvSpPr>
      <xdr:spPr>
        <a:xfrm>
          <a:off x="16370300" y="1563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235,800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90170</xdr:rowOff>
    </xdr:from>
    <xdr:to xmlns:xdr="http://schemas.openxmlformats.org/drawingml/2006/spreadsheetDrawing">
      <xdr:col>86</xdr:col>
      <xdr:colOff>25400</xdr:colOff>
      <xdr:row>92</xdr:row>
      <xdr:rowOff>90170</xdr:rowOff>
    </xdr:to>
    <xdr:cxnSp macro="">
      <xdr:nvCxnSpPr>
        <xdr:cNvPr id="680" name="直線コネクタ 679"/>
        <xdr:cNvCxnSpPr/>
      </xdr:nvCxnSpPr>
      <xdr:spPr>
        <a:xfrm>
          <a:off x="16230600" y="1586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33655</xdr:rowOff>
    </xdr:from>
    <xdr:to xmlns:xdr="http://schemas.openxmlformats.org/drawingml/2006/spreadsheetDrawing">
      <xdr:col>85</xdr:col>
      <xdr:colOff>127000</xdr:colOff>
      <xdr:row>92</xdr:row>
      <xdr:rowOff>90170</xdr:rowOff>
    </xdr:to>
    <xdr:cxnSp macro="">
      <xdr:nvCxnSpPr>
        <xdr:cNvPr id="681" name="直線コネクタ 680"/>
        <xdr:cNvCxnSpPr/>
      </xdr:nvCxnSpPr>
      <xdr:spPr>
        <a:xfrm>
          <a:off x="15481300" y="1580705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66675</xdr:rowOff>
    </xdr:from>
    <xdr:ext cx="534670" cy="258445"/>
    <xdr:sp macro="" textlink="">
      <xdr:nvSpPr>
        <xdr:cNvPr id="682" name="公債費平均値テキスト"/>
        <xdr:cNvSpPr txBox="1"/>
      </xdr:nvSpPr>
      <xdr:spPr>
        <a:xfrm>
          <a:off x="16370300" y="1652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88265</xdr:rowOff>
    </xdr:from>
    <xdr:to xmlns:xdr="http://schemas.openxmlformats.org/drawingml/2006/spreadsheetDrawing">
      <xdr:col>85</xdr:col>
      <xdr:colOff>177800</xdr:colOff>
      <xdr:row>97</xdr:row>
      <xdr:rowOff>18415</xdr:rowOff>
    </xdr:to>
    <xdr:sp macro="" textlink="">
      <xdr:nvSpPr>
        <xdr:cNvPr id="683" name="フローチャート: 判断 682"/>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33655</xdr:rowOff>
    </xdr:from>
    <xdr:to xmlns:xdr="http://schemas.openxmlformats.org/drawingml/2006/spreadsheetDrawing">
      <xdr:col>81</xdr:col>
      <xdr:colOff>50800</xdr:colOff>
      <xdr:row>92</xdr:row>
      <xdr:rowOff>47625</xdr:rowOff>
    </xdr:to>
    <xdr:cxnSp macro="">
      <xdr:nvCxnSpPr>
        <xdr:cNvPr id="684" name="直線コネクタ 683"/>
        <xdr:cNvCxnSpPr/>
      </xdr:nvCxnSpPr>
      <xdr:spPr>
        <a:xfrm flipV="1">
          <a:off x="14592300" y="158070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116840</xdr:rowOff>
    </xdr:from>
    <xdr:to xmlns:xdr="http://schemas.openxmlformats.org/drawingml/2006/spreadsheetDrawing">
      <xdr:col>81</xdr:col>
      <xdr:colOff>101600</xdr:colOff>
      <xdr:row>97</xdr:row>
      <xdr:rowOff>46990</xdr:rowOff>
    </xdr:to>
    <xdr:sp macro="" textlink="">
      <xdr:nvSpPr>
        <xdr:cNvPr id="685" name="フローチャート: 判断 684"/>
        <xdr:cNvSpPr/>
      </xdr:nvSpPr>
      <xdr:spPr>
        <a:xfrm>
          <a:off x="15430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38100</xdr:rowOff>
    </xdr:from>
    <xdr:ext cx="534035" cy="259080"/>
    <xdr:sp macro="" textlink="">
      <xdr:nvSpPr>
        <xdr:cNvPr id="686" name="テキスト ボックス 685"/>
        <xdr:cNvSpPr txBox="1"/>
      </xdr:nvSpPr>
      <xdr:spPr>
        <a:xfrm>
          <a:off x="15213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47625</xdr:rowOff>
    </xdr:from>
    <xdr:to xmlns:xdr="http://schemas.openxmlformats.org/drawingml/2006/spreadsheetDrawing">
      <xdr:col>76</xdr:col>
      <xdr:colOff>114300</xdr:colOff>
      <xdr:row>92</xdr:row>
      <xdr:rowOff>140335</xdr:rowOff>
    </xdr:to>
    <xdr:cxnSp macro="">
      <xdr:nvCxnSpPr>
        <xdr:cNvPr id="687" name="直線コネクタ 686"/>
        <xdr:cNvCxnSpPr/>
      </xdr:nvCxnSpPr>
      <xdr:spPr>
        <a:xfrm flipV="1">
          <a:off x="13703300" y="1582102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111760</xdr:rowOff>
    </xdr:from>
    <xdr:to xmlns:xdr="http://schemas.openxmlformats.org/drawingml/2006/spreadsheetDrawing">
      <xdr:col>76</xdr:col>
      <xdr:colOff>165100</xdr:colOff>
      <xdr:row>97</xdr:row>
      <xdr:rowOff>41910</xdr:rowOff>
    </xdr:to>
    <xdr:sp macro="" textlink="">
      <xdr:nvSpPr>
        <xdr:cNvPr id="688" name="フローチャート: 判断 687"/>
        <xdr:cNvSpPr/>
      </xdr:nvSpPr>
      <xdr:spPr>
        <a:xfrm>
          <a:off x="14541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33020</xdr:rowOff>
    </xdr:from>
    <xdr:ext cx="534035" cy="259080"/>
    <xdr:sp macro="" textlink="">
      <xdr:nvSpPr>
        <xdr:cNvPr id="689" name="テキスト ボックス 688"/>
        <xdr:cNvSpPr txBox="1"/>
      </xdr:nvSpPr>
      <xdr:spPr>
        <a:xfrm>
          <a:off x="14324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140335</xdr:rowOff>
    </xdr:from>
    <xdr:to xmlns:xdr="http://schemas.openxmlformats.org/drawingml/2006/spreadsheetDrawing">
      <xdr:col>71</xdr:col>
      <xdr:colOff>177800</xdr:colOff>
      <xdr:row>92</xdr:row>
      <xdr:rowOff>149225</xdr:rowOff>
    </xdr:to>
    <xdr:cxnSp macro="">
      <xdr:nvCxnSpPr>
        <xdr:cNvPr id="690" name="直線コネクタ 689"/>
        <xdr:cNvCxnSpPr/>
      </xdr:nvCxnSpPr>
      <xdr:spPr>
        <a:xfrm flipV="1">
          <a:off x="12814300" y="159137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116205</xdr:rowOff>
    </xdr:from>
    <xdr:to xmlns:xdr="http://schemas.openxmlformats.org/drawingml/2006/spreadsheetDrawing">
      <xdr:col>72</xdr:col>
      <xdr:colOff>38100</xdr:colOff>
      <xdr:row>97</xdr:row>
      <xdr:rowOff>46355</xdr:rowOff>
    </xdr:to>
    <xdr:sp macro="" textlink="">
      <xdr:nvSpPr>
        <xdr:cNvPr id="691" name="フローチャート: 判断 690"/>
        <xdr:cNvSpPr/>
      </xdr:nvSpPr>
      <xdr:spPr>
        <a:xfrm>
          <a:off x="13652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37465</xdr:rowOff>
    </xdr:from>
    <xdr:ext cx="534035" cy="259080"/>
    <xdr:sp macro="" textlink="">
      <xdr:nvSpPr>
        <xdr:cNvPr id="692" name="テキスト ボックス 691"/>
        <xdr:cNvSpPr txBox="1"/>
      </xdr:nvSpPr>
      <xdr:spPr>
        <a:xfrm>
          <a:off x="13435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118745</xdr:rowOff>
    </xdr:from>
    <xdr:to xmlns:xdr="http://schemas.openxmlformats.org/drawingml/2006/spreadsheetDrawing">
      <xdr:col>67</xdr:col>
      <xdr:colOff>101600</xdr:colOff>
      <xdr:row>97</xdr:row>
      <xdr:rowOff>48895</xdr:rowOff>
    </xdr:to>
    <xdr:sp macro="" textlink="">
      <xdr:nvSpPr>
        <xdr:cNvPr id="693" name="フローチャート: 判断 692"/>
        <xdr:cNvSpPr/>
      </xdr:nvSpPr>
      <xdr:spPr>
        <a:xfrm>
          <a:off x="12763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40640</xdr:rowOff>
    </xdr:from>
    <xdr:ext cx="534035" cy="258445"/>
    <xdr:sp macro="" textlink="">
      <xdr:nvSpPr>
        <xdr:cNvPr id="694" name="テキスト ボックス 693"/>
        <xdr:cNvSpPr txBox="1"/>
      </xdr:nvSpPr>
      <xdr:spPr>
        <a:xfrm>
          <a:off x="12546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39370</xdr:rowOff>
    </xdr:from>
    <xdr:to xmlns:xdr="http://schemas.openxmlformats.org/drawingml/2006/spreadsheetDrawing">
      <xdr:col>85</xdr:col>
      <xdr:colOff>177800</xdr:colOff>
      <xdr:row>92</xdr:row>
      <xdr:rowOff>140970</xdr:rowOff>
    </xdr:to>
    <xdr:sp macro="" textlink="">
      <xdr:nvSpPr>
        <xdr:cNvPr id="700" name="楕円 699"/>
        <xdr:cNvSpPr/>
      </xdr:nvSpPr>
      <xdr:spPr>
        <a:xfrm>
          <a:off x="16268700" y="158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163830</xdr:rowOff>
    </xdr:from>
    <xdr:ext cx="598805" cy="259080"/>
    <xdr:sp macro="" textlink="">
      <xdr:nvSpPr>
        <xdr:cNvPr id="701" name="公債費該当値テキスト"/>
        <xdr:cNvSpPr txBox="1"/>
      </xdr:nvSpPr>
      <xdr:spPr>
        <a:xfrm>
          <a:off x="16370300" y="15765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154940</xdr:rowOff>
    </xdr:from>
    <xdr:to xmlns:xdr="http://schemas.openxmlformats.org/drawingml/2006/spreadsheetDrawing">
      <xdr:col>81</xdr:col>
      <xdr:colOff>101600</xdr:colOff>
      <xdr:row>92</xdr:row>
      <xdr:rowOff>84455</xdr:rowOff>
    </xdr:to>
    <xdr:sp macro="" textlink="">
      <xdr:nvSpPr>
        <xdr:cNvPr id="702" name="楕円 701"/>
        <xdr:cNvSpPr/>
      </xdr:nvSpPr>
      <xdr:spPr>
        <a:xfrm>
          <a:off x="154305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100965</xdr:rowOff>
    </xdr:from>
    <xdr:ext cx="598170" cy="258445"/>
    <xdr:sp macro="" textlink="">
      <xdr:nvSpPr>
        <xdr:cNvPr id="703" name="テキスト ボックス 702"/>
        <xdr:cNvSpPr txBox="1"/>
      </xdr:nvSpPr>
      <xdr:spPr>
        <a:xfrm>
          <a:off x="15181580" y="15531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168275</xdr:rowOff>
    </xdr:from>
    <xdr:to xmlns:xdr="http://schemas.openxmlformats.org/drawingml/2006/spreadsheetDrawing">
      <xdr:col>76</xdr:col>
      <xdr:colOff>165100</xdr:colOff>
      <xdr:row>92</xdr:row>
      <xdr:rowOff>98425</xdr:rowOff>
    </xdr:to>
    <xdr:sp macro="" textlink="">
      <xdr:nvSpPr>
        <xdr:cNvPr id="704" name="楕円 703"/>
        <xdr:cNvSpPr/>
      </xdr:nvSpPr>
      <xdr:spPr>
        <a:xfrm>
          <a:off x="14541500" y="157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114935</xdr:rowOff>
    </xdr:from>
    <xdr:ext cx="598170" cy="259080"/>
    <xdr:sp macro="" textlink="">
      <xdr:nvSpPr>
        <xdr:cNvPr id="705" name="テキスト ボックス 704"/>
        <xdr:cNvSpPr txBox="1"/>
      </xdr:nvSpPr>
      <xdr:spPr>
        <a:xfrm>
          <a:off x="14292580" y="15545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89535</xdr:rowOff>
    </xdr:from>
    <xdr:to xmlns:xdr="http://schemas.openxmlformats.org/drawingml/2006/spreadsheetDrawing">
      <xdr:col>72</xdr:col>
      <xdr:colOff>38100</xdr:colOff>
      <xdr:row>93</xdr:row>
      <xdr:rowOff>19685</xdr:rowOff>
    </xdr:to>
    <xdr:sp macro="" textlink="">
      <xdr:nvSpPr>
        <xdr:cNvPr id="706" name="楕円 705"/>
        <xdr:cNvSpPr/>
      </xdr:nvSpPr>
      <xdr:spPr>
        <a:xfrm>
          <a:off x="13652500" y="15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91</xdr:row>
      <xdr:rowOff>36195</xdr:rowOff>
    </xdr:from>
    <xdr:ext cx="598170" cy="259080"/>
    <xdr:sp macro="" textlink="">
      <xdr:nvSpPr>
        <xdr:cNvPr id="707" name="テキスト ボックス 706"/>
        <xdr:cNvSpPr txBox="1"/>
      </xdr:nvSpPr>
      <xdr:spPr>
        <a:xfrm>
          <a:off x="13403580" y="15638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98425</xdr:rowOff>
    </xdr:from>
    <xdr:to xmlns:xdr="http://schemas.openxmlformats.org/drawingml/2006/spreadsheetDrawing">
      <xdr:col>67</xdr:col>
      <xdr:colOff>101600</xdr:colOff>
      <xdr:row>93</xdr:row>
      <xdr:rowOff>29210</xdr:rowOff>
    </xdr:to>
    <xdr:sp macro="" textlink="">
      <xdr:nvSpPr>
        <xdr:cNvPr id="708" name="楕円 707"/>
        <xdr:cNvSpPr/>
      </xdr:nvSpPr>
      <xdr:spPr>
        <a:xfrm>
          <a:off x="12763500" y="15871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91</xdr:row>
      <xdr:rowOff>45085</xdr:rowOff>
    </xdr:from>
    <xdr:ext cx="598170" cy="258445"/>
    <xdr:sp macro="" textlink="">
      <xdr:nvSpPr>
        <xdr:cNvPr id="709" name="テキスト ボックス 708"/>
        <xdr:cNvSpPr txBox="1"/>
      </xdr:nvSpPr>
      <xdr:spPr>
        <a:xfrm>
          <a:off x="12514580" y="15647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1" name="テキスト ボックス 72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3" name="テキスト ボックス 722"/>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25" name="テキスト ボックス 724"/>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27" name="テキスト ボックス 726"/>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29" name="テキスト ボックス 728"/>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144780</xdr:rowOff>
    </xdr:from>
    <xdr:ext cx="249555" cy="258445"/>
    <xdr:sp macro="" textlink="">
      <xdr:nvSpPr>
        <xdr:cNvPr id="732" name="諸支出金最小値テキスト"/>
        <xdr:cNvSpPr txBox="1"/>
      </xdr:nvSpPr>
      <xdr:spPr>
        <a:xfrm>
          <a:off x="22212300" y="66598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20955</xdr:rowOff>
    </xdr:from>
    <xdr:ext cx="469900" cy="258445"/>
    <xdr:sp macro="" textlink="">
      <xdr:nvSpPr>
        <xdr:cNvPr id="734" name="諸支出金最大値テキスト"/>
        <xdr:cNvSpPr txBox="1"/>
      </xdr:nvSpPr>
      <xdr:spPr>
        <a:xfrm>
          <a:off x="22212300" y="499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35" name="直線コネクタ 734"/>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6" name="直線コネクタ 73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62230</xdr:rowOff>
    </xdr:from>
    <xdr:ext cx="378460" cy="259080"/>
    <xdr:sp macro="" textlink="">
      <xdr:nvSpPr>
        <xdr:cNvPr id="737" name="諸支出金平均値テキスト"/>
        <xdr:cNvSpPr txBox="1"/>
      </xdr:nvSpPr>
      <xdr:spPr>
        <a:xfrm>
          <a:off x="22212300" y="64058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140970</xdr:rowOff>
    </xdr:to>
    <xdr:sp macro="" textlink="">
      <xdr:nvSpPr>
        <xdr:cNvPr id="738" name="フローチャート: 判断 737"/>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9" name="直線コネクタ 73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33655</xdr:rowOff>
    </xdr:from>
    <xdr:to xmlns:xdr="http://schemas.openxmlformats.org/drawingml/2006/spreadsheetDrawing">
      <xdr:col>112</xdr:col>
      <xdr:colOff>38100</xdr:colOff>
      <xdr:row>38</xdr:row>
      <xdr:rowOff>135255</xdr:rowOff>
    </xdr:to>
    <xdr:sp macro="" textlink="">
      <xdr:nvSpPr>
        <xdr:cNvPr id="740" name="フローチャート: 判断 739"/>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151765</xdr:rowOff>
    </xdr:from>
    <xdr:ext cx="378460" cy="259080"/>
    <xdr:sp macro="" textlink="">
      <xdr:nvSpPr>
        <xdr:cNvPr id="741" name="テキスト ボックス 740"/>
        <xdr:cNvSpPr txBox="1"/>
      </xdr:nvSpPr>
      <xdr:spPr>
        <a:xfrm>
          <a:off x="21134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2" name="直線コネクタ 74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43180</xdr:rowOff>
    </xdr:from>
    <xdr:to xmlns:xdr="http://schemas.openxmlformats.org/drawingml/2006/spreadsheetDrawing">
      <xdr:col>107</xdr:col>
      <xdr:colOff>101600</xdr:colOff>
      <xdr:row>38</xdr:row>
      <xdr:rowOff>144780</xdr:rowOff>
    </xdr:to>
    <xdr:sp macro="" textlink="">
      <xdr:nvSpPr>
        <xdr:cNvPr id="743" name="フローチャート: 判断 74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161290</xdr:rowOff>
    </xdr:from>
    <xdr:ext cx="378460" cy="259080"/>
    <xdr:sp macro="" textlink="">
      <xdr:nvSpPr>
        <xdr:cNvPr id="744" name="テキスト ボックス 743"/>
        <xdr:cNvSpPr txBox="1"/>
      </xdr:nvSpPr>
      <xdr:spPr>
        <a:xfrm>
          <a:off x="20245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5" name="直線コネクタ 74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6" name="フローチャート: 判断 745"/>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8460" cy="259080"/>
    <xdr:sp macro="" textlink="">
      <xdr:nvSpPr>
        <xdr:cNvPr id="747" name="テキスト ボックス 746"/>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34925</xdr:rowOff>
    </xdr:from>
    <xdr:to xmlns:xdr="http://schemas.openxmlformats.org/drawingml/2006/spreadsheetDrawing">
      <xdr:col>98</xdr:col>
      <xdr:colOff>38100</xdr:colOff>
      <xdr:row>37</xdr:row>
      <xdr:rowOff>136525</xdr:rowOff>
    </xdr:to>
    <xdr:sp macro="" textlink="">
      <xdr:nvSpPr>
        <xdr:cNvPr id="748" name="フローチャート: 判断 747"/>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153035</xdr:rowOff>
    </xdr:from>
    <xdr:ext cx="378460" cy="259080"/>
    <xdr:sp macro="" textlink="">
      <xdr:nvSpPr>
        <xdr:cNvPr id="749" name="テキスト ボックス 748"/>
        <xdr:cNvSpPr txBox="1"/>
      </xdr:nvSpPr>
      <xdr:spPr>
        <a:xfrm>
          <a:off x="18467070" y="6153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17780</xdr:rowOff>
    </xdr:from>
    <xdr:ext cx="249555" cy="258445"/>
    <xdr:sp macro="" textlink="">
      <xdr:nvSpPr>
        <xdr:cNvPr id="756" name="諸支出金該当値テキスト"/>
        <xdr:cNvSpPr txBox="1"/>
      </xdr:nvSpPr>
      <xdr:spPr>
        <a:xfrm>
          <a:off x="22212300" y="65328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8" name="テキスト ボックス 757"/>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0" name="テキスト ボックス 759"/>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2" name="テキスト ボックス 76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4" name="テキスト ボックス 76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6" name="テキスト ボックス 775"/>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78" name="テキスト ボックス 777"/>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0" name="テキスト ボックス 789"/>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3" name="テキスト ボックス 792"/>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6" name="テキスト ボックス 795"/>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798" name="テキスト ボックス 797"/>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7" name="テキスト ボックス 806"/>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09" name="テキスト ボックス 808"/>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1" name="テキスト ボックス 810"/>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3" name="テキスト ボックス 812"/>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仁淀川町は類似団体と比べて人口が少ないと思われることから、住民一人当たりのコストは全体的に高くなっている。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類似団体と比べて大きく上回っているが、性質別歳出分析の方でも記述したとおり、実質公債費比率と将来負担比率は健全な数値となっている。しかし、公債費は減少させる必要があるため、今後も計画的な繰上償還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目的別歳出についても、全体的に増加傾向にあることから、定員管理適正化計画や財政収支見通しに基づき、人件費や物件費を始めとした義務的経費の歳出削減に努め、行財政改革の推進に努めていく。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高知県仁淀川町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財政調整基金については、利息積み立てと取り崩しを行ったため残高は前年度と比較して減となっている。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実質単年度収支については歳入、歳出ともに減とな</a:t>
          </a:r>
          <a:r>
            <a:rPr kumimoji="1" lang="ja-JP" altLang="en-US" sz="1100" b="0" i="0" baseline="0">
              <a:solidFill>
                <a:schemeClr val="dk1"/>
              </a:solidFill>
              <a:effectLst/>
              <a:latin typeface="+mn-lt"/>
              <a:ea typeface="+mn-ea"/>
              <a:cs typeface="+mn-cs"/>
            </a:rPr>
            <a:t>ってお</a:t>
          </a:r>
          <a:r>
            <a:rPr kumimoji="1" lang="ja-JP" altLang="ja-JP" sz="1100" b="0" i="0" baseline="0">
              <a:solidFill>
                <a:schemeClr val="dk1"/>
              </a:solidFill>
              <a:effectLst/>
              <a:latin typeface="+mn-lt"/>
              <a:ea typeface="+mn-ea"/>
              <a:cs typeface="+mn-cs"/>
            </a:rPr>
            <a:t>り、昨年度同様、特定目的基金に積立を行わなかったこと等により標準財政規模に占める割合では</a:t>
          </a:r>
          <a:r>
            <a:rPr kumimoji="1" lang="en-US" altLang="ja-JP" sz="1100" b="0" i="0" baseline="0">
              <a:solidFill>
                <a:schemeClr val="dk1"/>
              </a:solidFill>
              <a:effectLst/>
              <a:latin typeface="+mn-lt"/>
              <a:ea typeface="+mn-ea"/>
              <a:cs typeface="+mn-cs"/>
            </a:rPr>
            <a:t>3.42</a:t>
          </a:r>
          <a:r>
            <a:rPr kumimoji="1" lang="ja-JP" altLang="ja-JP" sz="1100" b="0" i="0" baseline="0">
              <a:solidFill>
                <a:schemeClr val="dk1"/>
              </a:solidFill>
              <a:effectLst/>
              <a:latin typeface="+mn-lt"/>
              <a:ea typeface="+mn-ea"/>
              <a:cs typeface="+mn-cs"/>
            </a:rPr>
            <a:t>ポイントの減となっている。今後、合併特例措置終了による普通交付税の段階的縮減等で一般財源の確保が一層厳しい状況となることが予想されるため、財政調整基金を始めとした各種基金の的確な運用が求められ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高知県仁淀川町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連結実質赤字比率については、全会計において赤字比率はない。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今後も全会計において、突然赤字になることは考え</a:t>
          </a:r>
          <a:r>
            <a:rPr kumimoji="1" lang="ja-JP" altLang="en-US" sz="1100" b="0" i="0" baseline="0">
              <a:solidFill>
                <a:schemeClr val="dk1"/>
              </a:solidFill>
              <a:effectLst/>
              <a:latin typeface="+mn-lt"/>
              <a:ea typeface="+mn-ea"/>
              <a:cs typeface="+mn-cs"/>
            </a:rPr>
            <a:t>にくい</a:t>
          </a:r>
          <a:r>
            <a:rPr kumimoji="1" lang="ja-JP" altLang="ja-JP" sz="1100" b="0" i="0" baseline="0">
              <a:solidFill>
                <a:schemeClr val="dk1"/>
              </a:solidFill>
              <a:effectLst/>
              <a:latin typeface="+mn-lt"/>
              <a:ea typeface="+mn-ea"/>
              <a:cs typeface="+mn-cs"/>
            </a:rPr>
            <a:t>が、合併特例期間終了に伴う普通交付税の段階的縮減を含め、一般財源の確保がより一層厳しくなることが予想されることから、財政調整基金を始めとする各種基金の運用が重要となり、行政サービスに要するコストは必要最小限に抑制するなど、計画的な行政運営を図っていくことが必要であ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高知県仁淀川町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実質公債費比率は、昨年度と比較すると</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本町は過疎債や旧合併特例事業債等、普通交付税に措置される基準財政需要額への公債費算入率の高い地方債に限定した借入に努めていることと、平成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年度から実施している補償金免除繰上償還や銀行等民間資金の繰上償還を積極的に実施し健全な状態を維持している。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今後は、実質公債費比率の上昇を抑制するためにも、今後も引き続き金利の高い地方債の繰上償還をしていく計画であり、後年度を見据えた健全な財政運営に取り組んでいく。</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普通交付税の公債費算入率が高い地方債に限定した借入に努め、補償金免除繰上償還や銀行等民間資金の繰上償還を積極的に行った結果、実質公債費比率が低く抑えられているため、満期一括償還地方債の借入は行っていない。</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高知県仁淀川町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将来負担比率は健全な状態</a:t>
          </a:r>
          <a:r>
            <a:rPr kumimoji="1" lang="ja-JP" altLang="en-US" sz="1100" b="0" i="0" baseline="0">
              <a:solidFill>
                <a:schemeClr val="dk1"/>
              </a:solidFill>
              <a:effectLst/>
              <a:latin typeface="+mn-lt"/>
              <a:ea typeface="+mn-ea"/>
              <a:cs typeface="+mn-cs"/>
            </a:rPr>
            <a:t>にあり、</a:t>
          </a:r>
          <a:r>
            <a:rPr kumimoji="1" lang="ja-JP" altLang="ja-JP" sz="1100" b="0" i="0" baseline="0">
              <a:solidFill>
                <a:schemeClr val="dk1"/>
              </a:solidFill>
              <a:effectLst/>
              <a:latin typeface="+mn-lt"/>
              <a:ea typeface="+mn-ea"/>
              <a:cs typeface="+mn-cs"/>
            </a:rPr>
            <a:t>類似団体内順位も</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昨年度と比較すると充当可能基金の額が減少したが、</a:t>
          </a:r>
          <a:r>
            <a:rPr kumimoji="1" lang="ja-JP" altLang="en-US" sz="1100" b="0" i="0" baseline="0">
              <a:solidFill>
                <a:schemeClr val="dk1"/>
              </a:solidFill>
              <a:effectLst/>
              <a:latin typeface="+mn-lt"/>
              <a:ea typeface="+mn-ea"/>
              <a:cs typeface="+mn-cs"/>
            </a:rPr>
            <a:t>緊急防災・減災事業債や</a:t>
          </a:r>
          <a:r>
            <a:rPr kumimoji="1" lang="ja-JP" altLang="ja-JP" sz="1100" b="0" i="0" baseline="0">
              <a:solidFill>
                <a:schemeClr val="dk1"/>
              </a:solidFill>
              <a:effectLst/>
              <a:latin typeface="+mn-lt"/>
              <a:ea typeface="+mn-ea"/>
              <a:cs typeface="+mn-cs"/>
            </a:rPr>
            <a:t>旧合併特例</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債の繰上償還を行ったことにより改善しており、将来負担比率の分子となる額はマイナス値を維持している。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債費が増加していく見込みとなっているため、比率の上昇を抑えるためにも、引き続き地方債の新規発行抑制と繰上償還、また普通交付税に措置される基準財政需要額への公債費算入率の高い地方債に限定した借入れを実施するなど健全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高知県仁淀川町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積立てについては、運用益（定期預金利息）のみを積み立てた一方、高吾北広域事務組合の清掃センター整備特別負担金等に対し「施設等整備基金」を</a:t>
          </a:r>
          <a:r>
            <a:rPr kumimoji="1" lang="en-US" altLang="ja-JP" sz="1100" b="0" i="0" baseline="0">
              <a:solidFill>
                <a:schemeClr val="dk1"/>
              </a:solidFill>
              <a:effectLst/>
              <a:latin typeface="+mn-lt"/>
              <a:ea typeface="+mn-ea"/>
              <a:cs typeface="+mn-cs"/>
            </a:rPr>
            <a:t>2,670</a:t>
          </a:r>
          <a:r>
            <a:rPr kumimoji="1" lang="ja-JP" altLang="ja-JP" sz="1100" b="0" i="0" baseline="0">
              <a:solidFill>
                <a:schemeClr val="dk1"/>
              </a:solidFill>
              <a:effectLst/>
              <a:latin typeface="+mn-lt"/>
              <a:ea typeface="+mn-ea"/>
              <a:cs typeface="+mn-cs"/>
            </a:rPr>
            <a:t>万円取り崩したこと</a:t>
          </a:r>
          <a:r>
            <a:rPr kumimoji="1" lang="ja-JP" altLang="en-US" sz="1100" b="0" i="0" baseline="0">
              <a:solidFill>
                <a:schemeClr val="dk1"/>
              </a:solidFill>
              <a:effectLst/>
              <a:latin typeface="+mn-lt"/>
              <a:ea typeface="+mn-ea"/>
              <a:cs typeface="+mn-cs"/>
            </a:rPr>
            <a:t>や、集落活動センター改修等整備事業に対し「地方創生基金」を</a:t>
          </a:r>
          <a:r>
            <a:rPr kumimoji="1" lang="en-US" altLang="ja-JP" sz="1100" b="0" i="0" baseline="0">
              <a:solidFill>
                <a:schemeClr val="dk1"/>
              </a:solidFill>
              <a:effectLst/>
              <a:latin typeface="+mn-lt"/>
              <a:ea typeface="+mn-ea"/>
              <a:cs typeface="+mn-cs"/>
            </a:rPr>
            <a:t>2,814</a:t>
          </a:r>
          <a:r>
            <a:rPr kumimoji="1" lang="ja-JP" altLang="en-US" sz="1100" b="0" i="0" baseline="0">
              <a:solidFill>
                <a:schemeClr val="dk1"/>
              </a:solidFill>
              <a:effectLst/>
              <a:latin typeface="+mn-lt"/>
              <a:ea typeface="+mn-ea"/>
              <a:cs typeface="+mn-cs"/>
            </a:rPr>
            <a:t>万円取り崩したこと</a:t>
          </a:r>
          <a:r>
            <a:rPr kumimoji="1" lang="ja-JP" altLang="ja-JP" sz="1100" b="0" i="0" baseline="0">
              <a:solidFill>
                <a:schemeClr val="dk1"/>
              </a:solidFill>
              <a:effectLst/>
              <a:latin typeface="+mn-lt"/>
              <a:ea typeface="+mn-ea"/>
              <a:cs typeface="+mn-cs"/>
            </a:rPr>
            <a:t>等により、基金全体で</a:t>
          </a:r>
          <a:r>
            <a:rPr kumimoji="1" lang="en-US" altLang="ja-JP" sz="1100" b="0" i="0" baseline="0">
              <a:solidFill>
                <a:schemeClr val="dk1"/>
              </a:solidFill>
              <a:effectLst/>
              <a:latin typeface="+mn-lt"/>
              <a:ea typeface="+mn-ea"/>
              <a:cs typeface="+mn-cs"/>
            </a:rPr>
            <a:t>24,190</a:t>
          </a:r>
          <a:r>
            <a:rPr kumimoji="1" lang="ja-JP" altLang="ja-JP" sz="1100" b="0" i="0" baseline="0">
              <a:solidFill>
                <a:schemeClr val="dk1"/>
              </a:solidFill>
              <a:effectLst/>
              <a:latin typeface="+mn-lt"/>
              <a:ea typeface="+mn-ea"/>
              <a:cs typeface="+mn-cs"/>
            </a:rPr>
            <a:t>万円の減少となった。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短期的には、「特定目的基金」への積立により微増の予定であるが、中長期的には減少傾向にある。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施設等整備基金：町の施設等の整備に要する経費。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地域雇用創出推進基金：地域の雇用を創出する事業等の推進。</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施設等整備基金：高吾北広域事務組合の清掃センター整備に伴う特別負担金の財源として</a:t>
          </a:r>
          <a:r>
            <a:rPr kumimoji="1" lang="en-US" altLang="ja-JP" sz="1100" b="0" i="0" baseline="0">
              <a:solidFill>
                <a:schemeClr val="dk1"/>
              </a:solidFill>
              <a:effectLst/>
              <a:latin typeface="+mn-lt"/>
              <a:ea typeface="+mn-ea"/>
              <a:cs typeface="+mn-cs"/>
            </a:rPr>
            <a:t>2,670</a:t>
          </a:r>
          <a:r>
            <a:rPr kumimoji="1" lang="ja-JP" altLang="ja-JP" sz="1100" b="0" i="0" baseline="0">
              <a:solidFill>
                <a:schemeClr val="dk1"/>
              </a:solidFill>
              <a:effectLst/>
              <a:latin typeface="+mn-lt"/>
              <a:ea typeface="+mn-ea"/>
              <a:cs typeface="+mn-cs"/>
            </a:rPr>
            <a:t>万円を充当したことによる減。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a:t>
          </a:r>
          <a:r>
            <a:rPr kumimoji="1" lang="ja-JP" altLang="en-US" sz="1100" b="0" i="0" baseline="0">
              <a:solidFill>
                <a:schemeClr val="dk1"/>
              </a:solidFill>
              <a:effectLst/>
              <a:latin typeface="+mn-lt"/>
              <a:ea typeface="+mn-ea"/>
              <a:cs typeface="+mn-cs"/>
            </a:rPr>
            <a:t>：保育所運営費補助金</a:t>
          </a:r>
          <a:r>
            <a:rPr kumimoji="1" lang="ja-JP" altLang="ja-JP" sz="1100" b="0" i="0" baseline="0">
              <a:solidFill>
                <a:schemeClr val="dk1"/>
              </a:solidFill>
              <a:effectLst/>
              <a:latin typeface="+mn-lt"/>
              <a:ea typeface="+mn-ea"/>
              <a:cs typeface="+mn-cs"/>
            </a:rPr>
            <a:t>のため</a:t>
          </a:r>
          <a:r>
            <a:rPr kumimoji="1" lang="en-US" altLang="ja-JP" sz="1100" b="0" i="0" baseline="0">
              <a:solidFill>
                <a:schemeClr val="dk1"/>
              </a:solidFill>
              <a:effectLst/>
              <a:latin typeface="+mn-lt"/>
              <a:ea typeface="+mn-ea"/>
              <a:cs typeface="+mn-cs"/>
            </a:rPr>
            <a:t>1,488</a:t>
          </a:r>
          <a:r>
            <a:rPr kumimoji="1" lang="ja-JP" altLang="ja-JP" sz="1100" b="0" i="0" baseline="0">
              <a:solidFill>
                <a:schemeClr val="dk1"/>
              </a:solidFill>
              <a:effectLst/>
              <a:latin typeface="+mn-lt"/>
              <a:ea typeface="+mn-ea"/>
              <a:cs typeface="+mn-cs"/>
            </a:rPr>
            <a:t>万円を充当したことによる減。</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100" b="0" i="0" baseline="0">
              <a:solidFill>
                <a:schemeClr val="dk1"/>
              </a:solidFill>
              <a:effectLst/>
              <a:latin typeface="+mn-lt"/>
              <a:ea typeface="+mn-ea"/>
              <a:cs typeface="+mn-cs"/>
            </a:rPr>
            <a:t>　福祉基金：令和６年度には基金が枯渇することから、過疎債（ソフト）等を起債充当する等、創意工夫を凝らし、財源の確保に努めていく。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運用益（定期預金利息）のみの積立（</a:t>
          </a:r>
          <a:r>
            <a:rPr kumimoji="1" lang="en-US" altLang="ja-JP" sz="1100" b="0" i="0" baseline="0">
              <a:solidFill>
                <a:schemeClr val="dk1"/>
              </a:solidFill>
              <a:effectLst/>
              <a:latin typeface="+mn-lt"/>
              <a:ea typeface="+mn-ea"/>
              <a:cs typeface="+mn-cs"/>
            </a:rPr>
            <a:t>228</a:t>
          </a:r>
          <a:r>
            <a:rPr kumimoji="1" lang="ja-JP" altLang="ja-JP" sz="1100" b="0" i="0" baseline="0">
              <a:solidFill>
                <a:schemeClr val="dk1"/>
              </a:solidFill>
              <a:effectLst/>
              <a:latin typeface="+mn-lt"/>
              <a:ea typeface="+mn-ea"/>
              <a:cs typeface="+mn-cs"/>
            </a:rPr>
            <a:t>万円）と財源調整（</a:t>
          </a:r>
          <a:r>
            <a:rPr kumimoji="1" lang="en-US" altLang="ja-JP" sz="1100" b="0" i="0" baseline="0">
              <a:solidFill>
                <a:schemeClr val="dk1"/>
              </a:solidFill>
              <a:effectLst/>
              <a:latin typeface="+mn-lt"/>
              <a:ea typeface="+mn-ea"/>
              <a:cs typeface="+mn-cs"/>
            </a:rPr>
            <a:t>854</a:t>
          </a:r>
          <a:r>
            <a:rPr kumimoji="1" lang="ja-JP" altLang="ja-JP" sz="1100" b="0" i="0" baseline="0">
              <a:solidFill>
                <a:schemeClr val="dk1"/>
              </a:solidFill>
              <a:effectLst/>
              <a:latin typeface="+mn-lt"/>
              <a:ea typeface="+mn-ea"/>
              <a:cs typeface="+mn-cs"/>
            </a:rPr>
            <a:t>万円）による取り崩しにより</a:t>
          </a:r>
          <a:r>
            <a:rPr kumimoji="1" lang="en-US" altLang="ja-JP" sz="1100" b="0" i="0" baseline="0">
              <a:solidFill>
                <a:schemeClr val="dk1"/>
              </a:solidFill>
              <a:effectLst/>
              <a:latin typeface="+mn-lt"/>
              <a:ea typeface="+mn-ea"/>
              <a:cs typeface="+mn-cs"/>
            </a:rPr>
            <a:t>627</a:t>
          </a:r>
          <a:r>
            <a:rPr kumimoji="1" lang="ja-JP" altLang="ja-JP" sz="1100" b="0" i="0" baseline="0">
              <a:solidFill>
                <a:schemeClr val="dk1"/>
              </a:solidFill>
              <a:effectLst/>
              <a:latin typeface="+mn-lt"/>
              <a:ea typeface="+mn-ea"/>
              <a:cs typeface="+mn-cs"/>
            </a:rPr>
            <a:t>万円減。</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大規模災害等の不測の事態に備えるため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及び将来的な交付税の減等に備え積立てている。平成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年度以降積み増しは行っておらず、中長期的には減少していく見込。</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償還のため</a:t>
          </a:r>
          <a:r>
            <a:rPr kumimoji="1" lang="en-US" altLang="ja-JP" sz="1100" b="0" i="0" baseline="0">
              <a:solidFill>
                <a:schemeClr val="dk1"/>
              </a:solidFill>
              <a:effectLst/>
              <a:latin typeface="+mn-lt"/>
              <a:ea typeface="+mn-ea"/>
              <a:cs typeface="+mn-cs"/>
            </a:rPr>
            <a:t>9,100</a:t>
          </a:r>
          <a:r>
            <a:rPr kumimoji="1" lang="ja-JP" altLang="ja-JP" sz="1100" b="0" i="0" baseline="0">
              <a:solidFill>
                <a:schemeClr val="dk1"/>
              </a:solidFill>
              <a:effectLst/>
              <a:latin typeface="+mn-lt"/>
              <a:ea typeface="+mn-ea"/>
              <a:cs typeface="+mn-cs"/>
            </a:rPr>
            <a:t>万円を取り崩したことによる減少。</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現在、積み立てを行う予定はなく、中長期的には減少していく見込み。</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a:t>
          </a:r>
          <a:r>
            <a:rPr kumimoji="1" lang="en-US" altLang="ja-JP" sz="1100">
              <a:latin typeface="ＭＳ Ｐゴシック"/>
              <a:ea typeface="ＭＳ Ｐゴシック"/>
            </a:rPr>
            <a:t>1.5</a:t>
          </a:r>
          <a:r>
            <a:rPr kumimoji="1" lang="ja-JP" altLang="en-US" sz="1100">
              <a:latin typeface="ＭＳ Ｐゴシック"/>
              <a:ea typeface="ＭＳ Ｐゴシック"/>
            </a:rPr>
            <a:t>％上昇しており、類似団体と比較して数値が高くなっている。そのため今後とも老朽化した公共施設等の除却や更新等を推進していく。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10210" cy="225425"/>
    <xdr:sp macro="" textlink="">
      <xdr:nvSpPr>
        <xdr:cNvPr id="63" name="テキスト ボックス 62"/>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73" name="テキスト ボックス 72"/>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46990</xdr:rowOff>
    </xdr:from>
    <xdr:to xmlns:xdr="http://schemas.openxmlformats.org/drawingml/2006/spreadsheetDrawing">
      <xdr:col>23</xdr:col>
      <xdr:colOff>85090</xdr:colOff>
      <xdr:row>33</xdr:row>
      <xdr:rowOff>99695</xdr:rowOff>
    </xdr:to>
    <xdr:cxnSp macro="">
      <xdr:nvCxnSpPr>
        <xdr:cNvPr id="75" name="直線コネクタ 74"/>
        <xdr:cNvCxnSpPr/>
      </xdr:nvCxnSpPr>
      <xdr:spPr>
        <a:xfrm flipV="1">
          <a:off x="4760595" y="544766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103505</xdr:rowOff>
    </xdr:from>
    <xdr:ext cx="404495" cy="259080"/>
    <xdr:sp macro="" textlink="">
      <xdr:nvSpPr>
        <xdr:cNvPr id="76" name="有形固定資産減価償却率最小値テキスト"/>
        <xdr:cNvSpPr txBox="1"/>
      </xdr:nvSpPr>
      <xdr:spPr>
        <a:xfrm>
          <a:off x="4813300" y="6532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99695</xdr:rowOff>
    </xdr:from>
    <xdr:to xmlns:xdr="http://schemas.openxmlformats.org/drawingml/2006/spreadsheetDrawing">
      <xdr:col>23</xdr:col>
      <xdr:colOff>174625</xdr:colOff>
      <xdr:row>33</xdr:row>
      <xdr:rowOff>99695</xdr:rowOff>
    </xdr:to>
    <xdr:cxnSp macro="">
      <xdr:nvCxnSpPr>
        <xdr:cNvPr id="77" name="直線コネクタ 76"/>
        <xdr:cNvCxnSpPr/>
      </xdr:nvCxnSpPr>
      <xdr:spPr>
        <a:xfrm>
          <a:off x="4673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165100</xdr:rowOff>
    </xdr:from>
    <xdr:ext cx="404495" cy="259080"/>
    <xdr:sp macro="" textlink="">
      <xdr:nvSpPr>
        <xdr:cNvPr id="78" name="有形固定資産減価償却率最大値テキスト"/>
        <xdr:cNvSpPr txBox="1"/>
      </xdr:nvSpPr>
      <xdr:spPr>
        <a:xfrm>
          <a:off x="4813300" y="5222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46990</xdr:rowOff>
    </xdr:from>
    <xdr:to xmlns:xdr="http://schemas.openxmlformats.org/drawingml/2006/spreadsheetDrawing">
      <xdr:col>23</xdr:col>
      <xdr:colOff>174625</xdr:colOff>
      <xdr:row>27</xdr:row>
      <xdr:rowOff>46990</xdr:rowOff>
    </xdr:to>
    <xdr:cxnSp macro="">
      <xdr:nvCxnSpPr>
        <xdr:cNvPr id="79" name="直線コネクタ 78"/>
        <xdr:cNvCxnSpPr/>
      </xdr:nvCxnSpPr>
      <xdr:spPr>
        <a:xfrm>
          <a:off x="4673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141605</xdr:rowOff>
    </xdr:from>
    <xdr:ext cx="404495" cy="259080"/>
    <xdr:sp macro="" textlink="">
      <xdr:nvSpPr>
        <xdr:cNvPr id="80" name="有形固定資産減価償却率平均値テキスト"/>
        <xdr:cNvSpPr txBox="1"/>
      </xdr:nvSpPr>
      <xdr:spPr>
        <a:xfrm>
          <a:off x="4813300" y="58851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118745</xdr:rowOff>
    </xdr:from>
    <xdr:to xmlns:xdr="http://schemas.openxmlformats.org/drawingml/2006/spreadsheetDrawing">
      <xdr:col>23</xdr:col>
      <xdr:colOff>136525</xdr:colOff>
      <xdr:row>31</xdr:row>
      <xdr:rowOff>48895</xdr:rowOff>
    </xdr:to>
    <xdr:sp macro="" textlink="">
      <xdr:nvSpPr>
        <xdr:cNvPr id="81" name="フローチャート: 判断 80"/>
        <xdr:cNvSpPr/>
      </xdr:nvSpPr>
      <xdr:spPr>
        <a:xfrm>
          <a:off x="4711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90170</xdr:rowOff>
    </xdr:from>
    <xdr:to xmlns:xdr="http://schemas.openxmlformats.org/drawingml/2006/spreadsheetDrawing">
      <xdr:col>19</xdr:col>
      <xdr:colOff>187325</xdr:colOff>
      <xdr:row>31</xdr:row>
      <xdr:rowOff>20320</xdr:rowOff>
    </xdr:to>
    <xdr:sp macro="" textlink="">
      <xdr:nvSpPr>
        <xdr:cNvPr id="82" name="フローチャート: 判断 81"/>
        <xdr:cNvSpPr/>
      </xdr:nvSpPr>
      <xdr:spPr>
        <a:xfrm>
          <a:off x="4000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50800</xdr:rowOff>
    </xdr:from>
    <xdr:to xmlns:xdr="http://schemas.openxmlformats.org/drawingml/2006/spreadsheetDrawing">
      <xdr:col>15</xdr:col>
      <xdr:colOff>187325</xdr:colOff>
      <xdr:row>30</xdr:row>
      <xdr:rowOff>152400</xdr:rowOff>
    </xdr:to>
    <xdr:sp macro="" textlink="">
      <xdr:nvSpPr>
        <xdr:cNvPr id="83" name="フローチャート: 判断 82"/>
        <xdr:cNvSpPr/>
      </xdr:nvSpPr>
      <xdr:spPr>
        <a:xfrm>
          <a:off x="3238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41275</xdr:rowOff>
    </xdr:from>
    <xdr:to xmlns:xdr="http://schemas.openxmlformats.org/drawingml/2006/spreadsheetDrawing">
      <xdr:col>11</xdr:col>
      <xdr:colOff>187325</xdr:colOff>
      <xdr:row>30</xdr:row>
      <xdr:rowOff>143510</xdr:rowOff>
    </xdr:to>
    <xdr:sp macro="" textlink="">
      <xdr:nvSpPr>
        <xdr:cNvPr id="84" name="フローチャート: 判断 83"/>
        <xdr:cNvSpPr/>
      </xdr:nvSpPr>
      <xdr:spPr>
        <a:xfrm>
          <a:off x="2476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169545</xdr:rowOff>
    </xdr:from>
    <xdr:to xmlns:xdr="http://schemas.openxmlformats.org/drawingml/2006/spreadsheetDrawing">
      <xdr:col>7</xdr:col>
      <xdr:colOff>187325</xdr:colOff>
      <xdr:row>30</xdr:row>
      <xdr:rowOff>99695</xdr:rowOff>
    </xdr:to>
    <xdr:sp macro="" textlink="">
      <xdr:nvSpPr>
        <xdr:cNvPr id="85" name="フローチャート: 判断 84"/>
        <xdr:cNvSpPr/>
      </xdr:nvSpPr>
      <xdr:spPr>
        <a:xfrm>
          <a:off x="1714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19050</xdr:rowOff>
    </xdr:from>
    <xdr:to xmlns:xdr="http://schemas.openxmlformats.org/drawingml/2006/spreadsheetDrawing">
      <xdr:col>23</xdr:col>
      <xdr:colOff>136525</xdr:colOff>
      <xdr:row>31</xdr:row>
      <xdr:rowOff>120650</xdr:rowOff>
    </xdr:to>
    <xdr:sp macro="" textlink="">
      <xdr:nvSpPr>
        <xdr:cNvPr id="91" name="楕円 90"/>
        <xdr:cNvSpPr/>
      </xdr:nvSpPr>
      <xdr:spPr>
        <a:xfrm>
          <a:off x="47117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169545</xdr:rowOff>
    </xdr:from>
    <xdr:ext cx="404495" cy="258445"/>
    <xdr:sp macro="" textlink="">
      <xdr:nvSpPr>
        <xdr:cNvPr id="92" name="有形固定資産減価償却率該当値テキスト"/>
        <xdr:cNvSpPr txBox="1"/>
      </xdr:nvSpPr>
      <xdr:spPr>
        <a:xfrm>
          <a:off x="4813300" y="6084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163830</xdr:rowOff>
    </xdr:from>
    <xdr:to xmlns:xdr="http://schemas.openxmlformats.org/drawingml/2006/spreadsheetDrawing">
      <xdr:col>19</xdr:col>
      <xdr:colOff>187325</xdr:colOff>
      <xdr:row>31</xdr:row>
      <xdr:rowOff>93980</xdr:rowOff>
    </xdr:to>
    <xdr:sp macro="" textlink="">
      <xdr:nvSpPr>
        <xdr:cNvPr id="93" name="楕円 9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43180</xdr:rowOff>
    </xdr:from>
    <xdr:to xmlns:xdr="http://schemas.openxmlformats.org/drawingml/2006/spreadsheetDrawing">
      <xdr:col>23</xdr:col>
      <xdr:colOff>85725</xdr:colOff>
      <xdr:row>31</xdr:row>
      <xdr:rowOff>69850</xdr:rowOff>
    </xdr:to>
    <xdr:cxnSp macro="">
      <xdr:nvCxnSpPr>
        <xdr:cNvPr id="94" name="直線コネクタ 93"/>
        <xdr:cNvCxnSpPr/>
      </xdr:nvCxnSpPr>
      <xdr:spPr>
        <a:xfrm>
          <a:off x="4051300" y="6129655"/>
          <a:ext cx="711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104775</xdr:rowOff>
    </xdr:from>
    <xdr:to xmlns:xdr="http://schemas.openxmlformats.org/drawingml/2006/spreadsheetDrawing">
      <xdr:col>15</xdr:col>
      <xdr:colOff>187325</xdr:colOff>
      <xdr:row>31</xdr:row>
      <xdr:rowOff>34925</xdr:rowOff>
    </xdr:to>
    <xdr:sp macro="" textlink="">
      <xdr:nvSpPr>
        <xdr:cNvPr id="95" name="楕円 94"/>
        <xdr:cNvSpPr/>
      </xdr:nvSpPr>
      <xdr:spPr>
        <a:xfrm>
          <a:off x="323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155575</xdr:rowOff>
    </xdr:from>
    <xdr:to xmlns:xdr="http://schemas.openxmlformats.org/drawingml/2006/spreadsheetDrawing">
      <xdr:col>19</xdr:col>
      <xdr:colOff>136525</xdr:colOff>
      <xdr:row>31</xdr:row>
      <xdr:rowOff>43180</xdr:rowOff>
    </xdr:to>
    <xdr:cxnSp macro="">
      <xdr:nvCxnSpPr>
        <xdr:cNvPr id="96" name="直線コネクタ 95"/>
        <xdr:cNvCxnSpPr/>
      </xdr:nvCxnSpPr>
      <xdr:spPr>
        <a:xfrm>
          <a:off x="3289300" y="607060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23495</xdr:rowOff>
    </xdr:from>
    <xdr:to xmlns:xdr="http://schemas.openxmlformats.org/drawingml/2006/spreadsheetDrawing">
      <xdr:col>11</xdr:col>
      <xdr:colOff>187325</xdr:colOff>
      <xdr:row>30</xdr:row>
      <xdr:rowOff>125095</xdr:rowOff>
    </xdr:to>
    <xdr:sp macro="" textlink="">
      <xdr:nvSpPr>
        <xdr:cNvPr id="97" name="楕円 9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74930</xdr:rowOff>
    </xdr:from>
    <xdr:to xmlns:xdr="http://schemas.openxmlformats.org/drawingml/2006/spreadsheetDrawing">
      <xdr:col>15</xdr:col>
      <xdr:colOff>136525</xdr:colOff>
      <xdr:row>30</xdr:row>
      <xdr:rowOff>155575</xdr:rowOff>
    </xdr:to>
    <xdr:cxnSp macro="">
      <xdr:nvCxnSpPr>
        <xdr:cNvPr id="98" name="直線コネクタ 97"/>
        <xdr:cNvCxnSpPr/>
      </xdr:nvCxnSpPr>
      <xdr:spPr>
        <a:xfrm>
          <a:off x="2527300" y="598995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126365</xdr:rowOff>
    </xdr:from>
    <xdr:to xmlns:xdr="http://schemas.openxmlformats.org/drawingml/2006/spreadsheetDrawing">
      <xdr:col>7</xdr:col>
      <xdr:colOff>187325</xdr:colOff>
      <xdr:row>30</xdr:row>
      <xdr:rowOff>56515</xdr:rowOff>
    </xdr:to>
    <xdr:sp macro="" textlink="">
      <xdr:nvSpPr>
        <xdr:cNvPr id="99" name="楕円 98"/>
        <xdr:cNvSpPr/>
      </xdr:nvSpPr>
      <xdr:spPr>
        <a:xfrm>
          <a:off x="1714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6350</xdr:rowOff>
    </xdr:from>
    <xdr:to xmlns:xdr="http://schemas.openxmlformats.org/drawingml/2006/spreadsheetDrawing">
      <xdr:col>11</xdr:col>
      <xdr:colOff>136525</xdr:colOff>
      <xdr:row>30</xdr:row>
      <xdr:rowOff>74930</xdr:rowOff>
    </xdr:to>
    <xdr:cxnSp macro="">
      <xdr:nvCxnSpPr>
        <xdr:cNvPr id="100" name="直線コネクタ 99"/>
        <xdr:cNvCxnSpPr/>
      </xdr:nvCxnSpPr>
      <xdr:spPr>
        <a:xfrm>
          <a:off x="1765300" y="592137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36830</xdr:rowOff>
    </xdr:from>
    <xdr:ext cx="404495" cy="259080"/>
    <xdr:sp macro="" textlink="">
      <xdr:nvSpPr>
        <xdr:cNvPr id="101" name="n_1aveValue有形固定資産減価償却率"/>
        <xdr:cNvSpPr txBox="1"/>
      </xdr:nvSpPr>
      <xdr:spPr>
        <a:xfrm>
          <a:off x="3836035" y="5780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168910</xdr:rowOff>
    </xdr:from>
    <xdr:ext cx="404495" cy="258445"/>
    <xdr:sp macro="" textlink="">
      <xdr:nvSpPr>
        <xdr:cNvPr id="102" name="n_2aveValue有形固定資産減価償却率"/>
        <xdr:cNvSpPr txBox="1"/>
      </xdr:nvSpPr>
      <xdr:spPr>
        <a:xfrm>
          <a:off x="3086735" y="5741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133985</xdr:rowOff>
    </xdr:from>
    <xdr:ext cx="404495" cy="258445"/>
    <xdr:sp macro="" textlink="">
      <xdr:nvSpPr>
        <xdr:cNvPr id="103" name="n_3aveValue有形固定資産減価償却率"/>
        <xdr:cNvSpPr txBox="1"/>
      </xdr:nvSpPr>
      <xdr:spPr>
        <a:xfrm>
          <a:off x="2324735" y="604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90805</xdr:rowOff>
    </xdr:from>
    <xdr:ext cx="404495" cy="258445"/>
    <xdr:sp macro="" textlink="">
      <xdr:nvSpPr>
        <xdr:cNvPr id="104" name="n_4aveValue有形固定資産減価償却率"/>
        <xdr:cNvSpPr txBox="1"/>
      </xdr:nvSpPr>
      <xdr:spPr>
        <a:xfrm>
          <a:off x="1562735" y="6005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85090</xdr:rowOff>
    </xdr:from>
    <xdr:ext cx="404495" cy="259080"/>
    <xdr:sp macro="" textlink="">
      <xdr:nvSpPr>
        <xdr:cNvPr id="105" name="n_1mainValue有形固定資産減価償却率"/>
        <xdr:cNvSpPr txBox="1"/>
      </xdr:nvSpPr>
      <xdr:spPr>
        <a:xfrm>
          <a:off x="3836035" y="6171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26035</xdr:rowOff>
    </xdr:from>
    <xdr:ext cx="404495" cy="259080"/>
    <xdr:sp macro="" textlink="">
      <xdr:nvSpPr>
        <xdr:cNvPr id="106" name="n_2mainValue有形固定資産減価償却率"/>
        <xdr:cNvSpPr txBox="1"/>
      </xdr:nvSpPr>
      <xdr:spPr>
        <a:xfrm>
          <a:off x="3086735" y="6112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141605</xdr:rowOff>
    </xdr:from>
    <xdr:ext cx="404495" cy="259080"/>
    <xdr:sp macro="" textlink="">
      <xdr:nvSpPr>
        <xdr:cNvPr id="107" name="n_3mainValue有形固定資産減価償却率"/>
        <xdr:cNvSpPr txBox="1"/>
      </xdr:nvSpPr>
      <xdr:spPr>
        <a:xfrm>
          <a:off x="2324735" y="5713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73025</xdr:rowOff>
    </xdr:from>
    <xdr:ext cx="404495" cy="259080"/>
    <xdr:sp macro="" textlink="">
      <xdr:nvSpPr>
        <xdr:cNvPr id="108" name="n_4mainValue有形固定資産減価償却率"/>
        <xdr:cNvSpPr txBox="1"/>
      </xdr:nvSpPr>
      <xdr:spPr>
        <a:xfrm>
          <a:off x="1562735" y="564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[ 291.9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債務償還比率は、類似団体平均を大幅に下回っている。主な要因としては、平成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年度～令和元年度にかけて繰上償還を行い地方債残高を約</a:t>
          </a:r>
          <a:r>
            <a:rPr kumimoji="1" lang="en-US" altLang="ja-JP" sz="1100">
              <a:latin typeface="ＭＳ Ｐゴシック"/>
              <a:ea typeface="ＭＳ Ｐゴシック"/>
            </a:rPr>
            <a:t>22</a:t>
          </a:r>
          <a:r>
            <a:rPr kumimoji="1" lang="ja-JP" altLang="en-US" sz="1100">
              <a:latin typeface="ＭＳ Ｐゴシック"/>
              <a:ea typeface="ＭＳ Ｐゴシック"/>
            </a:rPr>
            <a:t>億円減少させたことによる。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8" name="テキスト ボックス 12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0" name="テキスト ボックス 12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2" name="テキスト ボックス 13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635</xdr:rowOff>
    </xdr:to>
    <xdr:cxnSp macro="">
      <xdr:nvCxnSpPr>
        <xdr:cNvPr id="137" name="直線コネクタ 136"/>
        <xdr:cNvCxnSpPr/>
      </xdr:nvCxnSpPr>
      <xdr:spPr>
        <a:xfrm flipV="1">
          <a:off x="14793595" y="531304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4445</xdr:rowOff>
    </xdr:from>
    <xdr:ext cx="560070" cy="259080"/>
    <xdr:sp macro="" textlink="">
      <xdr:nvSpPr>
        <xdr:cNvPr id="138" name="債務償還比率最小値テキスト"/>
        <xdr:cNvSpPr txBox="1"/>
      </xdr:nvSpPr>
      <xdr:spPr>
        <a:xfrm>
          <a:off x="14846300" y="677672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635</xdr:rowOff>
    </xdr:from>
    <xdr:to xmlns:xdr="http://schemas.openxmlformats.org/drawingml/2006/spreadsheetDrawing">
      <xdr:col>76</xdr:col>
      <xdr:colOff>111125</xdr:colOff>
      <xdr:row>35</xdr:row>
      <xdr:rowOff>635</xdr:rowOff>
    </xdr:to>
    <xdr:cxnSp macro="">
      <xdr:nvCxnSpPr>
        <xdr:cNvPr id="139" name="直線コネクタ 138"/>
        <xdr:cNvCxnSpPr/>
      </xdr:nvCxnSpPr>
      <xdr:spPr>
        <a:xfrm>
          <a:off x="14706600" y="677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40"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64770</xdr:rowOff>
    </xdr:from>
    <xdr:ext cx="469265" cy="258445"/>
    <xdr:sp macro="" textlink="">
      <xdr:nvSpPr>
        <xdr:cNvPr id="142" name="債務償還比率平均値テキスト"/>
        <xdr:cNvSpPr txBox="1"/>
      </xdr:nvSpPr>
      <xdr:spPr>
        <a:xfrm>
          <a:off x="14846300" y="58083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86360</xdr:rowOff>
    </xdr:from>
    <xdr:to xmlns:xdr="http://schemas.openxmlformats.org/drawingml/2006/spreadsheetDrawing">
      <xdr:col>76</xdr:col>
      <xdr:colOff>73025</xdr:colOff>
      <xdr:row>30</xdr:row>
      <xdr:rowOff>15875</xdr:rowOff>
    </xdr:to>
    <xdr:sp macro="" textlink="">
      <xdr:nvSpPr>
        <xdr:cNvPr id="143" name="フローチャート: 判断 142"/>
        <xdr:cNvSpPr/>
      </xdr:nvSpPr>
      <xdr:spPr>
        <a:xfrm>
          <a:off x="14744700" y="5829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73025</xdr:rowOff>
    </xdr:from>
    <xdr:to xmlns:xdr="http://schemas.openxmlformats.org/drawingml/2006/spreadsheetDrawing">
      <xdr:col>72</xdr:col>
      <xdr:colOff>123825</xdr:colOff>
      <xdr:row>30</xdr:row>
      <xdr:rowOff>3175</xdr:rowOff>
    </xdr:to>
    <xdr:sp macro="" textlink="">
      <xdr:nvSpPr>
        <xdr:cNvPr id="144" name="フローチャート: 判断 143"/>
        <xdr:cNvSpPr/>
      </xdr:nvSpPr>
      <xdr:spPr>
        <a:xfrm>
          <a:off x="14033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90170</xdr:rowOff>
    </xdr:from>
    <xdr:to xmlns:xdr="http://schemas.openxmlformats.org/drawingml/2006/spreadsheetDrawing">
      <xdr:col>68</xdr:col>
      <xdr:colOff>123825</xdr:colOff>
      <xdr:row>30</xdr:row>
      <xdr:rowOff>20320</xdr:rowOff>
    </xdr:to>
    <xdr:sp macro="" textlink="">
      <xdr:nvSpPr>
        <xdr:cNvPr id="145" name="フローチャート: 判断 144"/>
        <xdr:cNvSpPr/>
      </xdr:nvSpPr>
      <xdr:spPr>
        <a:xfrm>
          <a:off x="13271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69850</xdr:rowOff>
    </xdr:from>
    <xdr:to xmlns:xdr="http://schemas.openxmlformats.org/drawingml/2006/spreadsheetDrawing">
      <xdr:col>64</xdr:col>
      <xdr:colOff>123825</xdr:colOff>
      <xdr:row>30</xdr:row>
      <xdr:rowOff>0</xdr:rowOff>
    </xdr:to>
    <xdr:sp macro="" textlink="">
      <xdr:nvSpPr>
        <xdr:cNvPr id="146" name="フローチャート: 判断 145"/>
        <xdr:cNvSpPr/>
      </xdr:nvSpPr>
      <xdr:spPr>
        <a:xfrm>
          <a:off x="12509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42545</xdr:rowOff>
    </xdr:from>
    <xdr:to xmlns:xdr="http://schemas.openxmlformats.org/drawingml/2006/spreadsheetDrawing">
      <xdr:col>60</xdr:col>
      <xdr:colOff>123825</xdr:colOff>
      <xdr:row>29</xdr:row>
      <xdr:rowOff>144145</xdr:rowOff>
    </xdr:to>
    <xdr:sp macro="" textlink="">
      <xdr:nvSpPr>
        <xdr:cNvPr id="147" name="フローチャート: 判断 146"/>
        <xdr:cNvSpPr/>
      </xdr:nvSpPr>
      <xdr:spPr>
        <a:xfrm>
          <a:off x="11747500" y="578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40640</xdr:rowOff>
    </xdr:from>
    <xdr:to xmlns:xdr="http://schemas.openxmlformats.org/drawingml/2006/spreadsheetDrawing">
      <xdr:col>76</xdr:col>
      <xdr:colOff>73025</xdr:colOff>
      <xdr:row>28</xdr:row>
      <xdr:rowOff>141605</xdr:rowOff>
    </xdr:to>
    <xdr:sp macro="" textlink="">
      <xdr:nvSpPr>
        <xdr:cNvPr id="153" name="楕円 152"/>
        <xdr:cNvSpPr/>
      </xdr:nvSpPr>
      <xdr:spPr>
        <a:xfrm>
          <a:off x="14744700" y="56127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63500</xdr:rowOff>
    </xdr:from>
    <xdr:ext cx="469265" cy="258445"/>
    <xdr:sp macro="" textlink="">
      <xdr:nvSpPr>
        <xdr:cNvPr id="154" name="債務償還比率該当値テキスト"/>
        <xdr:cNvSpPr txBox="1"/>
      </xdr:nvSpPr>
      <xdr:spPr>
        <a:xfrm>
          <a:off x="14846300" y="5464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99060</xdr:rowOff>
    </xdr:from>
    <xdr:to xmlns:xdr="http://schemas.openxmlformats.org/drawingml/2006/spreadsheetDrawing">
      <xdr:col>72</xdr:col>
      <xdr:colOff>123825</xdr:colOff>
      <xdr:row>29</xdr:row>
      <xdr:rowOff>29210</xdr:rowOff>
    </xdr:to>
    <xdr:sp macro="" textlink="">
      <xdr:nvSpPr>
        <xdr:cNvPr id="155" name="楕円 154"/>
        <xdr:cNvSpPr/>
      </xdr:nvSpPr>
      <xdr:spPr>
        <a:xfrm>
          <a:off x="140335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90805</xdr:rowOff>
    </xdr:from>
    <xdr:to xmlns:xdr="http://schemas.openxmlformats.org/drawingml/2006/spreadsheetDrawing">
      <xdr:col>76</xdr:col>
      <xdr:colOff>22225</xdr:colOff>
      <xdr:row>28</xdr:row>
      <xdr:rowOff>149860</xdr:rowOff>
    </xdr:to>
    <xdr:cxnSp macro="">
      <xdr:nvCxnSpPr>
        <xdr:cNvPr id="156" name="直線コネクタ 155"/>
        <xdr:cNvCxnSpPr/>
      </xdr:nvCxnSpPr>
      <xdr:spPr>
        <a:xfrm flipV="1">
          <a:off x="14084300" y="5662930"/>
          <a:ext cx="711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117475</xdr:rowOff>
    </xdr:from>
    <xdr:to xmlns:xdr="http://schemas.openxmlformats.org/drawingml/2006/spreadsheetDrawing">
      <xdr:col>68</xdr:col>
      <xdr:colOff>123825</xdr:colOff>
      <xdr:row>29</xdr:row>
      <xdr:rowOff>47625</xdr:rowOff>
    </xdr:to>
    <xdr:sp macro="" textlink="">
      <xdr:nvSpPr>
        <xdr:cNvPr id="157" name="楕円 156"/>
        <xdr:cNvSpPr/>
      </xdr:nvSpPr>
      <xdr:spPr>
        <a:xfrm>
          <a:off x="1327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149860</xdr:rowOff>
    </xdr:from>
    <xdr:to xmlns:xdr="http://schemas.openxmlformats.org/drawingml/2006/spreadsheetDrawing">
      <xdr:col>72</xdr:col>
      <xdr:colOff>73025</xdr:colOff>
      <xdr:row>28</xdr:row>
      <xdr:rowOff>168275</xdr:rowOff>
    </xdr:to>
    <xdr:cxnSp macro="">
      <xdr:nvCxnSpPr>
        <xdr:cNvPr id="158" name="直線コネクタ 157"/>
        <xdr:cNvCxnSpPr/>
      </xdr:nvCxnSpPr>
      <xdr:spPr>
        <a:xfrm flipV="1">
          <a:off x="13322300" y="572198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146685</xdr:rowOff>
    </xdr:from>
    <xdr:to xmlns:xdr="http://schemas.openxmlformats.org/drawingml/2006/spreadsheetDrawing">
      <xdr:col>64</xdr:col>
      <xdr:colOff>123825</xdr:colOff>
      <xdr:row>28</xdr:row>
      <xdr:rowOff>76835</xdr:rowOff>
    </xdr:to>
    <xdr:sp macro="" textlink="">
      <xdr:nvSpPr>
        <xdr:cNvPr id="159" name="楕円 158"/>
        <xdr:cNvSpPr/>
      </xdr:nvSpPr>
      <xdr:spPr>
        <a:xfrm>
          <a:off x="12509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26035</xdr:rowOff>
    </xdr:from>
    <xdr:to xmlns:xdr="http://schemas.openxmlformats.org/drawingml/2006/spreadsheetDrawing">
      <xdr:col>68</xdr:col>
      <xdr:colOff>73025</xdr:colOff>
      <xdr:row>28</xdr:row>
      <xdr:rowOff>168275</xdr:rowOff>
    </xdr:to>
    <xdr:cxnSp macro="">
      <xdr:nvCxnSpPr>
        <xdr:cNvPr id="160" name="直線コネクタ 159"/>
        <xdr:cNvCxnSpPr/>
      </xdr:nvCxnSpPr>
      <xdr:spPr>
        <a:xfrm>
          <a:off x="12560300" y="5598160"/>
          <a:ext cx="762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118110</xdr:rowOff>
    </xdr:from>
    <xdr:to xmlns:xdr="http://schemas.openxmlformats.org/drawingml/2006/spreadsheetDrawing">
      <xdr:col>60</xdr:col>
      <xdr:colOff>123825</xdr:colOff>
      <xdr:row>28</xdr:row>
      <xdr:rowOff>48260</xdr:rowOff>
    </xdr:to>
    <xdr:sp macro="" textlink="">
      <xdr:nvSpPr>
        <xdr:cNvPr id="161" name="楕円 160"/>
        <xdr:cNvSpPr/>
      </xdr:nvSpPr>
      <xdr:spPr>
        <a:xfrm>
          <a:off x="11747500" y="55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168910</xdr:rowOff>
    </xdr:from>
    <xdr:to xmlns:xdr="http://schemas.openxmlformats.org/drawingml/2006/spreadsheetDrawing">
      <xdr:col>64</xdr:col>
      <xdr:colOff>73025</xdr:colOff>
      <xdr:row>28</xdr:row>
      <xdr:rowOff>26035</xdr:rowOff>
    </xdr:to>
    <xdr:cxnSp macro="">
      <xdr:nvCxnSpPr>
        <xdr:cNvPr id="162" name="直線コネクタ 161"/>
        <xdr:cNvCxnSpPr/>
      </xdr:nvCxnSpPr>
      <xdr:spPr>
        <a:xfrm>
          <a:off x="11798300" y="556958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166370</xdr:rowOff>
    </xdr:from>
    <xdr:ext cx="469265" cy="258445"/>
    <xdr:sp macro="" textlink="">
      <xdr:nvSpPr>
        <xdr:cNvPr id="163" name="n_1aveValue債務償還比率"/>
        <xdr:cNvSpPr txBox="1"/>
      </xdr:nvSpPr>
      <xdr:spPr>
        <a:xfrm>
          <a:off x="13836650" y="5909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11430</xdr:rowOff>
    </xdr:from>
    <xdr:ext cx="469265" cy="259080"/>
    <xdr:sp macro="" textlink="">
      <xdr:nvSpPr>
        <xdr:cNvPr id="164" name="n_2aveValue債務償還比率"/>
        <xdr:cNvSpPr txBox="1"/>
      </xdr:nvSpPr>
      <xdr:spPr>
        <a:xfrm>
          <a:off x="13087350" y="592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162560</xdr:rowOff>
    </xdr:from>
    <xdr:ext cx="469265" cy="259080"/>
    <xdr:sp macro="" textlink="">
      <xdr:nvSpPr>
        <xdr:cNvPr id="165" name="n_3aveValue債務償還比率"/>
        <xdr:cNvSpPr txBox="1"/>
      </xdr:nvSpPr>
      <xdr:spPr>
        <a:xfrm>
          <a:off x="12325350" y="590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135255</xdr:rowOff>
    </xdr:from>
    <xdr:ext cx="469265" cy="258445"/>
    <xdr:sp macro="" textlink="">
      <xdr:nvSpPr>
        <xdr:cNvPr id="166" name="n_4aveValue債務償還比率"/>
        <xdr:cNvSpPr txBox="1"/>
      </xdr:nvSpPr>
      <xdr:spPr>
        <a:xfrm>
          <a:off x="11563350" y="5878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45720</xdr:rowOff>
    </xdr:from>
    <xdr:ext cx="469265" cy="259080"/>
    <xdr:sp macro="" textlink="">
      <xdr:nvSpPr>
        <xdr:cNvPr id="167" name="n_1mainValue債務償還比率"/>
        <xdr:cNvSpPr txBox="1"/>
      </xdr:nvSpPr>
      <xdr:spPr>
        <a:xfrm>
          <a:off x="13836650" y="5446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64135</xdr:rowOff>
    </xdr:from>
    <xdr:ext cx="469265" cy="258445"/>
    <xdr:sp macro="" textlink="">
      <xdr:nvSpPr>
        <xdr:cNvPr id="168" name="n_2mainValue債務償還比率"/>
        <xdr:cNvSpPr txBox="1"/>
      </xdr:nvSpPr>
      <xdr:spPr>
        <a:xfrm>
          <a:off x="13087350" y="546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93345</xdr:rowOff>
    </xdr:from>
    <xdr:ext cx="469265" cy="259080"/>
    <xdr:sp macro="" textlink="">
      <xdr:nvSpPr>
        <xdr:cNvPr id="169" name="n_3mainValue債務償還比率"/>
        <xdr:cNvSpPr txBox="1"/>
      </xdr:nvSpPr>
      <xdr:spPr>
        <a:xfrm>
          <a:off x="12325350" y="5322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64770</xdr:rowOff>
    </xdr:from>
    <xdr:ext cx="469265" cy="258445"/>
    <xdr:sp macro="" textlink="">
      <xdr:nvSpPr>
        <xdr:cNvPr id="170" name="n_4mainValue債務償還比率"/>
        <xdr:cNvSpPr txBox="1"/>
      </xdr:nvSpPr>
      <xdr:spPr>
        <a:xfrm>
          <a:off x="11563350" y="529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81915</xdr:rowOff>
    </xdr:from>
    <xdr:to xmlns:xdr="http://schemas.openxmlformats.org/drawingml/2006/spreadsheetDrawing">
      <xdr:col>24</xdr:col>
      <xdr:colOff>62865</xdr:colOff>
      <xdr:row>42</xdr:row>
      <xdr:rowOff>30480</xdr:rowOff>
    </xdr:to>
    <xdr:cxnSp macro="">
      <xdr:nvCxnSpPr>
        <xdr:cNvPr id="57" name="直線コネクタ 56"/>
        <xdr:cNvCxnSpPr/>
      </xdr:nvCxnSpPr>
      <xdr:spPr>
        <a:xfrm flipV="1">
          <a:off x="4634865" y="591121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34290</xdr:rowOff>
    </xdr:from>
    <xdr:ext cx="405130" cy="259080"/>
    <xdr:sp macro="" textlink="">
      <xdr:nvSpPr>
        <xdr:cNvPr id="58" name="【道路】&#10;有形固定資産減価償却率最小値テキスト"/>
        <xdr:cNvSpPr txBox="1"/>
      </xdr:nvSpPr>
      <xdr:spPr>
        <a:xfrm>
          <a:off x="4673600" y="723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30480</xdr:rowOff>
    </xdr:from>
    <xdr:to xmlns:xdr="http://schemas.openxmlformats.org/drawingml/2006/spreadsheetDrawing">
      <xdr:col>24</xdr:col>
      <xdr:colOff>152400</xdr:colOff>
      <xdr:row>42</xdr:row>
      <xdr:rowOff>30480</xdr:rowOff>
    </xdr:to>
    <xdr:cxnSp macro="">
      <xdr:nvCxnSpPr>
        <xdr:cNvPr id="59" name="直線コネクタ 58"/>
        <xdr:cNvCxnSpPr/>
      </xdr:nvCxnSpPr>
      <xdr:spPr>
        <a:xfrm>
          <a:off x="4546600" y="723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29210</xdr:rowOff>
    </xdr:from>
    <xdr:ext cx="405130" cy="258445"/>
    <xdr:sp macro="" textlink="">
      <xdr:nvSpPr>
        <xdr:cNvPr id="60" name="【道路】&#10;有形固定資産減価償却率最大値テキスト"/>
        <xdr:cNvSpPr txBox="1"/>
      </xdr:nvSpPr>
      <xdr:spPr>
        <a:xfrm>
          <a:off x="4673600" y="5687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81915</xdr:rowOff>
    </xdr:from>
    <xdr:to xmlns:xdr="http://schemas.openxmlformats.org/drawingml/2006/spreadsheetDrawing">
      <xdr:col>24</xdr:col>
      <xdr:colOff>152400</xdr:colOff>
      <xdr:row>34</xdr:row>
      <xdr:rowOff>81915</xdr:rowOff>
    </xdr:to>
    <xdr:cxnSp macro="">
      <xdr:nvCxnSpPr>
        <xdr:cNvPr id="61" name="直線コネクタ 60"/>
        <xdr:cNvCxnSpPr/>
      </xdr:nvCxnSpPr>
      <xdr:spPr>
        <a:xfrm>
          <a:off x="4546600" y="591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0</xdr:rowOff>
    </xdr:from>
    <xdr:ext cx="405130" cy="259080"/>
    <xdr:sp macro="" textlink="">
      <xdr:nvSpPr>
        <xdr:cNvPr id="62" name="【道路】&#10;有形固定資産減価償却率平均値テキスト"/>
        <xdr:cNvSpPr txBox="1"/>
      </xdr:nvSpPr>
      <xdr:spPr>
        <a:xfrm>
          <a:off x="4673600" y="651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21590</xdr:rowOff>
    </xdr:from>
    <xdr:to xmlns:xdr="http://schemas.openxmlformats.org/drawingml/2006/spreadsheetDrawing">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166370</xdr:rowOff>
    </xdr:from>
    <xdr:to xmlns:xdr="http://schemas.openxmlformats.org/drawingml/2006/spreadsheetDrawing">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124460</xdr:rowOff>
    </xdr:from>
    <xdr:to xmlns:xdr="http://schemas.openxmlformats.org/drawingml/2006/spreadsheetDrawing">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111125</xdr:rowOff>
    </xdr:from>
    <xdr:to xmlns:xdr="http://schemas.openxmlformats.org/drawingml/2006/spreadsheetDrawing">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162560</xdr:rowOff>
    </xdr:from>
    <xdr:to xmlns:xdr="http://schemas.openxmlformats.org/drawingml/2006/spreadsheetDrawing">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33020</xdr:rowOff>
    </xdr:from>
    <xdr:ext cx="405130" cy="259080"/>
    <xdr:sp macro="" textlink="">
      <xdr:nvSpPr>
        <xdr:cNvPr id="74" name="【道路】&#10;有形固定資産減価償却率該当値テキスト"/>
        <xdr:cNvSpPr txBox="1"/>
      </xdr:nvSpPr>
      <xdr:spPr>
        <a:xfrm>
          <a:off x="4673600" y="637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154940</xdr:rowOff>
    </xdr:from>
    <xdr:to xmlns:xdr="http://schemas.openxmlformats.org/drawingml/2006/spreadsheetDrawing">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34290</xdr:rowOff>
    </xdr:from>
    <xdr:to xmlns:xdr="http://schemas.openxmlformats.org/drawingml/2006/spreadsheetDrawing">
      <xdr:col>24</xdr:col>
      <xdr:colOff>63500</xdr:colOff>
      <xdr:row>38</xdr:row>
      <xdr:rowOff>60960</xdr:rowOff>
    </xdr:to>
    <xdr:cxnSp macro="">
      <xdr:nvCxnSpPr>
        <xdr:cNvPr id="76" name="直線コネクタ 75"/>
        <xdr:cNvCxnSpPr/>
      </xdr:nvCxnSpPr>
      <xdr:spPr>
        <a:xfrm>
          <a:off x="3797300" y="65493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88265</xdr:rowOff>
    </xdr:from>
    <xdr:to xmlns:xdr="http://schemas.openxmlformats.org/drawingml/2006/spreadsheetDrawing">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139065</xdr:rowOff>
    </xdr:from>
    <xdr:to xmlns:xdr="http://schemas.openxmlformats.org/drawingml/2006/spreadsheetDrawing">
      <xdr:col>19</xdr:col>
      <xdr:colOff>177800</xdr:colOff>
      <xdr:row>38</xdr:row>
      <xdr:rowOff>34290</xdr:rowOff>
    </xdr:to>
    <xdr:cxnSp macro="">
      <xdr:nvCxnSpPr>
        <xdr:cNvPr id="78" name="直線コネクタ 77"/>
        <xdr:cNvCxnSpPr/>
      </xdr:nvCxnSpPr>
      <xdr:spPr>
        <a:xfrm>
          <a:off x="2908300" y="64827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79" name="楕円 78"/>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41910</xdr:rowOff>
    </xdr:from>
    <xdr:to xmlns:xdr="http://schemas.openxmlformats.org/drawingml/2006/spreadsheetDrawing">
      <xdr:col>15</xdr:col>
      <xdr:colOff>50800</xdr:colOff>
      <xdr:row>37</xdr:row>
      <xdr:rowOff>139065</xdr:rowOff>
    </xdr:to>
    <xdr:cxnSp macro="">
      <xdr:nvCxnSpPr>
        <xdr:cNvPr id="80" name="直線コネクタ 79"/>
        <xdr:cNvCxnSpPr/>
      </xdr:nvCxnSpPr>
      <xdr:spPr>
        <a:xfrm>
          <a:off x="2019300" y="63855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126365</xdr:rowOff>
    </xdr:from>
    <xdr:to xmlns:xdr="http://schemas.openxmlformats.org/drawingml/2006/spreadsheetDrawing">
      <xdr:col>6</xdr:col>
      <xdr:colOff>38100</xdr:colOff>
      <xdr:row>37</xdr:row>
      <xdr:rowOff>56515</xdr:rowOff>
    </xdr:to>
    <xdr:sp macro="" textlink="">
      <xdr:nvSpPr>
        <xdr:cNvPr id="81" name="楕円 80"/>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6350</xdr:rowOff>
    </xdr:from>
    <xdr:to xmlns:xdr="http://schemas.openxmlformats.org/drawingml/2006/spreadsheetDrawing">
      <xdr:col>10</xdr:col>
      <xdr:colOff>114300</xdr:colOff>
      <xdr:row>37</xdr:row>
      <xdr:rowOff>41910</xdr:rowOff>
    </xdr:to>
    <xdr:cxnSp macro="">
      <xdr:nvCxnSpPr>
        <xdr:cNvPr id="82" name="直線コネクタ 81"/>
        <xdr:cNvCxnSpPr/>
      </xdr:nvCxnSpPr>
      <xdr:spPr>
        <a:xfrm>
          <a:off x="1130300" y="63500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87630</xdr:rowOff>
    </xdr:from>
    <xdr:ext cx="405130" cy="258445"/>
    <xdr:sp macro="" textlink="">
      <xdr:nvSpPr>
        <xdr:cNvPr id="83" name="n_1aveValue【道路】&#10;有形固定資産減価償却率"/>
        <xdr:cNvSpPr txBox="1"/>
      </xdr:nvSpPr>
      <xdr:spPr>
        <a:xfrm>
          <a:off x="3582035" y="6602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45720</xdr:rowOff>
    </xdr:from>
    <xdr:ext cx="404495" cy="259080"/>
    <xdr:sp macro="" textlink="">
      <xdr:nvSpPr>
        <xdr:cNvPr id="84" name="n_2aveValue【道路】&#10;有形固定資産減価償却率"/>
        <xdr:cNvSpPr txBox="1"/>
      </xdr:nvSpPr>
      <xdr:spPr>
        <a:xfrm>
          <a:off x="2705735" y="6560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32385</xdr:rowOff>
    </xdr:from>
    <xdr:ext cx="404495" cy="258445"/>
    <xdr:sp macro="" textlink="">
      <xdr:nvSpPr>
        <xdr:cNvPr id="85" name="n_3aveValue【道路】&#10;有形固定資産減価償却率"/>
        <xdr:cNvSpPr txBox="1"/>
      </xdr:nvSpPr>
      <xdr:spPr>
        <a:xfrm>
          <a:off x="1816735" y="6547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83820</xdr:rowOff>
    </xdr:from>
    <xdr:ext cx="404495" cy="259080"/>
    <xdr:sp macro="" textlink="">
      <xdr:nvSpPr>
        <xdr:cNvPr id="86" name="n_4aveValue【道路】&#10;有形固定資産減価償却率"/>
        <xdr:cNvSpPr txBox="1"/>
      </xdr:nvSpPr>
      <xdr:spPr>
        <a:xfrm>
          <a:off x="927735" y="6427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101600</xdr:rowOff>
    </xdr:from>
    <xdr:ext cx="405130" cy="259080"/>
    <xdr:sp macro="" textlink="">
      <xdr:nvSpPr>
        <xdr:cNvPr id="87" name="n_1mainValue【道路】&#10;有形固定資産減価償却率"/>
        <xdr:cNvSpPr txBox="1"/>
      </xdr:nvSpPr>
      <xdr:spPr>
        <a:xfrm>
          <a:off x="3582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34925</xdr:rowOff>
    </xdr:from>
    <xdr:ext cx="404495" cy="259080"/>
    <xdr:sp macro="" textlink="">
      <xdr:nvSpPr>
        <xdr:cNvPr id="88" name="n_2mainValue【道路】&#10;有形固定資産減価償却率"/>
        <xdr:cNvSpPr txBox="1"/>
      </xdr:nvSpPr>
      <xdr:spPr>
        <a:xfrm>
          <a:off x="2705735" y="6207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109220</xdr:rowOff>
    </xdr:from>
    <xdr:ext cx="404495" cy="258445"/>
    <xdr:sp macro="" textlink="">
      <xdr:nvSpPr>
        <xdr:cNvPr id="89" name="n_3mainValue【道路】&#10;有形固定資産減価償却率"/>
        <xdr:cNvSpPr txBox="1"/>
      </xdr:nvSpPr>
      <xdr:spPr>
        <a:xfrm>
          <a:off x="1816735" y="6109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73025</xdr:rowOff>
    </xdr:from>
    <xdr:ext cx="404495" cy="259080"/>
    <xdr:sp macro="" textlink="">
      <xdr:nvSpPr>
        <xdr:cNvPr id="90" name="n_4mainValue【道路】&#10;有形固定資産減価償却率"/>
        <xdr:cNvSpPr txBox="1"/>
      </xdr:nvSpPr>
      <xdr:spPr>
        <a:xfrm>
          <a:off x="927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39</xdr:row>
      <xdr:rowOff>29210</xdr:rowOff>
    </xdr:from>
    <xdr:ext cx="685165" cy="258445"/>
    <xdr:sp macro="" textlink="">
      <xdr:nvSpPr>
        <xdr:cNvPr id="104" name="テキスト ボックス 103"/>
        <xdr:cNvSpPr txBox="1"/>
      </xdr:nvSpPr>
      <xdr:spPr>
        <a:xfrm>
          <a:off x="5918200" y="671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36</xdr:row>
      <xdr:rowOff>162560</xdr:rowOff>
    </xdr:from>
    <xdr:ext cx="685165" cy="259080"/>
    <xdr:sp macro="" textlink="">
      <xdr:nvSpPr>
        <xdr:cNvPr id="106" name="テキスト ボックス 105"/>
        <xdr:cNvSpPr txBox="1"/>
      </xdr:nvSpPr>
      <xdr:spPr>
        <a:xfrm>
          <a:off x="5918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34</xdr:row>
      <xdr:rowOff>124460</xdr:rowOff>
    </xdr:from>
    <xdr:ext cx="685165" cy="259080"/>
    <xdr:sp macro="" textlink="">
      <xdr:nvSpPr>
        <xdr:cNvPr id="108" name="テキスト ボックス 107"/>
        <xdr:cNvSpPr txBox="1"/>
      </xdr:nvSpPr>
      <xdr:spPr>
        <a:xfrm>
          <a:off x="5918200" y="595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5165" cy="258445"/>
    <xdr:sp macro="" textlink="">
      <xdr:nvSpPr>
        <xdr:cNvPr id="110" name="テキスト ボックス 109"/>
        <xdr:cNvSpPr txBox="1"/>
      </xdr:nvSpPr>
      <xdr:spPr>
        <a:xfrm>
          <a:off x="5918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30</xdr:row>
      <xdr:rowOff>48260</xdr:rowOff>
    </xdr:from>
    <xdr:ext cx="749935" cy="259080"/>
    <xdr:sp macro="" textlink="">
      <xdr:nvSpPr>
        <xdr:cNvPr id="112" name="テキスト ボックス 111"/>
        <xdr:cNvSpPr txBox="1"/>
      </xdr:nvSpPr>
      <xdr:spPr>
        <a:xfrm>
          <a:off x="5854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78105</xdr:rowOff>
    </xdr:from>
    <xdr:to xmlns:xdr="http://schemas.openxmlformats.org/drawingml/2006/spreadsheetDrawing">
      <xdr:col>54</xdr:col>
      <xdr:colOff>189865</xdr:colOff>
      <xdr:row>42</xdr:row>
      <xdr:rowOff>36830</xdr:rowOff>
    </xdr:to>
    <xdr:cxnSp macro="">
      <xdr:nvCxnSpPr>
        <xdr:cNvPr id="114" name="直線コネクタ 113"/>
        <xdr:cNvCxnSpPr/>
      </xdr:nvCxnSpPr>
      <xdr:spPr>
        <a:xfrm flipV="1">
          <a:off x="10476865" y="57359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60960</xdr:rowOff>
    </xdr:from>
    <xdr:ext cx="469900" cy="259080"/>
    <xdr:sp macro="" textlink="">
      <xdr:nvSpPr>
        <xdr:cNvPr id="115" name="【道路】&#10;一人当たり延長最小値テキスト"/>
        <xdr:cNvSpPr txBox="1"/>
      </xdr:nvSpPr>
      <xdr:spPr>
        <a:xfrm>
          <a:off x="10515600" y="726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16" name="直線コネクタ 115"/>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24765</xdr:rowOff>
    </xdr:from>
    <xdr:ext cx="690245" cy="259080"/>
    <xdr:sp macro="" textlink="">
      <xdr:nvSpPr>
        <xdr:cNvPr id="117" name="【道路】&#10;一人当たり延長最大値テキスト"/>
        <xdr:cNvSpPr txBox="1"/>
      </xdr:nvSpPr>
      <xdr:spPr>
        <a:xfrm>
          <a:off x="10515600" y="55111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78105</xdr:rowOff>
    </xdr:from>
    <xdr:to xmlns:xdr="http://schemas.openxmlformats.org/drawingml/2006/spreadsheetDrawing">
      <xdr:col>55</xdr:col>
      <xdr:colOff>88900</xdr:colOff>
      <xdr:row>33</xdr:row>
      <xdr:rowOff>78105</xdr:rowOff>
    </xdr:to>
    <xdr:cxnSp macro="">
      <xdr:nvCxnSpPr>
        <xdr:cNvPr id="118" name="直線コネクタ 117"/>
        <xdr:cNvCxnSpPr/>
      </xdr:nvCxnSpPr>
      <xdr:spPr>
        <a:xfrm>
          <a:off x="10388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149860</xdr:rowOff>
    </xdr:from>
    <xdr:ext cx="598805" cy="259080"/>
    <xdr:sp macro="" textlink="">
      <xdr:nvSpPr>
        <xdr:cNvPr id="119" name="【道路】&#10;一人当たり延長平均値テキスト"/>
        <xdr:cNvSpPr txBox="1"/>
      </xdr:nvSpPr>
      <xdr:spPr>
        <a:xfrm>
          <a:off x="10515600" y="7007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127000</xdr:rowOff>
    </xdr:from>
    <xdr:to xmlns:xdr="http://schemas.openxmlformats.org/drawingml/2006/spreadsheetDrawing">
      <xdr:col>55</xdr:col>
      <xdr:colOff>50800</xdr:colOff>
      <xdr:row>42</xdr:row>
      <xdr:rowOff>57150</xdr:rowOff>
    </xdr:to>
    <xdr:sp macro="" textlink="">
      <xdr:nvSpPr>
        <xdr:cNvPr id="120" name="フローチャート: 判断 119"/>
        <xdr:cNvSpPr/>
      </xdr:nvSpPr>
      <xdr:spPr>
        <a:xfrm>
          <a:off x="10426700" y="715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128270</xdr:rowOff>
    </xdr:from>
    <xdr:to xmlns:xdr="http://schemas.openxmlformats.org/drawingml/2006/spreadsheetDrawing">
      <xdr:col>50</xdr:col>
      <xdr:colOff>165100</xdr:colOff>
      <xdr:row>42</xdr:row>
      <xdr:rowOff>58420</xdr:rowOff>
    </xdr:to>
    <xdr:sp macro="" textlink="">
      <xdr:nvSpPr>
        <xdr:cNvPr id="121" name="フローチャート: 判断 120"/>
        <xdr:cNvSpPr/>
      </xdr:nvSpPr>
      <xdr:spPr>
        <a:xfrm>
          <a:off x="9588500" y="71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128905</xdr:rowOff>
    </xdr:from>
    <xdr:to xmlns:xdr="http://schemas.openxmlformats.org/drawingml/2006/spreadsheetDrawing">
      <xdr:col>46</xdr:col>
      <xdr:colOff>38100</xdr:colOff>
      <xdr:row>42</xdr:row>
      <xdr:rowOff>59055</xdr:rowOff>
    </xdr:to>
    <xdr:sp macro="" textlink="">
      <xdr:nvSpPr>
        <xdr:cNvPr id="122" name="フローチャート: 判断 121"/>
        <xdr:cNvSpPr/>
      </xdr:nvSpPr>
      <xdr:spPr>
        <a:xfrm>
          <a:off x="86995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152400</xdr:rowOff>
    </xdr:from>
    <xdr:to xmlns:xdr="http://schemas.openxmlformats.org/drawingml/2006/spreadsheetDrawing">
      <xdr:col>41</xdr:col>
      <xdr:colOff>101600</xdr:colOff>
      <xdr:row>42</xdr:row>
      <xdr:rowOff>82550</xdr:rowOff>
    </xdr:to>
    <xdr:sp macro="" textlink="">
      <xdr:nvSpPr>
        <xdr:cNvPr id="123" name="フローチャート: 判断 122"/>
        <xdr:cNvSpPr/>
      </xdr:nvSpPr>
      <xdr:spPr>
        <a:xfrm>
          <a:off x="7810500" y="71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153035</xdr:rowOff>
    </xdr:from>
    <xdr:to xmlns:xdr="http://schemas.openxmlformats.org/drawingml/2006/spreadsheetDrawing">
      <xdr:col>36</xdr:col>
      <xdr:colOff>165100</xdr:colOff>
      <xdr:row>42</xdr:row>
      <xdr:rowOff>83185</xdr:rowOff>
    </xdr:to>
    <xdr:sp macro="" textlink="">
      <xdr:nvSpPr>
        <xdr:cNvPr id="124" name="フローチャート: 判断 123"/>
        <xdr:cNvSpPr/>
      </xdr:nvSpPr>
      <xdr:spPr>
        <a:xfrm>
          <a:off x="6921500" y="718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141605</xdr:rowOff>
    </xdr:from>
    <xdr:to xmlns:xdr="http://schemas.openxmlformats.org/drawingml/2006/spreadsheetDrawing">
      <xdr:col>55</xdr:col>
      <xdr:colOff>50800</xdr:colOff>
      <xdr:row>42</xdr:row>
      <xdr:rowOff>71755</xdr:rowOff>
    </xdr:to>
    <xdr:sp macro="" textlink="">
      <xdr:nvSpPr>
        <xdr:cNvPr id="130" name="楕円 129"/>
        <xdr:cNvSpPr/>
      </xdr:nvSpPr>
      <xdr:spPr>
        <a:xfrm>
          <a:off x="104267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105410</xdr:rowOff>
    </xdr:from>
    <xdr:ext cx="534670" cy="259080"/>
    <xdr:sp macro="" textlink="">
      <xdr:nvSpPr>
        <xdr:cNvPr id="131" name="【道路】&#10;一人当たり延長該当値テキスト"/>
        <xdr:cNvSpPr txBox="1"/>
      </xdr:nvSpPr>
      <xdr:spPr>
        <a:xfrm>
          <a:off x="10515600" y="713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142240</xdr:rowOff>
    </xdr:from>
    <xdr:to xmlns:xdr="http://schemas.openxmlformats.org/drawingml/2006/spreadsheetDrawing">
      <xdr:col>50</xdr:col>
      <xdr:colOff>165100</xdr:colOff>
      <xdr:row>42</xdr:row>
      <xdr:rowOff>72390</xdr:rowOff>
    </xdr:to>
    <xdr:sp macro="" textlink="">
      <xdr:nvSpPr>
        <xdr:cNvPr id="132" name="楕円 131"/>
        <xdr:cNvSpPr/>
      </xdr:nvSpPr>
      <xdr:spPr>
        <a:xfrm>
          <a:off x="9588500" y="71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20955</xdr:rowOff>
    </xdr:from>
    <xdr:to xmlns:xdr="http://schemas.openxmlformats.org/drawingml/2006/spreadsheetDrawing">
      <xdr:col>55</xdr:col>
      <xdr:colOff>0</xdr:colOff>
      <xdr:row>42</xdr:row>
      <xdr:rowOff>21590</xdr:rowOff>
    </xdr:to>
    <xdr:cxnSp macro="">
      <xdr:nvCxnSpPr>
        <xdr:cNvPr id="133" name="直線コネクタ 132"/>
        <xdr:cNvCxnSpPr/>
      </xdr:nvCxnSpPr>
      <xdr:spPr>
        <a:xfrm flipV="1">
          <a:off x="9639300" y="72218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130175</xdr:rowOff>
    </xdr:from>
    <xdr:to xmlns:xdr="http://schemas.openxmlformats.org/drawingml/2006/spreadsheetDrawing">
      <xdr:col>46</xdr:col>
      <xdr:colOff>38100</xdr:colOff>
      <xdr:row>42</xdr:row>
      <xdr:rowOff>60325</xdr:rowOff>
    </xdr:to>
    <xdr:sp macro="" textlink="">
      <xdr:nvSpPr>
        <xdr:cNvPr id="134" name="楕円 133"/>
        <xdr:cNvSpPr/>
      </xdr:nvSpPr>
      <xdr:spPr>
        <a:xfrm>
          <a:off x="869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9525</xdr:rowOff>
    </xdr:from>
    <xdr:to xmlns:xdr="http://schemas.openxmlformats.org/drawingml/2006/spreadsheetDrawing">
      <xdr:col>50</xdr:col>
      <xdr:colOff>114300</xdr:colOff>
      <xdr:row>42</xdr:row>
      <xdr:rowOff>21590</xdr:rowOff>
    </xdr:to>
    <xdr:cxnSp macro="">
      <xdr:nvCxnSpPr>
        <xdr:cNvPr id="135" name="直線コネクタ 134"/>
        <xdr:cNvCxnSpPr/>
      </xdr:nvCxnSpPr>
      <xdr:spPr>
        <a:xfrm>
          <a:off x="8750300" y="7210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132080</xdr:rowOff>
    </xdr:from>
    <xdr:to xmlns:xdr="http://schemas.openxmlformats.org/drawingml/2006/spreadsheetDrawing">
      <xdr:col>41</xdr:col>
      <xdr:colOff>101600</xdr:colOff>
      <xdr:row>42</xdr:row>
      <xdr:rowOff>62230</xdr:rowOff>
    </xdr:to>
    <xdr:sp macro="" textlink="">
      <xdr:nvSpPr>
        <xdr:cNvPr id="136" name="楕円 135"/>
        <xdr:cNvSpPr/>
      </xdr:nvSpPr>
      <xdr:spPr>
        <a:xfrm>
          <a:off x="7810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9525</xdr:rowOff>
    </xdr:from>
    <xdr:to xmlns:xdr="http://schemas.openxmlformats.org/drawingml/2006/spreadsheetDrawing">
      <xdr:col>45</xdr:col>
      <xdr:colOff>177800</xdr:colOff>
      <xdr:row>42</xdr:row>
      <xdr:rowOff>11430</xdr:rowOff>
    </xdr:to>
    <xdr:cxnSp macro="">
      <xdr:nvCxnSpPr>
        <xdr:cNvPr id="137" name="直線コネクタ 136"/>
        <xdr:cNvCxnSpPr/>
      </xdr:nvCxnSpPr>
      <xdr:spPr>
        <a:xfrm flipV="1">
          <a:off x="7861300" y="7210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144780</xdr:rowOff>
    </xdr:from>
    <xdr:to xmlns:xdr="http://schemas.openxmlformats.org/drawingml/2006/spreadsheetDrawing">
      <xdr:col>36</xdr:col>
      <xdr:colOff>165100</xdr:colOff>
      <xdr:row>42</xdr:row>
      <xdr:rowOff>74930</xdr:rowOff>
    </xdr:to>
    <xdr:sp macro="" textlink="">
      <xdr:nvSpPr>
        <xdr:cNvPr id="138" name="楕円 137"/>
        <xdr:cNvSpPr/>
      </xdr:nvSpPr>
      <xdr:spPr>
        <a:xfrm>
          <a:off x="6921500" y="7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11430</xdr:rowOff>
    </xdr:from>
    <xdr:to xmlns:xdr="http://schemas.openxmlformats.org/drawingml/2006/spreadsheetDrawing">
      <xdr:col>41</xdr:col>
      <xdr:colOff>50800</xdr:colOff>
      <xdr:row>42</xdr:row>
      <xdr:rowOff>24130</xdr:rowOff>
    </xdr:to>
    <xdr:cxnSp macro="">
      <xdr:nvCxnSpPr>
        <xdr:cNvPr id="139" name="直線コネクタ 138"/>
        <xdr:cNvCxnSpPr/>
      </xdr:nvCxnSpPr>
      <xdr:spPr>
        <a:xfrm flipV="1">
          <a:off x="6972300" y="72123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40</xdr:row>
      <xdr:rowOff>74930</xdr:rowOff>
    </xdr:from>
    <xdr:ext cx="598170" cy="258445"/>
    <xdr:sp macro="" textlink="">
      <xdr:nvSpPr>
        <xdr:cNvPr id="140" name="n_1aveValue【道路】&#10;一人当たり延長"/>
        <xdr:cNvSpPr txBox="1"/>
      </xdr:nvSpPr>
      <xdr:spPr>
        <a:xfrm>
          <a:off x="9326880" y="6932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40</xdr:row>
      <xdr:rowOff>75565</xdr:rowOff>
    </xdr:from>
    <xdr:ext cx="598170" cy="258445"/>
    <xdr:sp macro="" textlink="">
      <xdr:nvSpPr>
        <xdr:cNvPr id="141" name="n_2aveValue【道路】&#10;一人当たり延長"/>
        <xdr:cNvSpPr txBox="1"/>
      </xdr:nvSpPr>
      <xdr:spPr>
        <a:xfrm>
          <a:off x="8450580" y="6933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74930</xdr:rowOff>
    </xdr:from>
    <xdr:ext cx="534035" cy="258445"/>
    <xdr:sp macro="" textlink="">
      <xdr:nvSpPr>
        <xdr:cNvPr id="142" name="n_3aveValue【道路】&#10;一人当たり延長"/>
        <xdr:cNvSpPr txBox="1"/>
      </xdr:nvSpPr>
      <xdr:spPr>
        <a:xfrm>
          <a:off x="7593965" y="7275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74930</xdr:rowOff>
    </xdr:from>
    <xdr:ext cx="534035" cy="258445"/>
    <xdr:sp macro="" textlink="">
      <xdr:nvSpPr>
        <xdr:cNvPr id="143" name="n_4aveValue【道路】&#10;一人当たり延長"/>
        <xdr:cNvSpPr txBox="1"/>
      </xdr:nvSpPr>
      <xdr:spPr>
        <a:xfrm>
          <a:off x="6704965" y="7275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63500</xdr:rowOff>
    </xdr:from>
    <xdr:ext cx="534670" cy="258445"/>
    <xdr:sp macro="" textlink="">
      <xdr:nvSpPr>
        <xdr:cNvPr id="144" name="n_1mainValue【道路】&#10;一人当たり延長"/>
        <xdr:cNvSpPr txBox="1"/>
      </xdr:nvSpPr>
      <xdr:spPr>
        <a:xfrm>
          <a:off x="9359265" y="7264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42</xdr:row>
      <xdr:rowOff>52070</xdr:rowOff>
    </xdr:from>
    <xdr:ext cx="598170" cy="258445"/>
    <xdr:sp macro="" textlink="">
      <xdr:nvSpPr>
        <xdr:cNvPr id="145" name="n_2mainValue【道路】&#10;一人当たり延長"/>
        <xdr:cNvSpPr txBox="1"/>
      </xdr:nvSpPr>
      <xdr:spPr>
        <a:xfrm>
          <a:off x="8450580" y="7252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40</xdr:row>
      <xdr:rowOff>78740</xdr:rowOff>
    </xdr:from>
    <xdr:ext cx="598170" cy="259080"/>
    <xdr:sp macro="" textlink="">
      <xdr:nvSpPr>
        <xdr:cNvPr id="146" name="n_3mainValue【道路】&#10;一人当たり延長"/>
        <xdr:cNvSpPr txBox="1"/>
      </xdr:nvSpPr>
      <xdr:spPr>
        <a:xfrm>
          <a:off x="7561580" y="693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91440</xdr:rowOff>
    </xdr:from>
    <xdr:ext cx="534035" cy="259080"/>
    <xdr:sp macro="" textlink="">
      <xdr:nvSpPr>
        <xdr:cNvPr id="147" name="n_4mainValue【道路】&#10;一人当たり延長"/>
        <xdr:cNvSpPr txBox="1"/>
      </xdr:nvSpPr>
      <xdr:spPr>
        <a:xfrm>
          <a:off x="6704965" y="694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116205</xdr:rowOff>
    </xdr:from>
    <xdr:to xmlns:xdr="http://schemas.openxmlformats.org/drawingml/2006/spreadsheetDrawing">
      <xdr:col>24</xdr:col>
      <xdr:colOff>62865</xdr:colOff>
      <xdr:row>64</xdr:row>
      <xdr:rowOff>63500</xdr:rowOff>
    </xdr:to>
    <xdr:cxnSp macro="">
      <xdr:nvCxnSpPr>
        <xdr:cNvPr id="173" name="直線コネクタ 172"/>
        <xdr:cNvCxnSpPr/>
      </xdr:nvCxnSpPr>
      <xdr:spPr>
        <a:xfrm flipV="1">
          <a:off x="4634865" y="954595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67310</xdr:rowOff>
    </xdr:from>
    <xdr:ext cx="405130" cy="259080"/>
    <xdr:sp macro="" textlink="">
      <xdr:nvSpPr>
        <xdr:cNvPr id="174" name="【橋りょう・トンネル】&#10;有形固定資産減価償却率最小値テキスト"/>
        <xdr:cNvSpPr txBox="1"/>
      </xdr:nvSpPr>
      <xdr:spPr>
        <a:xfrm>
          <a:off x="4673600" y="1104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63500</xdr:rowOff>
    </xdr:from>
    <xdr:to xmlns:xdr="http://schemas.openxmlformats.org/drawingml/2006/spreadsheetDrawing">
      <xdr:col>24</xdr:col>
      <xdr:colOff>152400</xdr:colOff>
      <xdr:row>64</xdr:row>
      <xdr:rowOff>63500</xdr:rowOff>
    </xdr:to>
    <xdr:cxnSp macro="">
      <xdr:nvCxnSpPr>
        <xdr:cNvPr id="175" name="直線コネクタ 174"/>
        <xdr:cNvCxnSpPr/>
      </xdr:nvCxnSpPr>
      <xdr:spPr>
        <a:xfrm>
          <a:off x="4546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340360" cy="258445"/>
    <xdr:sp macro="" textlink="">
      <xdr:nvSpPr>
        <xdr:cNvPr id="176" name="【橋りょう・トンネル】&#10;有形固定資産減価償却率最大値テキスト"/>
        <xdr:cNvSpPr txBox="1"/>
      </xdr:nvSpPr>
      <xdr:spPr>
        <a:xfrm>
          <a:off x="4673600" y="93218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116205</xdr:rowOff>
    </xdr:from>
    <xdr:to xmlns:xdr="http://schemas.openxmlformats.org/drawingml/2006/spreadsheetDrawing">
      <xdr:col>24</xdr:col>
      <xdr:colOff>152400</xdr:colOff>
      <xdr:row>55</xdr:row>
      <xdr:rowOff>116205</xdr:rowOff>
    </xdr:to>
    <xdr:cxnSp macro="">
      <xdr:nvCxnSpPr>
        <xdr:cNvPr id="177" name="直線コネクタ 176"/>
        <xdr:cNvCxnSpPr/>
      </xdr:nvCxnSpPr>
      <xdr:spPr>
        <a:xfrm>
          <a:off x="4546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166370</xdr:rowOff>
    </xdr:from>
    <xdr:ext cx="405130" cy="258445"/>
    <xdr:sp macro="" textlink="">
      <xdr:nvSpPr>
        <xdr:cNvPr id="178" name="【橋りょう・トンネル】&#10;有形固定資産減価償却率平均値テキスト"/>
        <xdr:cNvSpPr txBox="1"/>
      </xdr:nvSpPr>
      <xdr:spPr>
        <a:xfrm>
          <a:off x="4673600" y="102819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128905</xdr:rowOff>
    </xdr:from>
    <xdr:to xmlns:xdr="http://schemas.openxmlformats.org/drawingml/2006/spreadsheetDrawing">
      <xdr:col>20</xdr:col>
      <xdr:colOff>38100</xdr:colOff>
      <xdr:row>61</xdr:row>
      <xdr:rowOff>59055</xdr:rowOff>
    </xdr:to>
    <xdr:sp macro="" textlink="">
      <xdr:nvSpPr>
        <xdr:cNvPr id="180" name="フローチャート: 判断 179"/>
        <xdr:cNvSpPr/>
      </xdr:nvSpPr>
      <xdr:spPr>
        <a:xfrm>
          <a:off x="37465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83185</xdr:rowOff>
    </xdr:from>
    <xdr:to xmlns:xdr="http://schemas.openxmlformats.org/drawingml/2006/spreadsheetDrawing">
      <xdr:col>15</xdr:col>
      <xdr:colOff>101600</xdr:colOff>
      <xdr:row>61</xdr:row>
      <xdr:rowOff>13335</xdr:rowOff>
    </xdr:to>
    <xdr:sp macro="" textlink="">
      <xdr:nvSpPr>
        <xdr:cNvPr id="181" name="フローチャート: 判断 180"/>
        <xdr:cNvSpPr/>
      </xdr:nvSpPr>
      <xdr:spPr>
        <a:xfrm>
          <a:off x="2857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80010</xdr:rowOff>
    </xdr:from>
    <xdr:to xmlns:xdr="http://schemas.openxmlformats.org/drawingml/2006/spreadsheetDrawing">
      <xdr:col>10</xdr:col>
      <xdr:colOff>165100</xdr:colOff>
      <xdr:row>61</xdr:row>
      <xdr:rowOff>10160</xdr:rowOff>
    </xdr:to>
    <xdr:sp macro="" textlink="">
      <xdr:nvSpPr>
        <xdr:cNvPr id="182" name="フローチャート: 判断 181"/>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53975</xdr:rowOff>
    </xdr:from>
    <xdr:to xmlns:xdr="http://schemas.openxmlformats.org/drawingml/2006/spreadsheetDrawing">
      <xdr:col>6</xdr:col>
      <xdr:colOff>38100</xdr:colOff>
      <xdr:row>60</xdr:row>
      <xdr:rowOff>155575</xdr:rowOff>
    </xdr:to>
    <xdr:sp macro="" textlink="">
      <xdr:nvSpPr>
        <xdr:cNvPr id="183" name="フローチャート: 判断 182"/>
        <xdr:cNvSpPr/>
      </xdr:nvSpPr>
      <xdr:spPr>
        <a:xfrm>
          <a:off x="107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92710</xdr:rowOff>
    </xdr:from>
    <xdr:to xmlns:xdr="http://schemas.openxmlformats.org/drawingml/2006/spreadsheetDrawing">
      <xdr:col>24</xdr:col>
      <xdr:colOff>114300</xdr:colOff>
      <xdr:row>63</xdr:row>
      <xdr:rowOff>22860</xdr:rowOff>
    </xdr:to>
    <xdr:sp macro="" textlink="">
      <xdr:nvSpPr>
        <xdr:cNvPr id="189" name="楕円 188"/>
        <xdr:cNvSpPr/>
      </xdr:nvSpPr>
      <xdr:spPr>
        <a:xfrm>
          <a:off x="45847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71120</xdr:rowOff>
    </xdr:from>
    <xdr:ext cx="405130" cy="259080"/>
    <xdr:sp macro="" textlink="">
      <xdr:nvSpPr>
        <xdr:cNvPr id="190" name="【橋りょう・トンネル】&#10;有形固定資産減価償却率該当値テキスト"/>
        <xdr:cNvSpPr txBox="1"/>
      </xdr:nvSpPr>
      <xdr:spPr>
        <a:xfrm>
          <a:off x="4673600" y="1070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71755</xdr:rowOff>
    </xdr:from>
    <xdr:to xmlns:xdr="http://schemas.openxmlformats.org/drawingml/2006/spreadsheetDrawing">
      <xdr:col>20</xdr:col>
      <xdr:colOff>38100</xdr:colOff>
      <xdr:row>63</xdr:row>
      <xdr:rowOff>1905</xdr:rowOff>
    </xdr:to>
    <xdr:sp macro="" textlink="">
      <xdr:nvSpPr>
        <xdr:cNvPr id="191" name="楕円 190"/>
        <xdr:cNvSpPr/>
      </xdr:nvSpPr>
      <xdr:spPr>
        <a:xfrm>
          <a:off x="37465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122555</xdr:rowOff>
    </xdr:from>
    <xdr:to xmlns:xdr="http://schemas.openxmlformats.org/drawingml/2006/spreadsheetDrawing">
      <xdr:col>24</xdr:col>
      <xdr:colOff>63500</xdr:colOff>
      <xdr:row>62</xdr:row>
      <xdr:rowOff>143510</xdr:rowOff>
    </xdr:to>
    <xdr:cxnSp macro="">
      <xdr:nvCxnSpPr>
        <xdr:cNvPr id="192" name="直線コネクタ 191"/>
        <xdr:cNvCxnSpPr/>
      </xdr:nvCxnSpPr>
      <xdr:spPr>
        <a:xfrm>
          <a:off x="3797300" y="107524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19685</xdr:rowOff>
    </xdr:from>
    <xdr:to xmlns:xdr="http://schemas.openxmlformats.org/drawingml/2006/spreadsheetDrawing">
      <xdr:col>15</xdr:col>
      <xdr:colOff>101600</xdr:colOff>
      <xdr:row>62</xdr:row>
      <xdr:rowOff>121285</xdr:rowOff>
    </xdr:to>
    <xdr:sp macro="" textlink="">
      <xdr:nvSpPr>
        <xdr:cNvPr id="193" name="楕円 192"/>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70485</xdr:rowOff>
    </xdr:from>
    <xdr:to xmlns:xdr="http://schemas.openxmlformats.org/drawingml/2006/spreadsheetDrawing">
      <xdr:col>19</xdr:col>
      <xdr:colOff>177800</xdr:colOff>
      <xdr:row>62</xdr:row>
      <xdr:rowOff>122555</xdr:rowOff>
    </xdr:to>
    <xdr:cxnSp macro="">
      <xdr:nvCxnSpPr>
        <xdr:cNvPr id="194" name="直線コネクタ 193"/>
        <xdr:cNvCxnSpPr/>
      </xdr:nvCxnSpPr>
      <xdr:spPr>
        <a:xfrm>
          <a:off x="2908300" y="107003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29210</xdr:rowOff>
    </xdr:from>
    <xdr:to xmlns:xdr="http://schemas.openxmlformats.org/drawingml/2006/spreadsheetDrawing">
      <xdr:col>10</xdr:col>
      <xdr:colOff>165100</xdr:colOff>
      <xdr:row>62</xdr:row>
      <xdr:rowOff>130810</xdr:rowOff>
    </xdr:to>
    <xdr:sp macro="" textlink="">
      <xdr:nvSpPr>
        <xdr:cNvPr id="195" name="楕円 194"/>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70485</xdr:rowOff>
    </xdr:from>
    <xdr:to xmlns:xdr="http://schemas.openxmlformats.org/drawingml/2006/spreadsheetDrawing">
      <xdr:col>15</xdr:col>
      <xdr:colOff>50800</xdr:colOff>
      <xdr:row>62</xdr:row>
      <xdr:rowOff>80010</xdr:rowOff>
    </xdr:to>
    <xdr:cxnSp macro="">
      <xdr:nvCxnSpPr>
        <xdr:cNvPr id="196" name="直線コネクタ 195"/>
        <xdr:cNvCxnSpPr/>
      </xdr:nvCxnSpPr>
      <xdr:spPr>
        <a:xfrm flipV="1">
          <a:off x="2019300" y="107003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4445</xdr:rowOff>
    </xdr:from>
    <xdr:to xmlns:xdr="http://schemas.openxmlformats.org/drawingml/2006/spreadsheetDrawing">
      <xdr:col>6</xdr:col>
      <xdr:colOff>38100</xdr:colOff>
      <xdr:row>62</xdr:row>
      <xdr:rowOff>106045</xdr:rowOff>
    </xdr:to>
    <xdr:sp macro="" textlink="">
      <xdr:nvSpPr>
        <xdr:cNvPr id="197" name="楕円 196"/>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55245</xdr:rowOff>
    </xdr:from>
    <xdr:to xmlns:xdr="http://schemas.openxmlformats.org/drawingml/2006/spreadsheetDrawing">
      <xdr:col>10</xdr:col>
      <xdr:colOff>114300</xdr:colOff>
      <xdr:row>62</xdr:row>
      <xdr:rowOff>80010</xdr:rowOff>
    </xdr:to>
    <xdr:cxnSp macro="">
      <xdr:nvCxnSpPr>
        <xdr:cNvPr id="198" name="直線コネクタ 197"/>
        <xdr:cNvCxnSpPr/>
      </xdr:nvCxnSpPr>
      <xdr:spPr>
        <a:xfrm>
          <a:off x="1130300" y="106851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75565</xdr:rowOff>
    </xdr:from>
    <xdr:ext cx="405130" cy="258445"/>
    <xdr:sp macro="" textlink="">
      <xdr:nvSpPr>
        <xdr:cNvPr id="199" name="n_1aveValue【橋りょう・トンネル】&#10;有形固定資産減価償却率"/>
        <xdr:cNvSpPr txBox="1"/>
      </xdr:nvSpPr>
      <xdr:spPr>
        <a:xfrm>
          <a:off x="3582035" y="10191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29845</xdr:rowOff>
    </xdr:from>
    <xdr:ext cx="404495" cy="258445"/>
    <xdr:sp macro="" textlink="">
      <xdr:nvSpPr>
        <xdr:cNvPr id="200" name="n_2aveValue【橋りょう・トンネル】&#10;有形固定資産減価償却率"/>
        <xdr:cNvSpPr txBox="1"/>
      </xdr:nvSpPr>
      <xdr:spPr>
        <a:xfrm>
          <a:off x="2705735" y="10145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26670</xdr:rowOff>
    </xdr:from>
    <xdr:ext cx="404495" cy="259080"/>
    <xdr:sp macro="" textlink="">
      <xdr:nvSpPr>
        <xdr:cNvPr id="201" name="n_3aveValue【橋りょう・トンネル】&#10;有形固定資産減価償却率"/>
        <xdr:cNvSpPr txBox="1"/>
      </xdr:nvSpPr>
      <xdr:spPr>
        <a:xfrm>
          <a:off x="1816735" y="10142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635</xdr:rowOff>
    </xdr:from>
    <xdr:ext cx="404495" cy="259080"/>
    <xdr:sp macro="" textlink="">
      <xdr:nvSpPr>
        <xdr:cNvPr id="202" name="n_4aveValue【橋りょう・トンネル】&#10;有形固定資産減価償却率"/>
        <xdr:cNvSpPr txBox="1"/>
      </xdr:nvSpPr>
      <xdr:spPr>
        <a:xfrm>
          <a:off x="927735" y="1011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164465</xdr:rowOff>
    </xdr:from>
    <xdr:ext cx="405130" cy="259080"/>
    <xdr:sp macro="" textlink="">
      <xdr:nvSpPr>
        <xdr:cNvPr id="203" name="n_1mainValue【橋りょう・トンネル】&#10;有形固定資産減価償却率"/>
        <xdr:cNvSpPr txBox="1"/>
      </xdr:nvSpPr>
      <xdr:spPr>
        <a:xfrm>
          <a:off x="3582035" y="10794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112395</xdr:rowOff>
    </xdr:from>
    <xdr:ext cx="404495" cy="258445"/>
    <xdr:sp macro="" textlink="">
      <xdr:nvSpPr>
        <xdr:cNvPr id="204" name="n_2mainValue【橋りょう・トンネル】&#10;有形固定資産減価償却率"/>
        <xdr:cNvSpPr txBox="1"/>
      </xdr:nvSpPr>
      <xdr:spPr>
        <a:xfrm>
          <a:off x="2705735" y="10742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121920</xdr:rowOff>
    </xdr:from>
    <xdr:ext cx="404495" cy="258445"/>
    <xdr:sp macro="" textlink="">
      <xdr:nvSpPr>
        <xdr:cNvPr id="205" name="n_3mainValue【橋りょう・トンネル】&#10;有形固定資産減価償却率"/>
        <xdr:cNvSpPr txBox="1"/>
      </xdr:nvSpPr>
      <xdr:spPr>
        <a:xfrm>
          <a:off x="1816735" y="10751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97790</xdr:rowOff>
    </xdr:from>
    <xdr:ext cx="404495" cy="258445"/>
    <xdr:sp macro="" textlink="">
      <xdr:nvSpPr>
        <xdr:cNvPr id="206" name="n_4mainValue【橋りょう・トンネル】&#10;有形固定資産減価償却率"/>
        <xdr:cNvSpPr txBox="1"/>
      </xdr:nvSpPr>
      <xdr:spPr>
        <a:xfrm>
          <a:off x="927735" y="10727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7" name="直線コネクタ 21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8" name="テキスト ボックス 217"/>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9" name="直線コネクタ 21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20" name="テキスト ボックス 219"/>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1" name="直線コネクタ 22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22" name="テキスト ボックス 221"/>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3" name="直線コネクタ 22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4" name="テキスト ボックス 223"/>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6" name="テキスト ボックス 225"/>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42545</xdr:rowOff>
    </xdr:from>
    <xdr:to xmlns:xdr="http://schemas.openxmlformats.org/drawingml/2006/spreadsheetDrawing">
      <xdr:col>54</xdr:col>
      <xdr:colOff>189865</xdr:colOff>
      <xdr:row>63</xdr:row>
      <xdr:rowOff>170180</xdr:rowOff>
    </xdr:to>
    <xdr:cxnSp macro="">
      <xdr:nvCxnSpPr>
        <xdr:cNvPr id="228" name="直線コネクタ 227"/>
        <xdr:cNvCxnSpPr/>
      </xdr:nvCxnSpPr>
      <xdr:spPr>
        <a:xfrm flipV="1">
          <a:off x="10476865" y="964374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9"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0" name="直線コネクタ 229"/>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160655</xdr:rowOff>
    </xdr:from>
    <xdr:ext cx="690245" cy="259080"/>
    <xdr:sp macro="" textlink="">
      <xdr:nvSpPr>
        <xdr:cNvPr id="231" name="【橋りょう・トンネル】&#10;一人当たり有形固定資産（償却資産）額最大値テキスト"/>
        <xdr:cNvSpPr txBox="1"/>
      </xdr:nvSpPr>
      <xdr:spPr>
        <a:xfrm>
          <a:off x="10515600" y="9418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2,906,553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42545</xdr:rowOff>
    </xdr:from>
    <xdr:to xmlns:xdr="http://schemas.openxmlformats.org/drawingml/2006/spreadsheetDrawing">
      <xdr:col>55</xdr:col>
      <xdr:colOff>88900</xdr:colOff>
      <xdr:row>56</xdr:row>
      <xdr:rowOff>42545</xdr:rowOff>
    </xdr:to>
    <xdr:cxnSp macro="">
      <xdr:nvCxnSpPr>
        <xdr:cNvPr id="232" name="直線コネクタ 231"/>
        <xdr:cNvCxnSpPr/>
      </xdr:nvCxnSpPr>
      <xdr:spPr>
        <a:xfrm>
          <a:off x="10388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24765</xdr:rowOff>
    </xdr:from>
    <xdr:ext cx="598805" cy="259080"/>
    <xdr:sp macro="" textlink="">
      <xdr:nvSpPr>
        <xdr:cNvPr id="233" name="【橋りょう・トンネル】&#10;一人当たり有形固定資産（償却資産）額平均値テキスト"/>
        <xdr:cNvSpPr txBox="1"/>
      </xdr:nvSpPr>
      <xdr:spPr>
        <a:xfrm>
          <a:off x="10515600" y="10654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46355</xdr:rowOff>
    </xdr:from>
    <xdr:to xmlns:xdr="http://schemas.openxmlformats.org/drawingml/2006/spreadsheetDrawing">
      <xdr:col>55</xdr:col>
      <xdr:colOff>50800</xdr:colOff>
      <xdr:row>62</xdr:row>
      <xdr:rowOff>147955</xdr:rowOff>
    </xdr:to>
    <xdr:sp macro="" textlink="">
      <xdr:nvSpPr>
        <xdr:cNvPr id="234" name="フローチャート: 判断 233"/>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78105</xdr:rowOff>
    </xdr:from>
    <xdr:to xmlns:xdr="http://schemas.openxmlformats.org/drawingml/2006/spreadsheetDrawing">
      <xdr:col>50</xdr:col>
      <xdr:colOff>165100</xdr:colOff>
      <xdr:row>63</xdr:row>
      <xdr:rowOff>8255</xdr:rowOff>
    </xdr:to>
    <xdr:sp macro="" textlink="">
      <xdr:nvSpPr>
        <xdr:cNvPr id="235" name="フローチャート: 判断 234"/>
        <xdr:cNvSpPr/>
      </xdr:nvSpPr>
      <xdr:spPr>
        <a:xfrm>
          <a:off x="95885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42545</xdr:rowOff>
    </xdr:from>
    <xdr:to xmlns:xdr="http://schemas.openxmlformats.org/drawingml/2006/spreadsheetDrawing">
      <xdr:col>46</xdr:col>
      <xdr:colOff>38100</xdr:colOff>
      <xdr:row>62</xdr:row>
      <xdr:rowOff>144145</xdr:rowOff>
    </xdr:to>
    <xdr:sp macro="" textlink="">
      <xdr:nvSpPr>
        <xdr:cNvPr id="236" name="フローチャート: 判断 235"/>
        <xdr:cNvSpPr/>
      </xdr:nvSpPr>
      <xdr:spPr>
        <a:xfrm>
          <a:off x="8699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130175</xdr:rowOff>
    </xdr:to>
    <xdr:sp macro="" textlink="">
      <xdr:nvSpPr>
        <xdr:cNvPr id="237" name="フローチャート: 判断 236"/>
        <xdr:cNvSpPr/>
      </xdr:nvSpPr>
      <xdr:spPr>
        <a:xfrm>
          <a:off x="7810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53975</xdr:rowOff>
    </xdr:from>
    <xdr:to xmlns:xdr="http://schemas.openxmlformats.org/drawingml/2006/spreadsheetDrawing">
      <xdr:col>36</xdr:col>
      <xdr:colOff>165100</xdr:colOff>
      <xdr:row>62</xdr:row>
      <xdr:rowOff>155575</xdr:rowOff>
    </xdr:to>
    <xdr:sp macro="" textlink="">
      <xdr:nvSpPr>
        <xdr:cNvPr id="238" name="フローチャート: 判断 237"/>
        <xdr:cNvSpPr/>
      </xdr:nvSpPr>
      <xdr:spPr>
        <a:xfrm>
          <a:off x="6921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168910</xdr:rowOff>
    </xdr:from>
    <xdr:to xmlns:xdr="http://schemas.openxmlformats.org/drawingml/2006/spreadsheetDrawing">
      <xdr:col>55</xdr:col>
      <xdr:colOff>50800</xdr:colOff>
      <xdr:row>60</xdr:row>
      <xdr:rowOff>99060</xdr:rowOff>
    </xdr:to>
    <xdr:sp macro="" textlink="">
      <xdr:nvSpPr>
        <xdr:cNvPr id="244" name="楕円 243"/>
        <xdr:cNvSpPr/>
      </xdr:nvSpPr>
      <xdr:spPr>
        <a:xfrm>
          <a:off x="104267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20320</xdr:rowOff>
    </xdr:from>
    <xdr:ext cx="690245" cy="258445"/>
    <xdr:sp macro="" textlink="">
      <xdr:nvSpPr>
        <xdr:cNvPr id="245" name="【橋りょう・トンネル】&#10;一人当たり有形固定資産（償却資産）額該当値テキスト"/>
        <xdr:cNvSpPr txBox="1"/>
      </xdr:nvSpPr>
      <xdr:spPr>
        <a:xfrm>
          <a:off x="10515600" y="101358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16510</xdr:rowOff>
    </xdr:from>
    <xdr:to xmlns:xdr="http://schemas.openxmlformats.org/drawingml/2006/spreadsheetDrawing">
      <xdr:col>50</xdr:col>
      <xdr:colOff>165100</xdr:colOff>
      <xdr:row>60</xdr:row>
      <xdr:rowOff>118110</xdr:rowOff>
    </xdr:to>
    <xdr:sp macro="" textlink="">
      <xdr:nvSpPr>
        <xdr:cNvPr id="246" name="楕円 245"/>
        <xdr:cNvSpPr/>
      </xdr:nvSpPr>
      <xdr:spPr>
        <a:xfrm>
          <a:off x="9588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48260</xdr:rowOff>
    </xdr:from>
    <xdr:to xmlns:xdr="http://schemas.openxmlformats.org/drawingml/2006/spreadsheetDrawing">
      <xdr:col>55</xdr:col>
      <xdr:colOff>0</xdr:colOff>
      <xdr:row>60</xdr:row>
      <xdr:rowOff>67310</xdr:rowOff>
    </xdr:to>
    <xdr:cxnSp macro="">
      <xdr:nvCxnSpPr>
        <xdr:cNvPr id="247" name="直線コネクタ 246"/>
        <xdr:cNvCxnSpPr/>
      </xdr:nvCxnSpPr>
      <xdr:spPr>
        <a:xfrm flipV="1">
          <a:off x="9639300" y="103352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36830</xdr:rowOff>
    </xdr:from>
    <xdr:to xmlns:xdr="http://schemas.openxmlformats.org/drawingml/2006/spreadsheetDrawing">
      <xdr:col>46</xdr:col>
      <xdr:colOff>38100</xdr:colOff>
      <xdr:row>60</xdr:row>
      <xdr:rowOff>138430</xdr:rowOff>
    </xdr:to>
    <xdr:sp macro="" textlink="">
      <xdr:nvSpPr>
        <xdr:cNvPr id="248" name="楕円 247"/>
        <xdr:cNvSpPr/>
      </xdr:nvSpPr>
      <xdr:spPr>
        <a:xfrm>
          <a:off x="869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67310</xdr:rowOff>
    </xdr:from>
    <xdr:to xmlns:xdr="http://schemas.openxmlformats.org/drawingml/2006/spreadsheetDrawing">
      <xdr:col>50</xdr:col>
      <xdr:colOff>114300</xdr:colOff>
      <xdr:row>60</xdr:row>
      <xdr:rowOff>87630</xdr:rowOff>
    </xdr:to>
    <xdr:cxnSp macro="">
      <xdr:nvCxnSpPr>
        <xdr:cNvPr id="249" name="直線コネクタ 248"/>
        <xdr:cNvCxnSpPr/>
      </xdr:nvCxnSpPr>
      <xdr:spPr>
        <a:xfrm flipV="1">
          <a:off x="8750300" y="10354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94615</xdr:rowOff>
    </xdr:from>
    <xdr:to xmlns:xdr="http://schemas.openxmlformats.org/drawingml/2006/spreadsheetDrawing">
      <xdr:col>41</xdr:col>
      <xdr:colOff>101600</xdr:colOff>
      <xdr:row>61</xdr:row>
      <xdr:rowOff>24765</xdr:rowOff>
    </xdr:to>
    <xdr:sp macro="" textlink="">
      <xdr:nvSpPr>
        <xdr:cNvPr id="250" name="楕円 249"/>
        <xdr:cNvSpPr/>
      </xdr:nvSpPr>
      <xdr:spPr>
        <a:xfrm>
          <a:off x="78105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87630</xdr:rowOff>
    </xdr:from>
    <xdr:to xmlns:xdr="http://schemas.openxmlformats.org/drawingml/2006/spreadsheetDrawing">
      <xdr:col>45</xdr:col>
      <xdr:colOff>177800</xdr:colOff>
      <xdr:row>60</xdr:row>
      <xdr:rowOff>145415</xdr:rowOff>
    </xdr:to>
    <xdr:cxnSp macro="">
      <xdr:nvCxnSpPr>
        <xdr:cNvPr id="251" name="直線コネクタ 250"/>
        <xdr:cNvCxnSpPr/>
      </xdr:nvCxnSpPr>
      <xdr:spPr>
        <a:xfrm flipV="1">
          <a:off x="7861300" y="1037463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103505</xdr:rowOff>
    </xdr:from>
    <xdr:to xmlns:xdr="http://schemas.openxmlformats.org/drawingml/2006/spreadsheetDrawing">
      <xdr:col>36</xdr:col>
      <xdr:colOff>165100</xdr:colOff>
      <xdr:row>61</xdr:row>
      <xdr:rowOff>33655</xdr:rowOff>
    </xdr:to>
    <xdr:sp macro="" textlink="">
      <xdr:nvSpPr>
        <xdr:cNvPr id="252" name="楕円 251"/>
        <xdr:cNvSpPr/>
      </xdr:nvSpPr>
      <xdr:spPr>
        <a:xfrm>
          <a:off x="692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145415</xdr:rowOff>
    </xdr:from>
    <xdr:to xmlns:xdr="http://schemas.openxmlformats.org/drawingml/2006/spreadsheetDrawing">
      <xdr:col>41</xdr:col>
      <xdr:colOff>50800</xdr:colOff>
      <xdr:row>60</xdr:row>
      <xdr:rowOff>154940</xdr:rowOff>
    </xdr:to>
    <xdr:cxnSp macro="">
      <xdr:nvCxnSpPr>
        <xdr:cNvPr id="253" name="直線コネクタ 252"/>
        <xdr:cNvCxnSpPr/>
      </xdr:nvCxnSpPr>
      <xdr:spPr>
        <a:xfrm flipV="1">
          <a:off x="6972300" y="10432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170815</xdr:rowOff>
    </xdr:from>
    <xdr:ext cx="598170" cy="258445"/>
    <xdr:sp macro="" textlink="">
      <xdr:nvSpPr>
        <xdr:cNvPr id="254" name="n_1aveValue【橋りょう・トンネル】&#10;一人当たり有形固定資産（償却資産）額"/>
        <xdr:cNvSpPr txBox="1"/>
      </xdr:nvSpPr>
      <xdr:spPr>
        <a:xfrm>
          <a:off x="9326880" y="10800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135255</xdr:rowOff>
    </xdr:from>
    <xdr:ext cx="598170" cy="258445"/>
    <xdr:sp macro="" textlink="">
      <xdr:nvSpPr>
        <xdr:cNvPr id="255" name="n_2aveValue【橋りょう・トンネル】&#10;一人当たり有形固定資産（償却資産）額"/>
        <xdr:cNvSpPr txBox="1"/>
      </xdr:nvSpPr>
      <xdr:spPr>
        <a:xfrm>
          <a:off x="8450580" y="10765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121285</xdr:rowOff>
    </xdr:from>
    <xdr:ext cx="598170" cy="258445"/>
    <xdr:sp macro="" textlink="">
      <xdr:nvSpPr>
        <xdr:cNvPr id="256" name="n_3aveValue【橋りょう・トンネル】&#10;一人当たり有形固定資産（償却資産）額"/>
        <xdr:cNvSpPr txBox="1"/>
      </xdr:nvSpPr>
      <xdr:spPr>
        <a:xfrm>
          <a:off x="7561580" y="10751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146685</xdr:rowOff>
    </xdr:from>
    <xdr:ext cx="598170" cy="258445"/>
    <xdr:sp macro="" textlink="">
      <xdr:nvSpPr>
        <xdr:cNvPr id="257" name="n_4aveValue【橋りょう・トンネル】&#10;一人当たり有形固定資産（償却資産）額"/>
        <xdr:cNvSpPr txBox="1"/>
      </xdr:nvSpPr>
      <xdr:spPr>
        <a:xfrm>
          <a:off x="6672580" y="10776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58</xdr:row>
      <xdr:rowOff>134620</xdr:rowOff>
    </xdr:from>
    <xdr:ext cx="690245" cy="258445"/>
    <xdr:sp macro="" textlink="">
      <xdr:nvSpPr>
        <xdr:cNvPr id="258" name="n_1mainValue【橋りょう・トンネル】&#10;一人当たり有形固定資産（償却資産）額"/>
        <xdr:cNvSpPr txBox="1"/>
      </xdr:nvSpPr>
      <xdr:spPr>
        <a:xfrm>
          <a:off x="9281795" y="100787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58</xdr:row>
      <xdr:rowOff>154940</xdr:rowOff>
    </xdr:from>
    <xdr:ext cx="689610" cy="258445"/>
    <xdr:sp macro="" textlink="">
      <xdr:nvSpPr>
        <xdr:cNvPr id="259" name="n_2mainValue【橋りょう・トンネル】&#10;一人当たり有形固定資産（償却資産）額"/>
        <xdr:cNvSpPr txBox="1"/>
      </xdr:nvSpPr>
      <xdr:spPr>
        <a:xfrm>
          <a:off x="8405495" y="100990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41275</xdr:rowOff>
    </xdr:from>
    <xdr:ext cx="689610" cy="258445"/>
    <xdr:sp macro="" textlink="">
      <xdr:nvSpPr>
        <xdr:cNvPr id="260" name="n_3mainValue【橋りょう・トンネル】&#10;一人当たり有形固定資産（償却資産）額"/>
        <xdr:cNvSpPr txBox="1"/>
      </xdr:nvSpPr>
      <xdr:spPr>
        <a:xfrm>
          <a:off x="7516495" y="101568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50165</xdr:rowOff>
    </xdr:from>
    <xdr:ext cx="689610" cy="259080"/>
    <xdr:sp macro="" textlink="">
      <xdr:nvSpPr>
        <xdr:cNvPr id="261" name="n_4mainValue【橋りょう・トンネル】&#10;一人当たり有形固定資産（償却資産）額"/>
        <xdr:cNvSpPr txBox="1"/>
      </xdr:nvSpPr>
      <xdr:spPr>
        <a:xfrm>
          <a:off x="6627495" y="1016571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2" name="テキスト ボックス 271"/>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4" name="テキスト ボックス 273"/>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6" name="テキスト ボックス 275"/>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0" name="テキスト ボックス 279"/>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4" name="テキスト ボックス 283"/>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23495</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39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141605</xdr:rowOff>
    </xdr:from>
    <xdr:ext cx="340360" cy="259080"/>
    <xdr:sp macro="" textlink="">
      <xdr:nvSpPr>
        <xdr:cNvPr id="290" name="【公営住宅】&#10;有形固定資産減価償却率最大値テキスト"/>
        <xdr:cNvSpPr txBox="1"/>
      </xdr:nvSpPr>
      <xdr:spPr>
        <a:xfrm>
          <a:off x="4673600" y="1317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291" name="直線コネクタ 290"/>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69215</xdr:rowOff>
    </xdr:from>
    <xdr:ext cx="405130" cy="259080"/>
    <xdr:sp macro="" textlink="">
      <xdr:nvSpPr>
        <xdr:cNvPr id="292" name="【公営住宅】&#10;有形固定資産減価償却率平均値テキスト"/>
        <xdr:cNvSpPr txBox="1"/>
      </xdr:nvSpPr>
      <xdr:spPr>
        <a:xfrm>
          <a:off x="4673600" y="141281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46355</xdr:rowOff>
    </xdr:from>
    <xdr:to xmlns:xdr="http://schemas.openxmlformats.org/drawingml/2006/spreadsheetDrawing">
      <xdr:col>24</xdr:col>
      <xdr:colOff>114300</xdr:colOff>
      <xdr:row>83</xdr:row>
      <xdr:rowOff>147955</xdr:rowOff>
    </xdr:to>
    <xdr:sp macro="" textlink="">
      <xdr:nvSpPr>
        <xdr:cNvPr id="293" name="フローチャート: 判断 292"/>
        <xdr:cNvSpPr/>
      </xdr:nvSpPr>
      <xdr:spPr>
        <a:xfrm>
          <a:off x="45847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21590</xdr:rowOff>
    </xdr:from>
    <xdr:to xmlns:xdr="http://schemas.openxmlformats.org/drawingml/2006/spreadsheetDrawing">
      <xdr:col>20</xdr:col>
      <xdr:colOff>38100</xdr:colOff>
      <xdr:row>83</xdr:row>
      <xdr:rowOff>123190</xdr:rowOff>
    </xdr:to>
    <xdr:sp macro="" textlink="">
      <xdr:nvSpPr>
        <xdr:cNvPr id="294" name="フローチャート: 判断 293"/>
        <xdr:cNvSpPr/>
      </xdr:nvSpPr>
      <xdr:spPr>
        <a:xfrm>
          <a:off x="3746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34925</xdr:rowOff>
    </xdr:from>
    <xdr:to xmlns:xdr="http://schemas.openxmlformats.org/drawingml/2006/spreadsheetDrawing">
      <xdr:col>15</xdr:col>
      <xdr:colOff>101600</xdr:colOff>
      <xdr:row>83</xdr:row>
      <xdr:rowOff>136525</xdr:rowOff>
    </xdr:to>
    <xdr:sp macro="" textlink="">
      <xdr:nvSpPr>
        <xdr:cNvPr id="295" name="フローチャート: 判断 294"/>
        <xdr:cNvSpPr/>
      </xdr:nvSpPr>
      <xdr:spPr>
        <a:xfrm>
          <a:off x="2857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85</xdr:row>
      <xdr:rowOff>44450</xdr:rowOff>
    </xdr:from>
    <xdr:to xmlns:xdr="http://schemas.openxmlformats.org/drawingml/2006/spreadsheetDrawing">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119380</xdr:rowOff>
    </xdr:from>
    <xdr:to xmlns:xdr="http://schemas.openxmlformats.org/drawingml/2006/spreadsheetDrawing">
      <xdr:col>6</xdr:col>
      <xdr:colOff>38100</xdr:colOff>
      <xdr:row>83</xdr:row>
      <xdr:rowOff>49530</xdr:rowOff>
    </xdr:to>
    <xdr:sp macro="" textlink="">
      <xdr:nvSpPr>
        <xdr:cNvPr id="297" name="フローチャート: 判断 296"/>
        <xdr:cNvSpPr/>
      </xdr:nvSpPr>
      <xdr:spPr>
        <a:xfrm>
          <a:off x="1079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73660</xdr:rowOff>
    </xdr:from>
    <xdr:to xmlns:xdr="http://schemas.openxmlformats.org/drawingml/2006/spreadsheetDrawing">
      <xdr:col>24</xdr:col>
      <xdr:colOff>114300</xdr:colOff>
      <xdr:row>86</xdr:row>
      <xdr:rowOff>3810</xdr:rowOff>
    </xdr:to>
    <xdr:sp macro="" textlink="">
      <xdr:nvSpPr>
        <xdr:cNvPr id="303" name="楕円 302"/>
        <xdr:cNvSpPr/>
      </xdr:nvSpPr>
      <xdr:spPr>
        <a:xfrm>
          <a:off x="45847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52070</xdr:rowOff>
    </xdr:from>
    <xdr:ext cx="405130" cy="258445"/>
    <xdr:sp macro="" textlink="">
      <xdr:nvSpPr>
        <xdr:cNvPr id="304" name="【公営住宅】&#10;有形固定資産減価償却率該当値テキスト"/>
        <xdr:cNvSpPr txBox="1"/>
      </xdr:nvSpPr>
      <xdr:spPr>
        <a:xfrm>
          <a:off x="4673600" y="14625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44450</xdr:rowOff>
    </xdr:from>
    <xdr:to xmlns:xdr="http://schemas.openxmlformats.org/drawingml/2006/spreadsheetDrawing">
      <xdr:col>20</xdr:col>
      <xdr:colOff>38100</xdr:colOff>
      <xdr:row>85</xdr:row>
      <xdr:rowOff>146050</xdr:rowOff>
    </xdr:to>
    <xdr:sp macro="" textlink="">
      <xdr:nvSpPr>
        <xdr:cNvPr id="305" name="楕円 304"/>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95250</xdr:rowOff>
    </xdr:from>
    <xdr:to xmlns:xdr="http://schemas.openxmlformats.org/drawingml/2006/spreadsheetDrawing">
      <xdr:col>24</xdr:col>
      <xdr:colOff>63500</xdr:colOff>
      <xdr:row>85</xdr:row>
      <xdr:rowOff>124460</xdr:rowOff>
    </xdr:to>
    <xdr:cxnSp macro="">
      <xdr:nvCxnSpPr>
        <xdr:cNvPr id="306" name="直線コネクタ 305"/>
        <xdr:cNvCxnSpPr/>
      </xdr:nvCxnSpPr>
      <xdr:spPr>
        <a:xfrm>
          <a:off x="3797300" y="146685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147320</xdr:rowOff>
    </xdr:from>
    <xdr:to xmlns:xdr="http://schemas.openxmlformats.org/drawingml/2006/spreadsheetDrawing">
      <xdr:col>15</xdr:col>
      <xdr:colOff>101600</xdr:colOff>
      <xdr:row>85</xdr:row>
      <xdr:rowOff>77470</xdr:rowOff>
    </xdr:to>
    <xdr:sp macro="" textlink="">
      <xdr:nvSpPr>
        <xdr:cNvPr id="307" name="楕円 306"/>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26670</xdr:rowOff>
    </xdr:from>
    <xdr:to xmlns:xdr="http://schemas.openxmlformats.org/drawingml/2006/spreadsheetDrawing">
      <xdr:col>19</xdr:col>
      <xdr:colOff>177800</xdr:colOff>
      <xdr:row>85</xdr:row>
      <xdr:rowOff>95250</xdr:rowOff>
    </xdr:to>
    <xdr:cxnSp macro="">
      <xdr:nvCxnSpPr>
        <xdr:cNvPr id="308" name="直線コネクタ 307"/>
        <xdr:cNvCxnSpPr/>
      </xdr:nvCxnSpPr>
      <xdr:spPr>
        <a:xfrm>
          <a:off x="2908300" y="14599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95250</xdr:rowOff>
    </xdr:from>
    <xdr:to xmlns:xdr="http://schemas.openxmlformats.org/drawingml/2006/spreadsheetDrawing">
      <xdr:col>10</xdr:col>
      <xdr:colOff>165100</xdr:colOff>
      <xdr:row>87</xdr:row>
      <xdr:rowOff>25400</xdr:rowOff>
    </xdr:to>
    <xdr:sp macro="" textlink="">
      <xdr:nvSpPr>
        <xdr:cNvPr id="309" name="楕円 308"/>
        <xdr:cNvSpPr/>
      </xdr:nvSpPr>
      <xdr:spPr>
        <a:xfrm>
          <a:off x="1968500" y="148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26670</xdr:rowOff>
    </xdr:from>
    <xdr:to xmlns:xdr="http://schemas.openxmlformats.org/drawingml/2006/spreadsheetDrawing">
      <xdr:col>15</xdr:col>
      <xdr:colOff>50800</xdr:colOff>
      <xdr:row>86</xdr:row>
      <xdr:rowOff>146050</xdr:rowOff>
    </xdr:to>
    <xdr:cxnSp macro="">
      <xdr:nvCxnSpPr>
        <xdr:cNvPr id="310" name="直線コネクタ 309"/>
        <xdr:cNvCxnSpPr/>
      </xdr:nvCxnSpPr>
      <xdr:spPr>
        <a:xfrm flipV="1">
          <a:off x="2019300" y="1459992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142240</xdr:rowOff>
    </xdr:from>
    <xdr:to xmlns:xdr="http://schemas.openxmlformats.org/drawingml/2006/spreadsheetDrawing">
      <xdr:col>6</xdr:col>
      <xdr:colOff>38100</xdr:colOff>
      <xdr:row>84</xdr:row>
      <xdr:rowOff>72390</xdr:rowOff>
    </xdr:to>
    <xdr:sp macro="" textlink="">
      <xdr:nvSpPr>
        <xdr:cNvPr id="311" name="楕円 310"/>
        <xdr:cNvSpPr/>
      </xdr:nvSpPr>
      <xdr:spPr>
        <a:xfrm>
          <a:off x="1079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21590</xdr:rowOff>
    </xdr:from>
    <xdr:to xmlns:xdr="http://schemas.openxmlformats.org/drawingml/2006/spreadsheetDrawing">
      <xdr:col>10</xdr:col>
      <xdr:colOff>114300</xdr:colOff>
      <xdr:row>86</xdr:row>
      <xdr:rowOff>146050</xdr:rowOff>
    </xdr:to>
    <xdr:cxnSp macro="">
      <xdr:nvCxnSpPr>
        <xdr:cNvPr id="312" name="直線コネクタ 311"/>
        <xdr:cNvCxnSpPr/>
      </xdr:nvCxnSpPr>
      <xdr:spPr>
        <a:xfrm>
          <a:off x="1130300" y="14423390"/>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139700</xdr:rowOff>
    </xdr:from>
    <xdr:ext cx="405130" cy="259080"/>
    <xdr:sp macro="" textlink="">
      <xdr:nvSpPr>
        <xdr:cNvPr id="313" name="n_1aveValue【公営住宅】&#10;有形固定資産減価償却率"/>
        <xdr:cNvSpPr txBox="1"/>
      </xdr:nvSpPr>
      <xdr:spPr>
        <a:xfrm>
          <a:off x="3582035" y="14027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153035</xdr:rowOff>
    </xdr:from>
    <xdr:ext cx="404495" cy="259080"/>
    <xdr:sp macro="" textlink="">
      <xdr:nvSpPr>
        <xdr:cNvPr id="314" name="n_2aveValue【公営住宅】&#10;有形固定資産減価償却率"/>
        <xdr:cNvSpPr txBox="1"/>
      </xdr:nvSpPr>
      <xdr:spPr>
        <a:xfrm>
          <a:off x="2705735" y="1404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162560</xdr:rowOff>
    </xdr:from>
    <xdr:ext cx="404495" cy="259080"/>
    <xdr:sp macro="" textlink="">
      <xdr:nvSpPr>
        <xdr:cNvPr id="315" name="n_3aveValue【公営住宅】&#10;有形固定資産減価償却率"/>
        <xdr:cNvSpPr txBox="1"/>
      </xdr:nvSpPr>
      <xdr:spPr>
        <a:xfrm>
          <a:off x="1816735" y="14392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66040</xdr:rowOff>
    </xdr:from>
    <xdr:ext cx="404495" cy="258445"/>
    <xdr:sp macro="" textlink="">
      <xdr:nvSpPr>
        <xdr:cNvPr id="316" name="n_4aveValue【公営住宅】&#10;有形固定資産減価償却率"/>
        <xdr:cNvSpPr txBox="1"/>
      </xdr:nvSpPr>
      <xdr:spPr>
        <a:xfrm>
          <a:off x="927735" y="1395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137160</xdr:rowOff>
    </xdr:from>
    <xdr:ext cx="405130" cy="259080"/>
    <xdr:sp macro="" textlink="">
      <xdr:nvSpPr>
        <xdr:cNvPr id="317" name="n_1mainValue【公営住宅】&#10;有形固定資産減価償却率"/>
        <xdr:cNvSpPr txBox="1"/>
      </xdr:nvSpPr>
      <xdr:spPr>
        <a:xfrm>
          <a:off x="3582035" y="1471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68580</xdr:rowOff>
    </xdr:from>
    <xdr:ext cx="404495" cy="259080"/>
    <xdr:sp macro="" textlink="">
      <xdr:nvSpPr>
        <xdr:cNvPr id="318" name="n_2mainValue【公営住宅】&#10;有形固定資産減価償却率"/>
        <xdr:cNvSpPr txBox="1"/>
      </xdr:nvSpPr>
      <xdr:spPr>
        <a:xfrm>
          <a:off x="2705735" y="1464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87</xdr:row>
      <xdr:rowOff>16510</xdr:rowOff>
    </xdr:from>
    <xdr:ext cx="404495" cy="259080"/>
    <xdr:sp macro="" textlink="">
      <xdr:nvSpPr>
        <xdr:cNvPr id="319" name="n_3mainValue【公営住宅】&#10;有形固定資産減価償却率"/>
        <xdr:cNvSpPr txBox="1"/>
      </xdr:nvSpPr>
      <xdr:spPr>
        <a:xfrm>
          <a:off x="1816735" y="14932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63500</xdr:rowOff>
    </xdr:from>
    <xdr:ext cx="404495" cy="258445"/>
    <xdr:sp macro="" textlink="">
      <xdr:nvSpPr>
        <xdr:cNvPr id="320" name="n_4mainValue【公営住宅】&#10;有形固定資産減価償却率"/>
        <xdr:cNvSpPr txBox="1"/>
      </xdr:nvSpPr>
      <xdr:spPr>
        <a:xfrm>
          <a:off x="927735" y="14465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9" name="テキスト ボックス 32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2" name="テキスト ボックス 33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4" name="テキスト ボックス 33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6" name="テキスト ボックス 33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8" name="テキスト ボックス 33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69215</xdr:rowOff>
    </xdr:from>
    <xdr:to xmlns:xdr="http://schemas.openxmlformats.org/drawingml/2006/spreadsheetDrawing">
      <xdr:col>54</xdr:col>
      <xdr:colOff>189865</xdr:colOff>
      <xdr:row>86</xdr:row>
      <xdr:rowOff>109855</xdr:rowOff>
    </xdr:to>
    <xdr:cxnSp macro="">
      <xdr:nvCxnSpPr>
        <xdr:cNvPr id="344" name="直線コネクタ 343"/>
        <xdr:cNvCxnSpPr/>
      </xdr:nvCxnSpPr>
      <xdr:spPr>
        <a:xfrm flipV="1">
          <a:off x="10476865" y="1344231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5"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6" name="直線コネクタ 345"/>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15875</xdr:rowOff>
    </xdr:from>
    <xdr:ext cx="534670" cy="259080"/>
    <xdr:sp macro="" textlink="">
      <xdr:nvSpPr>
        <xdr:cNvPr id="347" name="【公営住宅】&#10;一人当たり面積最大値テキスト"/>
        <xdr:cNvSpPr txBox="1"/>
      </xdr:nvSpPr>
      <xdr:spPr>
        <a:xfrm>
          <a:off x="10515600" y="13217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69215</xdr:rowOff>
    </xdr:from>
    <xdr:to xmlns:xdr="http://schemas.openxmlformats.org/drawingml/2006/spreadsheetDrawing">
      <xdr:col>55</xdr:col>
      <xdr:colOff>88900</xdr:colOff>
      <xdr:row>78</xdr:row>
      <xdr:rowOff>69215</xdr:rowOff>
    </xdr:to>
    <xdr:cxnSp macro="">
      <xdr:nvCxnSpPr>
        <xdr:cNvPr id="348" name="直線コネクタ 347"/>
        <xdr:cNvCxnSpPr/>
      </xdr:nvCxnSpPr>
      <xdr:spPr>
        <a:xfrm>
          <a:off x="10388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43180</xdr:rowOff>
    </xdr:from>
    <xdr:ext cx="469900" cy="258445"/>
    <xdr:sp macro="" textlink="">
      <xdr:nvSpPr>
        <xdr:cNvPr id="349" name="【公営住宅】&#10;一人当たり面積平均値テキスト"/>
        <xdr:cNvSpPr txBox="1"/>
      </xdr:nvSpPr>
      <xdr:spPr>
        <a:xfrm>
          <a:off x="10515600" y="146164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64770</xdr:rowOff>
    </xdr:from>
    <xdr:to xmlns:xdr="http://schemas.openxmlformats.org/drawingml/2006/spreadsheetDrawing">
      <xdr:col>55</xdr:col>
      <xdr:colOff>50800</xdr:colOff>
      <xdr:row>85</xdr:row>
      <xdr:rowOff>166370</xdr:rowOff>
    </xdr:to>
    <xdr:sp macro="" textlink="">
      <xdr:nvSpPr>
        <xdr:cNvPr id="350" name="フローチャート: 判断 349"/>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66040</xdr:rowOff>
    </xdr:from>
    <xdr:to xmlns:xdr="http://schemas.openxmlformats.org/drawingml/2006/spreadsheetDrawing">
      <xdr:col>50</xdr:col>
      <xdr:colOff>165100</xdr:colOff>
      <xdr:row>85</xdr:row>
      <xdr:rowOff>167640</xdr:rowOff>
    </xdr:to>
    <xdr:sp macro="" textlink="">
      <xdr:nvSpPr>
        <xdr:cNvPr id="351" name="フローチャート: 判断 350"/>
        <xdr:cNvSpPr/>
      </xdr:nvSpPr>
      <xdr:spPr>
        <a:xfrm>
          <a:off x="9588500" y="1463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65405</xdr:rowOff>
    </xdr:from>
    <xdr:to xmlns:xdr="http://schemas.openxmlformats.org/drawingml/2006/spreadsheetDrawing">
      <xdr:col>46</xdr:col>
      <xdr:colOff>38100</xdr:colOff>
      <xdr:row>85</xdr:row>
      <xdr:rowOff>167005</xdr:rowOff>
    </xdr:to>
    <xdr:sp macro="" textlink="">
      <xdr:nvSpPr>
        <xdr:cNvPr id="352" name="フローチャート: 判断 351"/>
        <xdr:cNvSpPr/>
      </xdr:nvSpPr>
      <xdr:spPr>
        <a:xfrm>
          <a:off x="8699500" y="1463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59690</xdr:rowOff>
    </xdr:from>
    <xdr:to xmlns:xdr="http://schemas.openxmlformats.org/drawingml/2006/spreadsheetDrawing">
      <xdr:col>41</xdr:col>
      <xdr:colOff>101600</xdr:colOff>
      <xdr:row>85</xdr:row>
      <xdr:rowOff>161290</xdr:rowOff>
    </xdr:to>
    <xdr:sp macro="" textlink="">
      <xdr:nvSpPr>
        <xdr:cNvPr id="353" name="フローチャート: 判断 352"/>
        <xdr:cNvSpPr/>
      </xdr:nvSpPr>
      <xdr:spPr>
        <a:xfrm>
          <a:off x="7810500" y="1463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60960</xdr:rowOff>
    </xdr:from>
    <xdr:to xmlns:xdr="http://schemas.openxmlformats.org/drawingml/2006/spreadsheetDrawing">
      <xdr:col>36</xdr:col>
      <xdr:colOff>165100</xdr:colOff>
      <xdr:row>85</xdr:row>
      <xdr:rowOff>162560</xdr:rowOff>
    </xdr:to>
    <xdr:sp macro="" textlink="">
      <xdr:nvSpPr>
        <xdr:cNvPr id="354" name="フローチャート: 判断 353"/>
        <xdr:cNvSpPr/>
      </xdr:nvSpPr>
      <xdr:spPr>
        <a:xfrm>
          <a:off x="6921500" y="146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58420</xdr:rowOff>
    </xdr:from>
    <xdr:to xmlns:xdr="http://schemas.openxmlformats.org/drawingml/2006/spreadsheetDrawing">
      <xdr:col>55</xdr:col>
      <xdr:colOff>50800</xdr:colOff>
      <xdr:row>84</xdr:row>
      <xdr:rowOff>160020</xdr:rowOff>
    </xdr:to>
    <xdr:sp macro="" textlink="">
      <xdr:nvSpPr>
        <xdr:cNvPr id="360" name="楕円 359"/>
        <xdr:cNvSpPr/>
      </xdr:nvSpPr>
      <xdr:spPr>
        <a:xfrm>
          <a:off x="104267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81280</xdr:rowOff>
    </xdr:from>
    <xdr:ext cx="469900" cy="259080"/>
    <xdr:sp macro="" textlink="">
      <xdr:nvSpPr>
        <xdr:cNvPr id="361" name="【公営住宅】&#10;一人当たり面積該当値テキスト"/>
        <xdr:cNvSpPr txBox="1"/>
      </xdr:nvSpPr>
      <xdr:spPr>
        <a:xfrm>
          <a:off x="10515600" y="1431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67945</xdr:rowOff>
    </xdr:from>
    <xdr:to xmlns:xdr="http://schemas.openxmlformats.org/drawingml/2006/spreadsheetDrawing">
      <xdr:col>50</xdr:col>
      <xdr:colOff>165100</xdr:colOff>
      <xdr:row>84</xdr:row>
      <xdr:rowOff>169545</xdr:rowOff>
    </xdr:to>
    <xdr:sp macro="" textlink="">
      <xdr:nvSpPr>
        <xdr:cNvPr id="362" name="楕円 361"/>
        <xdr:cNvSpPr/>
      </xdr:nvSpPr>
      <xdr:spPr>
        <a:xfrm>
          <a:off x="95885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109220</xdr:rowOff>
    </xdr:from>
    <xdr:to xmlns:xdr="http://schemas.openxmlformats.org/drawingml/2006/spreadsheetDrawing">
      <xdr:col>55</xdr:col>
      <xdr:colOff>0</xdr:colOff>
      <xdr:row>84</xdr:row>
      <xdr:rowOff>118745</xdr:rowOff>
    </xdr:to>
    <xdr:cxnSp macro="">
      <xdr:nvCxnSpPr>
        <xdr:cNvPr id="363" name="直線コネクタ 362"/>
        <xdr:cNvCxnSpPr/>
      </xdr:nvCxnSpPr>
      <xdr:spPr>
        <a:xfrm flipV="1">
          <a:off x="9639300" y="145110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78740</xdr:rowOff>
    </xdr:from>
    <xdr:to xmlns:xdr="http://schemas.openxmlformats.org/drawingml/2006/spreadsheetDrawing">
      <xdr:col>46</xdr:col>
      <xdr:colOff>38100</xdr:colOff>
      <xdr:row>85</xdr:row>
      <xdr:rowOff>8890</xdr:rowOff>
    </xdr:to>
    <xdr:sp macro="" textlink="">
      <xdr:nvSpPr>
        <xdr:cNvPr id="364" name="楕円 363"/>
        <xdr:cNvSpPr/>
      </xdr:nvSpPr>
      <xdr:spPr>
        <a:xfrm>
          <a:off x="8699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118745</xdr:rowOff>
    </xdr:from>
    <xdr:to xmlns:xdr="http://schemas.openxmlformats.org/drawingml/2006/spreadsheetDrawing">
      <xdr:col>50</xdr:col>
      <xdr:colOff>114300</xdr:colOff>
      <xdr:row>84</xdr:row>
      <xdr:rowOff>129540</xdr:rowOff>
    </xdr:to>
    <xdr:cxnSp macro="">
      <xdr:nvCxnSpPr>
        <xdr:cNvPr id="365" name="直線コネクタ 364"/>
        <xdr:cNvCxnSpPr/>
      </xdr:nvCxnSpPr>
      <xdr:spPr>
        <a:xfrm flipV="1">
          <a:off x="8750300" y="14520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104140</xdr:rowOff>
    </xdr:from>
    <xdr:to xmlns:xdr="http://schemas.openxmlformats.org/drawingml/2006/spreadsheetDrawing">
      <xdr:col>41</xdr:col>
      <xdr:colOff>101600</xdr:colOff>
      <xdr:row>85</xdr:row>
      <xdr:rowOff>34290</xdr:rowOff>
    </xdr:to>
    <xdr:sp macro="" textlink="">
      <xdr:nvSpPr>
        <xdr:cNvPr id="366" name="楕円 365"/>
        <xdr:cNvSpPr/>
      </xdr:nvSpPr>
      <xdr:spPr>
        <a:xfrm>
          <a:off x="7810500" y="14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129540</xdr:rowOff>
    </xdr:from>
    <xdr:to xmlns:xdr="http://schemas.openxmlformats.org/drawingml/2006/spreadsheetDrawing">
      <xdr:col>45</xdr:col>
      <xdr:colOff>177800</xdr:colOff>
      <xdr:row>84</xdr:row>
      <xdr:rowOff>154940</xdr:rowOff>
    </xdr:to>
    <xdr:cxnSp macro="">
      <xdr:nvCxnSpPr>
        <xdr:cNvPr id="367" name="直線コネクタ 366"/>
        <xdr:cNvCxnSpPr/>
      </xdr:nvCxnSpPr>
      <xdr:spPr>
        <a:xfrm flipV="1">
          <a:off x="7861300" y="145313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75565</xdr:rowOff>
    </xdr:from>
    <xdr:to xmlns:xdr="http://schemas.openxmlformats.org/drawingml/2006/spreadsheetDrawing">
      <xdr:col>36</xdr:col>
      <xdr:colOff>165100</xdr:colOff>
      <xdr:row>85</xdr:row>
      <xdr:rowOff>6350</xdr:rowOff>
    </xdr:to>
    <xdr:sp macro="" textlink="">
      <xdr:nvSpPr>
        <xdr:cNvPr id="368" name="楕円 367"/>
        <xdr:cNvSpPr/>
      </xdr:nvSpPr>
      <xdr:spPr>
        <a:xfrm>
          <a:off x="6921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126365</xdr:rowOff>
    </xdr:from>
    <xdr:to xmlns:xdr="http://schemas.openxmlformats.org/drawingml/2006/spreadsheetDrawing">
      <xdr:col>41</xdr:col>
      <xdr:colOff>50800</xdr:colOff>
      <xdr:row>84</xdr:row>
      <xdr:rowOff>154940</xdr:rowOff>
    </xdr:to>
    <xdr:cxnSp macro="">
      <xdr:nvCxnSpPr>
        <xdr:cNvPr id="369" name="直線コネクタ 368"/>
        <xdr:cNvCxnSpPr/>
      </xdr:nvCxnSpPr>
      <xdr:spPr>
        <a:xfrm>
          <a:off x="6972300" y="145281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158750</xdr:rowOff>
    </xdr:from>
    <xdr:ext cx="469900" cy="259080"/>
    <xdr:sp macro="" textlink="">
      <xdr:nvSpPr>
        <xdr:cNvPr id="370" name="n_1aveValue【公営住宅】&#10;一人当たり面積"/>
        <xdr:cNvSpPr txBox="1"/>
      </xdr:nvSpPr>
      <xdr:spPr>
        <a:xfrm>
          <a:off x="9391650" y="1473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158115</xdr:rowOff>
    </xdr:from>
    <xdr:ext cx="469265" cy="258445"/>
    <xdr:sp macro="" textlink="">
      <xdr:nvSpPr>
        <xdr:cNvPr id="371" name="n_2aveValue【公営住宅】&#10;一人当たり面積"/>
        <xdr:cNvSpPr txBox="1"/>
      </xdr:nvSpPr>
      <xdr:spPr>
        <a:xfrm>
          <a:off x="8515350" y="1473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152400</xdr:rowOff>
    </xdr:from>
    <xdr:ext cx="469265" cy="259080"/>
    <xdr:sp macro="" textlink="">
      <xdr:nvSpPr>
        <xdr:cNvPr id="372" name="n_3aveValue【公営住宅】&#10;一人当たり面積"/>
        <xdr:cNvSpPr txBox="1"/>
      </xdr:nvSpPr>
      <xdr:spPr>
        <a:xfrm>
          <a:off x="7626350" y="1472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153670</xdr:rowOff>
    </xdr:from>
    <xdr:ext cx="469265" cy="259080"/>
    <xdr:sp macro="" textlink="">
      <xdr:nvSpPr>
        <xdr:cNvPr id="373" name="n_4aveValue【公営住宅】&#10;一人当たり面積"/>
        <xdr:cNvSpPr txBox="1"/>
      </xdr:nvSpPr>
      <xdr:spPr>
        <a:xfrm>
          <a:off x="6737350" y="1472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14605</xdr:rowOff>
    </xdr:from>
    <xdr:ext cx="469900" cy="259080"/>
    <xdr:sp macro="" textlink="">
      <xdr:nvSpPr>
        <xdr:cNvPr id="374" name="n_1mainValue【公営住宅】&#10;一人当たり面積"/>
        <xdr:cNvSpPr txBox="1"/>
      </xdr:nvSpPr>
      <xdr:spPr>
        <a:xfrm>
          <a:off x="9391650" y="14244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25400</xdr:rowOff>
    </xdr:from>
    <xdr:ext cx="469265" cy="259080"/>
    <xdr:sp macro="" textlink="">
      <xdr:nvSpPr>
        <xdr:cNvPr id="375" name="n_2mainValue【公営住宅】&#10;一人当たり面積"/>
        <xdr:cNvSpPr txBox="1"/>
      </xdr:nvSpPr>
      <xdr:spPr>
        <a:xfrm>
          <a:off x="8515350" y="14255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50800</xdr:rowOff>
    </xdr:from>
    <xdr:ext cx="469265" cy="259080"/>
    <xdr:sp macro="" textlink="">
      <xdr:nvSpPr>
        <xdr:cNvPr id="376" name="n_3mainValue【公営住宅】&#10;一人当たり面積"/>
        <xdr:cNvSpPr txBox="1"/>
      </xdr:nvSpPr>
      <xdr:spPr>
        <a:xfrm>
          <a:off x="7626350" y="14281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22225</xdr:rowOff>
    </xdr:from>
    <xdr:ext cx="469265" cy="258445"/>
    <xdr:sp macro="" textlink="">
      <xdr:nvSpPr>
        <xdr:cNvPr id="377" name="n_4mainValue【公営住宅】&#10;一人当たり面積"/>
        <xdr:cNvSpPr txBox="1"/>
      </xdr:nvSpPr>
      <xdr:spPr>
        <a:xfrm>
          <a:off x="6737350" y="14252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6994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8445"/>
    <xdr:sp macro="" textlink="">
      <xdr:nvSpPr>
        <xdr:cNvPr id="422" name="【認定こども園・幼稚園・保育所】&#10;有形固定資産減価償却率最大値テキスト"/>
        <xdr:cNvSpPr txBox="1"/>
      </xdr:nvSpPr>
      <xdr:spPr>
        <a:xfrm>
          <a:off x="16357600" y="564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423" name="直線コネクタ 422"/>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86360</xdr:rowOff>
    </xdr:from>
    <xdr:ext cx="405130" cy="258445"/>
    <xdr:sp macro="" textlink="">
      <xdr:nvSpPr>
        <xdr:cNvPr id="424" name="【認定こども園・幼稚園・保育所】&#10;有形固定資産減価償却率平均値テキスト"/>
        <xdr:cNvSpPr txBox="1"/>
      </xdr:nvSpPr>
      <xdr:spPr>
        <a:xfrm>
          <a:off x="16357600" y="6430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33655</xdr:rowOff>
    </xdr:from>
    <xdr:to xmlns:xdr="http://schemas.openxmlformats.org/drawingml/2006/spreadsheetDrawing">
      <xdr:col>81</xdr:col>
      <xdr:colOff>101600</xdr:colOff>
      <xdr:row>37</xdr:row>
      <xdr:rowOff>135255</xdr:rowOff>
    </xdr:to>
    <xdr:sp macro="" textlink="">
      <xdr:nvSpPr>
        <xdr:cNvPr id="426" name="フローチャート: 判断 425"/>
        <xdr:cNvSpPr/>
      </xdr:nvSpPr>
      <xdr:spPr>
        <a:xfrm>
          <a:off x="1543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427" name="フローチャート: 判断 426"/>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99060</xdr:rowOff>
    </xdr:from>
    <xdr:to xmlns:xdr="http://schemas.openxmlformats.org/drawingml/2006/spreadsheetDrawing">
      <xdr:col>72</xdr:col>
      <xdr:colOff>38100</xdr:colOff>
      <xdr:row>38</xdr:row>
      <xdr:rowOff>29210</xdr:rowOff>
    </xdr:to>
    <xdr:sp macro="" textlink="">
      <xdr:nvSpPr>
        <xdr:cNvPr id="428" name="フローチャート: 判断 427"/>
        <xdr:cNvSpPr/>
      </xdr:nvSpPr>
      <xdr:spPr>
        <a:xfrm>
          <a:off x="13652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76200</xdr:rowOff>
    </xdr:from>
    <xdr:to xmlns:xdr="http://schemas.openxmlformats.org/drawingml/2006/spreadsheetDrawing">
      <xdr:col>67</xdr:col>
      <xdr:colOff>101600</xdr:colOff>
      <xdr:row>38</xdr:row>
      <xdr:rowOff>6350</xdr:rowOff>
    </xdr:to>
    <xdr:sp macro="" textlink="">
      <xdr:nvSpPr>
        <xdr:cNvPr id="429" name="フローチャート: 判断 428"/>
        <xdr:cNvSpPr/>
      </xdr:nvSpPr>
      <xdr:spPr>
        <a:xfrm>
          <a:off x="12763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61595</xdr:rowOff>
    </xdr:from>
    <xdr:to xmlns:xdr="http://schemas.openxmlformats.org/drawingml/2006/spreadsheetDrawing">
      <xdr:col>85</xdr:col>
      <xdr:colOff>177800</xdr:colOff>
      <xdr:row>35</xdr:row>
      <xdr:rowOff>163195</xdr:rowOff>
    </xdr:to>
    <xdr:sp macro="" textlink="">
      <xdr:nvSpPr>
        <xdr:cNvPr id="435" name="楕円 434"/>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84455</xdr:rowOff>
    </xdr:from>
    <xdr:ext cx="405130" cy="259080"/>
    <xdr:sp macro="" textlink="">
      <xdr:nvSpPr>
        <xdr:cNvPr id="436" name="【認定こども園・幼稚園・保育所】&#10;有形固定資産減価償却率該当値テキスト"/>
        <xdr:cNvSpPr txBox="1"/>
      </xdr:nvSpPr>
      <xdr:spPr>
        <a:xfrm>
          <a:off x="16357600" y="591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22225</xdr:rowOff>
    </xdr:from>
    <xdr:to xmlns:xdr="http://schemas.openxmlformats.org/drawingml/2006/spreadsheetDrawing">
      <xdr:col>81</xdr:col>
      <xdr:colOff>101600</xdr:colOff>
      <xdr:row>35</xdr:row>
      <xdr:rowOff>123825</xdr:rowOff>
    </xdr:to>
    <xdr:sp macro="" textlink="">
      <xdr:nvSpPr>
        <xdr:cNvPr id="437" name="楕円 436"/>
        <xdr:cNvSpPr/>
      </xdr:nvSpPr>
      <xdr:spPr>
        <a:xfrm>
          <a:off x="15430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73025</xdr:rowOff>
    </xdr:from>
    <xdr:to xmlns:xdr="http://schemas.openxmlformats.org/drawingml/2006/spreadsheetDrawing">
      <xdr:col>85</xdr:col>
      <xdr:colOff>127000</xdr:colOff>
      <xdr:row>35</xdr:row>
      <xdr:rowOff>112395</xdr:rowOff>
    </xdr:to>
    <xdr:cxnSp macro="">
      <xdr:nvCxnSpPr>
        <xdr:cNvPr id="438" name="直線コネクタ 437"/>
        <xdr:cNvCxnSpPr/>
      </xdr:nvCxnSpPr>
      <xdr:spPr>
        <a:xfrm>
          <a:off x="15481300" y="60737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113665</xdr:rowOff>
    </xdr:from>
    <xdr:to xmlns:xdr="http://schemas.openxmlformats.org/drawingml/2006/spreadsheetDrawing">
      <xdr:col>76</xdr:col>
      <xdr:colOff>165100</xdr:colOff>
      <xdr:row>35</xdr:row>
      <xdr:rowOff>43815</xdr:rowOff>
    </xdr:to>
    <xdr:sp macro="" textlink="">
      <xdr:nvSpPr>
        <xdr:cNvPr id="439" name="楕円 438"/>
        <xdr:cNvSpPr/>
      </xdr:nvSpPr>
      <xdr:spPr>
        <a:xfrm>
          <a:off x="14541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164465</xdr:rowOff>
    </xdr:from>
    <xdr:to xmlns:xdr="http://schemas.openxmlformats.org/drawingml/2006/spreadsheetDrawing">
      <xdr:col>81</xdr:col>
      <xdr:colOff>50800</xdr:colOff>
      <xdr:row>35</xdr:row>
      <xdr:rowOff>73025</xdr:rowOff>
    </xdr:to>
    <xdr:cxnSp macro="">
      <xdr:nvCxnSpPr>
        <xdr:cNvPr id="440" name="直線コネクタ 439"/>
        <xdr:cNvCxnSpPr/>
      </xdr:nvCxnSpPr>
      <xdr:spPr>
        <a:xfrm>
          <a:off x="14592300" y="59937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45085</xdr:rowOff>
    </xdr:from>
    <xdr:to xmlns:xdr="http://schemas.openxmlformats.org/drawingml/2006/spreadsheetDrawing">
      <xdr:col>72</xdr:col>
      <xdr:colOff>38100</xdr:colOff>
      <xdr:row>34</xdr:row>
      <xdr:rowOff>146685</xdr:rowOff>
    </xdr:to>
    <xdr:sp macro="" textlink="">
      <xdr:nvSpPr>
        <xdr:cNvPr id="441" name="楕円 440"/>
        <xdr:cNvSpPr/>
      </xdr:nvSpPr>
      <xdr:spPr>
        <a:xfrm>
          <a:off x="13652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95885</xdr:rowOff>
    </xdr:from>
    <xdr:to xmlns:xdr="http://schemas.openxmlformats.org/drawingml/2006/spreadsheetDrawing">
      <xdr:col>76</xdr:col>
      <xdr:colOff>114300</xdr:colOff>
      <xdr:row>34</xdr:row>
      <xdr:rowOff>164465</xdr:rowOff>
    </xdr:to>
    <xdr:cxnSp macro="">
      <xdr:nvCxnSpPr>
        <xdr:cNvPr id="442" name="直線コネクタ 441"/>
        <xdr:cNvCxnSpPr/>
      </xdr:nvCxnSpPr>
      <xdr:spPr>
        <a:xfrm>
          <a:off x="13703300" y="59251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167640</xdr:rowOff>
    </xdr:from>
    <xdr:to xmlns:xdr="http://schemas.openxmlformats.org/drawingml/2006/spreadsheetDrawing">
      <xdr:col>67</xdr:col>
      <xdr:colOff>101600</xdr:colOff>
      <xdr:row>36</xdr:row>
      <xdr:rowOff>97790</xdr:rowOff>
    </xdr:to>
    <xdr:sp macro="" textlink="">
      <xdr:nvSpPr>
        <xdr:cNvPr id="443" name="楕円 442"/>
        <xdr:cNvSpPr/>
      </xdr:nvSpPr>
      <xdr:spPr>
        <a:xfrm>
          <a:off x="12763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95885</xdr:rowOff>
    </xdr:from>
    <xdr:to xmlns:xdr="http://schemas.openxmlformats.org/drawingml/2006/spreadsheetDrawing">
      <xdr:col>71</xdr:col>
      <xdr:colOff>177800</xdr:colOff>
      <xdr:row>36</xdr:row>
      <xdr:rowOff>46990</xdr:rowOff>
    </xdr:to>
    <xdr:cxnSp macro="">
      <xdr:nvCxnSpPr>
        <xdr:cNvPr id="444" name="直線コネクタ 443"/>
        <xdr:cNvCxnSpPr/>
      </xdr:nvCxnSpPr>
      <xdr:spPr>
        <a:xfrm flipV="1">
          <a:off x="12814300" y="592518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126365</xdr:rowOff>
    </xdr:from>
    <xdr:ext cx="405130" cy="259080"/>
    <xdr:sp macro="" textlink="">
      <xdr:nvSpPr>
        <xdr:cNvPr id="445" name="n_1aveValue【認定こども園・幼稚園・保育所】&#10;有形固定資産減価償却率"/>
        <xdr:cNvSpPr txBox="1"/>
      </xdr:nvSpPr>
      <xdr:spPr>
        <a:xfrm>
          <a:off x="15266035" y="647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134620</xdr:rowOff>
    </xdr:from>
    <xdr:ext cx="404495" cy="258445"/>
    <xdr:sp macro="" textlink="">
      <xdr:nvSpPr>
        <xdr:cNvPr id="446" name="n_2aveValue【認定こども園・幼稚園・保育所】&#10;有形固定資産減価償却率"/>
        <xdr:cNvSpPr txBox="1"/>
      </xdr:nvSpPr>
      <xdr:spPr>
        <a:xfrm>
          <a:off x="14389735" y="6478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20320</xdr:rowOff>
    </xdr:from>
    <xdr:ext cx="404495" cy="258445"/>
    <xdr:sp macro="" textlink="">
      <xdr:nvSpPr>
        <xdr:cNvPr id="447" name="n_3aveValue【認定こども園・幼稚園・保育所】&#10;有形固定資産減価償却率"/>
        <xdr:cNvSpPr txBox="1"/>
      </xdr:nvSpPr>
      <xdr:spPr>
        <a:xfrm>
          <a:off x="13500735" y="6535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168910</xdr:rowOff>
    </xdr:from>
    <xdr:ext cx="404495" cy="258445"/>
    <xdr:sp macro="" textlink="">
      <xdr:nvSpPr>
        <xdr:cNvPr id="448" name="n_4aveValue【認定こども園・幼稚園・保育所】&#10;有形固定資産減価償却率"/>
        <xdr:cNvSpPr txBox="1"/>
      </xdr:nvSpPr>
      <xdr:spPr>
        <a:xfrm>
          <a:off x="12611735" y="6512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140335</xdr:rowOff>
    </xdr:from>
    <xdr:ext cx="405130" cy="259080"/>
    <xdr:sp macro="" textlink="">
      <xdr:nvSpPr>
        <xdr:cNvPr id="449" name="n_1mainValue【認定こども園・幼稚園・保育所】&#10;有形固定資産減価償却率"/>
        <xdr:cNvSpPr txBox="1"/>
      </xdr:nvSpPr>
      <xdr:spPr>
        <a:xfrm>
          <a:off x="15266035" y="579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60325</xdr:rowOff>
    </xdr:from>
    <xdr:ext cx="404495" cy="259080"/>
    <xdr:sp macro="" textlink="">
      <xdr:nvSpPr>
        <xdr:cNvPr id="450" name="n_2mainValue【認定こども園・幼稚園・保育所】&#10;有形固定資産減価償却率"/>
        <xdr:cNvSpPr txBox="1"/>
      </xdr:nvSpPr>
      <xdr:spPr>
        <a:xfrm>
          <a:off x="14389735" y="5718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163195</xdr:rowOff>
    </xdr:from>
    <xdr:ext cx="404495" cy="259080"/>
    <xdr:sp macro="" textlink="">
      <xdr:nvSpPr>
        <xdr:cNvPr id="451" name="n_3mainValue【認定こども園・幼稚園・保育所】&#10;有形固定資産減価償却率"/>
        <xdr:cNvSpPr txBox="1"/>
      </xdr:nvSpPr>
      <xdr:spPr>
        <a:xfrm>
          <a:off x="13500735" y="5649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114300</xdr:rowOff>
    </xdr:from>
    <xdr:ext cx="404495" cy="259080"/>
    <xdr:sp macro="" textlink="">
      <xdr:nvSpPr>
        <xdr:cNvPr id="452" name="n_4mainValue【認定こども園・幼稚園・保育所】&#10;有形固定資産減価償却率"/>
        <xdr:cNvSpPr txBox="1"/>
      </xdr:nvSpPr>
      <xdr:spPr>
        <a:xfrm>
          <a:off x="12611735" y="5943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3" name="直線コネクタ 4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64" name="テキスト ボックス 463"/>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5" name="直線コネクタ 4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66" name="テキスト ボックス 465"/>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7" name="直線コネクタ 4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68" name="テキスト ボックス 467"/>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9" name="直線コネクタ 4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70" name="テキスト ボックス 469"/>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1" name="直線コネクタ 4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72" name="テキスト ボックス 471"/>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3" name="直線コネクタ 4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74" name="テキスト ボックス 473"/>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6" name="テキスト ボックス 47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48260</xdr:rowOff>
    </xdr:from>
    <xdr:to xmlns:xdr="http://schemas.openxmlformats.org/drawingml/2006/spreadsheetDrawing">
      <xdr:col>116</xdr:col>
      <xdr:colOff>62865</xdr:colOff>
      <xdr:row>42</xdr:row>
      <xdr:rowOff>33655</xdr:rowOff>
    </xdr:to>
    <xdr:cxnSp macro="">
      <xdr:nvCxnSpPr>
        <xdr:cNvPr id="478" name="直線コネクタ 477"/>
        <xdr:cNvCxnSpPr/>
      </xdr:nvCxnSpPr>
      <xdr:spPr>
        <a:xfrm flipV="1">
          <a:off x="22160865" y="587756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37465</xdr:rowOff>
    </xdr:from>
    <xdr:ext cx="469900" cy="259080"/>
    <xdr:sp macro="" textlink="">
      <xdr:nvSpPr>
        <xdr:cNvPr id="479" name="【認定こども園・幼稚園・保育所】&#10;一人当たり面積最小値テキスト"/>
        <xdr:cNvSpPr txBox="1"/>
      </xdr:nvSpPr>
      <xdr:spPr>
        <a:xfrm>
          <a:off x="22199600" y="723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33655</xdr:rowOff>
    </xdr:from>
    <xdr:to xmlns:xdr="http://schemas.openxmlformats.org/drawingml/2006/spreadsheetDrawing">
      <xdr:col>116</xdr:col>
      <xdr:colOff>152400</xdr:colOff>
      <xdr:row>42</xdr:row>
      <xdr:rowOff>33655</xdr:rowOff>
    </xdr:to>
    <xdr:cxnSp macro="">
      <xdr:nvCxnSpPr>
        <xdr:cNvPr id="480" name="直線コネクタ 479"/>
        <xdr:cNvCxnSpPr/>
      </xdr:nvCxnSpPr>
      <xdr:spPr>
        <a:xfrm>
          <a:off x="22072600" y="723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166370</xdr:rowOff>
    </xdr:from>
    <xdr:ext cx="469900" cy="258445"/>
    <xdr:sp macro="" textlink="">
      <xdr:nvSpPr>
        <xdr:cNvPr id="481" name="【認定こども園・幼稚園・保育所】&#10;一人当たり面積最大値テキスト"/>
        <xdr:cNvSpPr txBox="1"/>
      </xdr:nvSpPr>
      <xdr:spPr>
        <a:xfrm>
          <a:off x="22199600" y="5652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48260</xdr:rowOff>
    </xdr:from>
    <xdr:to xmlns:xdr="http://schemas.openxmlformats.org/drawingml/2006/spreadsheetDrawing">
      <xdr:col>116</xdr:col>
      <xdr:colOff>152400</xdr:colOff>
      <xdr:row>34</xdr:row>
      <xdr:rowOff>48260</xdr:rowOff>
    </xdr:to>
    <xdr:cxnSp macro="">
      <xdr:nvCxnSpPr>
        <xdr:cNvPr id="482" name="直線コネクタ 481"/>
        <xdr:cNvCxnSpPr/>
      </xdr:nvCxnSpPr>
      <xdr:spPr>
        <a:xfrm>
          <a:off x="22072600" y="58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8445"/>
    <xdr:sp macro="" textlink="">
      <xdr:nvSpPr>
        <xdr:cNvPr id="483" name="【認定こども園・幼稚園・保育所】&#10;一人当たり面積平均値テキスト"/>
        <xdr:cNvSpPr txBox="1"/>
      </xdr:nvSpPr>
      <xdr:spPr>
        <a:xfrm>
          <a:off x="22199600" y="6658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484" name="フローチャート: 判断 483"/>
        <xdr:cNvSpPr/>
      </xdr:nvSpPr>
      <xdr:spPr>
        <a:xfrm>
          <a:off x="221107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41910</xdr:rowOff>
    </xdr:from>
    <xdr:to xmlns:xdr="http://schemas.openxmlformats.org/drawingml/2006/spreadsheetDrawing">
      <xdr:col>112</xdr:col>
      <xdr:colOff>38100</xdr:colOff>
      <xdr:row>39</xdr:row>
      <xdr:rowOff>143510</xdr:rowOff>
    </xdr:to>
    <xdr:sp macro="" textlink="">
      <xdr:nvSpPr>
        <xdr:cNvPr id="485" name="フローチャート: 判断 484"/>
        <xdr:cNvSpPr/>
      </xdr:nvSpPr>
      <xdr:spPr>
        <a:xfrm>
          <a:off x="21272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73025</xdr:rowOff>
    </xdr:to>
    <xdr:sp macro="" textlink="">
      <xdr:nvSpPr>
        <xdr:cNvPr id="486" name="フローチャート: 判断 485"/>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107315</xdr:rowOff>
    </xdr:from>
    <xdr:to xmlns:xdr="http://schemas.openxmlformats.org/drawingml/2006/spreadsheetDrawing">
      <xdr:col>102</xdr:col>
      <xdr:colOff>165100</xdr:colOff>
      <xdr:row>39</xdr:row>
      <xdr:rowOff>37465</xdr:rowOff>
    </xdr:to>
    <xdr:sp macro="" textlink="">
      <xdr:nvSpPr>
        <xdr:cNvPr id="487" name="フローチャート: 判断 486"/>
        <xdr:cNvSpPr/>
      </xdr:nvSpPr>
      <xdr:spPr>
        <a:xfrm>
          <a:off x="19494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50165</xdr:rowOff>
    </xdr:from>
    <xdr:to xmlns:xdr="http://schemas.openxmlformats.org/drawingml/2006/spreadsheetDrawing">
      <xdr:col>98</xdr:col>
      <xdr:colOff>38100</xdr:colOff>
      <xdr:row>39</xdr:row>
      <xdr:rowOff>151765</xdr:rowOff>
    </xdr:to>
    <xdr:sp macro="" textlink="">
      <xdr:nvSpPr>
        <xdr:cNvPr id="488" name="フローチャート: 判断 487"/>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41910</xdr:rowOff>
    </xdr:from>
    <xdr:to xmlns:xdr="http://schemas.openxmlformats.org/drawingml/2006/spreadsheetDrawing">
      <xdr:col>116</xdr:col>
      <xdr:colOff>114300</xdr:colOff>
      <xdr:row>38</xdr:row>
      <xdr:rowOff>143510</xdr:rowOff>
    </xdr:to>
    <xdr:sp macro="" textlink="">
      <xdr:nvSpPr>
        <xdr:cNvPr id="494" name="楕円 493"/>
        <xdr:cNvSpPr/>
      </xdr:nvSpPr>
      <xdr:spPr>
        <a:xfrm>
          <a:off x="22110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64770</xdr:rowOff>
    </xdr:from>
    <xdr:ext cx="469900" cy="258445"/>
    <xdr:sp macro="" textlink="">
      <xdr:nvSpPr>
        <xdr:cNvPr id="495" name="【認定こども園・幼稚園・保育所】&#10;一人当たり面積該当値テキスト"/>
        <xdr:cNvSpPr txBox="1"/>
      </xdr:nvSpPr>
      <xdr:spPr>
        <a:xfrm>
          <a:off x="22199600" y="640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59690</xdr:rowOff>
    </xdr:from>
    <xdr:to xmlns:xdr="http://schemas.openxmlformats.org/drawingml/2006/spreadsheetDrawing">
      <xdr:col>112</xdr:col>
      <xdr:colOff>38100</xdr:colOff>
      <xdr:row>38</xdr:row>
      <xdr:rowOff>161290</xdr:rowOff>
    </xdr:to>
    <xdr:sp macro="" textlink="">
      <xdr:nvSpPr>
        <xdr:cNvPr id="496" name="楕円 495"/>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92710</xdr:rowOff>
    </xdr:from>
    <xdr:to xmlns:xdr="http://schemas.openxmlformats.org/drawingml/2006/spreadsheetDrawing">
      <xdr:col>116</xdr:col>
      <xdr:colOff>63500</xdr:colOff>
      <xdr:row>38</xdr:row>
      <xdr:rowOff>110490</xdr:rowOff>
    </xdr:to>
    <xdr:cxnSp macro="">
      <xdr:nvCxnSpPr>
        <xdr:cNvPr id="497" name="直線コネクタ 496"/>
        <xdr:cNvCxnSpPr/>
      </xdr:nvCxnSpPr>
      <xdr:spPr>
        <a:xfrm flipV="1">
          <a:off x="21323300" y="66078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498" name="楕円 497"/>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110490</xdr:rowOff>
    </xdr:from>
    <xdr:to xmlns:xdr="http://schemas.openxmlformats.org/drawingml/2006/spreadsheetDrawing">
      <xdr:col>111</xdr:col>
      <xdr:colOff>177800</xdr:colOff>
      <xdr:row>38</xdr:row>
      <xdr:rowOff>133350</xdr:rowOff>
    </xdr:to>
    <xdr:cxnSp macro="">
      <xdr:nvCxnSpPr>
        <xdr:cNvPr id="499" name="直線コネクタ 498"/>
        <xdr:cNvCxnSpPr/>
      </xdr:nvCxnSpPr>
      <xdr:spPr>
        <a:xfrm flipV="1">
          <a:off x="20434300" y="6625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500" name="楕円 499"/>
        <xdr:cNvSpPr/>
      </xdr:nvSpPr>
      <xdr:spPr>
        <a:xfrm>
          <a:off x="19494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133350</xdr:rowOff>
    </xdr:from>
    <xdr:to xmlns:xdr="http://schemas.openxmlformats.org/drawingml/2006/spreadsheetDrawing">
      <xdr:col>107</xdr:col>
      <xdr:colOff>50800</xdr:colOff>
      <xdr:row>39</xdr:row>
      <xdr:rowOff>56515</xdr:rowOff>
    </xdr:to>
    <xdr:cxnSp macro="">
      <xdr:nvCxnSpPr>
        <xdr:cNvPr id="501" name="直線コネクタ 500"/>
        <xdr:cNvCxnSpPr/>
      </xdr:nvCxnSpPr>
      <xdr:spPr>
        <a:xfrm flipV="1">
          <a:off x="19545300" y="664845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170815</xdr:rowOff>
    </xdr:from>
    <xdr:to xmlns:xdr="http://schemas.openxmlformats.org/drawingml/2006/spreadsheetDrawing">
      <xdr:col>98</xdr:col>
      <xdr:colOff>38100</xdr:colOff>
      <xdr:row>40</xdr:row>
      <xdr:rowOff>100965</xdr:rowOff>
    </xdr:to>
    <xdr:sp macro="" textlink="">
      <xdr:nvSpPr>
        <xdr:cNvPr id="502" name="楕円 501"/>
        <xdr:cNvSpPr/>
      </xdr:nvSpPr>
      <xdr:spPr>
        <a:xfrm>
          <a:off x="18605500" y="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56515</xdr:rowOff>
    </xdr:from>
    <xdr:to xmlns:xdr="http://schemas.openxmlformats.org/drawingml/2006/spreadsheetDrawing">
      <xdr:col>102</xdr:col>
      <xdr:colOff>114300</xdr:colOff>
      <xdr:row>40</xdr:row>
      <xdr:rowOff>50165</xdr:rowOff>
    </xdr:to>
    <xdr:cxnSp macro="">
      <xdr:nvCxnSpPr>
        <xdr:cNvPr id="503" name="直線コネクタ 502"/>
        <xdr:cNvCxnSpPr/>
      </xdr:nvCxnSpPr>
      <xdr:spPr>
        <a:xfrm flipV="1">
          <a:off x="18656300" y="674306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134620</xdr:rowOff>
    </xdr:from>
    <xdr:ext cx="469900" cy="258445"/>
    <xdr:sp macro="" textlink="">
      <xdr:nvSpPr>
        <xdr:cNvPr id="504" name="n_1aveValue【認定こども園・幼稚園・保育所】&#10;一人当たり面積"/>
        <xdr:cNvSpPr txBox="1"/>
      </xdr:nvSpPr>
      <xdr:spPr>
        <a:xfrm>
          <a:off x="21075650" y="6821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64135</xdr:rowOff>
    </xdr:from>
    <xdr:ext cx="469265" cy="258445"/>
    <xdr:sp macro="" textlink="">
      <xdr:nvSpPr>
        <xdr:cNvPr id="505" name="n_2aveValue【認定こども園・幼稚園・保育所】&#10;一人当たり面積"/>
        <xdr:cNvSpPr txBox="1"/>
      </xdr:nvSpPr>
      <xdr:spPr>
        <a:xfrm>
          <a:off x="20199350" y="6750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53975</xdr:rowOff>
    </xdr:from>
    <xdr:ext cx="469265" cy="258445"/>
    <xdr:sp macro="" textlink="">
      <xdr:nvSpPr>
        <xdr:cNvPr id="506" name="n_3aveValue【認定こども園・幼稚園・保育所】&#10;一人当たり面積"/>
        <xdr:cNvSpPr txBox="1"/>
      </xdr:nvSpPr>
      <xdr:spPr>
        <a:xfrm>
          <a:off x="19310350" y="6397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168275</xdr:rowOff>
    </xdr:from>
    <xdr:ext cx="469265" cy="258445"/>
    <xdr:sp macro="" textlink="">
      <xdr:nvSpPr>
        <xdr:cNvPr id="507" name="n_4aveValue【認定こども園・幼稚園・保育所】&#10;一人当たり面積"/>
        <xdr:cNvSpPr txBox="1"/>
      </xdr:nvSpPr>
      <xdr:spPr>
        <a:xfrm>
          <a:off x="18421350" y="6511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6350</xdr:rowOff>
    </xdr:from>
    <xdr:ext cx="469900" cy="258445"/>
    <xdr:sp macro="" textlink="">
      <xdr:nvSpPr>
        <xdr:cNvPr id="508" name="n_1mainValue【認定こども園・幼稚園・保育所】&#10;一人当たり面積"/>
        <xdr:cNvSpPr txBox="1"/>
      </xdr:nvSpPr>
      <xdr:spPr>
        <a:xfrm>
          <a:off x="21075650" y="6350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29210</xdr:rowOff>
    </xdr:from>
    <xdr:ext cx="469265" cy="258445"/>
    <xdr:sp macro="" textlink="">
      <xdr:nvSpPr>
        <xdr:cNvPr id="509" name="n_2mainValue【認定こども園・幼稚園・保育所】&#10;一人当たり面積"/>
        <xdr:cNvSpPr txBox="1"/>
      </xdr:nvSpPr>
      <xdr:spPr>
        <a:xfrm>
          <a:off x="20199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98425</xdr:rowOff>
    </xdr:from>
    <xdr:ext cx="469265" cy="258445"/>
    <xdr:sp macro="" textlink="">
      <xdr:nvSpPr>
        <xdr:cNvPr id="510" name="n_3mainValue【認定こども園・幼稚園・保育所】&#10;一人当たり面積"/>
        <xdr:cNvSpPr txBox="1"/>
      </xdr:nvSpPr>
      <xdr:spPr>
        <a:xfrm>
          <a:off x="19310350" y="678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92075</xdr:rowOff>
    </xdr:from>
    <xdr:ext cx="469265" cy="259080"/>
    <xdr:sp macro="" textlink="">
      <xdr:nvSpPr>
        <xdr:cNvPr id="511" name="n_4mainValue【認定こども園・幼稚園・保育所】&#10;一人当たり面積"/>
        <xdr:cNvSpPr txBox="1"/>
      </xdr:nvSpPr>
      <xdr:spPr>
        <a:xfrm>
          <a:off x="18421350" y="6950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20" name="テキスト ボックス 51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2" name="テキスト ボックス 52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4" name="テキスト ボックス 523"/>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8" name="テキスト ボックス 527"/>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2" name="テキスト ボックス 5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4" name="テキスト ボックス 533"/>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161925</xdr:rowOff>
    </xdr:from>
    <xdr:to xmlns:xdr="http://schemas.openxmlformats.org/drawingml/2006/spreadsheetDrawing">
      <xdr:col>85</xdr:col>
      <xdr:colOff>126365</xdr:colOff>
      <xdr:row>63</xdr:row>
      <xdr:rowOff>104775</xdr:rowOff>
    </xdr:to>
    <xdr:cxnSp macro="">
      <xdr:nvCxnSpPr>
        <xdr:cNvPr id="536" name="直線コネクタ 535"/>
        <xdr:cNvCxnSpPr/>
      </xdr:nvCxnSpPr>
      <xdr:spPr>
        <a:xfrm flipV="1">
          <a:off x="16318865" y="959167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109220</xdr:rowOff>
    </xdr:from>
    <xdr:ext cx="405130" cy="258445"/>
    <xdr:sp macro="" textlink="">
      <xdr:nvSpPr>
        <xdr:cNvPr id="537" name="【学校施設】&#10;有形固定資産減価償却率最小値テキスト"/>
        <xdr:cNvSpPr txBox="1"/>
      </xdr:nvSpPr>
      <xdr:spPr>
        <a:xfrm>
          <a:off x="16357600" y="10910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104775</xdr:rowOff>
    </xdr:from>
    <xdr:to xmlns:xdr="http://schemas.openxmlformats.org/drawingml/2006/spreadsheetDrawing">
      <xdr:col>86</xdr:col>
      <xdr:colOff>25400</xdr:colOff>
      <xdr:row>63</xdr:row>
      <xdr:rowOff>104775</xdr:rowOff>
    </xdr:to>
    <xdr:cxnSp macro="">
      <xdr:nvCxnSpPr>
        <xdr:cNvPr id="538" name="直線コネクタ 537"/>
        <xdr:cNvCxnSpPr/>
      </xdr:nvCxnSpPr>
      <xdr:spPr>
        <a:xfrm>
          <a:off x="16230600" y="1090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109220</xdr:rowOff>
    </xdr:from>
    <xdr:ext cx="405130" cy="258445"/>
    <xdr:sp macro="" textlink="">
      <xdr:nvSpPr>
        <xdr:cNvPr id="539" name="【学校施設】&#10;有形固定資産減価償却率最大値テキスト"/>
        <xdr:cNvSpPr txBox="1"/>
      </xdr:nvSpPr>
      <xdr:spPr>
        <a:xfrm>
          <a:off x="16357600" y="9367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161925</xdr:rowOff>
    </xdr:from>
    <xdr:to xmlns:xdr="http://schemas.openxmlformats.org/drawingml/2006/spreadsheetDrawing">
      <xdr:col>86</xdr:col>
      <xdr:colOff>25400</xdr:colOff>
      <xdr:row>55</xdr:row>
      <xdr:rowOff>161925</xdr:rowOff>
    </xdr:to>
    <xdr:cxnSp macro="">
      <xdr:nvCxnSpPr>
        <xdr:cNvPr id="540" name="直線コネクタ 539"/>
        <xdr:cNvCxnSpPr/>
      </xdr:nvCxnSpPr>
      <xdr:spPr>
        <a:xfrm>
          <a:off x="16230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10160</xdr:rowOff>
    </xdr:from>
    <xdr:ext cx="405130" cy="259080"/>
    <xdr:sp macro="" textlink="">
      <xdr:nvSpPr>
        <xdr:cNvPr id="541" name="【学校施設】&#10;有形固定資産減価償却率平均値テキスト"/>
        <xdr:cNvSpPr txBox="1"/>
      </xdr:nvSpPr>
      <xdr:spPr>
        <a:xfrm>
          <a:off x="16357600" y="1012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158750</xdr:rowOff>
    </xdr:from>
    <xdr:to xmlns:xdr="http://schemas.openxmlformats.org/drawingml/2006/spreadsheetDrawing">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105410</xdr:rowOff>
    </xdr:from>
    <xdr:to xmlns:xdr="http://schemas.openxmlformats.org/drawingml/2006/spreadsheetDrawing">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63500</xdr:rowOff>
    </xdr:from>
    <xdr:to xmlns:xdr="http://schemas.openxmlformats.org/drawingml/2006/spreadsheetDrawing">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50165</xdr:rowOff>
    </xdr:from>
    <xdr:to xmlns:xdr="http://schemas.openxmlformats.org/drawingml/2006/spreadsheetDrawing">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12065</xdr:rowOff>
    </xdr:from>
    <xdr:to xmlns:xdr="http://schemas.openxmlformats.org/drawingml/2006/spreadsheetDrawing">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40640</xdr:rowOff>
    </xdr:from>
    <xdr:to xmlns:xdr="http://schemas.openxmlformats.org/drawingml/2006/spreadsheetDrawing">
      <xdr:col>85</xdr:col>
      <xdr:colOff>177800</xdr:colOff>
      <xdr:row>62</xdr:row>
      <xdr:rowOff>142240</xdr:rowOff>
    </xdr:to>
    <xdr:sp macro="" textlink="">
      <xdr:nvSpPr>
        <xdr:cNvPr id="552" name="楕円 551"/>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19050</xdr:rowOff>
    </xdr:from>
    <xdr:ext cx="405130" cy="258445"/>
    <xdr:sp macro="" textlink="">
      <xdr:nvSpPr>
        <xdr:cNvPr id="553" name="【学校施設】&#10;有形固定資産減価償却率該当値テキスト"/>
        <xdr:cNvSpPr txBox="1"/>
      </xdr:nvSpPr>
      <xdr:spPr>
        <a:xfrm>
          <a:off x="16357600" y="10648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15875</xdr:rowOff>
    </xdr:from>
    <xdr:to xmlns:xdr="http://schemas.openxmlformats.org/drawingml/2006/spreadsheetDrawing">
      <xdr:col>81</xdr:col>
      <xdr:colOff>101600</xdr:colOff>
      <xdr:row>62</xdr:row>
      <xdr:rowOff>117475</xdr:rowOff>
    </xdr:to>
    <xdr:sp macro="" textlink="">
      <xdr:nvSpPr>
        <xdr:cNvPr id="554" name="楕円 553"/>
        <xdr:cNvSpPr/>
      </xdr:nvSpPr>
      <xdr:spPr>
        <a:xfrm>
          <a:off x="1543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66675</xdr:rowOff>
    </xdr:from>
    <xdr:to xmlns:xdr="http://schemas.openxmlformats.org/drawingml/2006/spreadsheetDrawing">
      <xdr:col>85</xdr:col>
      <xdr:colOff>127000</xdr:colOff>
      <xdr:row>62</xdr:row>
      <xdr:rowOff>91440</xdr:rowOff>
    </xdr:to>
    <xdr:cxnSp macro="">
      <xdr:nvCxnSpPr>
        <xdr:cNvPr id="555" name="直線コネクタ 554"/>
        <xdr:cNvCxnSpPr/>
      </xdr:nvCxnSpPr>
      <xdr:spPr>
        <a:xfrm>
          <a:off x="15481300" y="106965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147320</xdr:rowOff>
    </xdr:from>
    <xdr:to xmlns:xdr="http://schemas.openxmlformats.org/drawingml/2006/spreadsheetDrawing">
      <xdr:col>76</xdr:col>
      <xdr:colOff>165100</xdr:colOff>
      <xdr:row>62</xdr:row>
      <xdr:rowOff>77470</xdr:rowOff>
    </xdr:to>
    <xdr:sp macro="" textlink="">
      <xdr:nvSpPr>
        <xdr:cNvPr id="556" name="楕円 555"/>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26670</xdr:rowOff>
    </xdr:from>
    <xdr:to xmlns:xdr="http://schemas.openxmlformats.org/drawingml/2006/spreadsheetDrawing">
      <xdr:col>81</xdr:col>
      <xdr:colOff>50800</xdr:colOff>
      <xdr:row>62</xdr:row>
      <xdr:rowOff>66675</xdr:rowOff>
    </xdr:to>
    <xdr:cxnSp macro="">
      <xdr:nvCxnSpPr>
        <xdr:cNvPr id="557" name="直線コネクタ 556"/>
        <xdr:cNvCxnSpPr/>
      </xdr:nvCxnSpPr>
      <xdr:spPr>
        <a:xfrm>
          <a:off x="14592300" y="10656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46355</xdr:rowOff>
    </xdr:from>
    <xdr:to xmlns:xdr="http://schemas.openxmlformats.org/drawingml/2006/spreadsheetDrawing">
      <xdr:col>72</xdr:col>
      <xdr:colOff>38100</xdr:colOff>
      <xdr:row>61</xdr:row>
      <xdr:rowOff>147955</xdr:rowOff>
    </xdr:to>
    <xdr:sp macro="" textlink="">
      <xdr:nvSpPr>
        <xdr:cNvPr id="558" name="楕円 557"/>
        <xdr:cNvSpPr/>
      </xdr:nvSpPr>
      <xdr:spPr>
        <a:xfrm>
          <a:off x="13652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97790</xdr:rowOff>
    </xdr:from>
    <xdr:to xmlns:xdr="http://schemas.openxmlformats.org/drawingml/2006/spreadsheetDrawing">
      <xdr:col>76</xdr:col>
      <xdr:colOff>114300</xdr:colOff>
      <xdr:row>62</xdr:row>
      <xdr:rowOff>26670</xdr:rowOff>
    </xdr:to>
    <xdr:cxnSp macro="">
      <xdr:nvCxnSpPr>
        <xdr:cNvPr id="559" name="直線コネクタ 558"/>
        <xdr:cNvCxnSpPr/>
      </xdr:nvCxnSpPr>
      <xdr:spPr>
        <a:xfrm>
          <a:off x="13703300" y="10556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23495</xdr:rowOff>
    </xdr:from>
    <xdr:to xmlns:xdr="http://schemas.openxmlformats.org/drawingml/2006/spreadsheetDrawing">
      <xdr:col>67</xdr:col>
      <xdr:colOff>101600</xdr:colOff>
      <xdr:row>61</xdr:row>
      <xdr:rowOff>125095</xdr:rowOff>
    </xdr:to>
    <xdr:sp macro="" textlink="">
      <xdr:nvSpPr>
        <xdr:cNvPr id="560" name="楕円 559"/>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74930</xdr:rowOff>
    </xdr:from>
    <xdr:to xmlns:xdr="http://schemas.openxmlformats.org/drawingml/2006/spreadsheetDrawing">
      <xdr:col>71</xdr:col>
      <xdr:colOff>177800</xdr:colOff>
      <xdr:row>61</xdr:row>
      <xdr:rowOff>97790</xdr:rowOff>
    </xdr:to>
    <xdr:cxnSp macro="">
      <xdr:nvCxnSpPr>
        <xdr:cNvPr id="561" name="直線コネクタ 560"/>
        <xdr:cNvCxnSpPr/>
      </xdr:nvCxnSpPr>
      <xdr:spPr>
        <a:xfrm>
          <a:off x="12814300" y="1053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52070</xdr:rowOff>
    </xdr:from>
    <xdr:ext cx="405130" cy="258445"/>
    <xdr:sp macro="" textlink="">
      <xdr:nvSpPr>
        <xdr:cNvPr id="562" name="n_1aveValue【学校施設】&#10;有形固定資産減価償却率"/>
        <xdr:cNvSpPr txBox="1"/>
      </xdr:nvSpPr>
      <xdr:spPr>
        <a:xfrm>
          <a:off x="15266035" y="999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10160</xdr:rowOff>
    </xdr:from>
    <xdr:ext cx="404495" cy="259080"/>
    <xdr:sp macro="" textlink="">
      <xdr:nvSpPr>
        <xdr:cNvPr id="563" name="n_2aveValue【学校施設】&#10;有形固定資産減価償却率"/>
        <xdr:cNvSpPr txBox="1"/>
      </xdr:nvSpPr>
      <xdr:spPr>
        <a:xfrm>
          <a:off x="14389735" y="9954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168275</xdr:rowOff>
    </xdr:from>
    <xdr:ext cx="404495" cy="258445"/>
    <xdr:sp macro="" textlink="">
      <xdr:nvSpPr>
        <xdr:cNvPr id="564" name="n_3aveValue【学校施設】&#10;有形固定資産減価償却率"/>
        <xdr:cNvSpPr txBox="1"/>
      </xdr:nvSpPr>
      <xdr:spPr>
        <a:xfrm>
          <a:off x="13500735" y="9940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130175</xdr:rowOff>
    </xdr:from>
    <xdr:ext cx="404495" cy="259080"/>
    <xdr:sp macro="" textlink="">
      <xdr:nvSpPr>
        <xdr:cNvPr id="565" name="n_4aveValue【学校施設】&#10;有形固定資産減価償却率"/>
        <xdr:cNvSpPr txBox="1"/>
      </xdr:nvSpPr>
      <xdr:spPr>
        <a:xfrm>
          <a:off x="12611735" y="9902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109220</xdr:rowOff>
    </xdr:from>
    <xdr:ext cx="405130" cy="258445"/>
    <xdr:sp macro="" textlink="">
      <xdr:nvSpPr>
        <xdr:cNvPr id="566" name="n_1mainValue【学校施設】&#10;有形固定資産減価償却率"/>
        <xdr:cNvSpPr txBox="1"/>
      </xdr:nvSpPr>
      <xdr:spPr>
        <a:xfrm>
          <a:off x="15266035" y="10739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68580</xdr:rowOff>
    </xdr:from>
    <xdr:ext cx="404495" cy="259080"/>
    <xdr:sp macro="" textlink="">
      <xdr:nvSpPr>
        <xdr:cNvPr id="567" name="n_2mainValue【学校施設】&#10;有形固定資産減価償却率"/>
        <xdr:cNvSpPr txBox="1"/>
      </xdr:nvSpPr>
      <xdr:spPr>
        <a:xfrm>
          <a:off x="14389735" y="10698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139065</xdr:rowOff>
    </xdr:from>
    <xdr:ext cx="404495" cy="259080"/>
    <xdr:sp macro="" textlink="">
      <xdr:nvSpPr>
        <xdr:cNvPr id="568" name="n_3mainValue【学校施設】&#10;有形固定資産減価償却率"/>
        <xdr:cNvSpPr txBox="1"/>
      </xdr:nvSpPr>
      <xdr:spPr>
        <a:xfrm>
          <a:off x="13500735" y="10597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116205</xdr:rowOff>
    </xdr:from>
    <xdr:ext cx="404495" cy="259080"/>
    <xdr:sp macro="" textlink="">
      <xdr:nvSpPr>
        <xdr:cNvPr id="569" name="n_4mainValue【学校施設】&#10;有形固定資産減価償却率"/>
        <xdr:cNvSpPr txBox="1"/>
      </xdr:nvSpPr>
      <xdr:spPr>
        <a:xfrm>
          <a:off x="12611735" y="10574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580" name="直線コネクタ 579"/>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6725" cy="258445"/>
    <xdr:sp macro="" textlink="">
      <xdr:nvSpPr>
        <xdr:cNvPr id="581" name="テキスト ボックス 580"/>
        <xdr:cNvSpPr txBox="1"/>
      </xdr:nvSpPr>
      <xdr:spPr>
        <a:xfrm>
          <a:off x="17820640" y="11002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2" name="直線コネクタ 581"/>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8445"/>
    <xdr:sp macro="" textlink="">
      <xdr:nvSpPr>
        <xdr:cNvPr id="583" name="テキスト ボックス 582"/>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584" name="直線コネクタ 583"/>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6725" cy="258445"/>
    <xdr:sp macro="" textlink="">
      <xdr:nvSpPr>
        <xdr:cNvPr id="585" name="テキスト ボックス 584"/>
        <xdr:cNvSpPr txBox="1"/>
      </xdr:nvSpPr>
      <xdr:spPr>
        <a:xfrm>
          <a:off x="1782064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6" name="直線コネクタ 58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7" name="テキスト ボックス 586"/>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588" name="直線コネクタ 587"/>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6725" cy="258445"/>
    <xdr:sp macro="" textlink="">
      <xdr:nvSpPr>
        <xdr:cNvPr id="589" name="テキスト ボックス 588"/>
        <xdr:cNvSpPr txBox="1"/>
      </xdr:nvSpPr>
      <xdr:spPr>
        <a:xfrm>
          <a:off x="17820640" y="985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90" name="直線コネクタ 589"/>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8445"/>
    <xdr:sp macro="" textlink="">
      <xdr:nvSpPr>
        <xdr:cNvPr id="591" name="テキスト ボックス 590"/>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592" name="直線コネクタ 591"/>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6725" cy="258445"/>
    <xdr:sp macro="" textlink="">
      <xdr:nvSpPr>
        <xdr:cNvPr id="593" name="テキスト ボックス 592"/>
        <xdr:cNvSpPr txBox="1"/>
      </xdr:nvSpPr>
      <xdr:spPr>
        <a:xfrm>
          <a:off x="17820640" y="9287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4" name="直線コネクタ 5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5" name="テキスト ボックス 59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3175</xdr:rowOff>
    </xdr:from>
    <xdr:to xmlns:xdr="http://schemas.openxmlformats.org/drawingml/2006/spreadsheetDrawing">
      <xdr:col>116</xdr:col>
      <xdr:colOff>62865</xdr:colOff>
      <xdr:row>64</xdr:row>
      <xdr:rowOff>38100</xdr:rowOff>
    </xdr:to>
    <xdr:cxnSp macro="">
      <xdr:nvCxnSpPr>
        <xdr:cNvPr id="597" name="直線コネクタ 596"/>
        <xdr:cNvCxnSpPr/>
      </xdr:nvCxnSpPr>
      <xdr:spPr>
        <a:xfrm flipV="1">
          <a:off x="22160865" y="960437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41910</xdr:rowOff>
    </xdr:from>
    <xdr:ext cx="469900" cy="258445"/>
    <xdr:sp macro="" textlink="">
      <xdr:nvSpPr>
        <xdr:cNvPr id="598" name="【学校施設】&#10;一人当たり面積最小値テキスト"/>
        <xdr:cNvSpPr txBox="1"/>
      </xdr:nvSpPr>
      <xdr:spPr>
        <a:xfrm>
          <a:off x="22199600" y="11014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38100</xdr:rowOff>
    </xdr:from>
    <xdr:to xmlns:xdr="http://schemas.openxmlformats.org/drawingml/2006/spreadsheetDrawing">
      <xdr:col>116</xdr:col>
      <xdr:colOff>152400</xdr:colOff>
      <xdr:row>64</xdr:row>
      <xdr:rowOff>38100</xdr:rowOff>
    </xdr:to>
    <xdr:cxnSp macro="">
      <xdr:nvCxnSpPr>
        <xdr:cNvPr id="599" name="直線コネクタ 598"/>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121285</xdr:rowOff>
    </xdr:from>
    <xdr:ext cx="469900" cy="258445"/>
    <xdr:sp macro="" textlink="">
      <xdr:nvSpPr>
        <xdr:cNvPr id="600" name="【学校施設】&#10;一人当たり面積最大値テキスト"/>
        <xdr:cNvSpPr txBox="1"/>
      </xdr:nvSpPr>
      <xdr:spPr>
        <a:xfrm>
          <a:off x="22199600" y="937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3175</xdr:rowOff>
    </xdr:from>
    <xdr:to xmlns:xdr="http://schemas.openxmlformats.org/drawingml/2006/spreadsheetDrawing">
      <xdr:col>116</xdr:col>
      <xdr:colOff>152400</xdr:colOff>
      <xdr:row>56</xdr:row>
      <xdr:rowOff>3175</xdr:rowOff>
    </xdr:to>
    <xdr:cxnSp macro="">
      <xdr:nvCxnSpPr>
        <xdr:cNvPr id="601" name="直線コネクタ 600"/>
        <xdr:cNvCxnSpPr/>
      </xdr:nvCxnSpPr>
      <xdr:spPr>
        <a:xfrm>
          <a:off x="22072600" y="960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53340</xdr:rowOff>
    </xdr:from>
    <xdr:ext cx="469900" cy="258445"/>
    <xdr:sp macro="" textlink="">
      <xdr:nvSpPr>
        <xdr:cNvPr id="602" name="【学校施設】&#10;一人当たり面積平均値テキスト"/>
        <xdr:cNvSpPr txBox="1"/>
      </xdr:nvSpPr>
      <xdr:spPr>
        <a:xfrm>
          <a:off x="22199600" y="103403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74930</xdr:rowOff>
    </xdr:from>
    <xdr:to xmlns:xdr="http://schemas.openxmlformats.org/drawingml/2006/spreadsheetDrawing">
      <xdr:col>116</xdr:col>
      <xdr:colOff>114300</xdr:colOff>
      <xdr:row>61</xdr:row>
      <xdr:rowOff>5080</xdr:rowOff>
    </xdr:to>
    <xdr:sp macro="" textlink="">
      <xdr:nvSpPr>
        <xdr:cNvPr id="603" name="フローチャート: 判断 602"/>
        <xdr:cNvSpPr/>
      </xdr:nvSpPr>
      <xdr:spPr>
        <a:xfrm>
          <a:off x="22110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116840</xdr:rowOff>
    </xdr:from>
    <xdr:to xmlns:xdr="http://schemas.openxmlformats.org/drawingml/2006/spreadsheetDrawing">
      <xdr:col>112</xdr:col>
      <xdr:colOff>38100</xdr:colOff>
      <xdr:row>61</xdr:row>
      <xdr:rowOff>46990</xdr:rowOff>
    </xdr:to>
    <xdr:sp macro="" textlink="">
      <xdr:nvSpPr>
        <xdr:cNvPr id="604" name="フローチャート: 判断 603"/>
        <xdr:cNvSpPr/>
      </xdr:nvSpPr>
      <xdr:spPr>
        <a:xfrm>
          <a:off x="21272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117475</xdr:rowOff>
    </xdr:from>
    <xdr:to xmlns:xdr="http://schemas.openxmlformats.org/drawingml/2006/spreadsheetDrawing">
      <xdr:col>107</xdr:col>
      <xdr:colOff>101600</xdr:colOff>
      <xdr:row>61</xdr:row>
      <xdr:rowOff>47625</xdr:rowOff>
    </xdr:to>
    <xdr:sp macro="" textlink="">
      <xdr:nvSpPr>
        <xdr:cNvPr id="605" name="フローチャート: 判断 604"/>
        <xdr:cNvSpPr/>
      </xdr:nvSpPr>
      <xdr:spPr>
        <a:xfrm>
          <a:off x="20383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99060</xdr:rowOff>
    </xdr:from>
    <xdr:to xmlns:xdr="http://schemas.openxmlformats.org/drawingml/2006/spreadsheetDrawing">
      <xdr:col>102</xdr:col>
      <xdr:colOff>165100</xdr:colOff>
      <xdr:row>61</xdr:row>
      <xdr:rowOff>29210</xdr:rowOff>
    </xdr:to>
    <xdr:sp macro="" textlink="">
      <xdr:nvSpPr>
        <xdr:cNvPr id="606" name="フローチャート: 判断 605"/>
        <xdr:cNvSpPr/>
      </xdr:nvSpPr>
      <xdr:spPr>
        <a:xfrm>
          <a:off x="194945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109855</xdr:rowOff>
    </xdr:from>
    <xdr:to xmlns:xdr="http://schemas.openxmlformats.org/drawingml/2006/spreadsheetDrawing">
      <xdr:col>98</xdr:col>
      <xdr:colOff>38100</xdr:colOff>
      <xdr:row>61</xdr:row>
      <xdr:rowOff>40640</xdr:rowOff>
    </xdr:to>
    <xdr:sp macro="" textlink="">
      <xdr:nvSpPr>
        <xdr:cNvPr id="607" name="フローチャート: 判断 606"/>
        <xdr:cNvSpPr/>
      </xdr:nvSpPr>
      <xdr:spPr>
        <a:xfrm>
          <a:off x="186055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8" name="テキスト ボックス 60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9" name="テキスト ボックス 60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10" name="テキスト ボックス 60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11" name="テキスト ボックス 61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12" name="テキスト ボックス 61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123825</xdr:rowOff>
    </xdr:from>
    <xdr:to xmlns:xdr="http://schemas.openxmlformats.org/drawingml/2006/spreadsheetDrawing">
      <xdr:col>116</xdr:col>
      <xdr:colOff>114300</xdr:colOff>
      <xdr:row>56</xdr:row>
      <xdr:rowOff>53975</xdr:rowOff>
    </xdr:to>
    <xdr:sp macro="" textlink="">
      <xdr:nvSpPr>
        <xdr:cNvPr id="613" name="楕円 612"/>
        <xdr:cNvSpPr/>
      </xdr:nvSpPr>
      <xdr:spPr>
        <a:xfrm>
          <a:off x="221107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76835</xdr:rowOff>
    </xdr:from>
    <xdr:ext cx="469900" cy="258445"/>
    <xdr:sp macro="" textlink="">
      <xdr:nvSpPr>
        <xdr:cNvPr id="614" name="【学校施設】&#10;一人当たり面積該当値テキスト"/>
        <xdr:cNvSpPr txBox="1"/>
      </xdr:nvSpPr>
      <xdr:spPr>
        <a:xfrm>
          <a:off x="22199600" y="9506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166370</xdr:rowOff>
    </xdr:from>
    <xdr:to xmlns:xdr="http://schemas.openxmlformats.org/drawingml/2006/spreadsheetDrawing">
      <xdr:col>112</xdr:col>
      <xdr:colOff>38100</xdr:colOff>
      <xdr:row>56</xdr:row>
      <xdr:rowOff>95885</xdr:rowOff>
    </xdr:to>
    <xdr:sp macro="" textlink="">
      <xdr:nvSpPr>
        <xdr:cNvPr id="615" name="楕円 614"/>
        <xdr:cNvSpPr/>
      </xdr:nvSpPr>
      <xdr:spPr>
        <a:xfrm>
          <a:off x="21272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56</xdr:row>
      <xdr:rowOff>3175</xdr:rowOff>
    </xdr:from>
    <xdr:to xmlns:xdr="http://schemas.openxmlformats.org/drawingml/2006/spreadsheetDrawing">
      <xdr:col>116</xdr:col>
      <xdr:colOff>63500</xdr:colOff>
      <xdr:row>56</xdr:row>
      <xdr:rowOff>45085</xdr:rowOff>
    </xdr:to>
    <xdr:cxnSp macro="">
      <xdr:nvCxnSpPr>
        <xdr:cNvPr id="616" name="直線コネクタ 615"/>
        <xdr:cNvCxnSpPr/>
      </xdr:nvCxnSpPr>
      <xdr:spPr>
        <a:xfrm flipV="1">
          <a:off x="21323300" y="96043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44450</xdr:rowOff>
    </xdr:from>
    <xdr:to xmlns:xdr="http://schemas.openxmlformats.org/drawingml/2006/spreadsheetDrawing">
      <xdr:col>107</xdr:col>
      <xdr:colOff>101600</xdr:colOff>
      <xdr:row>56</xdr:row>
      <xdr:rowOff>146050</xdr:rowOff>
    </xdr:to>
    <xdr:sp macro="" textlink="">
      <xdr:nvSpPr>
        <xdr:cNvPr id="617" name="楕円 616"/>
        <xdr:cNvSpPr/>
      </xdr:nvSpPr>
      <xdr:spPr>
        <a:xfrm>
          <a:off x="20383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45085</xdr:rowOff>
    </xdr:from>
    <xdr:to xmlns:xdr="http://schemas.openxmlformats.org/drawingml/2006/spreadsheetDrawing">
      <xdr:col>111</xdr:col>
      <xdr:colOff>177800</xdr:colOff>
      <xdr:row>56</xdr:row>
      <xdr:rowOff>95250</xdr:rowOff>
    </xdr:to>
    <xdr:cxnSp macro="">
      <xdr:nvCxnSpPr>
        <xdr:cNvPr id="618" name="直線コネクタ 617"/>
        <xdr:cNvCxnSpPr/>
      </xdr:nvCxnSpPr>
      <xdr:spPr>
        <a:xfrm flipV="1">
          <a:off x="20434300" y="96462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619" name="楕円 618"/>
        <xdr:cNvSpPr/>
      </xdr:nvSpPr>
      <xdr:spPr>
        <a:xfrm>
          <a:off x="19494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95250</xdr:rowOff>
    </xdr:from>
    <xdr:to xmlns:xdr="http://schemas.openxmlformats.org/drawingml/2006/spreadsheetDrawing">
      <xdr:col>107</xdr:col>
      <xdr:colOff>50800</xdr:colOff>
      <xdr:row>62</xdr:row>
      <xdr:rowOff>16510</xdr:rowOff>
    </xdr:to>
    <xdr:cxnSp macro="">
      <xdr:nvCxnSpPr>
        <xdr:cNvPr id="620" name="直線コネクタ 619"/>
        <xdr:cNvCxnSpPr/>
      </xdr:nvCxnSpPr>
      <xdr:spPr>
        <a:xfrm flipV="1">
          <a:off x="19545300" y="9696450"/>
          <a:ext cx="889000" cy="949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160020</xdr:rowOff>
    </xdr:from>
    <xdr:to xmlns:xdr="http://schemas.openxmlformats.org/drawingml/2006/spreadsheetDrawing">
      <xdr:col>98</xdr:col>
      <xdr:colOff>38100</xdr:colOff>
      <xdr:row>61</xdr:row>
      <xdr:rowOff>90170</xdr:rowOff>
    </xdr:to>
    <xdr:sp macro="" textlink="">
      <xdr:nvSpPr>
        <xdr:cNvPr id="621" name="楕円 620"/>
        <xdr:cNvSpPr/>
      </xdr:nvSpPr>
      <xdr:spPr>
        <a:xfrm>
          <a:off x="18605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39370</xdr:rowOff>
    </xdr:from>
    <xdr:to xmlns:xdr="http://schemas.openxmlformats.org/drawingml/2006/spreadsheetDrawing">
      <xdr:col>102</xdr:col>
      <xdr:colOff>114300</xdr:colOff>
      <xdr:row>62</xdr:row>
      <xdr:rowOff>16510</xdr:rowOff>
    </xdr:to>
    <xdr:cxnSp macro="">
      <xdr:nvCxnSpPr>
        <xdr:cNvPr id="622" name="直線コネクタ 621"/>
        <xdr:cNvCxnSpPr/>
      </xdr:nvCxnSpPr>
      <xdr:spPr>
        <a:xfrm>
          <a:off x="18656300" y="104978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38100</xdr:rowOff>
    </xdr:from>
    <xdr:ext cx="469900" cy="259080"/>
    <xdr:sp macro="" textlink="">
      <xdr:nvSpPr>
        <xdr:cNvPr id="623" name="n_1aveValue【学校施設】&#10;一人当たり面積"/>
        <xdr:cNvSpPr txBox="1"/>
      </xdr:nvSpPr>
      <xdr:spPr>
        <a:xfrm>
          <a:off x="21075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38735</xdr:rowOff>
    </xdr:from>
    <xdr:ext cx="469265" cy="259080"/>
    <xdr:sp macro="" textlink="">
      <xdr:nvSpPr>
        <xdr:cNvPr id="624" name="n_2aveValue【学校施設】&#10;一人当たり面積"/>
        <xdr:cNvSpPr txBox="1"/>
      </xdr:nvSpPr>
      <xdr:spPr>
        <a:xfrm>
          <a:off x="20199350" y="10497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45720</xdr:rowOff>
    </xdr:from>
    <xdr:ext cx="469265" cy="259080"/>
    <xdr:sp macro="" textlink="">
      <xdr:nvSpPr>
        <xdr:cNvPr id="625" name="n_3aveValue【学校施設】&#10;一人当たり面積"/>
        <xdr:cNvSpPr txBox="1"/>
      </xdr:nvSpPr>
      <xdr:spPr>
        <a:xfrm>
          <a:off x="19310350" y="10161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56515</xdr:rowOff>
    </xdr:from>
    <xdr:ext cx="469265" cy="258445"/>
    <xdr:sp macro="" textlink="">
      <xdr:nvSpPr>
        <xdr:cNvPr id="626" name="n_4aveValue【学校施設】&#10;一人当たり面積"/>
        <xdr:cNvSpPr txBox="1"/>
      </xdr:nvSpPr>
      <xdr:spPr>
        <a:xfrm>
          <a:off x="18421350" y="1017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112395</xdr:rowOff>
    </xdr:from>
    <xdr:ext cx="469900" cy="258445"/>
    <xdr:sp macro="" textlink="">
      <xdr:nvSpPr>
        <xdr:cNvPr id="627" name="n_1mainValue【学校施設】&#10;一人当たり面積"/>
        <xdr:cNvSpPr txBox="1"/>
      </xdr:nvSpPr>
      <xdr:spPr>
        <a:xfrm>
          <a:off x="21075650" y="937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162560</xdr:rowOff>
    </xdr:from>
    <xdr:ext cx="469265" cy="259080"/>
    <xdr:sp macro="" textlink="">
      <xdr:nvSpPr>
        <xdr:cNvPr id="628" name="n_2mainValue【学校施設】&#10;一人当たり面積"/>
        <xdr:cNvSpPr txBox="1"/>
      </xdr:nvSpPr>
      <xdr:spPr>
        <a:xfrm>
          <a:off x="20199350" y="942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58420</xdr:rowOff>
    </xdr:from>
    <xdr:ext cx="469265" cy="259080"/>
    <xdr:sp macro="" textlink="">
      <xdr:nvSpPr>
        <xdr:cNvPr id="629" name="n_3mainValue【学校施設】&#10;一人当たり面積"/>
        <xdr:cNvSpPr txBox="1"/>
      </xdr:nvSpPr>
      <xdr:spPr>
        <a:xfrm>
          <a:off x="19310350" y="1068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81280</xdr:rowOff>
    </xdr:from>
    <xdr:ext cx="469265" cy="259080"/>
    <xdr:sp macro="" textlink="">
      <xdr:nvSpPr>
        <xdr:cNvPr id="630" name="n_4mainValue【学校施設】&#10;一人当たり面積"/>
        <xdr:cNvSpPr txBox="1"/>
      </xdr:nvSpPr>
      <xdr:spPr>
        <a:xfrm>
          <a:off x="18421350" y="10539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5" name="テキスト ボックス 65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6" name="直線コネクタ 6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7" name="テキスト ボックス 65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8" name="直線コネクタ 65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59" name="テキスト ボックス 658"/>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60" name="直線コネクタ 65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61" name="テキスト ボックス 660"/>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62" name="直線コネクタ 66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63" name="テキスト ボックス 66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64" name="直線コネクタ 66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5" name="テキスト ボックス 66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6" name="直線コネクタ 66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667" name="テキスト ボックス 666"/>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8" name="直線コネクタ 6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669" name="テキスト ボックス 668"/>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87630</xdr:rowOff>
    </xdr:from>
    <xdr:to xmlns:xdr="http://schemas.openxmlformats.org/drawingml/2006/spreadsheetDrawing">
      <xdr:col>85</xdr:col>
      <xdr:colOff>126365</xdr:colOff>
      <xdr:row>108</xdr:row>
      <xdr:rowOff>152400</xdr:rowOff>
    </xdr:to>
    <xdr:cxnSp macro="">
      <xdr:nvCxnSpPr>
        <xdr:cNvPr id="671" name="直線コネクタ 670"/>
        <xdr:cNvCxnSpPr/>
      </xdr:nvCxnSpPr>
      <xdr:spPr>
        <a:xfrm flipV="1">
          <a:off x="16318865" y="1706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672"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73" name="直線コネクタ 672"/>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34290</xdr:rowOff>
    </xdr:from>
    <xdr:ext cx="405130" cy="259080"/>
    <xdr:sp macro="" textlink="">
      <xdr:nvSpPr>
        <xdr:cNvPr id="674" name="【公民館】&#10;有形固定資産減価償却率最大値テキスト"/>
        <xdr:cNvSpPr txBox="1"/>
      </xdr:nvSpPr>
      <xdr:spPr>
        <a:xfrm>
          <a:off x="16357600" y="1683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87630</xdr:rowOff>
    </xdr:from>
    <xdr:to xmlns:xdr="http://schemas.openxmlformats.org/drawingml/2006/spreadsheetDrawing">
      <xdr:col>86</xdr:col>
      <xdr:colOff>25400</xdr:colOff>
      <xdr:row>99</xdr:row>
      <xdr:rowOff>87630</xdr:rowOff>
    </xdr:to>
    <xdr:cxnSp macro="">
      <xdr:nvCxnSpPr>
        <xdr:cNvPr id="675" name="直線コネクタ 674"/>
        <xdr:cNvCxnSpPr/>
      </xdr:nvCxnSpPr>
      <xdr:spPr>
        <a:xfrm>
          <a:off x="16230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12065</xdr:rowOff>
    </xdr:from>
    <xdr:ext cx="405130" cy="259080"/>
    <xdr:sp macro="" textlink="">
      <xdr:nvSpPr>
        <xdr:cNvPr id="676" name="【公民館】&#10;有形固定資産減価償却率平均値テキスト"/>
        <xdr:cNvSpPr txBox="1"/>
      </xdr:nvSpPr>
      <xdr:spPr>
        <a:xfrm>
          <a:off x="16357600" y="1784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160655</xdr:rowOff>
    </xdr:from>
    <xdr:to xmlns:xdr="http://schemas.openxmlformats.org/drawingml/2006/spreadsheetDrawing">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80645</xdr:rowOff>
    </xdr:from>
    <xdr:to xmlns:xdr="http://schemas.openxmlformats.org/drawingml/2006/spreadsheetDrawing">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679" name="フローチャート: 判断 678"/>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97790</xdr:rowOff>
    </xdr:from>
    <xdr:to xmlns:xdr="http://schemas.openxmlformats.org/drawingml/2006/spreadsheetDrawing">
      <xdr:col>72</xdr:col>
      <xdr:colOff>38100</xdr:colOff>
      <xdr:row>105</xdr:row>
      <xdr:rowOff>27940</xdr:rowOff>
    </xdr:to>
    <xdr:sp macro="" textlink="">
      <xdr:nvSpPr>
        <xdr:cNvPr id="680" name="フローチャート: 判断 679"/>
        <xdr:cNvSpPr/>
      </xdr:nvSpPr>
      <xdr:spPr>
        <a:xfrm>
          <a:off x="13652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73025</xdr:rowOff>
    </xdr:from>
    <xdr:to xmlns:xdr="http://schemas.openxmlformats.org/drawingml/2006/spreadsheetDrawing">
      <xdr:col>67</xdr:col>
      <xdr:colOff>101600</xdr:colOff>
      <xdr:row>105</xdr:row>
      <xdr:rowOff>3175</xdr:rowOff>
    </xdr:to>
    <xdr:sp macro="" textlink="">
      <xdr:nvSpPr>
        <xdr:cNvPr id="681" name="フローチャート: 判断 68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2" name="テキスト ボックス 6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3" name="テキスト ボックス 6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4" name="テキスト ボックス 6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5" name="テキスト ボックス 6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6" name="テキスト ボックス 6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71120</xdr:rowOff>
    </xdr:from>
    <xdr:to xmlns:xdr="http://schemas.openxmlformats.org/drawingml/2006/spreadsheetDrawing">
      <xdr:col>85</xdr:col>
      <xdr:colOff>177800</xdr:colOff>
      <xdr:row>107</xdr:row>
      <xdr:rowOff>1270</xdr:rowOff>
    </xdr:to>
    <xdr:sp macro="" textlink="">
      <xdr:nvSpPr>
        <xdr:cNvPr id="687" name="楕円 686"/>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49530</xdr:rowOff>
    </xdr:from>
    <xdr:ext cx="405130" cy="259080"/>
    <xdr:sp macro="" textlink="">
      <xdr:nvSpPr>
        <xdr:cNvPr id="688" name="【公民館】&#10;有形固定資産減価償却率該当値テキスト"/>
        <xdr:cNvSpPr txBox="1"/>
      </xdr:nvSpPr>
      <xdr:spPr>
        <a:xfrm>
          <a:off x="16357600"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36830</xdr:rowOff>
    </xdr:from>
    <xdr:to xmlns:xdr="http://schemas.openxmlformats.org/drawingml/2006/spreadsheetDrawing">
      <xdr:col>81</xdr:col>
      <xdr:colOff>101600</xdr:colOff>
      <xdr:row>106</xdr:row>
      <xdr:rowOff>138430</xdr:rowOff>
    </xdr:to>
    <xdr:sp macro="" textlink="">
      <xdr:nvSpPr>
        <xdr:cNvPr id="689" name="楕円 688"/>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87630</xdr:rowOff>
    </xdr:from>
    <xdr:to xmlns:xdr="http://schemas.openxmlformats.org/drawingml/2006/spreadsheetDrawing">
      <xdr:col>85</xdr:col>
      <xdr:colOff>127000</xdr:colOff>
      <xdr:row>106</xdr:row>
      <xdr:rowOff>121920</xdr:rowOff>
    </xdr:to>
    <xdr:cxnSp macro="">
      <xdr:nvCxnSpPr>
        <xdr:cNvPr id="690" name="直線コネクタ 689"/>
        <xdr:cNvCxnSpPr/>
      </xdr:nvCxnSpPr>
      <xdr:spPr>
        <a:xfrm>
          <a:off x="15481300" y="18261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139700</xdr:rowOff>
    </xdr:from>
    <xdr:to xmlns:xdr="http://schemas.openxmlformats.org/drawingml/2006/spreadsheetDrawing">
      <xdr:col>76</xdr:col>
      <xdr:colOff>165100</xdr:colOff>
      <xdr:row>106</xdr:row>
      <xdr:rowOff>69850</xdr:rowOff>
    </xdr:to>
    <xdr:sp macro="" textlink="">
      <xdr:nvSpPr>
        <xdr:cNvPr id="691" name="楕円 690"/>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19050</xdr:rowOff>
    </xdr:from>
    <xdr:to xmlns:xdr="http://schemas.openxmlformats.org/drawingml/2006/spreadsheetDrawing">
      <xdr:col>81</xdr:col>
      <xdr:colOff>50800</xdr:colOff>
      <xdr:row>106</xdr:row>
      <xdr:rowOff>87630</xdr:rowOff>
    </xdr:to>
    <xdr:cxnSp macro="">
      <xdr:nvCxnSpPr>
        <xdr:cNvPr id="692" name="直線コネクタ 691"/>
        <xdr:cNvCxnSpPr/>
      </xdr:nvCxnSpPr>
      <xdr:spPr>
        <a:xfrm>
          <a:off x="14592300" y="181927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139700</xdr:rowOff>
    </xdr:from>
    <xdr:to xmlns:xdr="http://schemas.openxmlformats.org/drawingml/2006/spreadsheetDrawing">
      <xdr:col>72</xdr:col>
      <xdr:colOff>38100</xdr:colOff>
      <xdr:row>106</xdr:row>
      <xdr:rowOff>69850</xdr:rowOff>
    </xdr:to>
    <xdr:sp macro="" textlink="">
      <xdr:nvSpPr>
        <xdr:cNvPr id="693" name="楕円 692"/>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19050</xdr:rowOff>
    </xdr:from>
    <xdr:to xmlns:xdr="http://schemas.openxmlformats.org/drawingml/2006/spreadsheetDrawing">
      <xdr:col>76</xdr:col>
      <xdr:colOff>114300</xdr:colOff>
      <xdr:row>106</xdr:row>
      <xdr:rowOff>19050</xdr:rowOff>
    </xdr:to>
    <xdr:cxnSp macro="">
      <xdr:nvCxnSpPr>
        <xdr:cNvPr id="694" name="直線コネクタ 693"/>
        <xdr:cNvCxnSpPr/>
      </xdr:nvCxnSpPr>
      <xdr:spPr>
        <a:xfrm>
          <a:off x="13703300" y="1819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101600</xdr:rowOff>
    </xdr:from>
    <xdr:to xmlns:xdr="http://schemas.openxmlformats.org/drawingml/2006/spreadsheetDrawing">
      <xdr:col>67</xdr:col>
      <xdr:colOff>101600</xdr:colOff>
      <xdr:row>106</xdr:row>
      <xdr:rowOff>31750</xdr:rowOff>
    </xdr:to>
    <xdr:sp macro="" textlink="">
      <xdr:nvSpPr>
        <xdr:cNvPr id="695" name="楕円 694"/>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152400</xdr:rowOff>
    </xdr:from>
    <xdr:to xmlns:xdr="http://schemas.openxmlformats.org/drawingml/2006/spreadsheetDrawing">
      <xdr:col>71</xdr:col>
      <xdr:colOff>177800</xdr:colOff>
      <xdr:row>106</xdr:row>
      <xdr:rowOff>19050</xdr:rowOff>
    </xdr:to>
    <xdr:cxnSp macro="">
      <xdr:nvCxnSpPr>
        <xdr:cNvPr id="696" name="直線コネクタ 695"/>
        <xdr:cNvCxnSpPr/>
      </xdr:nvCxnSpPr>
      <xdr:spPr>
        <a:xfrm>
          <a:off x="12814300" y="18154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27305</xdr:rowOff>
    </xdr:from>
    <xdr:ext cx="405130" cy="259080"/>
    <xdr:sp macro="" textlink="">
      <xdr:nvSpPr>
        <xdr:cNvPr id="697" name="n_1aveValue【公民館】&#10;有形固定資産減価償却率"/>
        <xdr:cNvSpPr txBox="1"/>
      </xdr:nvSpPr>
      <xdr:spPr>
        <a:xfrm>
          <a:off x="15266035" y="1768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698" name="n_2aveValue【公民館】&#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44450</xdr:rowOff>
    </xdr:from>
    <xdr:ext cx="404495" cy="259080"/>
    <xdr:sp macro="" textlink="">
      <xdr:nvSpPr>
        <xdr:cNvPr id="699" name="n_3aveValue【公民館】&#10;有形固定資産減価償却率"/>
        <xdr:cNvSpPr txBox="1"/>
      </xdr:nvSpPr>
      <xdr:spPr>
        <a:xfrm>
          <a:off x="13500735" y="1770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19685</xdr:rowOff>
    </xdr:from>
    <xdr:ext cx="404495" cy="258445"/>
    <xdr:sp macro="" textlink="">
      <xdr:nvSpPr>
        <xdr:cNvPr id="700" name="n_4aveValue【公民館】&#10;有形固定資産減価償却率"/>
        <xdr:cNvSpPr txBox="1"/>
      </xdr:nvSpPr>
      <xdr:spPr>
        <a:xfrm>
          <a:off x="12611735" y="1767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129540</xdr:rowOff>
    </xdr:from>
    <xdr:ext cx="405130" cy="259080"/>
    <xdr:sp macro="" textlink="">
      <xdr:nvSpPr>
        <xdr:cNvPr id="701" name="n_1mainValue【公民館】&#10;有形固定資産減価償却率"/>
        <xdr:cNvSpPr txBox="1"/>
      </xdr:nvSpPr>
      <xdr:spPr>
        <a:xfrm>
          <a:off x="15266035" y="183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60960</xdr:rowOff>
    </xdr:from>
    <xdr:ext cx="404495" cy="259080"/>
    <xdr:sp macro="" textlink="">
      <xdr:nvSpPr>
        <xdr:cNvPr id="702" name="n_2mainValue【公民館】&#10;有形固定資産減価償却率"/>
        <xdr:cNvSpPr txBox="1"/>
      </xdr:nvSpPr>
      <xdr:spPr>
        <a:xfrm>
          <a:off x="14389735" y="1823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60960</xdr:rowOff>
    </xdr:from>
    <xdr:ext cx="404495" cy="259080"/>
    <xdr:sp macro="" textlink="">
      <xdr:nvSpPr>
        <xdr:cNvPr id="703" name="n_3mainValue【公民館】&#10;有形固定資産減価償却率"/>
        <xdr:cNvSpPr txBox="1"/>
      </xdr:nvSpPr>
      <xdr:spPr>
        <a:xfrm>
          <a:off x="13500735" y="1823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22860</xdr:rowOff>
    </xdr:from>
    <xdr:ext cx="404495" cy="259080"/>
    <xdr:sp macro="" textlink="">
      <xdr:nvSpPr>
        <xdr:cNvPr id="704" name="n_4mainValue【公民館】&#10;有形固定資産減価償却率"/>
        <xdr:cNvSpPr txBox="1"/>
      </xdr:nvSpPr>
      <xdr:spPr>
        <a:xfrm>
          <a:off x="12611735" y="18196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3" name="テキスト ボックス 71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4" name="直線コネクタ 7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5" name="直線コネクタ 71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16" name="テキスト ボックス 715"/>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7" name="直線コネクタ 71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18" name="テキスト ボックス 717"/>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9" name="直線コネクタ 71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20" name="テキスト ボックス 719"/>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21" name="直線コネクタ 72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22" name="テキスト ボックス 721"/>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4" name="テキスト ボックス 7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49530</xdr:rowOff>
    </xdr:from>
    <xdr:to xmlns:xdr="http://schemas.openxmlformats.org/drawingml/2006/spreadsheetDrawing">
      <xdr:col>116</xdr:col>
      <xdr:colOff>62865</xdr:colOff>
      <xdr:row>108</xdr:row>
      <xdr:rowOff>50165</xdr:rowOff>
    </xdr:to>
    <xdr:cxnSp macro="">
      <xdr:nvCxnSpPr>
        <xdr:cNvPr id="726" name="直線コネクタ 725"/>
        <xdr:cNvCxnSpPr/>
      </xdr:nvCxnSpPr>
      <xdr:spPr>
        <a:xfrm flipV="1">
          <a:off x="22160865" y="17365980"/>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53975</xdr:rowOff>
    </xdr:from>
    <xdr:ext cx="469900" cy="258445"/>
    <xdr:sp macro="" textlink="">
      <xdr:nvSpPr>
        <xdr:cNvPr id="727" name="【公民館】&#10;一人当たり面積最小値テキスト"/>
        <xdr:cNvSpPr txBox="1"/>
      </xdr:nvSpPr>
      <xdr:spPr>
        <a:xfrm>
          <a:off x="22199600" y="18570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50165</xdr:rowOff>
    </xdr:from>
    <xdr:to xmlns:xdr="http://schemas.openxmlformats.org/drawingml/2006/spreadsheetDrawing">
      <xdr:col>116</xdr:col>
      <xdr:colOff>152400</xdr:colOff>
      <xdr:row>108</xdr:row>
      <xdr:rowOff>50165</xdr:rowOff>
    </xdr:to>
    <xdr:cxnSp macro="">
      <xdr:nvCxnSpPr>
        <xdr:cNvPr id="728" name="直線コネクタ 727"/>
        <xdr:cNvCxnSpPr/>
      </xdr:nvCxnSpPr>
      <xdr:spPr>
        <a:xfrm>
          <a:off x="22072600" y="1856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167640</xdr:rowOff>
    </xdr:from>
    <xdr:ext cx="469900" cy="258445"/>
    <xdr:sp macro="" textlink="">
      <xdr:nvSpPr>
        <xdr:cNvPr id="729" name="【公民館】&#10;一人当たり面積最大値テキスト"/>
        <xdr:cNvSpPr txBox="1"/>
      </xdr:nvSpPr>
      <xdr:spPr>
        <a:xfrm>
          <a:off x="22199600" y="17141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49530</xdr:rowOff>
    </xdr:from>
    <xdr:to xmlns:xdr="http://schemas.openxmlformats.org/drawingml/2006/spreadsheetDrawing">
      <xdr:col>116</xdr:col>
      <xdr:colOff>152400</xdr:colOff>
      <xdr:row>101</xdr:row>
      <xdr:rowOff>49530</xdr:rowOff>
    </xdr:to>
    <xdr:cxnSp macro="">
      <xdr:nvCxnSpPr>
        <xdr:cNvPr id="730" name="直線コネクタ 729"/>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135255</xdr:rowOff>
    </xdr:from>
    <xdr:ext cx="469900" cy="258445"/>
    <xdr:sp macro="" textlink="">
      <xdr:nvSpPr>
        <xdr:cNvPr id="731" name="【公民館】&#10;一人当たり面積平均値テキスト"/>
        <xdr:cNvSpPr txBox="1"/>
      </xdr:nvSpPr>
      <xdr:spPr>
        <a:xfrm>
          <a:off x="22199600" y="183089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156845</xdr:rowOff>
    </xdr:from>
    <xdr:to xmlns:xdr="http://schemas.openxmlformats.org/drawingml/2006/spreadsheetDrawing">
      <xdr:col>116</xdr:col>
      <xdr:colOff>114300</xdr:colOff>
      <xdr:row>107</xdr:row>
      <xdr:rowOff>86995</xdr:rowOff>
    </xdr:to>
    <xdr:sp macro="" textlink="">
      <xdr:nvSpPr>
        <xdr:cNvPr id="732" name="フローチャート: 判断 731"/>
        <xdr:cNvSpPr/>
      </xdr:nvSpPr>
      <xdr:spPr>
        <a:xfrm>
          <a:off x="221107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168910</xdr:rowOff>
    </xdr:from>
    <xdr:to xmlns:xdr="http://schemas.openxmlformats.org/drawingml/2006/spreadsheetDrawing">
      <xdr:col>112</xdr:col>
      <xdr:colOff>38100</xdr:colOff>
      <xdr:row>107</xdr:row>
      <xdr:rowOff>99060</xdr:rowOff>
    </xdr:to>
    <xdr:sp macro="" textlink="">
      <xdr:nvSpPr>
        <xdr:cNvPr id="733" name="フローチャート: 判断 732"/>
        <xdr:cNvSpPr/>
      </xdr:nvSpPr>
      <xdr:spPr>
        <a:xfrm>
          <a:off x="21272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168275</xdr:rowOff>
    </xdr:from>
    <xdr:to xmlns:xdr="http://schemas.openxmlformats.org/drawingml/2006/spreadsheetDrawing">
      <xdr:col>107</xdr:col>
      <xdr:colOff>101600</xdr:colOff>
      <xdr:row>107</xdr:row>
      <xdr:rowOff>98425</xdr:rowOff>
    </xdr:to>
    <xdr:sp macro="" textlink="">
      <xdr:nvSpPr>
        <xdr:cNvPr id="734" name="フローチャート: 判断 733"/>
        <xdr:cNvSpPr/>
      </xdr:nvSpPr>
      <xdr:spPr>
        <a:xfrm>
          <a:off x="20383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151130</xdr:rowOff>
    </xdr:from>
    <xdr:to xmlns:xdr="http://schemas.openxmlformats.org/drawingml/2006/spreadsheetDrawing">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31750</xdr:rowOff>
    </xdr:from>
    <xdr:to xmlns:xdr="http://schemas.openxmlformats.org/drawingml/2006/spreadsheetDrawing">
      <xdr:col>98</xdr:col>
      <xdr:colOff>38100</xdr:colOff>
      <xdr:row>107</xdr:row>
      <xdr:rowOff>133350</xdr:rowOff>
    </xdr:to>
    <xdr:sp macro="" textlink="">
      <xdr:nvSpPr>
        <xdr:cNvPr id="736" name="フローチャート: 判断 735"/>
        <xdr:cNvSpPr/>
      </xdr:nvSpPr>
      <xdr:spPr>
        <a:xfrm>
          <a:off x="18605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154940</xdr:rowOff>
    </xdr:from>
    <xdr:to xmlns:xdr="http://schemas.openxmlformats.org/drawingml/2006/spreadsheetDrawing">
      <xdr:col>116</xdr:col>
      <xdr:colOff>114300</xdr:colOff>
      <xdr:row>107</xdr:row>
      <xdr:rowOff>84455</xdr:rowOff>
    </xdr:to>
    <xdr:sp macro="" textlink="">
      <xdr:nvSpPr>
        <xdr:cNvPr id="742" name="楕円 741"/>
        <xdr:cNvSpPr/>
      </xdr:nvSpPr>
      <xdr:spPr>
        <a:xfrm>
          <a:off x="221107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6350</xdr:rowOff>
    </xdr:from>
    <xdr:ext cx="469900" cy="258445"/>
    <xdr:sp macro="" textlink="">
      <xdr:nvSpPr>
        <xdr:cNvPr id="743" name="【公民館】&#10;一人当たり面積該当値テキスト"/>
        <xdr:cNvSpPr txBox="1"/>
      </xdr:nvSpPr>
      <xdr:spPr>
        <a:xfrm>
          <a:off x="22199600" y="18180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160020</xdr:rowOff>
    </xdr:from>
    <xdr:to xmlns:xdr="http://schemas.openxmlformats.org/drawingml/2006/spreadsheetDrawing">
      <xdr:col>112</xdr:col>
      <xdr:colOff>38100</xdr:colOff>
      <xdr:row>107</xdr:row>
      <xdr:rowOff>90170</xdr:rowOff>
    </xdr:to>
    <xdr:sp macro="" textlink="">
      <xdr:nvSpPr>
        <xdr:cNvPr id="744" name="楕円 743"/>
        <xdr:cNvSpPr/>
      </xdr:nvSpPr>
      <xdr:spPr>
        <a:xfrm>
          <a:off x="21272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33655</xdr:rowOff>
    </xdr:from>
    <xdr:to xmlns:xdr="http://schemas.openxmlformats.org/drawingml/2006/spreadsheetDrawing">
      <xdr:col>116</xdr:col>
      <xdr:colOff>63500</xdr:colOff>
      <xdr:row>107</xdr:row>
      <xdr:rowOff>39370</xdr:rowOff>
    </xdr:to>
    <xdr:cxnSp macro="">
      <xdr:nvCxnSpPr>
        <xdr:cNvPr id="745" name="直線コネクタ 744"/>
        <xdr:cNvCxnSpPr/>
      </xdr:nvCxnSpPr>
      <xdr:spPr>
        <a:xfrm flipV="1">
          <a:off x="21323300" y="183788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167005</xdr:rowOff>
    </xdr:from>
    <xdr:to xmlns:xdr="http://schemas.openxmlformats.org/drawingml/2006/spreadsheetDrawing">
      <xdr:col>107</xdr:col>
      <xdr:colOff>101600</xdr:colOff>
      <xdr:row>107</xdr:row>
      <xdr:rowOff>97790</xdr:rowOff>
    </xdr:to>
    <xdr:sp macro="" textlink="">
      <xdr:nvSpPr>
        <xdr:cNvPr id="746" name="楕円 745"/>
        <xdr:cNvSpPr/>
      </xdr:nvSpPr>
      <xdr:spPr>
        <a:xfrm>
          <a:off x="20383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39370</xdr:rowOff>
    </xdr:from>
    <xdr:to xmlns:xdr="http://schemas.openxmlformats.org/drawingml/2006/spreadsheetDrawing">
      <xdr:col>111</xdr:col>
      <xdr:colOff>177800</xdr:colOff>
      <xdr:row>107</xdr:row>
      <xdr:rowOff>46355</xdr:rowOff>
    </xdr:to>
    <xdr:cxnSp macro="">
      <xdr:nvCxnSpPr>
        <xdr:cNvPr id="747" name="直線コネクタ 746"/>
        <xdr:cNvCxnSpPr/>
      </xdr:nvCxnSpPr>
      <xdr:spPr>
        <a:xfrm flipV="1">
          <a:off x="20434300" y="183845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2540</xdr:rowOff>
    </xdr:from>
    <xdr:to xmlns:xdr="http://schemas.openxmlformats.org/drawingml/2006/spreadsheetDrawing">
      <xdr:col>102</xdr:col>
      <xdr:colOff>165100</xdr:colOff>
      <xdr:row>107</xdr:row>
      <xdr:rowOff>104140</xdr:rowOff>
    </xdr:to>
    <xdr:sp macro="" textlink="">
      <xdr:nvSpPr>
        <xdr:cNvPr id="748" name="楕円 747"/>
        <xdr:cNvSpPr/>
      </xdr:nvSpPr>
      <xdr:spPr>
        <a:xfrm>
          <a:off x="19494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46355</xdr:rowOff>
    </xdr:from>
    <xdr:to xmlns:xdr="http://schemas.openxmlformats.org/drawingml/2006/spreadsheetDrawing">
      <xdr:col>107</xdr:col>
      <xdr:colOff>50800</xdr:colOff>
      <xdr:row>107</xdr:row>
      <xdr:rowOff>53340</xdr:rowOff>
    </xdr:to>
    <xdr:cxnSp macro="">
      <xdr:nvCxnSpPr>
        <xdr:cNvPr id="749" name="直線コネクタ 748"/>
        <xdr:cNvCxnSpPr/>
      </xdr:nvCxnSpPr>
      <xdr:spPr>
        <a:xfrm flipV="1">
          <a:off x="19545300" y="18391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16510</xdr:rowOff>
    </xdr:from>
    <xdr:to xmlns:xdr="http://schemas.openxmlformats.org/drawingml/2006/spreadsheetDrawing">
      <xdr:col>98</xdr:col>
      <xdr:colOff>38100</xdr:colOff>
      <xdr:row>107</xdr:row>
      <xdr:rowOff>118110</xdr:rowOff>
    </xdr:to>
    <xdr:sp macro="" textlink="">
      <xdr:nvSpPr>
        <xdr:cNvPr id="750" name="楕円 749"/>
        <xdr:cNvSpPr/>
      </xdr:nvSpPr>
      <xdr:spPr>
        <a:xfrm>
          <a:off x="18605500" y="18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53340</xdr:rowOff>
    </xdr:from>
    <xdr:to xmlns:xdr="http://schemas.openxmlformats.org/drawingml/2006/spreadsheetDrawing">
      <xdr:col>102</xdr:col>
      <xdr:colOff>114300</xdr:colOff>
      <xdr:row>107</xdr:row>
      <xdr:rowOff>67310</xdr:rowOff>
    </xdr:to>
    <xdr:cxnSp macro="">
      <xdr:nvCxnSpPr>
        <xdr:cNvPr id="751" name="直線コネクタ 750"/>
        <xdr:cNvCxnSpPr/>
      </xdr:nvCxnSpPr>
      <xdr:spPr>
        <a:xfrm flipV="1">
          <a:off x="18656300" y="18398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90170</xdr:rowOff>
    </xdr:from>
    <xdr:ext cx="469900" cy="259080"/>
    <xdr:sp macro="" textlink="">
      <xdr:nvSpPr>
        <xdr:cNvPr id="752" name="n_1aveValue【公民館】&#10;一人当たり面積"/>
        <xdr:cNvSpPr txBox="1"/>
      </xdr:nvSpPr>
      <xdr:spPr>
        <a:xfrm>
          <a:off x="21075650" y="1843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89535</xdr:rowOff>
    </xdr:from>
    <xdr:ext cx="469265" cy="258445"/>
    <xdr:sp macro="" textlink="">
      <xdr:nvSpPr>
        <xdr:cNvPr id="753" name="n_2aveValue【公民館】&#10;一人当たり面積"/>
        <xdr:cNvSpPr txBox="1"/>
      </xdr:nvSpPr>
      <xdr:spPr>
        <a:xfrm>
          <a:off x="20199350" y="1843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97790</xdr:rowOff>
    </xdr:from>
    <xdr:ext cx="469265" cy="258445"/>
    <xdr:sp macro="" textlink="">
      <xdr:nvSpPr>
        <xdr:cNvPr id="754" name="n_3aveValue【公民館】&#10;一人当たり面積"/>
        <xdr:cNvSpPr txBox="1"/>
      </xdr:nvSpPr>
      <xdr:spPr>
        <a:xfrm>
          <a:off x="19310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124460</xdr:rowOff>
    </xdr:from>
    <xdr:ext cx="469265" cy="259080"/>
    <xdr:sp macro="" textlink="">
      <xdr:nvSpPr>
        <xdr:cNvPr id="755" name="n_4aveValue【公民館】&#10;一人当たり面積"/>
        <xdr:cNvSpPr txBox="1"/>
      </xdr:nvSpPr>
      <xdr:spPr>
        <a:xfrm>
          <a:off x="18421350" y="1846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106680</xdr:rowOff>
    </xdr:from>
    <xdr:ext cx="469900" cy="259080"/>
    <xdr:sp macro="" textlink="">
      <xdr:nvSpPr>
        <xdr:cNvPr id="756" name="n_1mainValue【公民館】&#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113665</xdr:rowOff>
    </xdr:from>
    <xdr:ext cx="469265" cy="258445"/>
    <xdr:sp macro="" textlink="">
      <xdr:nvSpPr>
        <xdr:cNvPr id="757" name="n_2mainValue【公民館】&#10;一人当たり面積"/>
        <xdr:cNvSpPr txBox="1"/>
      </xdr:nvSpPr>
      <xdr:spPr>
        <a:xfrm>
          <a:off x="20199350" y="18115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95250</xdr:rowOff>
    </xdr:from>
    <xdr:ext cx="469265" cy="259080"/>
    <xdr:sp macro="" textlink="">
      <xdr:nvSpPr>
        <xdr:cNvPr id="758" name="n_3mainValue【公民館】&#10;一人当たり面積"/>
        <xdr:cNvSpPr txBox="1"/>
      </xdr:nvSpPr>
      <xdr:spPr>
        <a:xfrm>
          <a:off x="19310350" y="1844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134620</xdr:rowOff>
    </xdr:from>
    <xdr:ext cx="469265" cy="258445"/>
    <xdr:sp macro="" textlink="">
      <xdr:nvSpPr>
        <xdr:cNvPr id="759" name="n_4mainValue【公民館】&#10;一人当たり面積"/>
        <xdr:cNvSpPr txBox="1"/>
      </xdr:nvSpPr>
      <xdr:spPr>
        <a:xfrm>
          <a:off x="18421350" y="1813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比率が高くなっている施設は、橋梁・トンネル、公営住宅、学校施設、公民館であり、低くなっている施設は、道路、認定こども園・幼稚園・保育所である。そのうち、橋梁・トンネル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年度～令和元年度に橋梁長寿命化修繕計画を約</a:t>
          </a:r>
          <a:r>
            <a:rPr kumimoji="1" lang="en-US" altLang="ja-JP" sz="1300">
              <a:latin typeface="ＭＳ Ｐゴシック"/>
              <a:ea typeface="ＭＳ Ｐゴシック"/>
            </a:rPr>
            <a:t>300</a:t>
          </a:r>
          <a:r>
            <a:rPr kumimoji="1" lang="ja-JP" altLang="en-US" sz="1300">
              <a:latin typeface="ＭＳ Ｐゴシック"/>
              <a:ea typeface="ＭＳ Ｐゴシック"/>
            </a:rPr>
            <a:t>橋分作成、令和２年度にトンネル維持管理計画を作成し、計画的かつ予防的な修繕対策を実施している。また、公民館については老朽化と耐震性がないことから、令和元年度より耐震改修事業を実施している。今後の課題としては、学校施設の老朽化対策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高知県仁淀川町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5,224
5,189
333.00
6,797,199
6,344,937
344,756
4,317,849
7,870,739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61" name="テキスト ボックス 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5" name="テキスト ボックス 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71" name="テキスト ボックス 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56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405130" cy="259080"/>
    <xdr:sp macro="" textlink="">
      <xdr:nvSpPr>
        <xdr:cNvPr id="76" name="【体育館・プール】&#10;有形固定資産減価償却率最大値テキスト"/>
        <xdr:cNvSpPr txBox="1"/>
      </xdr:nvSpPr>
      <xdr:spPr>
        <a:xfrm>
          <a:off x="4673600" y="933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77" name="直線コネクタ 76"/>
        <xdr:cNvCxnSpPr/>
      </xdr:nvCxnSpPr>
      <xdr:spPr>
        <a:xfrm>
          <a:off x="4546600" y="956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4445</xdr:rowOff>
    </xdr:from>
    <xdr:ext cx="405130" cy="259080"/>
    <xdr:sp macro="" textlink="">
      <xdr:nvSpPr>
        <xdr:cNvPr id="78" name="【体育館・プール】&#10;有形固定資産減価償却率平均値テキスト"/>
        <xdr:cNvSpPr txBox="1"/>
      </xdr:nvSpPr>
      <xdr:spPr>
        <a:xfrm>
          <a:off x="4673600" y="1029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153035</xdr:rowOff>
    </xdr:from>
    <xdr:to xmlns:xdr="http://schemas.openxmlformats.org/drawingml/2006/spreadsheetDrawing">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84455</xdr:rowOff>
    </xdr:from>
    <xdr:to xmlns:xdr="http://schemas.openxmlformats.org/drawingml/2006/spreadsheetDrawing">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53975</xdr:rowOff>
    </xdr:from>
    <xdr:to xmlns:xdr="http://schemas.openxmlformats.org/drawingml/2006/spreadsheetDrawing">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128270</xdr:rowOff>
    </xdr:from>
    <xdr:to xmlns:xdr="http://schemas.openxmlformats.org/drawingml/2006/spreadsheetDrawing">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90170</xdr:rowOff>
    </xdr:from>
    <xdr:to xmlns:xdr="http://schemas.openxmlformats.org/drawingml/2006/spreadsheetDrawing">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4" name="テキスト ボックス 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5" name="テキスト ボックス 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6" name="テキスト ボックス 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7" name="テキスト ボックス 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8" name="テキスト ボックス 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71120</xdr:rowOff>
    </xdr:from>
    <xdr:to xmlns:xdr="http://schemas.openxmlformats.org/drawingml/2006/spreadsheetDrawing">
      <xdr:col>24</xdr:col>
      <xdr:colOff>114300</xdr:colOff>
      <xdr:row>64</xdr:row>
      <xdr:rowOff>1270</xdr:rowOff>
    </xdr:to>
    <xdr:sp macro="" textlink="">
      <xdr:nvSpPr>
        <xdr:cNvPr id="89" name="楕円 88"/>
        <xdr:cNvSpPr/>
      </xdr:nvSpPr>
      <xdr:spPr>
        <a:xfrm>
          <a:off x="4584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157480</xdr:rowOff>
    </xdr:from>
    <xdr:ext cx="405130" cy="258445"/>
    <xdr:sp macro="" textlink="">
      <xdr:nvSpPr>
        <xdr:cNvPr id="90" name="【体育館・プール】&#10;有形固定資産減価償却率該当値テキスト"/>
        <xdr:cNvSpPr txBox="1"/>
      </xdr:nvSpPr>
      <xdr:spPr>
        <a:xfrm>
          <a:off x="4673600" y="10787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38735</xdr:rowOff>
    </xdr:from>
    <xdr:to xmlns:xdr="http://schemas.openxmlformats.org/drawingml/2006/spreadsheetDrawing">
      <xdr:col>20</xdr:col>
      <xdr:colOff>38100</xdr:colOff>
      <xdr:row>63</xdr:row>
      <xdr:rowOff>140335</xdr:rowOff>
    </xdr:to>
    <xdr:sp macro="" textlink="">
      <xdr:nvSpPr>
        <xdr:cNvPr id="91" name="楕円 90"/>
        <xdr:cNvSpPr/>
      </xdr:nvSpPr>
      <xdr:spPr>
        <a:xfrm>
          <a:off x="3746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89535</xdr:rowOff>
    </xdr:from>
    <xdr:to xmlns:xdr="http://schemas.openxmlformats.org/drawingml/2006/spreadsheetDrawing">
      <xdr:col>24</xdr:col>
      <xdr:colOff>63500</xdr:colOff>
      <xdr:row>63</xdr:row>
      <xdr:rowOff>121920</xdr:rowOff>
    </xdr:to>
    <xdr:cxnSp macro="">
      <xdr:nvCxnSpPr>
        <xdr:cNvPr id="92" name="直線コネクタ 91"/>
        <xdr:cNvCxnSpPr/>
      </xdr:nvCxnSpPr>
      <xdr:spPr>
        <a:xfrm>
          <a:off x="3797300" y="108908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147320</xdr:rowOff>
    </xdr:from>
    <xdr:to xmlns:xdr="http://schemas.openxmlformats.org/drawingml/2006/spreadsheetDrawing">
      <xdr:col>15</xdr:col>
      <xdr:colOff>101600</xdr:colOff>
      <xdr:row>63</xdr:row>
      <xdr:rowOff>77470</xdr:rowOff>
    </xdr:to>
    <xdr:sp macro="" textlink="">
      <xdr:nvSpPr>
        <xdr:cNvPr id="93" name="楕円 92"/>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26670</xdr:rowOff>
    </xdr:from>
    <xdr:to xmlns:xdr="http://schemas.openxmlformats.org/drawingml/2006/spreadsheetDrawing">
      <xdr:col>19</xdr:col>
      <xdr:colOff>177800</xdr:colOff>
      <xdr:row>63</xdr:row>
      <xdr:rowOff>89535</xdr:rowOff>
    </xdr:to>
    <xdr:cxnSp macro="">
      <xdr:nvCxnSpPr>
        <xdr:cNvPr id="94" name="直線コネクタ 93"/>
        <xdr:cNvCxnSpPr/>
      </xdr:nvCxnSpPr>
      <xdr:spPr>
        <a:xfrm>
          <a:off x="2908300" y="108280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61595</xdr:rowOff>
    </xdr:from>
    <xdr:to xmlns:xdr="http://schemas.openxmlformats.org/drawingml/2006/spreadsheetDrawing">
      <xdr:col>10</xdr:col>
      <xdr:colOff>165100</xdr:colOff>
      <xdr:row>63</xdr:row>
      <xdr:rowOff>163195</xdr:rowOff>
    </xdr:to>
    <xdr:sp macro="" textlink="">
      <xdr:nvSpPr>
        <xdr:cNvPr id="95" name="楕円 94"/>
        <xdr:cNvSpPr/>
      </xdr:nvSpPr>
      <xdr:spPr>
        <a:xfrm>
          <a:off x="196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26670</xdr:rowOff>
    </xdr:from>
    <xdr:to xmlns:xdr="http://schemas.openxmlformats.org/drawingml/2006/spreadsheetDrawing">
      <xdr:col>15</xdr:col>
      <xdr:colOff>50800</xdr:colOff>
      <xdr:row>63</xdr:row>
      <xdr:rowOff>112395</xdr:rowOff>
    </xdr:to>
    <xdr:cxnSp macro="">
      <xdr:nvCxnSpPr>
        <xdr:cNvPr id="96" name="直線コネクタ 95"/>
        <xdr:cNvCxnSpPr/>
      </xdr:nvCxnSpPr>
      <xdr:spPr>
        <a:xfrm flipV="1">
          <a:off x="2019300" y="108280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46355</xdr:rowOff>
    </xdr:from>
    <xdr:to xmlns:xdr="http://schemas.openxmlformats.org/drawingml/2006/spreadsheetDrawing">
      <xdr:col>6</xdr:col>
      <xdr:colOff>38100</xdr:colOff>
      <xdr:row>62</xdr:row>
      <xdr:rowOff>147955</xdr:rowOff>
    </xdr:to>
    <xdr:sp macro="" textlink="">
      <xdr:nvSpPr>
        <xdr:cNvPr id="97" name="楕円 96"/>
        <xdr:cNvSpPr/>
      </xdr:nvSpPr>
      <xdr:spPr>
        <a:xfrm>
          <a:off x="107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97790</xdr:rowOff>
    </xdr:from>
    <xdr:to xmlns:xdr="http://schemas.openxmlformats.org/drawingml/2006/spreadsheetDrawing">
      <xdr:col>10</xdr:col>
      <xdr:colOff>114300</xdr:colOff>
      <xdr:row>63</xdr:row>
      <xdr:rowOff>112395</xdr:rowOff>
    </xdr:to>
    <xdr:cxnSp macro="">
      <xdr:nvCxnSpPr>
        <xdr:cNvPr id="98" name="直線コネクタ 97"/>
        <xdr:cNvCxnSpPr/>
      </xdr:nvCxnSpPr>
      <xdr:spPr>
        <a:xfrm>
          <a:off x="1130300" y="1072769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31115</xdr:rowOff>
    </xdr:from>
    <xdr:ext cx="405130" cy="258445"/>
    <xdr:sp macro="" textlink="">
      <xdr:nvSpPr>
        <xdr:cNvPr id="99" name="n_1aveValue【体育館・プール】&#10;有形固定資産減価償却率"/>
        <xdr:cNvSpPr txBox="1"/>
      </xdr:nvSpPr>
      <xdr:spPr>
        <a:xfrm>
          <a:off x="3582035" y="10146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635</xdr:rowOff>
    </xdr:from>
    <xdr:ext cx="404495" cy="259080"/>
    <xdr:sp macro="" textlink="">
      <xdr:nvSpPr>
        <xdr:cNvPr id="100" name="n_2aveValue【体育館・プール】&#10;有形固定資産減価償却率"/>
        <xdr:cNvSpPr txBox="1"/>
      </xdr:nvSpPr>
      <xdr:spPr>
        <a:xfrm>
          <a:off x="2705735" y="1011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74930</xdr:rowOff>
    </xdr:from>
    <xdr:ext cx="404495" cy="258445"/>
    <xdr:sp macro="" textlink="">
      <xdr:nvSpPr>
        <xdr:cNvPr id="101" name="n_3aveValue【体育館・プール】&#10;有形固定資産減価償却率"/>
        <xdr:cNvSpPr txBox="1"/>
      </xdr:nvSpPr>
      <xdr:spPr>
        <a:xfrm>
          <a:off x="1816735" y="10190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36830</xdr:rowOff>
    </xdr:from>
    <xdr:ext cx="404495" cy="259080"/>
    <xdr:sp macro="" textlink="">
      <xdr:nvSpPr>
        <xdr:cNvPr id="102" name="n_4aveValue【体育館・プール】&#10;有形固定資産減価償却率"/>
        <xdr:cNvSpPr txBox="1"/>
      </xdr:nvSpPr>
      <xdr:spPr>
        <a:xfrm>
          <a:off x="927735" y="10152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132080</xdr:rowOff>
    </xdr:from>
    <xdr:ext cx="405130" cy="258445"/>
    <xdr:sp macro="" textlink="">
      <xdr:nvSpPr>
        <xdr:cNvPr id="103" name="n_1mainValue【体育館・プール】&#10;有形固定資産減価償却率"/>
        <xdr:cNvSpPr txBox="1"/>
      </xdr:nvSpPr>
      <xdr:spPr>
        <a:xfrm>
          <a:off x="3582035" y="1093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68580</xdr:rowOff>
    </xdr:from>
    <xdr:ext cx="404495" cy="259080"/>
    <xdr:sp macro="" textlink="">
      <xdr:nvSpPr>
        <xdr:cNvPr id="104" name="n_2mainValue【体育館・プール】&#10;有形固定資産減価償却率"/>
        <xdr:cNvSpPr txBox="1"/>
      </xdr:nvSpPr>
      <xdr:spPr>
        <a:xfrm>
          <a:off x="2705735" y="10869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154940</xdr:rowOff>
    </xdr:from>
    <xdr:ext cx="404495" cy="258445"/>
    <xdr:sp macro="" textlink="">
      <xdr:nvSpPr>
        <xdr:cNvPr id="105" name="n_3mainValue【体育館・プール】&#10;有形固定資産減価償却率"/>
        <xdr:cNvSpPr txBox="1"/>
      </xdr:nvSpPr>
      <xdr:spPr>
        <a:xfrm>
          <a:off x="1816735" y="10956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139065</xdr:rowOff>
    </xdr:from>
    <xdr:ext cx="404495" cy="259080"/>
    <xdr:sp macro="" textlink="">
      <xdr:nvSpPr>
        <xdr:cNvPr id="106" name="n_4mainValue【体育館・プール】&#10;有形固定資産減価償却率"/>
        <xdr:cNvSpPr txBox="1"/>
      </xdr:nvSpPr>
      <xdr:spPr>
        <a:xfrm>
          <a:off x="927735" y="10768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5" name="テキスト ボックス 1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17" name="直線コネクタ 116"/>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118" name="テキスト ボックス 117"/>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9" name="直線コネクタ 1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20" name="テキスト ボックス 119"/>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21" name="直線コネクタ 120"/>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122" name="テキスト ボックス 121"/>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3" name="直線コネクタ 1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24" name="テキスト ボックス 1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149860</xdr:rowOff>
    </xdr:from>
    <xdr:to xmlns:xdr="http://schemas.openxmlformats.org/drawingml/2006/spreadsheetDrawing">
      <xdr:col>54</xdr:col>
      <xdr:colOff>189865</xdr:colOff>
      <xdr:row>62</xdr:row>
      <xdr:rowOff>160655</xdr:rowOff>
    </xdr:to>
    <xdr:cxnSp macro="">
      <xdr:nvCxnSpPr>
        <xdr:cNvPr id="126" name="直線コネクタ 125"/>
        <xdr:cNvCxnSpPr/>
      </xdr:nvCxnSpPr>
      <xdr:spPr>
        <a:xfrm flipV="1">
          <a:off x="10476865" y="957961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164465</xdr:rowOff>
    </xdr:from>
    <xdr:ext cx="469900" cy="259080"/>
    <xdr:sp macro="" textlink="">
      <xdr:nvSpPr>
        <xdr:cNvPr id="127" name="【体育館・プール】&#10;一人当たり面積最小値テキスト"/>
        <xdr:cNvSpPr txBox="1"/>
      </xdr:nvSpPr>
      <xdr:spPr>
        <a:xfrm>
          <a:off x="10515600" y="1079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160655</xdr:rowOff>
    </xdr:from>
    <xdr:to xmlns:xdr="http://schemas.openxmlformats.org/drawingml/2006/spreadsheetDrawing">
      <xdr:col>55</xdr:col>
      <xdr:colOff>88900</xdr:colOff>
      <xdr:row>62</xdr:row>
      <xdr:rowOff>160655</xdr:rowOff>
    </xdr:to>
    <xdr:cxnSp macro="">
      <xdr:nvCxnSpPr>
        <xdr:cNvPr id="128" name="直線コネクタ 127"/>
        <xdr:cNvCxnSpPr/>
      </xdr:nvCxnSpPr>
      <xdr:spPr>
        <a:xfrm>
          <a:off x="10388600" y="1079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96520</xdr:rowOff>
    </xdr:from>
    <xdr:ext cx="469900" cy="259080"/>
    <xdr:sp macro="" textlink="">
      <xdr:nvSpPr>
        <xdr:cNvPr id="129" name="【体育館・プール】&#10;一人当たり面積最大値テキスト"/>
        <xdr:cNvSpPr txBox="1"/>
      </xdr:nvSpPr>
      <xdr:spPr>
        <a:xfrm>
          <a:off x="10515600" y="935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149860</xdr:rowOff>
    </xdr:from>
    <xdr:to xmlns:xdr="http://schemas.openxmlformats.org/drawingml/2006/spreadsheetDrawing">
      <xdr:col>55</xdr:col>
      <xdr:colOff>88900</xdr:colOff>
      <xdr:row>55</xdr:row>
      <xdr:rowOff>149860</xdr:rowOff>
    </xdr:to>
    <xdr:cxnSp macro="">
      <xdr:nvCxnSpPr>
        <xdr:cNvPr id="130" name="直線コネクタ 129"/>
        <xdr:cNvCxnSpPr/>
      </xdr:nvCxnSpPr>
      <xdr:spPr>
        <a:xfrm>
          <a:off x="10388600" y="957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36195</xdr:rowOff>
    </xdr:from>
    <xdr:ext cx="469900" cy="259080"/>
    <xdr:sp macro="" textlink="">
      <xdr:nvSpPr>
        <xdr:cNvPr id="131" name="【体育館・プール】&#10;一人当たり面積平均値テキスト"/>
        <xdr:cNvSpPr txBox="1"/>
      </xdr:nvSpPr>
      <xdr:spPr>
        <a:xfrm>
          <a:off x="10515600" y="103231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13335</xdr:rowOff>
    </xdr:from>
    <xdr:to xmlns:xdr="http://schemas.openxmlformats.org/drawingml/2006/spreadsheetDrawing">
      <xdr:col>55</xdr:col>
      <xdr:colOff>50800</xdr:colOff>
      <xdr:row>61</xdr:row>
      <xdr:rowOff>114935</xdr:rowOff>
    </xdr:to>
    <xdr:sp macro="" textlink="">
      <xdr:nvSpPr>
        <xdr:cNvPr id="132" name="フローチャート: 判断 131"/>
        <xdr:cNvSpPr/>
      </xdr:nvSpPr>
      <xdr:spPr>
        <a:xfrm>
          <a:off x="104267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36830</xdr:rowOff>
    </xdr:from>
    <xdr:to xmlns:xdr="http://schemas.openxmlformats.org/drawingml/2006/spreadsheetDrawing">
      <xdr:col>50</xdr:col>
      <xdr:colOff>165100</xdr:colOff>
      <xdr:row>61</xdr:row>
      <xdr:rowOff>138430</xdr:rowOff>
    </xdr:to>
    <xdr:sp macro="" textlink="">
      <xdr:nvSpPr>
        <xdr:cNvPr id="133" name="フローチャート: 判断 13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44450</xdr:rowOff>
    </xdr:from>
    <xdr:to xmlns:xdr="http://schemas.openxmlformats.org/drawingml/2006/spreadsheetDrawing">
      <xdr:col>46</xdr:col>
      <xdr:colOff>38100</xdr:colOff>
      <xdr:row>61</xdr:row>
      <xdr:rowOff>146050</xdr:rowOff>
    </xdr:to>
    <xdr:sp macro="" textlink="">
      <xdr:nvSpPr>
        <xdr:cNvPr id="134" name="フローチャート: 判断 133"/>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123825</xdr:rowOff>
    </xdr:from>
    <xdr:to xmlns:xdr="http://schemas.openxmlformats.org/drawingml/2006/spreadsheetDrawing">
      <xdr:col>41</xdr:col>
      <xdr:colOff>101600</xdr:colOff>
      <xdr:row>61</xdr:row>
      <xdr:rowOff>53975</xdr:rowOff>
    </xdr:to>
    <xdr:sp macro="" textlink="">
      <xdr:nvSpPr>
        <xdr:cNvPr id="135" name="フローチャート: 判断 134"/>
        <xdr:cNvSpPr/>
      </xdr:nvSpPr>
      <xdr:spPr>
        <a:xfrm>
          <a:off x="7810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59690</xdr:rowOff>
    </xdr:from>
    <xdr:to xmlns:xdr="http://schemas.openxmlformats.org/drawingml/2006/spreadsheetDrawing">
      <xdr:col>36</xdr:col>
      <xdr:colOff>165100</xdr:colOff>
      <xdr:row>61</xdr:row>
      <xdr:rowOff>161290</xdr:rowOff>
    </xdr:to>
    <xdr:sp macro="" textlink="">
      <xdr:nvSpPr>
        <xdr:cNvPr id="136" name="フローチャート: 判断 135"/>
        <xdr:cNvSpPr/>
      </xdr:nvSpPr>
      <xdr:spPr>
        <a:xfrm>
          <a:off x="692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37" name="テキスト ボックス 1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8" name="テキスト ボックス 1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9" name="テキスト ボックス 1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0" name="テキスト ボックス 1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1" name="テキスト ボックス 1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127000</xdr:rowOff>
    </xdr:from>
    <xdr:to xmlns:xdr="http://schemas.openxmlformats.org/drawingml/2006/spreadsheetDrawing">
      <xdr:col>55</xdr:col>
      <xdr:colOff>50800</xdr:colOff>
      <xdr:row>62</xdr:row>
      <xdr:rowOff>57150</xdr:rowOff>
    </xdr:to>
    <xdr:sp macro="" textlink="">
      <xdr:nvSpPr>
        <xdr:cNvPr id="142" name="楕円 141"/>
        <xdr:cNvSpPr/>
      </xdr:nvSpPr>
      <xdr:spPr>
        <a:xfrm>
          <a:off x="104267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105410</xdr:rowOff>
    </xdr:from>
    <xdr:ext cx="469900" cy="259080"/>
    <xdr:sp macro="" textlink="">
      <xdr:nvSpPr>
        <xdr:cNvPr id="143" name="【体育館・プール】&#10;一人当たり面積該当値テキスト"/>
        <xdr:cNvSpPr txBox="1"/>
      </xdr:nvSpPr>
      <xdr:spPr>
        <a:xfrm>
          <a:off x="1051560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133350</xdr:rowOff>
    </xdr:from>
    <xdr:to xmlns:xdr="http://schemas.openxmlformats.org/drawingml/2006/spreadsheetDrawing">
      <xdr:col>50</xdr:col>
      <xdr:colOff>165100</xdr:colOff>
      <xdr:row>62</xdr:row>
      <xdr:rowOff>63500</xdr:rowOff>
    </xdr:to>
    <xdr:sp macro="" textlink="">
      <xdr:nvSpPr>
        <xdr:cNvPr id="144" name="楕円 143"/>
        <xdr:cNvSpPr/>
      </xdr:nvSpPr>
      <xdr:spPr>
        <a:xfrm>
          <a:off x="9588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6350</xdr:rowOff>
    </xdr:from>
    <xdr:to xmlns:xdr="http://schemas.openxmlformats.org/drawingml/2006/spreadsheetDrawing">
      <xdr:col>55</xdr:col>
      <xdr:colOff>0</xdr:colOff>
      <xdr:row>62</xdr:row>
      <xdr:rowOff>12700</xdr:rowOff>
    </xdr:to>
    <xdr:cxnSp macro="">
      <xdr:nvCxnSpPr>
        <xdr:cNvPr id="145" name="直線コネクタ 144"/>
        <xdr:cNvCxnSpPr/>
      </xdr:nvCxnSpPr>
      <xdr:spPr>
        <a:xfrm flipV="1">
          <a:off x="9639300" y="106362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140970</xdr:rowOff>
    </xdr:from>
    <xdr:to xmlns:xdr="http://schemas.openxmlformats.org/drawingml/2006/spreadsheetDrawing">
      <xdr:col>46</xdr:col>
      <xdr:colOff>38100</xdr:colOff>
      <xdr:row>62</xdr:row>
      <xdr:rowOff>71120</xdr:rowOff>
    </xdr:to>
    <xdr:sp macro="" textlink="">
      <xdr:nvSpPr>
        <xdr:cNvPr id="146" name="楕円 145"/>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12700</xdr:rowOff>
    </xdr:from>
    <xdr:to xmlns:xdr="http://schemas.openxmlformats.org/drawingml/2006/spreadsheetDrawing">
      <xdr:col>50</xdr:col>
      <xdr:colOff>114300</xdr:colOff>
      <xdr:row>62</xdr:row>
      <xdr:rowOff>20320</xdr:rowOff>
    </xdr:to>
    <xdr:cxnSp macro="">
      <xdr:nvCxnSpPr>
        <xdr:cNvPr id="147" name="直線コネクタ 146"/>
        <xdr:cNvCxnSpPr/>
      </xdr:nvCxnSpPr>
      <xdr:spPr>
        <a:xfrm flipV="1">
          <a:off x="8750300" y="10642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13335</xdr:rowOff>
    </xdr:from>
    <xdr:to xmlns:xdr="http://schemas.openxmlformats.org/drawingml/2006/spreadsheetDrawing">
      <xdr:col>41</xdr:col>
      <xdr:colOff>101600</xdr:colOff>
      <xdr:row>60</xdr:row>
      <xdr:rowOff>114935</xdr:rowOff>
    </xdr:to>
    <xdr:sp macro="" textlink="">
      <xdr:nvSpPr>
        <xdr:cNvPr id="148" name="楕円 147"/>
        <xdr:cNvSpPr/>
      </xdr:nvSpPr>
      <xdr:spPr>
        <a:xfrm>
          <a:off x="78105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64135</xdr:rowOff>
    </xdr:from>
    <xdr:to xmlns:xdr="http://schemas.openxmlformats.org/drawingml/2006/spreadsheetDrawing">
      <xdr:col>45</xdr:col>
      <xdr:colOff>177800</xdr:colOff>
      <xdr:row>62</xdr:row>
      <xdr:rowOff>20320</xdr:rowOff>
    </xdr:to>
    <xdr:cxnSp macro="">
      <xdr:nvCxnSpPr>
        <xdr:cNvPr id="149" name="直線コネクタ 148"/>
        <xdr:cNvCxnSpPr/>
      </xdr:nvCxnSpPr>
      <xdr:spPr>
        <a:xfrm>
          <a:off x="7861300" y="1035113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60960</xdr:rowOff>
    </xdr:from>
    <xdr:to xmlns:xdr="http://schemas.openxmlformats.org/drawingml/2006/spreadsheetDrawing">
      <xdr:col>36</xdr:col>
      <xdr:colOff>165100</xdr:colOff>
      <xdr:row>61</xdr:row>
      <xdr:rowOff>162560</xdr:rowOff>
    </xdr:to>
    <xdr:sp macro="" textlink="">
      <xdr:nvSpPr>
        <xdr:cNvPr id="150" name="楕円 149"/>
        <xdr:cNvSpPr/>
      </xdr:nvSpPr>
      <xdr:spPr>
        <a:xfrm>
          <a:off x="6921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64135</xdr:rowOff>
    </xdr:from>
    <xdr:to xmlns:xdr="http://schemas.openxmlformats.org/drawingml/2006/spreadsheetDrawing">
      <xdr:col>41</xdr:col>
      <xdr:colOff>50800</xdr:colOff>
      <xdr:row>61</xdr:row>
      <xdr:rowOff>111760</xdr:rowOff>
    </xdr:to>
    <xdr:cxnSp macro="">
      <xdr:nvCxnSpPr>
        <xdr:cNvPr id="151" name="直線コネクタ 150"/>
        <xdr:cNvCxnSpPr/>
      </xdr:nvCxnSpPr>
      <xdr:spPr>
        <a:xfrm flipV="1">
          <a:off x="6972300" y="1035113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154940</xdr:rowOff>
    </xdr:from>
    <xdr:ext cx="469900" cy="258445"/>
    <xdr:sp macro="" textlink="">
      <xdr:nvSpPr>
        <xdr:cNvPr id="152" name="n_1aveValue【体育館・プール】&#10;一人当たり面積"/>
        <xdr:cNvSpPr txBox="1"/>
      </xdr:nvSpPr>
      <xdr:spPr>
        <a:xfrm>
          <a:off x="9391650" y="10270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162560</xdr:rowOff>
    </xdr:from>
    <xdr:ext cx="469265" cy="259080"/>
    <xdr:sp macro="" textlink="">
      <xdr:nvSpPr>
        <xdr:cNvPr id="153" name="n_2aveValue【体育館・プール】&#10;一人当たり面積"/>
        <xdr:cNvSpPr txBox="1"/>
      </xdr:nvSpPr>
      <xdr:spPr>
        <a:xfrm>
          <a:off x="8515350" y="1027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45085</xdr:rowOff>
    </xdr:from>
    <xdr:ext cx="469265" cy="258445"/>
    <xdr:sp macro="" textlink="">
      <xdr:nvSpPr>
        <xdr:cNvPr id="154" name="n_3aveValue【体育館・プール】&#10;一人当たり面積"/>
        <xdr:cNvSpPr txBox="1"/>
      </xdr:nvSpPr>
      <xdr:spPr>
        <a:xfrm>
          <a:off x="7626350" y="10503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6350</xdr:rowOff>
    </xdr:from>
    <xdr:ext cx="469265" cy="258445"/>
    <xdr:sp macro="" textlink="">
      <xdr:nvSpPr>
        <xdr:cNvPr id="155" name="n_4aveValue【体育館・プール】&#10;一人当たり面積"/>
        <xdr:cNvSpPr txBox="1"/>
      </xdr:nvSpPr>
      <xdr:spPr>
        <a:xfrm>
          <a:off x="6737350" y="10293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54610</xdr:rowOff>
    </xdr:from>
    <xdr:ext cx="469900" cy="258445"/>
    <xdr:sp macro="" textlink="">
      <xdr:nvSpPr>
        <xdr:cNvPr id="156" name="n_1mainValue【体育館・プール】&#10;一人当たり面積"/>
        <xdr:cNvSpPr txBox="1"/>
      </xdr:nvSpPr>
      <xdr:spPr>
        <a:xfrm>
          <a:off x="9391650" y="1068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62230</xdr:rowOff>
    </xdr:from>
    <xdr:ext cx="469265" cy="259080"/>
    <xdr:sp macro="" textlink="">
      <xdr:nvSpPr>
        <xdr:cNvPr id="157" name="n_2mainValue【体育館・プール】&#10;一人当たり面積"/>
        <xdr:cNvSpPr txBox="1"/>
      </xdr:nvSpPr>
      <xdr:spPr>
        <a:xfrm>
          <a:off x="8515350" y="10692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132080</xdr:rowOff>
    </xdr:from>
    <xdr:ext cx="469265" cy="258445"/>
    <xdr:sp macro="" textlink="">
      <xdr:nvSpPr>
        <xdr:cNvPr id="158" name="n_3mainValue【体育館・プール】&#10;一人当たり面積"/>
        <xdr:cNvSpPr txBox="1"/>
      </xdr:nvSpPr>
      <xdr:spPr>
        <a:xfrm>
          <a:off x="762635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153670</xdr:rowOff>
    </xdr:from>
    <xdr:ext cx="469265" cy="259080"/>
    <xdr:sp macro="" textlink="">
      <xdr:nvSpPr>
        <xdr:cNvPr id="159" name="n_4mainValue【体育館・プール】&#10;一人当たり面積"/>
        <xdr:cNvSpPr txBox="1"/>
      </xdr:nvSpPr>
      <xdr:spPr>
        <a:xfrm>
          <a:off x="673735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68" name="テキスト ボックス 1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69" name="直線コネクタ 1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0" name="テキスト ボックス 1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1" name="直線コネクタ 1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72" name="テキスト ボックス 1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3" name="直線コネクタ 1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4" name="テキスト ボックス 1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5" name="直線コネクタ 1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6" name="テキスト ボックス 1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7" name="直線コネクタ 1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78" name="テキスト ボックス 1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79" name="直線コネクタ 1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0" name="テキスト ボックス 1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1" name="直線コネクタ 1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82" name="テキスト ボックス 1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64770</xdr:rowOff>
    </xdr:from>
    <xdr:to xmlns:xdr="http://schemas.openxmlformats.org/drawingml/2006/spreadsheetDrawing">
      <xdr:col>24</xdr:col>
      <xdr:colOff>62865</xdr:colOff>
      <xdr:row>86</xdr:row>
      <xdr:rowOff>114300</xdr:rowOff>
    </xdr:to>
    <xdr:cxnSp macro="">
      <xdr:nvCxnSpPr>
        <xdr:cNvPr id="184" name="直線コネクタ 183"/>
        <xdr:cNvCxnSpPr/>
      </xdr:nvCxnSpPr>
      <xdr:spPr>
        <a:xfrm flipV="1">
          <a:off x="4634865" y="1326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86" name="直線コネクタ 1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11430</xdr:rowOff>
    </xdr:from>
    <xdr:ext cx="405130" cy="259080"/>
    <xdr:sp macro="" textlink="">
      <xdr:nvSpPr>
        <xdr:cNvPr id="187" name="【福祉施設】&#10;有形固定資産減価償却率最大値テキスト"/>
        <xdr:cNvSpPr txBox="1"/>
      </xdr:nvSpPr>
      <xdr:spPr>
        <a:xfrm>
          <a:off x="4673600" y="1304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64770</xdr:rowOff>
    </xdr:from>
    <xdr:to xmlns:xdr="http://schemas.openxmlformats.org/drawingml/2006/spreadsheetDrawing">
      <xdr:col>24</xdr:col>
      <xdr:colOff>152400</xdr:colOff>
      <xdr:row>77</xdr:row>
      <xdr:rowOff>64770</xdr:rowOff>
    </xdr:to>
    <xdr:cxnSp macro="">
      <xdr:nvCxnSpPr>
        <xdr:cNvPr id="188" name="直線コネクタ 187"/>
        <xdr:cNvCxnSpPr/>
      </xdr:nvCxnSpPr>
      <xdr:spPr>
        <a:xfrm>
          <a:off x="4546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87630</xdr:rowOff>
    </xdr:from>
    <xdr:ext cx="405130" cy="258445"/>
    <xdr:sp macro="" textlink="">
      <xdr:nvSpPr>
        <xdr:cNvPr id="189" name="【福祉施設】&#10;有形固定資産減価償却率平均値テキスト"/>
        <xdr:cNvSpPr txBox="1"/>
      </xdr:nvSpPr>
      <xdr:spPr>
        <a:xfrm>
          <a:off x="4673600" y="139750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109220</xdr:rowOff>
    </xdr:from>
    <xdr:to xmlns:xdr="http://schemas.openxmlformats.org/drawingml/2006/spreadsheetDrawing">
      <xdr:col>24</xdr:col>
      <xdr:colOff>114300</xdr:colOff>
      <xdr:row>82</xdr:row>
      <xdr:rowOff>39370</xdr:rowOff>
    </xdr:to>
    <xdr:sp macro="" textlink="">
      <xdr:nvSpPr>
        <xdr:cNvPr id="190" name="フローチャート: 判断 18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191" name="フローチャート: 判断 19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74930</xdr:rowOff>
    </xdr:from>
    <xdr:to xmlns:xdr="http://schemas.openxmlformats.org/drawingml/2006/spreadsheetDrawing">
      <xdr:col>15</xdr:col>
      <xdr:colOff>101600</xdr:colOff>
      <xdr:row>82</xdr:row>
      <xdr:rowOff>5080</xdr:rowOff>
    </xdr:to>
    <xdr:sp macro="" textlink="">
      <xdr:nvSpPr>
        <xdr:cNvPr id="192" name="フローチャート: 判断 19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12065</xdr:rowOff>
    </xdr:from>
    <xdr:to xmlns:xdr="http://schemas.openxmlformats.org/drawingml/2006/spreadsheetDrawing">
      <xdr:col>10</xdr:col>
      <xdr:colOff>165100</xdr:colOff>
      <xdr:row>81</xdr:row>
      <xdr:rowOff>113665</xdr:rowOff>
    </xdr:to>
    <xdr:sp macro="" textlink="">
      <xdr:nvSpPr>
        <xdr:cNvPr id="193" name="フローチャート: 判断 192"/>
        <xdr:cNvSpPr/>
      </xdr:nvSpPr>
      <xdr:spPr>
        <a:xfrm>
          <a:off x="1968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97790</xdr:rowOff>
    </xdr:from>
    <xdr:to xmlns:xdr="http://schemas.openxmlformats.org/drawingml/2006/spreadsheetDrawing">
      <xdr:col>6</xdr:col>
      <xdr:colOff>38100</xdr:colOff>
      <xdr:row>81</xdr:row>
      <xdr:rowOff>27940</xdr:rowOff>
    </xdr:to>
    <xdr:sp macro="" textlink="">
      <xdr:nvSpPr>
        <xdr:cNvPr id="194" name="フローチャート: 判断 193"/>
        <xdr:cNvSpPr/>
      </xdr:nvSpPr>
      <xdr:spPr>
        <a:xfrm>
          <a:off x="1079500" y="1381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5" name="テキスト ボックス 1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6" name="テキスト ボックス 1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7" name="テキスト ボックス 1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8" name="テキスト ボックス 1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99" name="テキスト ボックス 1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137795</xdr:rowOff>
    </xdr:from>
    <xdr:to xmlns:xdr="http://schemas.openxmlformats.org/drawingml/2006/spreadsheetDrawing">
      <xdr:col>24</xdr:col>
      <xdr:colOff>114300</xdr:colOff>
      <xdr:row>81</xdr:row>
      <xdr:rowOff>67945</xdr:rowOff>
    </xdr:to>
    <xdr:sp macro="" textlink="">
      <xdr:nvSpPr>
        <xdr:cNvPr id="200" name="楕円 199"/>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160655</xdr:rowOff>
    </xdr:from>
    <xdr:ext cx="405130" cy="259080"/>
    <xdr:sp macro="" textlink="">
      <xdr:nvSpPr>
        <xdr:cNvPr id="201" name="【福祉施設】&#10;有形固定資産減価償却率該当値テキスト"/>
        <xdr:cNvSpPr txBox="1"/>
      </xdr:nvSpPr>
      <xdr:spPr>
        <a:xfrm>
          <a:off x="4673600" y="1370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90170</xdr:rowOff>
    </xdr:from>
    <xdr:to xmlns:xdr="http://schemas.openxmlformats.org/drawingml/2006/spreadsheetDrawing">
      <xdr:col>20</xdr:col>
      <xdr:colOff>38100</xdr:colOff>
      <xdr:row>81</xdr:row>
      <xdr:rowOff>20320</xdr:rowOff>
    </xdr:to>
    <xdr:sp macro="" textlink="">
      <xdr:nvSpPr>
        <xdr:cNvPr id="202" name="楕円 201"/>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140970</xdr:rowOff>
    </xdr:from>
    <xdr:to xmlns:xdr="http://schemas.openxmlformats.org/drawingml/2006/spreadsheetDrawing">
      <xdr:col>24</xdr:col>
      <xdr:colOff>63500</xdr:colOff>
      <xdr:row>81</xdr:row>
      <xdr:rowOff>17780</xdr:rowOff>
    </xdr:to>
    <xdr:cxnSp macro="">
      <xdr:nvCxnSpPr>
        <xdr:cNvPr id="203" name="直線コネクタ 202"/>
        <xdr:cNvCxnSpPr/>
      </xdr:nvCxnSpPr>
      <xdr:spPr>
        <a:xfrm>
          <a:off x="3797300" y="1385697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164465</xdr:rowOff>
    </xdr:from>
    <xdr:to xmlns:xdr="http://schemas.openxmlformats.org/drawingml/2006/spreadsheetDrawing">
      <xdr:col>15</xdr:col>
      <xdr:colOff>101600</xdr:colOff>
      <xdr:row>80</xdr:row>
      <xdr:rowOff>94615</xdr:rowOff>
    </xdr:to>
    <xdr:sp macro="" textlink="">
      <xdr:nvSpPr>
        <xdr:cNvPr id="204" name="楕円 203"/>
        <xdr:cNvSpPr/>
      </xdr:nvSpPr>
      <xdr:spPr>
        <a:xfrm>
          <a:off x="2857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43815</xdr:rowOff>
    </xdr:from>
    <xdr:to xmlns:xdr="http://schemas.openxmlformats.org/drawingml/2006/spreadsheetDrawing">
      <xdr:col>19</xdr:col>
      <xdr:colOff>177800</xdr:colOff>
      <xdr:row>80</xdr:row>
      <xdr:rowOff>140970</xdr:rowOff>
    </xdr:to>
    <xdr:cxnSp macro="">
      <xdr:nvCxnSpPr>
        <xdr:cNvPr id="205" name="直線コネクタ 204"/>
        <xdr:cNvCxnSpPr/>
      </xdr:nvCxnSpPr>
      <xdr:spPr>
        <a:xfrm>
          <a:off x="2908300" y="1375981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111125</xdr:rowOff>
    </xdr:from>
    <xdr:to xmlns:xdr="http://schemas.openxmlformats.org/drawingml/2006/spreadsheetDrawing">
      <xdr:col>10</xdr:col>
      <xdr:colOff>165100</xdr:colOff>
      <xdr:row>80</xdr:row>
      <xdr:rowOff>41275</xdr:rowOff>
    </xdr:to>
    <xdr:sp macro="" textlink="">
      <xdr:nvSpPr>
        <xdr:cNvPr id="206" name="楕円 205"/>
        <xdr:cNvSpPr/>
      </xdr:nvSpPr>
      <xdr:spPr>
        <a:xfrm>
          <a:off x="1968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161925</xdr:rowOff>
    </xdr:from>
    <xdr:to xmlns:xdr="http://schemas.openxmlformats.org/drawingml/2006/spreadsheetDrawing">
      <xdr:col>15</xdr:col>
      <xdr:colOff>50800</xdr:colOff>
      <xdr:row>80</xdr:row>
      <xdr:rowOff>43815</xdr:rowOff>
    </xdr:to>
    <xdr:cxnSp macro="">
      <xdr:nvCxnSpPr>
        <xdr:cNvPr id="207" name="直線コネクタ 206"/>
        <xdr:cNvCxnSpPr/>
      </xdr:nvCxnSpPr>
      <xdr:spPr>
        <a:xfrm>
          <a:off x="2019300" y="137064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162560</xdr:rowOff>
    </xdr:from>
    <xdr:to xmlns:xdr="http://schemas.openxmlformats.org/drawingml/2006/spreadsheetDrawing">
      <xdr:col>6</xdr:col>
      <xdr:colOff>38100</xdr:colOff>
      <xdr:row>79</xdr:row>
      <xdr:rowOff>92710</xdr:rowOff>
    </xdr:to>
    <xdr:sp macro="" textlink="">
      <xdr:nvSpPr>
        <xdr:cNvPr id="208" name="楕円 207"/>
        <xdr:cNvSpPr/>
      </xdr:nvSpPr>
      <xdr:spPr>
        <a:xfrm>
          <a:off x="1079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41910</xdr:rowOff>
    </xdr:from>
    <xdr:to xmlns:xdr="http://schemas.openxmlformats.org/drawingml/2006/spreadsheetDrawing">
      <xdr:col>10</xdr:col>
      <xdr:colOff>114300</xdr:colOff>
      <xdr:row>79</xdr:row>
      <xdr:rowOff>161925</xdr:rowOff>
    </xdr:to>
    <xdr:cxnSp macro="">
      <xdr:nvCxnSpPr>
        <xdr:cNvPr id="209" name="直線コネクタ 208"/>
        <xdr:cNvCxnSpPr/>
      </xdr:nvCxnSpPr>
      <xdr:spPr>
        <a:xfrm>
          <a:off x="1130300" y="1358646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154940</xdr:rowOff>
    </xdr:from>
    <xdr:ext cx="405130" cy="258445"/>
    <xdr:sp macro="" textlink="">
      <xdr:nvSpPr>
        <xdr:cNvPr id="210" name="n_1aveValue【福祉施設】&#10;有形固定資産減価償却率"/>
        <xdr:cNvSpPr txBox="1"/>
      </xdr:nvSpPr>
      <xdr:spPr>
        <a:xfrm>
          <a:off x="3582035" y="14042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167640</xdr:rowOff>
    </xdr:from>
    <xdr:ext cx="404495" cy="258445"/>
    <xdr:sp macro="" textlink="">
      <xdr:nvSpPr>
        <xdr:cNvPr id="211" name="n_2aveValue【福祉施設】&#10;有形固定資産減価償却率"/>
        <xdr:cNvSpPr txBox="1"/>
      </xdr:nvSpPr>
      <xdr:spPr>
        <a:xfrm>
          <a:off x="270573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104775</xdr:rowOff>
    </xdr:from>
    <xdr:ext cx="404495" cy="259080"/>
    <xdr:sp macro="" textlink="">
      <xdr:nvSpPr>
        <xdr:cNvPr id="212" name="n_3aveValue【福祉施設】&#10;有形固定資産減価償却率"/>
        <xdr:cNvSpPr txBox="1"/>
      </xdr:nvSpPr>
      <xdr:spPr>
        <a:xfrm>
          <a:off x="1816735" y="13992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19050</xdr:rowOff>
    </xdr:from>
    <xdr:ext cx="404495" cy="258445"/>
    <xdr:sp macro="" textlink="">
      <xdr:nvSpPr>
        <xdr:cNvPr id="213" name="n_4aveValue【福祉施設】&#10;有形固定資産減価償却率"/>
        <xdr:cNvSpPr txBox="1"/>
      </xdr:nvSpPr>
      <xdr:spPr>
        <a:xfrm>
          <a:off x="927735" y="13906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36830</xdr:rowOff>
    </xdr:from>
    <xdr:ext cx="405130" cy="259080"/>
    <xdr:sp macro="" textlink="">
      <xdr:nvSpPr>
        <xdr:cNvPr id="214" name="n_1mainValue【福祉施設】&#10;有形固定資産減価償却率"/>
        <xdr:cNvSpPr txBox="1"/>
      </xdr:nvSpPr>
      <xdr:spPr>
        <a:xfrm>
          <a:off x="3582035"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111125</xdr:rowOff>
    </xdr:from>
    <xdr:ext cx="404495" cy="258445"/>
    <xdr:sp macro="" textlink="">
      <xdr:nvSpPr>
        <xdr:cNvPr id="215" name="n_2mainValue【福祉施設】&#10;有形固定資産減価償却率"/>
        <xdr:cNvSpPr txBox="1"/>
      </xdr:nvSpPr>
      <xdr:spPr>
        <a:xfrm>
          <a:off x="2705735" y="13484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57785</xdr:rowOff>
    </xdr:from>
    <xdr:ext cx="404495" cy="259080"/>
    <xdr:sp macro="" textlink="">
      <xdr:nvSpPr>
        <xdr:cNvPr id="216" name="n_3mainValue【福祉施設】&#10;有形固定資産減価償却率"/>
        <xdr:cNvSpPr txBox="1"/>
      </xdr:nvSpPr>
      <xdr:spPr>
        <a:xfrm>
          <a:off x="1816735" y="1343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109220</xdr:rowOff>
    </xdr:from>
    <xdr:ext cx="404495" cy="258445"/>
    <xdr:sp macro="" textlink="">
      <xdr:nvSpPr>
        <xdr:cNvPr id="217" name="n_4mainValue【福祉施設】&#10;有形固定資産減価償却率"/>
        <xdr:cNvSpPr txBox="1"/>
      </xdr:nvSpPr>
      <xdr:spPr>
        <a:xfrm>
          <a:off x="927735" y="13310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26" name="テキスト ボックス 2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7" name="直線コネクタ 2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28" name="直線コネクタ 22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229" name="テキスト ボックス 228"/>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0" name="直線コネクタ 22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231" name="テキスト ボックス 230"/>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2" name="直線コネクタ 23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233" name="テキスト ボックス 232"/>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34" name="直線コネクタ 23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235" name="テキスト ボックス 234"/>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36" name="直線コネクタ 23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237" name="テキスト ボックス 236"/>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38" name="直線コネクタ 23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239" name="テキスト ボックス 238"/>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0" name="直線コネクタ 2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1" name="テキスト ボックス 2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139700</xdr:rowOff>
    </xdr:from>
    <xdr:to xmlns:xdr="http://schemas.openxmlformats.org/drawingml/2006/spreadsheetDrawing">
      <xdr:col>54</xdr:col>
      <xdr:colOff>189865</xdr:colOff>
      <xdr:row>86</xdr:row>
      <xdr:rowOff>141605</xdr:rowOff>
    </xdr:to>
    <xdr:cxnSp macro="">
      <xdr:nvCxnSpPr>
        <xdr:cNvPr id="243" name="直線コネクタ 242"/>
        <xdr:cNvCxnSpPr/>
      </xdr:nvCxnSpPr>
      <xdr:spPr>
        <a:xfrm flipV="1">
          <a:off x="10476865" y="1334135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145415</xdr:rowOff>
    </xdr:from>
    <xdr:ext cx="469900" cy="258445"/>
    <xdr:sp macro="" textlink="">
      <xdr:nvSpPr>
        <xdr:cNvPr id="244" name="【福祉施設】&#10;一人当たり面積最小値テキスト"/>
        <xdr:cNvSpPr txBox="1"/>
      </xdr:nvSpPr>
      <xdr:spPr>
        <a:xfrm>
          <a:off x="10515600" y="14890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141605</xdr:rowOff>
    </xdr:from>
    <xdr:to xmlns:xdr="http://schemas.openxmlformats.org/drawingml/2006/spreadsheetDrawing">
      <xdr:col>55</xdr:col>
      <xdr:colOff>88900</xdr:colOff>
      <xdr:row>86</xdr:row>
      <xdr:rowOff>141605</xdr:rowOff>
    </xdr:to>
    <xdr:cxnSp macro="">
      <xdr:nvCxnSpPr>
        <xdr:cNvPr id="245" name="直線コネクタ 244"/>
        <xdr:cNvCxnSpPr/>
      </xdr:nvCxnSpPr>
      <xdr:spPr>
        <a:xfrm>
          <a:off x="10388600" y="1488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86360</xdr:rowOff>
    </xdr:from>
    <xdr:ext cx="469900" cy="258445"/>
    <xdr:sp macro="" textlink="">
      <xdr:nvSpPr>
        <xdr:cNvPr id="246" name="【福祉施設】&#10;一人当たり面積最大値テキスト"/>
        <xdr:cNvSpPr txBox="1"/>
      </xdr:nvSpPr>
      <xdr:spPr>
        <a:xfrm>
          <a:off x="10515600" y="13116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139700</xdr:rowOff>
    </xdr:from>
    <xdr:to xmlns:xdr="http://schemas.openxmlformats.org/drawingml/2006/spreadsheetDrawing">
      <xdr:col>55</xdr:col>
      <xdr:colOff>88900</xdr:colOff>
      <xdr:row>77</xdr:row>
      <xdr:rowOff>139700</xdr:rowOff>
    </xdr:to>
    <xdr:cxnSp macro="">
      <xdr:nvCxnSpPr>
        <xdr:cNvPr id="247" name="直線コネクタ 246"/>
        <xdr:cNvCxnSpPr/>
      </xdr:nvCxnSpPr>
      <xdr:spPr>
        <a:xfrm>
          <a:off x="10388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146685</xdr:rowOff>
    </xdr:from>
    <xdr:ext cx="469900" cy="258445"/>
    <xdr:sp macro="" textlink="">
      <xdr:nvSpPr>
        <xdr:cNvPr id="248" name="【福祉施設】&#10;一人当たり面積平均値テキスト"/>
        <xdr:cNvSpPr txBox="1"/>
      </xdr:nvSpPr>
      <xdr:spPr>
        <a:xfrm>
          <a:off x="10515600" y="14377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168275</xdr:rowOff>
    </xdr:from>
    <xdr:to xmlns:xdr="http://schemas.openxmlformats.org/drawingml/2006/spreadsheetDrawing">
      <xdr:col>55</xdr:col>
      <xdr:colOff>50800</xdr:colOff>
      <xdr:row>84</xdr:row>
      <xdr:rowOff>98425</xdr:rowOff>
    </xdr:to>
    <xdr:sp macro="" textlink="">
      <xdr:nvSpPr>
        <xdr:cNvPr id="249" name="フローチャート: 判断 248"/>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42545</xdr:rowOff>
    </xdr:from>
    <xdr:to xmlns:xdr="http://schemas.openxmlformats.org/drawingml/2006/spreadsheetDrawing">
      <xdr:col>50</xdr:col>
      <xdr:colOff>165100</xdr:colOff>
      <xdr:row>84</xdr:row>
      <xdr:rowOff>144145</xdr:rowOff>
    </xdr:to>
    <xdr:sp macro="" textlink="">
      <xdr:nvSpPr>
        <xdr:cNvPr id="250" name="フローチャート: 判断 249"/>
        <xdr:cNvSpPr/>
      </xdr:nvSpPr>
      <xdr:spPr>
        <a:xfrm>
          <a:off x="9588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75565</xdr:rowOff>
    </xdr:from>
    <xdr:to xmlns:xdr="http://schemas.openxmlformats.org/drawingml/2006/spreadsheetDrawing">
      <xdr:col>46</xdr:col>
      <xdr:colOff>38100</xdr:colOff>
      <xdr:row>85</xdr:row>
      <xdr:rowOff>6350</xdr:rowOff>
    </xdr:to>
    <xdr:sp macro="" textlink="">
      <xdr:nvSpPr>
        <xdr:cNvPr id="251" name="フローチャート: 判断 250"/>
        <xdr:cNvSpPr/>
      </xdr:nvSpPr>
      <xdr:spPr>
        <a:xfrm>
          <a:off x="8699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169545</xdr:rowOff>
    </xdr:from>
    <xdr:to xmlns:xdr="http://schemas.openxmlformats.org/drawingml/2006/spreadsheetDrawing">
      <xdr:col>41</xdr:col>
      <xdr:colOff>101600</xdr:colOff>
      <xdr:row>84</xdr:row>
      <xdr:rowOff>99695</xdr:rowOff>
    </xdr:to>
    <xdr:sp macro="" textlink="">
      <xdr:nvSpPr>
        <xdr:cNvPr id="252" name="フローチャート: 判断 251"/>
        <xdr:cNvSpPr/>
      </xdr:nvSpPr>
      <xdr:spPr>
        <a:xfrm>
          <a:off x="7810500" y="143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48895</xdr:rowOff>
    </xdr:from>
    <xdr:to xmlns:xdr="http://schemas.openxmlformats.org/drawingml/2006/spreadsheetDrawing">
      <xdr:col>36</xdr:col>
      <xdr:colOff>165100</xdr:colOff>
      <xdr:row>85</xdr:row>
      <xdr:rowOff>150495</xdr:rowOff>
    </xdr:to>
    <xdr:sp macro="" textlink="">
      <xdr:nvSpPr>
        <xdr:cNvPr id="253" name="フローチャート: 判断 252"/>
        <xdr:cNvSpPr/>
      </xdr:nvSpPr>
      <xdr:spPr>
        <a:xfrm>
          <a:off x="6921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4" name="テキスト ボックス 2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5" name="テキスト ボックス 2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6" name="テキスト ボックス 2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7" name="テキスト ボックス 2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8" name="テキスト ボックス 2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156210</xdr:rowOff>
    </xdr:from>
    <xdr:to xmlns:xdr="http://schemas.openxmlformats.org/drawingml/2006/spreadsheetDrawing">
      <xdr:col>55</xdr:col>
      <xdr:colOff>50800</xdr:colOff>
      <xdr:row>81</xdr:row>
      <xdr:rowOff>86360</xdr:rowOff>
    </xdr:to>
    <xdr:sp macro="" textlink="">
      <xdr:nvSpPr>
        <xdr:cNvPr id="259" name="楕円 258"/>
        <xdr:cNvSpPr/>
      </xdr:nvSpPr>
      <xdr:spPr>
        <a:xfrm>
          <a:off x="104267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7620</xdr:rowOff>
    </xdr:from>
    <xdr:ext cx="469900" cy="258445"/>
    <xdr:sp macro="" textlink="">
      <xdr:nvSpPr>
        <xdr:cNvPr id="260" name="【福祉施設】&#10;一人当たり面積該当値テキスト"/>
        <xdr:cNvSpPr txBox="1"/>
      </xdr:nvSpPr>
      <xdr:spPr>
        <a:xfrm>
          <a:off x="10515600" y="13723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12065</xdr:rowOff>
    </xdr:from>
    <xdr:to xmlns:xdr="http://schemas.openxmlformats.org/drawingml/2006/spreadsheetDrawing">
      <xdr:col>50</xdr:col>
      <xdr:colOff>165100</xdr:colOff>
      <xdr:row>81</xdr:row>
      <xdr:rowOff>113665</xdr:rowOff>
    </xdr:to>
    <xdr:sp macro="" textlink="">
      <xdr:nvSpPr>
        <xdr:cNvPr id="261" name="楕円 260"/>
        <xdr:cNvSpPr/>
      </xdr:nvSpPr>
      <xdr:spPr>
        <a:xfrm>
          <a:off x="9588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35560</xdr:rowOff>
    </xdr:from>
    <xdr:to xmlns:xdr="http://schemas.openxmlformats.org/drawingml/2006/spreadsheetDrawing">
      <xdr:col>55</xdr:col>
      <xdr:colOff>0</xdr:colOff>
      <xdr:row>81</xdr:row>
      <xdr:rowOff>63500</xdr:rowOff>
    </xdr:to>
    <xdr:cxnSp macro="">
      <xdr:nvCxnSpPr>
        <xdr:cNvPr id="262" name="直線コネクタ 261"/>
        <xdr:cNvCxnSpPr/>
      </xdr:nvCxnSpPr>
      <xdr:spPr>
        <a:xfrm flipV="1">
          <a:off x="9639300" y="139230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43180</xdr:rowOff>
    </xdr:from>
    <xdr:to xmlns:xdr="http://schemas.openxmlformats.org/drawingml/2006/spreadsheetDrawing">
      <xdr:col>46</xdr:col>
      <xdr:colOff>38100</xdr:colOff>
      <xdr:row>81</xdr:row>
      <xdr:rowOff>144780</xdr:rowOff>
    </xdr:to>
    <xdr:sp macro="" textlink="">
      <xdr:nvSpPr>
        <xdr:cNvPr id="263" name="楕円 262"/>
        <xdr:cNvSpPr/>
      </xdr:nvSpPr>
      <xdr:spPr>
        <a:xfrm>
          <a:off x="86995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63500</xdr:rowOff>
    </xdr:from>
    <xdr:to xmlns:xdr="http://schemas.openxmlformats.org/drawingml/2006/spreadsheetDrawing">
      <xdr:col>50</xdr:col>
      <xdr:colOff>114300</xdr:colOff>
      <xdr:row>81</xdr:row>
      <xdr:rowOff>93980</xdr:rowOff>
    </xdr:to>
    <xdr:cxnSp macro="">
      <xdr:nvCxnSpPr>
        <xdr:cNvPr id="264" name="直線コネクタ 263"/>
        <xdr:cNvCxnSpPr/>
      </xdr:nvCxnSpPr>
      <xdr:spPr>
        <a:xfrm flipV="1">
          <a:off x="8750300" y="139509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114935</xdr:rowOff>
    </xdr:from>
    <xdr:to xmlns:xdr="http://schemas.openxmlformats.org/drawingml/2006/spreadsheetDrawing">
      <xdr:col>41</xdr:col>
      <xdr:colOff>101600</xdr:colOff>
      <xdr:row>81</xdr:row>
      <xdr:rowOff>45085</xdr:rowOff>
    </xdr:to>
    <xdr:sp macro="" textlink="">
      <xdr:nvSpPr>
        <xdr:cNvPr id="265" name="楕円 264"/>
        <xdr:cNvSpPr/>
      </xdr:nvSpPr>
      <xdr:spPr>
        <a:xfrm>
          <a:off x="7810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166370</xdr:rowOff>
    </xdr:from>
    <xdr:to xmlns:xdr="http://schemas.openxmlformats.org/drawingml/2006/spreadsheetDrawing">
      <xdr:col>45</xdr:col>
      <xdr:colOff>177800</xdr:colOff>
      <xdr:row>81</xdr:row>
      <xdr:rowOff>93980</xdr:rowOff>
    </xdr:to>
    <xdr:cxnSp macro="">
      <xdr:nvCxnSpPr>
        <xdr:cNvPr id="266" name="直線コネクタ 265"/>
        <xdr:cNvCxnSpPr/>
      </xdr:nvCxnSpPr>
      <xdr:spPr>
        <a:xfrm>
          <a:off x="7861300" y="138823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32385</xdr:rowOff>
    </xdr:from>
    <xdr:to xmlns:xdr="http://schemas.openxmlformats.org/drawingml/2006/spreadsheetDrawing">
      <xdr:col>36</xdr:col>
      <xdr:colOff>165100</xdr:colOff>
      <xdr:row>85</xdr:row>
      <xdr:rowOff>133985</xdr:rowOff>
    </xdr:to>
    <xdr:sp macro="" textlink="">
      <xdr:nvSpPr>
        <xdr:cNvPr id="267" name="楕円 266"/>
        <xdr:cNvSpPr/>
      </xdr:nvSpPr>
      <xdr:spPr>
        <a:xfrm>
          <a:off x="69215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166370</xdr:rowOff>
    </xdr:from>
    <xdr:to xmlns:xdr="http://schemas.openxmlformats.org/drawingml/2006/spreadsheetDrawing">
      <xdr:col>41</xdr:col>
      <xdr:colOff>50800</xdr:colOff>
      <xdr:row>85</xdr:row>
      <xdr:rowOff>83185</xdr:rowOff>
    </xdr:to>
    <xdr:cxnSp macro="">
      <xdr:nvCxnSpPr>
        <xdr:cNvPr id="268" name="直線コネクタ 267"/>
        <xdr:cNvCxnSpPr/>
      </xdr:nvCxnSpPr>
      <xdr:spPr>
        <a:xfrm flipV="1">
          <a:off x="6972300" y="13882370"/>
          <a:ext cx="8890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135255</xdr:rowOff>
    </xdr:from>
    <xdr:ext cx="469900" cy="258445"/>
    <xdr:sp macro="" textlink="">
      <xdr:nvSpPr>
        <xdr:cNvPr id="269" name="n_1aveValue【福祉施設】&#10;一人当たり面積"/>
        <xdr:cNvSpPr txBox="1"/>
      </xdr:nvSpPr>
      <xdr:spPr>
        <a:xfrm>
          <a:off x="9391650" y="14537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168275</xdr:rowOff>
    </xdr:from>
    <xdr:ext cx="469265" cy="258445"/>
    <xdr:sp macro="" textlink="">
      <xdr:nvSpPr>
        <xdr:cNvPr id="270" name="n_2aveValue【福祉施設】&#10;一人当たり面積"/>
        <xdr:cNvSpPr txBox="1"/>
      </xdr:nvSpPr>
      <xdr:spPr>
        <a:xfrm>
          <a:off x="8515350" y="1457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90805</xdr:rowOff>
    </xdr:from>
    <xdr:ext cx="469265" cy="258445"/>
    <xdr:sp macro="" textlink="">
      <xdr:nvSpPr>
        <xdr:cNvPr id="271" name="n_3aveValue【福祉施設】&#10;一人当たり面積"/>
        <xdr:cNvSpPr txBox="1"/>
      </xdr:nvSpPr>
      <xdr:spPr>
        <a:xfrm>
          <a:off x="7626350" y="1449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141605</xdr:rowOff>
    </xdr:from>
    <xdr:ext cx="469265" cy="259080"/>
    <xdr:sp macro="" textlink="">
      <xdr:nvSpPr>
        <xdr:cNvPr id="272" name="n_4aveValue【福祉施設】&#10;一人当たり面積"/>
        <xdr:cNvSpPr txBox="1"/>
      </xdr:nvSpPr>
      <xdr:spPr>
        <a:xfrm>
          <a:off x="6737350" y="1471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130175</xdr:rowOff>
    </xdr:from>
    <xdr:ext cx="469900" cy="259080"/>
    <xdr:sp macro="" textlink="">
      <xdr:nvSpPr>
        <xdr:cNvPr id="273" name="n_1mainValue【福祉施設】&#10;一人当たり面積"/>
        <xdr:cNvSpPr txBox="1"/>
      </xdr:nvSpPr>
      <xdr:spPr>
        <a:xfrm>
          <a:off x="9391650" y="13674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161290</xdr:rowOff>
    </xdr:from>
    <xdr:ext cx="469265" cy="259080"/>
    <xdr:sp macro="" textlink="">
      <xdr:nvSpPr>
        <xdr:cNvPr id="274" name="n_2mainValue【福祉施設】&#10;一人当たり面積"/>
        <xdr:cNvSpPr txBox="1"/>
      </xdr:nvSpPr>
      <xdr:spPr>
        <a:xfrm>
          <a:off x="8515350" y="13705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61595</xdr:rowOff>
    </xdr:from>
    <xdr:ext cx="469265" cy="259080"/>
    <xdr:sp macro="" textlink="">
      <xdr:nvSpPr>
        <xdr:cNvPr id="275" name="n_3mainValue【福祉施設】&#10;一人当たり面積"/>
        <xdr:cNvSpPr txBox="1"/>
      </xdr:nvSpPr>
      <xdr:spPr>
        <a:xfrm>
          <a:off x="7626350" y="13606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150495</xdr:rowOff>
    </xdr:from>
    <xdr:ext cx="469265" cy="259080"/>
    <xdr:sp macro="" textlink="">
      <xdr:nvSpPr>
        <xdr:cNvPr id="276" name="n_4mainValue【福祉施設】&#10;一人当たり面積"/>
        <xdr:cNvSpPr txBox="1"/>
      </xdr:nvSpPr>
      <xdr:spPr>
        <a:xfrm>
          <a:off x="6737350" y="1438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5" name="テキスト ボックス 28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6" name="直線コネクタ 2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7" name="テキスト ボックス 286"/>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8" name="直線コネクタ 28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289" name="テキスト ボックス 288"/>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0" name="直線コネクタ 28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1" name="テキスト ボックス 29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2" name="直線コネクタ 29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293" name="テキスト ボックス 292"/>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4" name="直線コネクタ 29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5" name="テキスト ボックス 29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6" name="直線コネクタ 29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7" name="テキスト ボックス 29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8" name="直線コネクタ 29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299" name="テキスト ボックス 298"/>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0" name="直線コネクタ 2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102235</xdr:rowOff>
    </xdr:from>
    <xdr:to xmlns:xdr="http://schemas.openxmlformats.org/drawingml/2006/spreadsheetDrawing">
      <xdr:col>24</xdr:col>
      <xdr:colOff>62865</xdr:colOff>
      <xdr:row>108</xdr:row>
      <xdr:rowOff>154940</xdr:rowOff>
    </xdr:to>
    <xdr:cxnSp macro="">
      <xdr:nvCxnSpPr>
        <xdr:cNvPr id="302" name="直線コネクタ 301"/>
        <xdr:cNvCxnSpPr/>
      </xdr:nvCxnSpPr>
      <xdr:spPr>
        <a:xfrm flipV="1">
          <a:off x="4634865" y="1724723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158115</xdr:rowOff>
    </xdr:from>
    <xdr:ext cx="405130" cy="258445"/>
    <xdr:sp macro="" textlink="">
      <xdr:nvSpPr>
        <xdr:cNvPr id="303" name="【市民会館】&#10;有形固定資産減価償却率最小値テキスト"/>
        <xdr:cNvSpPr txBox="1"/>
      </xdr:nvSpPr>
      <xdr:spPr>
        <a:xfrm>
          <a:off x="4673600" y="18674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154940</xdr:rowOff>
    </xdr:from>
    <xdr:to xmlns:xdr="http://schemas.openxmlformats.org/drawingml/2006/spreadsheetDrawing">
      <xdr:col>24</xdr:col>
      <xdr:colOff>152400</xdr:colOff>
      <xdr:row>108</xdr:row>
      <xdr:rowOff>154940</xdr:rowOff>
    </xdr:to>
    <xdr:cxnSp macro="">
      <xdr:nvCxnSpPr>
        <xdr:cNvPr id="304" name="直線コネクタ 303"/>
        <xdr:cNvCxnSpPr/>
      </xdr:nvCxnSpPr>
      <xdr:spPr>
        <a:xfrm>
          <a:off x="4546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48895</xdr:rowOff>
    </xdr:from>
    <xdr:ext cx="340360" cy="259080"/>
    <xdr:sp macro="" textlink="">
      <xdr:nvSpPr>
        <xdr:cNvPr id="305" name="【市民会館】&#10;有形固定資産減価償却率最大値テキスト"/>
        <xdr:cNvSpPr txBox="1"/>
      </xdr:nvSpPr>
      <xdr:spPr>
        <a:xfrm>
          <a:off x="4673600" y="170224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102235</xdr:rowOff>
    </xdr:from>
    <xdr:to xmlns:xdr="http://schemas.openxmlformats.org/drawingml/2006/spreadsheetDrawing">
      <xdr:col>24</xdr:col>
      <xdr:colOff>152400</xdr:colOff>
      <xdr:row>100</xdr:row>
      <xdr:rowOff>102235</xdr:rowOff>
    </xdr:to>
    <xdr:cxnSp macro="">
      <xdr:nvCxnSpPr>
        <xdr:cNvPr id="306" name="直線コネクタ 305"/>
        <xdr:cNvCxnSpPr/>
      </xdr:nvCxnSpPr>
      <xdr:spPr>
        <a:xfrm>
          <a:off x="4546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86995</xdr:rowOff>
    </xdr:from>
    <xdr:ext cx="405130" cy="258445"/>
    <xdr:sp macro="" textlink="">
      <xdr:nvSpPr>
        <xdr:cNvPr id="307" name="【市民会館】&#10;有形固定資産減価償却率平均値テキスト"/>
        <xdr:cNvSpPr txBox="1"/>
      </xdr:nvSpPr>
      <xdr:spPr>
        <a:xfrm>
          <a:off x="4673600" y="17917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109220</xdr:rowOff>
    </xdr:from>
    <xdr:to xmlns:xdr="http://schemas.openxmlformats.org/drawingml/2006/spreadsheetDrawing">
      <xdr:col>24</xdr:col>
      <xdr:colOff>114300</xdr:colOff>
      <xdr:row>105</xdr:row>
      <xdr:rowOff>38735</xdr:rowOff>
    </xdr:to>
    <xdr:sp macro="" textlink="">
      <xdr:nvSpPr>
        <xdr:cNvPr id="308" name="フローチャート: 判断 307"/>
        <xdr:cNvSpPr/>
      </xdr:nvSpPr>
      <xdr:spPr>
        <a:xfrm>
          <a:off x="45847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56515</xdr:rowOff>
    </xdr:from>
    <xdr:to xmlns:xdr="http://schemas.openxmlformats.org/drawingml/2006/spreadsheetDrawing">
      <xdr:col>20</xdr:col>
      <xdr:colOff>38100</xdr:colOff>
      <xdr:row>104</xdr:row>
      <xdr:rowOff>158115</xdr:rowOff>
    </xdr:to>
    <xdr:sp macro="" textlink="">
      <xdr:nvSpPr>
        <xdr:cNvPr id="309" name="フローチャート: 判断 308"/>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53340</xdr:rowOff>
    </xdr:from>
    <xdr:to xmlns:xdr="http://schemas.openxmlformats.org/drawingml/2006/spreadsheetDrawing">
      <xdr:col>15</xdr:col>
      <xdr:colOff>101600</xdr:colOff>
      <xdr:row>104</xdr:row>
      <xdr:rowOff>154940</xdr:rowOff>
    </xdr:to>
    <xdr:sp macro="" textlink="">
      <xdr:nvSpPr>
        <xdr:cNvPr id="310" name="フローチャート: 判断 309"/>
        <xdr:cNvSpPr/>
      </xdr:nvSpPr>
      <xdr:spPr>
        <a:xfrm>
          <a:off x="2857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41910</xdr:rowOff>
    </xdr:from>
    <xdr:to xmlns:xdr="http://schemas.openxmlformats.org/drawingml/2006/spreadsheetDrawing">
      <xdr:col>10</xdr:col>
      <xdr:colOff>165100</xdr:colOff>
      <xdr:row>104</xdr:row>
      <xdr:rowOff>143510</xdr:rowOff>
    </xdr:to>
    <xdr:sp macro="" textlink="">
      <xdr:nvSpPr>
        <xdr:cNvPr id="311" name="フローチャート: 判断 310"/>
        <xdr:cNvSpPr/>
      </xdr:nvSpPr>
      <xdr:spPr>
        <a:xfrm>
          <a:off x="1968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164465</xdr:rowOff>
    </xdr:from>
    <xdr:to xmlns:xdr="http://schemas.openxmlformats.org/drawingml/2006/spreadsheetDrawing">
      <xdr:col>6</xdr:col>
      <xdr:colOff>38100</xdr:colOff>
      <xdr:row>104</xdr:row>
      <xdr:rowOff>94615</xdr:rowOff>
    </xdr:to>
    <xdr:sp macro="" textlink="">
      <xdr:nvSpPr>
        <xdr:cNvPr id="312" name="フローチャート: 判断 311"/>
        <xdr:cNvSpPr/>
      </xdr:nvSpPr>
      <xdr:spPr>
        <a:xfrm>
          <a:off x="1079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3" name="テキスト ボックス 3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4" name="テキスト ボックス 3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5" name="テキスト ボックス 3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6" name="テキスト ボックス 3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7" name="テキスト ボックス 3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108</xdr:row>
      <xdr:rowOff>74930</xdr:rowOff>
    </xdr:from>
    <xdr:to xmlns:xdr="http://schemas.openxmlformats.org/drawingml/2006/spreadsheetDrawing">
      <xdr:col>6</xdr:col>
      <xdr:colOff>38100</xdr:colOff>
      <xdr:row>109</xdr:row>
      <xdr:rowOff>4445</xdr:rowOff>
    </xdr:to>
    <xdr:sp macro="" textlink="">
      <xdr:nvSpPr>
        <xdr:cNvPr id="318" name="楕円 317"/>
        <xdr:cNvSpPr/>
      </xdr:nvSpPr>
      <xdr:spPr>
        <a:xfrm>
          <a:off x="1079500" y="1859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3175</xdr:rowOff>
    </xdr:from>
    <xdr:ext cx="405130" cy="259080"/>
    <xdr:sp macro="" textlink="">
      <xdr:nvSpPr>
        <xdr:cNvPr id="319" name="n_1aveValue【市民会館】&#10;有形固定資産減価償却率"/>
        <xdr:cNvSpPr txBox="1"/>
      </xdr:nvSpPr>
      <xdr:spPr>
        <a:xfrm>
          <a:off x="3582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171450</xdr:rowOff>
    </xdr:from>
    <xdr:ext cx="404495" cy="259080"/>
    <xdr:sp macro="" textlink="">
      <xdr:nvSpPr>
        <xdr:cNvPr id="320" name="n_2aveValue【市民会館】&#10;有形固定資産減価償却率"/>
        <xdr:cNvSpPr txBox="1"/>
      </xdr:nvSpPr>
      <xdr:spPr>
        <a:xfrm>
          <a:off x="2705735" y="17659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160020</xdr:rowOff>
    </xdr:from>
    <xdr:ext cx="404495" cy="259080"/>
    <xdr:sp macro="" textlink="">
      <xdr:nvSpPr>
        <xdr:cNvPr id="321" name="n_3aveValue【市民会館】&#10;有形固定資産減価償却率"/>
        <xdr:cNvSpPr txBox="1"/>
      </xdr:nvSpPr>
      <xdr:spPr>
        <a:xfrm>
          <a:off x="1816735" y="17647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111125</xdr:rowOff>
    </xdr:from>
    <xdr:ext cx="404495" cy="258445"/>
    <xdr:sp macro="" textlink="">
      <xdr:nvSpPr>
        <xdr:cNvPr id="322" name="n_4aveValue【市民会館】&#10;有形固定資産減価償却率"/>
        <xdr:cNvSpPr txBox="1"/>
      </xdr:nvSpPr>
      <xdr:spPr>
        <a:xfrm>
          <a:off x="927735" y="17599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167005</xdr:rowOff>
    </xdr:from>
    <xdr:ext cx="404495" cy="258445"/>
    <xdr:sp macro="" textlink="">
      <xdr:nvSpPr>
        <xdr:cNvPr id="323" name="n_4mainValue【市民会館】&#10;有形固定資産減価償却率"/>
        <xdr:cNvSpPr txBox="1"/>
      </xdr:nvSpPr>
      <xdr:spPr>
        <a:xfrm>
          <a:off x="927735" y="18683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32" name="テキスト ボックス 33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33" name="直線コネクタ 33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34" name="直線コネクタ 33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35" name="テキスト ボックス 334"/>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36" name="直線コネクタ 33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37" name="テキスト ボックス 336"/>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38" name="直線コネクタ 33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39" name="テキスト ボックス 338"/>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40" name="直線コネクタ 33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41" name="テキスト ボックス 340"/>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42" name="直線コネクタ 34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43" name="テキスト ボックス 342"/>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44" name="直線コネクタ 34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45" name="テキスト ボックス 34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7620</xdr:rowOff>
    </xdr:from>
    <xdr:to xmlns:xdr="http://schemas.openxmlformats.org/drawingml/2006/spreadsheetDrawing">
      <xdr:col>54</xdr:col>
      <xdr:colOff>189865</xdr:colOff>
      <xdr:row>108</xdr:row>
      <xdr:rowOff>127635</xdr:rowOff>
    </xdr:to>
    <xdr:cxnSp macro="">
      <xdr:nvCxnSpPr>
        <xdr:cNvPr id="347" name="直線コネクタ 346"/>
        <xdr:cNvCxnSpPr/>
      </xdr:nvCxnSpPr>
      <xdr:spPr>
        <a:xfrm flipV="1">
          <a:off x="10476865" y="1715262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900" cy="258445"/>
    <xdr:sp macro="" textlink="">
      <xdr:nvSpPr>
        <xdr:cNvPr id="348" name="【市民会館】&#10;一人当たり面積最小値テキスト"/>
        <xdr:cNvSpPr txBox="1"/>
      </xdr:nvSpPr>
      <xdr:spPr>
        <a:xfrm>
          <a:off x="10515600" y="1864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127635</xdr:rowOff>
    </xdr:from>
    <xdr:to xmlns:xdr="http://schemas.openxmlformats.org/drawingml/2006/spreadsheetDrawing">
      <xdr:col>55</xdr:col>
      <xdr:colOff>88900</xdr:colOff>
      <xdr:row>108</xdr:row>
      <xdr:rowOff>127635</xdr:rowOff>
    </xdr:to>
    <xdr:cxnSp macro="">
      <xdr:nvCxnSpPr>
        <xdr:cNvPr id="349" name="直線コネクタ 348"/>
        <xdr:cNvCxnSpPr/>
      </xdr:nvCxnSpPr>
      <xdr:spPr>
        <a:xfrm>
          <a:off x="10388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125730</xdr:rowOff>
    </xdr:from>
    <xdr:ext cx="469900" cy="259080"/>
    <xdr:sp macro="" textlink="">
      <xdr:nvSpPr>
        <xdr:cNvPr id="350" name="【市民会館】&#10;一人当たり面積最大値テキスト"/>
        <xdr:cNvSpPr txBox="1"/>
      </xdr:nvSpPr>
      <xdr:spPr>
        <a:xfrm>
          <a:off x="105156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7620</xdr:rowOff>
    </xdr:from>
    <xdr:to xmlns:xdr="http://schemas.openxmlformats.org/drawingml/2006/spreadsheetDrawing">
      <xdr:col>55</xdr:col>
      <xdr:colOff>88900</xdr:colOff>
      <xdr:row>100</xdr:row>
      <xdr:rowOff>7620</xdr:rowOff>
    </xdr:to>
    <xdr:cxnSp macro="">
      <xdr:nvCxnSpPr>
        <xdr:cNvPr id="351" name="直線コネクタ 350"/>
        <xdr:cNvCxnSpPr/>
      </xdr:nvCxnSpPr>
      <xdr:spPr>
        <a:xfrm>
          <a:off x="10388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20955</xdr:rowOff>
    </xdr:from>
    <xdr:ext cx="469900" cy="258445"/>
    <xdr:sp macro="" textlink="">
      <xdr:nvSpPr>
        <xdr:cNvPr id="352" name="【市民会館】&#10;一人当たり面積平均値テキスト"/>
        <xdr:cNvSpPr txBox="1"/>
      </xdr:nvSpPr>
      <xdr:spPr>
        <a:xfrm>
          <a:off x="10515600" y="18023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42545</xdr:rowOff>
    </xdr:from>
    <xdr:to xmlns:xdr="http://schemas.openxmlformats.org/drawingml/2006/spreadsheetDrawing">
      <xdr:col>55</xdr:col>
      <xdr:colOff>50800</xdr:colOff>
      <xdr:row>105</xdr:row>
      <xdr:rowOff>144145</xdr:rowOff>
    </xdr:to>
    <xdr:sp macro="" textlink="">
      <xdr:nvSpPr>
        <xdr:cNvPr id="353" name="フローチャート: 判断 352"/>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166370</xdr:rowOff>
    </xdr:from>
    <xdr:to xmlns:xdr="http://schemas.openxmlformats.org/drawingml/2006/spreadsheetDrawing">
      <xdr:col>50</xdr:col>
      <xdr:colOff>165100</xdr:colOff>
      <xdr:row>105</xdr:row>
      <xdr:rowOff>96520</xdr:rowOff>
    </xdr:to>
    <xdr:sp macro="" textlink="">
      <xdr:nvSpPr>
        <xdr:cNvPr id="354" name="フローチャート: 判断 353"/>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31115</xdr:rowOff>
    </xdr:from>
    <xdr:to xmlns:xdr="http://schemas.openxmlformats.org/drawingml/2006/spreadsheetDrawing">
      <xdr:col>46</xdr:col>
      <xdr:colOff>38100</xdr:colOff>
      <xdr:row>105</xdr:row>
      <xdr:rowOff>132715</xdr:rowOff>
    </xdr:to>
    <xdr:sp macro="" textlink="">
      <xdr:nvSpPr>
        <xdr:cNvPr id="355" name="フローチャート: 判断 354"/>
        <xdr:cNvSpPr/>
      </xdr:nvSpPr>
      <xdr:spPr>
        <a:xfrm>
          <a:off x="8699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44450</xdr:rowOff>
    </xdr:from>
    <xdr:to xmlns:xdr="http://schemas.openxmlformats.org/drawingml/2006/spreadsheetDrawing">
      <xdr:col>41</xdr:col>
      <xdr:colOff>101600</xdr:colOff>
      <xdr:row>105</xdr:row>
      <xdr:rowOff>146050</xdr:rowOff>
    </xdr:to>
    <xdr:sp macro="" textlink="">
      <xdr:nvSpPr>
        <xdr:cNvPr id="356" name="フローチャート: 判断 355"/>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52070</xdr:rowOff>
    </xdr:from>
    <xdr:to xmlns:xdr="http://schemas.openxmlformats.org/drawingml/2006/spreadsheetDrawing">
      <xdr:col>36</xdr:col>
      <xdr:colOff>165100</xdr:colOff>
      <xdr:row>104</xdr:row>
      <xdr:rowOff>153670</xdr:rowOff>
    </xdr:to>
    <xdr:sp macro="" textlink="">
      <xdr:nvSpPr>
        <xdr:cNvPr id="357" name="フローチャート: 判断 356"/>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58" name="テキスト ボックス 35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9" name="テキスト ボックス 35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0" name="テキスト ボックス 35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61" name="テキスト ボックス 36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62" name="テキスト ボックス 36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104</xdr:row>
      <xdr:rowOff>2540</xdr:rowOff>
    </xdr:from>
    <xdr:to xmlns:xdr="http://schemas.openxmlformats.org/drawingml/2006/spreadsheetDrawing">
      <xdr:col>36</xdr:col>
      <xdr:colOff>165100</xdr:colOff>
      <xdr:row>104</xdr:row>
      <xdr:rowOff>104140</xdr:rowOff>
    </xdr:to>
    <xdr:sp macro="" textlink="">
      <xdr:nvSpPr>
        <xdr:cNvPr id="363" name="楕円 362"/>
        <xdr:cNvSpPr/>
      </xdr:nvSpPr>
      <xdr:spPr>
        <a:xfrm>
          <a:off x="6921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103</xdr:row>
      <xdr:rowOff>113030</xdr:rowOff>
    </xdr:from>
    <xdr:ext cx="469900" cy="259080"/>
    <xdr:sp macro="" textlink="">
      <xdr:nvSpPr>
        <xdr:cNvPr id="364" name="n_1aveValue【市民会館】&#10;一人当たり面積"/>
        <xdr:cNvSpPr txBox="1"/>
      </xdr:nvSpPr>
      <xdr:spPr>
        <a:xfrm>
          <a:off x="9391650" y="1777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149225</xdr:rowOff>
    </xdr:from>
    <xdr:ext cx="469265" cy="259080"/>
    <xdr:sp macro="" textlink="">
      <xdr:nvSpPr>
        <xdr:cNvPr id="365" name="n_2aveValue【市民会館】&#10;一人当たり面積"/>
        <xdr:cNvSpPr txBox="1"/>
      </xdr:nvSpPr>
      <xdr:spPr>
        <a:xfrm>
          <a:off x="8515350" y="1780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162560</xdr:rowOff>
    </xdr:from>
    <xdr:ext cx="469265" cy="259080"/>
    <xdr:sp macro="" textlink="">
      <xdr:nvSpPr>
        <xdr:cNvPr id="366" name="n_3aveValue【市民会館】&#10;一人当たり面積"/>
        <xdr:cNvSpPr txBox="1"/>
      </xdr:nvSpPr>
      <xdr:spPr>
        <a:xfrm>
          <a:off x="7626350" y="1782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144780</xdr:rowOff>
    </xdr:from>
    <xdr:ext cx="469265" cy="258445"/>
    <xdr:sp macro="" textlink="">
      <xdr:nvSpPr>
        <xdr:cNvPr id="367" name="n_4aveValue【市民会館】&#10;一人当たり面積"/>
        <xdr:cNvSpPr txBox="1"/>
      </xdr:nvSpPr>
      <xdr:spPr>
        <a:xfrm>
          <a:off x="6737350" y="17975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120650</xdr:rowOff>
    </xdr:from>
    <xdr:ext cx="469265" cy="258445"/>
    <xdr:sp macro="" textlink="">
      <xdr:nvSpPr>
        <xdr:cNvPr id="368" name="n_4mainValue【市民会館】&#10;一人当たり面積"/>
        <xdr:cNvSpPr txBox="1"/>
      </xdr:nvSpPr>
      <xdr:spPr>
        <a:xfrm>
          <a:off x="6737350" y="1760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93" name="テキスト ボックス 39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4" name="直線コネクタ 3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395" name="テキスト ボックス 394"/>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96" name="直線コネクタ 39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397" name="テキスト ボックス 396"/>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98" name="直線コネクタ 39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99" name="テキスト ボックス 39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00" name="直線コネクタ 39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01" name="テキスト ボックス 400"/>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02" name="直線コネクタ 40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03" name="テキスト ボックス 40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04" name="直線コネクタ 40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05" name="テキスト ボックス 40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6" name="直線コネクタ 4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407" name="テキスト ボックス 406"/>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152400</xdr:rowOff>
    </xdr:from>
    <xdr:to xmlns:xdr="http://schemas.openxmlformats.org/drawingml/2006/spreadsheetDrawing">
      <xdr:col>85</xdr:col>
      <xdr:colOff>126365</xdr:colOff>
      <xdr:row>63</xdr:row>
      <xdr:rowOff>100965</xdr:rowOff>
    </xdr:to>
    <xdr:cxnSp macro="">
      <xdr:nvCxnSpPr>
        <xdr:cNvPr id="409" name="直線コネクタ 408"/>
        <xdr:cNvCxnSpPr/>
      </xdr:nvCxnSpPr>
      <xdr:spPr>
        <a:xfrm flipV="1">
          <a:off x="16318865" y="975360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104775</xdr:rowOff>
    </xdr:from>
    <xdr:ext cx="405130" cy="259080"/>
    <xdr:sp macro="" textlink="">
      <xdr:nvSpPr>
        <xdr:cNvPr id="410" name="【保健センター・保健所】&#10;有形固定資産減価償却率最小値テキスト"/>
        <xdr:cNvSpPr txBox="1"/>
      </xdr:nvSpPr>
      <xdr:spPr>
        <a:xfrm>
          <a:off x="16357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100965</xdr:rowOff>
    </xdr:from>
    <xdr:to xmlns:xdr="http://schemas.openxmlformats.org/drawingml/2006/spreadsheetDrawing">
      <xdr:col>86</xdr:col>
      <xdr:colOff>25400</xdr:colOff>
      <xdr:row>63</xdr:row>
      <xdr:rowOff>100965</xdr:rowOff>
    </xdr:to>
    <xdr:cxnSp macro="">
      <xdr:nvCxnSpPr>
        <xdr:cNvPr id="411" name="直線コネクタ 410"/>
        <xdr:cNvCxnSpPr/>
      </xdr:nvCxnSpPr>
      <xdr:spPr>
        <a:xfrm>
          <a:off x="16230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99060</xdr:rowOff>
    </xdr:from>
    <xdr:ext cx="405130" cy="258445"/>
    <xdr:sp macro="" textlink="">
      <xdr:nvSpPr>
        <xdr:cNvPr id="412" name="【保健センター・保健所】&#10;有形固定資産減価償却率最大値テキスト"/>
        <xdr:cNvSpPr txBox="1"/>
      </xdr:nvSpPr>
      <xdr:spPr>
        <a:xfrm>
          <a:off x="16357600" y="9528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152400</xdr:rowOff>
    </xdr:from>
    <xdr:to xmlns:xdr="http://schemas.openxmlformats.org/drawingml/2006/spreadsheetDrawing">
      <xdr:col>86</xdr:col>
      <xdr:colOff>25400</xdr:colOff>
      <xdr:row>56</xdr:row>
      <xdr:rowOff>152400</xdr:rowOff>
    </xdr:to>
    <xdr:cxnSp macro="">
      <xdr:nvCxnSpPr>
        <xdr:cNvPr id="413" name="直線コネクタ 412"/>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156845</xdr:rowOff>
    </xdr:from>
    <xdr:ext cx="405130" cy="258445"/>
    <xdr:sp macro="" textlink="">
      <xdr:nvSpPr>
        <xdr:cNvPr id="414" name="【保健センター・保健所】&#10;有形固定資産減価償却率平均値テキスト"/>
        <xdr:cNvSpPr txBox="1"/>
      </xdr:nvSpPr>
      <xdr:spPr>
        <a:xfrm>
          <a:off x="16357600" y="99294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133985</xdr:rowOff>
    </xdr:from>
    <xdr:to xmlns:xdr="http://schemas.openxmlformats.org/drawingml/2006/spreadsheetDrawing">
      <xdr:col>85</xdr:col>
      <xdr:colOff>177800</xdr:colOff>
      <xdr:row>59</xdr:row>
      <xdr:rowOff>64135</xdr:rowOff>
    </xdr:to>
    <xdr:sp macro="" textlink="">
      <xdr:nvSpPr>
        <xdr:cNvPr id="415" name="フローチャート: 判断 414"/>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59690</xdr:rowOff>
    </xdr:from>
    <xdr:to xmlns:xdr="http://schemas.openxmlformats.org/drawingml/2006/spreadsheetDrawing">
      <xdr:col>81</xdr:col>
      <xdr:colOff>101600</xdr:colOff>
      <xdr:row>58</xdr:row>
      <xdr:rowOff>161290</xdr:rowOff>
    </xdr:to>
    <xdr:sp macro="" textlink="">
      <xdr:nvSpPr>
        <xdr:cNvPr id="416" name="フローチャート: 判断 415"/>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13970</xdr:rowOff>
    </xdr:from>
    <xdr:to xmlns:xdr="http://schemas.openxmlformats.org/drawingml/2006/spreadsheetDrawing">
      <xdr:col>76</xdr:col>
      <xdr:colOff>165100</xdr:colOff>
      <xdr:row>58</xdr:row>
      <xdr:rowOff>115570</xdr:rowOff>
    </xdr:to>
    <xdr:sp macro="" textlink="">
      <xdr:nvSpPr>
        <xdr:cNvPr id="417" name="フローチャート: 判断 41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38735</xdr:rowOff>
    </xdr:from>
    <xdr:to xmlns:xdr="http://schemas.openxmlformats.org/drawingml/2006/spreadsheetDrawing">
      <xdr:col>72</xdr:col>
      <xdr:colOff>38100</xdr:colOff>
      <xdr:row>58</xdr:row>
      <xdr:rowOff>140335</xdr:rowOff>
    </xdr:to>
    <xdr:sp macro="" textlink="">
      <xdr:nvSpPr>
        <xdr:cNvPr id="418" name="フローチャート: 判断 417"/>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12065</xdr:rowOff>
    </xdr:from>
    <xdr:to xmlns:xdr="http://schemas.openxmlformats.org/drawingml/2006/spreadsheetDrawing">
      <xdr:col>67</xdr:col>
      <xdr:colOff>101600</xdr:colOff>
      <xdr:row>58</xdr:row>
      <xdr:rowOff>113665</xdr:rowOff>
    </xdr:to>
    <xdr:sp macro="" textlink="">
      <xdr:nvSpPr>
        <xdr:cNvPr id="419" name="フローチャート: 判断 418"/>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20" name="テキスト ボックス 41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21" name="テキスト ボックス 42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22" name="テキスト ボックス 42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23" name="テキスト ボックス 42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24" name="テキスト ボックス 42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154940</xdr:rowOff>
    </xdr:from>
    <xdr:to xmlns:xdr="http://schemas.openxmlformats.org/drawingml/2006/spreadsheetDrawing">
      <xdr:col>85</xdr:col>
      <xdr:colOff>177800</xdr:colOff>
      <xdr:row>61</xdr:row>
      <xdr:rowOff>85090</xdr:rowOff>
    </xdr:to>
    <xdr:sp macro="" textlink="">
      <xdr:nvSpPr>
        <xdr:cNvPr id="425" name="楕円 424"/>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133350</xdr:rowOff>
    </xdr:from>
    <xdr:ext cx="405130" cy="258445"/>
    <xdr:sp macro="" textlink="">
      <xdr:nvSpPr>
        <xdr:cNvPr id="426" name="【保健センター・保健所】&#10;有形固定資産減価償却率該当値テキスト"/>
        <xdr:cNvSpPr txBox="1"/>
      </xdr:nvSpPr>
      <xdr:spPr>
        <a:xfrm>
          <a:off x="16357600"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99695</xdr:rowOff>
    </xdr:from>
    <xdr:to xmlns:xdr="http://schemas.openxmlformats.org/drawingml/2006/spreadsheetDrawing">
      <xdr:col>81</xdr:col>
      <xdr:colOff>101600</xdr:colOff>
      <xdr:row>61</xdr:row>
      <xdr:rowOff>29845</xdr:rowOff>
    </xdr:to>
    <xdr:sp macro="" textlink="">
      <xdr:nvSpPr>
        <xdr:cNvPr id="427" name="楕円 426"/>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150495</xdr:rowOff>
    </xdr:from>
    <xdr:to xmlns:xdr="http://schemas.openxmlformats.org/drawingml/2006/spreadsheetDrawing">
      <xdr:col>85</xdr:col>
      <xdr:colOff>127000</xdr:colOff>
      <xdr:row>61</xdr:row>
      <xdr:rowOff>34290</xdr:rowOff>
    </xdr:to>
    <xdr:cxnSp macro="">
      <xdr:nvCxnSpPr>
        <xdr:cNvPr id="428" name="直線コネクタ 427"/>
        <xdr:cNvCxnSpPr/>
      </xdr:nvCxnSpPr>
      <xdr:spPr>
        <a:xfrm>
          <a:off x="15481300" y="104374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162560</xdr:rowOff>
    </xdr:from>
    <xdr:to xmlns:xdr="http://schemas.openxmlformats.org/drawingml/2006/spreadsheetDrawing">
      <xdr:col>76</xdr:col>
      <xdr:colOff>165100</xdr:colOff>
      <xdr:row>60</xdr:row>
      <xdr:rowOff>92710</xdr:rowOff>
    </xdr:to>
    <xdr:sp macro="" textlink="">
      <xdr:nvSpPr>
        <xdr:cNvPr id="429" name="楕円 428"/>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41910</xdr:rowOff>
    </xdr:from>
    <xdr:to xmlns:xdr="http://schemas.openxmlformats.org/drawingml/2006/spreadsheetDrawing">
      <xdr:col>81</xdr:col>
      <xdr:colOff>50800</xdr:colOff>
      <xdr:row>60</xdr:row>
      <xdr:rowOff>150495</xdr:rowOff>
    </xdr:to>
    <xdr:cxnSp macro="">
      <xdr:nvCxnSpPr>
        <xdr:cNvPr id="430" name="直線コネクタ 429"/>
        <xdr:cNvCxnSpPr/>
      </xdr:nvCxnSpPr>
      <xdr:spPr>
        <a:xfrm>
          <a:off x="14592300" y="103289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149225</xdr:rowOff>
    </xdr:from>
    <xdr:to xmlns:xdr="http://schemas.openxmlformats.org/drawingml/2006/spreadsheetDrawing">
      <xdr:col>72</xdr:col>
      <xdr:colOff>38100</xdr:colOff>
      <xdr:row>60</xdr:row>
      <xdr:rowOff>79375</xdr:rowOff>
    </xdr:to>
    <xdr:sp macro="" textlink="">
      <xdr:nvSpPr>
        <xdr:cNvPr id="431" name="楕円 430"/>
        <xdr:cNvSpPr/>
      </xdr:nvSpPr>
      <xdr:spPr>
        <a:xfrm>
          <a:off x="1365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29210</xdr:rowOff>
    </xdr:from>
    <xdr:to xmlns:xdr="http://schemas.openxmlformats.org/drawingml/2006/spreadsheetDrawing">
      <xdr:col>76</xdr:col>
      <xdr:colOff>114300</xdr:colOff>
      <xdr:row>60</xdr:row>
      <xdr:rowOff>41910</xdr:rowOff>
    </xdr:to>
    <xdr:cxnSp macro="">
      <xdr:nvCxnSpPr>
        <xdr:cNvPr id="432" name="直線コネクタ 431"/>
        <xdr:cNvCxnSpPr/>
      </xdr:nvCxnSpPr>
      <xdr:spPr>
        <a:xfrm>
          <a:off x="13703300" y="103162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93980</xdr:rowOff>
    </xdr:from>
    <xdr:to xmlns:xdr="http://schemas.openxmlformats.org/drawingml/2006/spreadsheetDrawing">
      <xdr:col>67</xdr:col>
      <xdr:colOff>101600</xdr:colOff>
      <xdr:row>60</xdr:row>
      <xdr:rowOff>24130</xdr:rowOff>
    </xdr:to>
    <xdr:sp macro="" textlink="">
      <xdr:nvSpPr>
        <xdr:cNvPr id="433" name="楕円 432"/>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144780</xdr:rowOff>
    </xdr:from>
    <xdr:to xmlns:xdr="http://schemas.openxmlformats.org/drawingml/2006/spreadsheetDrawing">
      <xdr:col>71</xdr:col>
      <xdr:colOff>177800</xdr:colOff>
      <xdr:row>60</xdr:row>
      <xdr:rowOff>29210</xdr:rowOff>
    </xdr:to>
    <xdr:cxnSp macro="">
      <xdr:nvCxnSpPr>
        <xdr:cNvPr id="434" name="直線コネクタ 433"/>
        <xdr:cNvCxnSpPr/>
      </xdr:nvCxnSpPr>
      <xdr:spPr>
        <a:xfrm>
          <a:off x="12814300" y="102603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6350</xdr:rowOff>
    </xdr:from>
    <xdr:ext cx="405130" cy="258445"/>
    <xdr:sp macro="" textlink="">
      <xdr:nvSpPr>
        <xdr:cNvPr id="435" name="n_1aveValue【保健センター・保健所】&#10;有形固定資産減価償却率"/>
        <xdr:cNvSpPr txBox="1"/>
      </xdr:nvSpPr>
      <xdr:spPr>
        <a:xfrm>
          <a:off x="15266035" y="9779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132080</xdr:rowOff>
    </xdr:from>
    <xdr:ext cx="404495" cy="258445"/>
    <xdr:sp macro="" textlink="">
      <xdr:nvSpPr>
        <xdr:cNvPr id="436" name="n_2aveValue【保健センター・保健所】&#10;有形固定資産減価償却率"/>
        <xdr:cNvSpPr txBox="1"/>
      </xdr:nvSpPr>
      <xdr:spPr>
        <a:xfrm>
          <a:off x="14389735" y="973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156845</xdr:rowOff>
    </xdr:from>
    <xdr:ext cx="404495" cy="258445"/>
    <xdr:sp macro="" textlink="">
      <xdr:nvSpPr>
        <xdr:cNvPr id="437" name="n_3aveValue【保健センター・保健所】&#10;有形固定資産減価償却率"/>
        <xdr:cNvSpPr txBox="1"/>
      </xdr:nvSpPr>
      <xdr:spPr>
        <a:xfrm>
          <a:off x="13500735" y="9758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130175</xdr:rowOff>
    </xdr:from>
    <xdr:ext cx="404495" cy="259080"/>
    <xdr:sp macro="" textlink="">
      <xdr:nvSpPr>
        <xdr:cNvPr id="438" name="n_4aveValue【保健センター・保健所】&#10;有形固定資産減価償却率"/>
        <xdr:cNvSpPr txBox="1"/>
      </xdr:nvSpPr>
      <xdr:spPr>
        <a:xfrm>
          <a:off x="12611735" y="9731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20955</xdr:rowOff>
    </xdr:from>
    <xdr:ext cx="405130" cy="258445"/>
    <xdr:sp macro="" textlink="">
      <xdr:nvSpPr>
        <xdr:cNvPr id="439" name="n_1mainValue【保健センター・保健所】&#10;有形固定資産減価償却率"/>
        <xdr:cNvSpPr txBox="1"/>
      </xdr:nvSpPr>
      <xdr:spPr>
        <a:xfrm>
          <a:off x="15266035" y="10479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83820</xdr:rowOff>
    </xdr:from>
    <xdr:ext cx="404495" cy="259080"/>
    <xdr:sp macro="" textlink="">
      <xdr:nvSpPr>
        <xdr:cNvPr id="440" name="n_2mainValue【保健センター・保健所】&#10;有形固定資産減価償却率"/>
        <xdr:cNvSpPr txBox="1"/>
      </xdr:nvSpPr>
      <xdr:spPr>
        <a:xfrm>
          <a:off x="14389735" y="10370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70485</xdr:rowOff>
    </xdr:from>
    <xdr:ext cx="404495" cy="259080"/>
    <xdr:sp macro="" textlink="">
      <xdr:nvSpPr>
        <xdr:cNvPr id="441" name="n_3mainValue【保健センター・保健所】&#10;有形固定資産減価償却率"/>
        <xdr:cNvSpPr txBox="1"/>
      </xdr:nvSpPr>
      <xdr:spPr>
        <a:xfrm>
          <a:off x="13500735" y="10357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15240</xdr:rowOff>
    </xdr:from>
    <xdr:ext cx="404495" cy="259080"/>
    <xdr:sp macro="" textlink="">
      <xdr:nvSpPr>
        <xdr:cNvPr id="442" name="n_4mainValue【保健センター・保健所】&#10;有形固定資産減価償却率"/>
        <xdr:cNvSpPr txBox="1"/>
      </xdr:nvSpPr>
      <xdr:spPr>
        <a:xfrm>
          <a:off x="12611735" y="10302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51" name="テキスト ボックス 45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2" name="直線コネクタ 45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3" name="直線コネクタ 45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54" name="テキスト ボックス 453"/>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5" name="直線コネクタ 45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56" name="テキスト ボックス 455"/>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57" name="直線コネクタ 45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58" name="テキスト ボックス 457"/>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59" name="直線コネクタ 45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60" name="テキスト ボックス 459"/>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1" name="直線コネクタ 46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62" name="テキスト ボックス 461"/>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3" name="直線コネクタ 46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64" name="テキスト ボックス 46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76200</xdr:rowOff>
    </xdr:from>
    <xdr:to xmlns:xdr="http://schemas.openxmlformats.org/drawingml/2006/spreadsheetDrawing">
      <xdr:col>116</xdr:col>
      <xdr:colOff>62865</xdr:colOff>
      <xdr:row>64</xdr:row>
      <xdr:rowOff>16510</xdr:rowOff>
    </xdr:to>
    <xdr:cxnSp macro="">
      <xdr:nvCxnSpPr>
        <xdr:cNvPr id="466" name="直線コネクタ 465"/>
        <xdr:cNvCxnSpPr/>
      </xdr:nvCxnSpPr>
      <xdr:spPr>
        <a:xfrm flipV="1">
          <a:off x="22160865" y="967740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20320</xdr:rowOff>
    </xdr:from>
    <xdr:ext cx="469900" cy="258445"/>
    <xdr:sp macro="" textlink="">
      <xdr:nvSpPr>
        <xdr:cNvPr id="467" name="【保健センター・保健所】&#10;一人当たり面積最小値テキスト"/>
        <xdr:cNvSpPr txBox="1"/>
      </xdr:nvSpPr>
      <xdr:spPr>
        <a:xfrm>
          <a:off x="22199600" y="10993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16510</xdr:rowOff>
    </xdr:from>
    <xdr:to xmlns:xdr="http://schemas.openxmlformats.org/drawingml/2006/spreadsheetDrawing">
      <xdr:col>116</xdr:col>
      <xdr:colOff>152400</xdr:colOff>
      <xdr:row>64</xdr:row>
      <xdr:rowOff>16510</xdr:rowOff>
    </xdr:to>
    <xdr:cxnSp macro="">
      <xdr:nvCxnSpPr>
        <xdr:cNvPr id="468" name="直線コネクタ 467"/>
        <xdr:cNvCxnSpPr/>
      </xdr:nvCxnSpPr>
      <xdr:spPr>
        <a:xfrm>
          <a:off x="22072600" y="1098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22860</xdr:rowOff>
    </xdr:from>
    <xdr:ext cx="469900" cy="259080"/>
    <xdr:sp macro="" textlink="">
      <xdr:nvSpPr>
        <xdr:cNvPr id="469" name="【保健センター・保健所】&#10;一人当たり面積最大値テキスト"/>
        <xdr:cNvSpPr txBox="1"/>
      </xdr:nvSpPr>
      <xdr:spPr>
        <a:xfrm>
          <a:off x="22199600" y="945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76200</xdr:rowOff>
    </xdr:from>
    <xdr:to xmlns:xdr="http://schemas.openxmlformats.org/drawingml/2006/spreadsheetDrawing">
      <xdr:col>116</xdr:col>
      <xdr:colOff>152400</xdr:colOff>
      <xdr:row>56</xdr:row>
      <xdr:rowOff>76200</xdr:rowOff>
    </xdr:to>
    <xdr:cxnSp macro="">
      <xdr:nvCxnSpPr>
        <xdr:cNvPr id="470" name="直線コネクタ 469"/>
        <xdr:cNvCxnSpPr/>
      </xdr:nvCxnSpPr>
      <xdr:spPr>
        <a:xfrm>
          <a:off x="22072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113030</xdr:rowOff>
    </xdr:from>
    <xdr:ext cx="469900" cy="259080"/>
    <xdr:sp macro="" textlink="">
      <xdr:nvSpPr>
        <xdr:cNvPr id="471" name="【保健センター・保健所】&#10;一人当たり面積平均値テキスト"/>
        <xdr:cNvSpPr txBox="1"/>
      </xdr:nvSpPr>
      <xdr:spPr>
        <a:xfrm>
          <a:off x="22199600" y="10742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134620</xdr:rowOff>
    </xdr:from>
    <xdr:to xmlns:xdr="http://schemas.openxmlformats.org/drawingml/2006/spreadsheetDrawing">
      <xdr:col>116</xdr:col>
      <xdr:colOff>114300</xdr:colOff>
      <xdr:row>63</xdr:row>
      <xdr:rowOff>64770</xdr:rowOff>
    </xdr:to>
    <xdr:sp macro="" textlink="">
      <xdr:nvSpPr>
        <xdr:cNvPr id="472" name="フローチャート: 判断 471"/>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473" name="フローチャート: 判断 472"/>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137160</xdr:rowOff>
    </xdr:from>
    <xdr:to xmlns:xdr="http://schemas.openxmlformats.org/drawingml/2006/spreadsheetDrawing">
      <xdr:col>107</xdr:col>
      <xdr:colOff>101600</xdr:colOff>
      <xdr:row>63</xdr:row>
      <xdr:rowOff>67310</xdr:rowOff>
    </xdr:to>
    <xdr:sp macro="" textlink="">
      <xdr:nvSpPr>
        <xdr:cNvPr id="474" name="フローチャート: 判断 473"/>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5080</xdr:rowOff>
    </xdr:from>
    <xdr:to xmlns:xdr="http://schemas.openxmlformats.org/drawingml/2006/spreadsheetDrawing">
      <xdr:col>102</xdr:col>
      <xdr:colOff>165100</xdr:colOff>
      <xdr:row>63</xdr:row>
      <xdr:rowOff>106680</xdr:rowOff>
    </xdr:to>
    <xdr:sp macro="" textlink="">
      <xdr:nvSpPr>
        <xdr:cNvPr id="475" name="フローチャート: 判断 474"/>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157480</xdr:rowOff>
    </xdr:from>
    <xdr:to xmlns:xdr="http://schemas.openxmlformats.org/drawingml/2006/spreadsheetDrawing">
      <xdr:col>98</xdr:col>
      <xdr:colOff>38100</xdr:colOff>
      <xdr:row>63</xdr:row>
      <xdr:rowOff>87630</xdr:rowOff>
    </xdr:to>
    <xdr:sp macro="" textlink="">
      <xdr:nvSpPr>
        <xdr:cNvPr id="476" name="フローチャート: 判断 475"/>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77" name="テキスト ボックス 47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78" name="テキスト ボックス 47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79" name="テキスト ボックス 47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80" name="テキスト ボックス 47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81" name="テキスト ボックス 48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21590</xdr:rowOff>
    </xdr:from>
    <xdr:to xmlns:xdr="http://schemas.openxmlformats.org/drawingml/2006/spreadsheetDrawing">
      <xdr:col>116</xdr:col>
      <xdr:colOff>114300</xdr:colOff>
      <xdr:row>62</xdr:row>
      <xdr:rowOff>123190</xdr:rowOff>
    </xdr:to>
    <xdr:sp macro="" textlink="">
      <xdr:nvSpPr>
        <xdr:cNvPr id="482" name="楕円 481"/>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44450</xdr:rowOff>
    </xdr:from>
    <xdr:ext cx="469900" cy="259080"/>
    <xdr:sp macro="" textlink="">
      <xdr:nvSpPr>
        <xdr:cNvPr id="483" name="【保健センター・保健所】&#10;一人当たり面積該当値テキスト"/>
        <xdr:cNvSpPr txBox="1"/>
      </xdr:nvSpPr>
      <xdr:spPr>
        <a:xfrm>
          <a:off x="2219960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31750</xdr:rowOff>
    </xdr:from>
    <xdr:to xmlns:xdr="http://schemas.openxmlformats.org/drawingml/2006/spreadsheetDrawing">
      <xdr:col>112</xdr:col>
      <xdr:colOff>38100</xdr:colOff>
      <xdr:row>62</xdr:row>
      <xdr:rowOff>133350</xdr:rowOff>
    </xdr:to>
    <xdr:sp macro="" textlink="">
      <xdr:nvSpPr>
        <xdr:cNvPr id="484" name="楕円 483"/>
        <xdr:cNvSpPr/>
      </xdr:nvSpPr>
      <xdr:spPr>
        <a:xfrm>
          <a:off x="21272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72390</xdr:rowOff>
    </xdr:from>
    <xdr:to xmlns:xdr="http://schemas.openxmlformats.org/drawingml/2006/spreadsheetDrawing">
      <xdr:col>116</xdr:col>
      <xdr:colOff>63500</xdr:colOff>
      <xdr:row>62</xdr:row>
      <xdr:rowOff>82550</xdr:rowOff>
    </xdr:to>
    <xdr:cxnSp macro="">
      <xdr:nvCxnSpPr>
        <xdr:cNvPr id="485" name="直線コネクタ 484"/>
        <xdr:cNvCxnSpPr/>
      </xdr:nvCxnSpPr>
      <xdr:spPr>
        <a:xfrm flipV="1">
          <a:off x="21323300" y="107022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41910</xdr:rowOff>
    </xdr:from>
    <xdr:to xmlns:xdr="http://schemas.openxmlformats.org/drawingml/2006/spreadsheetDrawing">
      <xdr:col>107</xdr:col>
      <xdr:colOff>101600</xdr:colOff>
      <xdr:row>62</xdr:row>
      <xdr:rowOff>143510</xdr:rowOff>
    </xdr:to>
    <xdr:sp macro="" textlink="">
      <xdr:nvSpPr>
        <xdr:cNvPr id="486" name="楕円 485"/>
        <xdr:cNvSpPr/>
      </xdr:nvSpPr>
      <xdr:spPr>
        <a:xfrm>
          <a:off x="20383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82550</xdr:rowOff>
    </xdr:from>
    <xdr:to xmlns:xdr="http://schemas.openxmlformats.org/drawingml/2006/spreadsheetDrawing">
      <xdr:col>111</xdr:col>
      <xdr:colOff>177800</xdr:colOff>
      <xdr:row>62</xdr:row>
      <xdr:rowOff>92710</xdr:rowOff>
    </xdr:to>
    <xdr:cxnSp macro="">
      <xdr:nvCxnSpPr>
        <xdr:cNvPr id="487" name="直線コネクタ 486"/>
        <xdr:cNvCxnSpPr/>
      </xdr:nvCxnSpPr>
      <xdr:spPr>
        <a:xfrm flipV="1">
          <a:off x="20434300" y="10712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69850</xdr:rowOff>
    </xdr:from>
    <xdr:to xmlns:xdr="http://schemas.openxmlformats.org/drawingml/2006/spreadsheetDrawing">
      <xdr:col>102</xdr:col>
      <xdr:colOff>165100</xdr:colOff>
      <xdr:row>63</xdr:row>
      <xdr:rowOff>0</xdr:rowOff>
    </xdr:to>
    <xdr:sp macro="" textlink="">
      <xdr:nvSpPr>
        <xdr:cNvPr id="488" name="楕円 487"/>
        <xdr:cNvSpPr/>
      </xdr:nvSpPr>
      <xdr:spPr>
        <a:xfrm>
          <a:off x="19494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92710</xdr:rowOff>
    </xdr:from>
    <xdr:to xmlns:xdr="http://schemas.openxmlformats.org/drawingml/2006/spreadsheetDrawing">
      <xdr:col>107</xdr:col>
      <xdr:colOff>50800</xdr:colOff>
      <xdr:row>62</xdr:row>
      <xdr:rowOff>120650</xdr:rowOff>
    </xdr:to>
    <xdr:cxnSp macro="">
      <xdr:nvCxnSpPr>
        <xdr:cNvPr id="489" name="直線コネクタ 488"/>
        <xdr:cNvCxnSpPr/>
      </xdr:nvCxnSpPr>
      <xdr:spPr>
        <a:xfrm flipV="1">
          <a:off x="19545300" y="107226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80010</xdr:rowOff>
    </xdr:from>
    <xdr:to xmlns:xdr="http://schemas.openxmlformats.org/drawingml/2006/spreadsheetDrawing">
      <xdr:col>98</xdr:col>
      <xdr:colOff>38100</xdr:colOff>
      <xdr:row>63</xdr:row>
      <xdr:rowOff>10160</xdr:rowOff>
    </xdr:to>
    <xdr:sp macro="" textlink="">
      <xdr:nvSpPr>
        <xdr:cNvPr id="490" name="楕円 489"/>
        <xdr:cNvSpPr/>
      </xdr:nvSpPr>
      <xdr:spPr>
        <a:xfrm>
          <a:off x="18605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120650</xdr:rowOff>
    </xdr:from>
    <xdr:to xmlns:xdr="http://schemas.openxmlformats.org/drawingml/2006/spreadsheetDrawing">
      <xdr:col>102</xdr:col>
      <xdr:colOff>114300</xdr:colOff>
      <xdr:row>62</xdr:row>
      <xdr:rowOff>130810</xdr:rowOff>
    </xdr:to>
    <xdr:cxnSp macro="">
      <xdr:nvCxnSpPr>
        <xdr:cNvPr id="491" name="直線コネクタ 490"/>
        <xdr:cNvCxnSpPr/>
      </xdr:nvCxnSpPr>
      <xdr:spPr>
        <a:xfrm flipV="1">
          <a:off x="18656300" y="107505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60960</xdr:rowOff>
    </xdr:from>
    <xdr:ext cx="469900" cy="259080"/>
    <xdr:sp macro="" textlink="">
      <xdr:nvSpPr>
        <xdr:cNvPr id="492" name="n_1aveValue【保健センター・保健所】&#10;一人当たり面積"/>
        <xdr:cNvSpPr txBox="1"/>
      </xdr:nvSpPr>
      <xdr:spPr>
        <a:xfrm>
          <a:off x="210756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58420</xdr:rowOff>
    </xdr:from>
    <xdr:ext cx="469265" cy="259080"/>
    <xdr:sp macro="" textlink="">
      <xdr:nvSpPr>
        <xdr:cNvPr id="493" name="n_2aveValue【保健センター・保健所】&#10;一人当たり面積"/>
        <xdr:cNvSpPr txBox="1"/>
      </xdr:nvSpPr>
      <xdr:spPr>
        <a:xfrm>
          <a:off x="20199350" y="10859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97790</xdr:rowOff>
    </xdr:from>
    <xdr:ext cx="469265" cy="258445"/>
    <xdr:sp macro="" textlink="">
      <xdr:nvSpPr>
        <xdr:cNvPr id="494" name="n_3aveValue【保健センター・保健所】&#10;一人当たり面積"/>
        <xdr:cNvSpPr txBox="1"/>
      </xdr:nvSpPr>
      <xdr:spPr>
        <a:xfrm>
          <a:off x="19310350" y="10899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78740</xdr:rowOff>
    </xdr:from>
    <xdr:ext cx="469265" cy="259080"/>
    <xdr:sp macro="" textlink="">
      <xdr:nvSpPr>
        <xdr:cNvPr id="495" name="n_4aveValue【保健センター・保健所】&#10;一人当たり面積"/>
        <xdr:cNvSpPr txBox="1"/>
      </xdr:nvSpPr>
      <xdr:spPr>
        <a:xfrm>
          <a:off x="18421350" y="1088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149860</xdr:rowOff>
    </xdr:from>
    <xdr:ext cx="469900" cy="259080"/>
    <xdr:sp macro="" textlink="">
      <xdr:nvSpPr>
        <xdr:cNvPr id="496" name="n_1mainValue【保健センター・保健所】&#10;一人当たり面積"/>
        <xdr:cNvSpPr txBox="1"/>
      </xdr:nvSpPr>
      <xdr:spPr>
        <a:xfrm>
          <a:off x="21075650" y="1043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160020</xdr:rowOff>
    </xdr:from>
    <xdr:ext cx="469265" cy="259080"/>
    <xdr:sp macro="" textlink="">
      <xdr:nvSpPr>
        <xdr:cNvPr id="497" name="n_2mainValue【保健センター・保健所】&#10;一人当たり面積"/>
        <xdr:cNvSpPr txBox="1"/>
      </xdr:nvSpPr>
      <xdr:spPr>
        <a:xfrm>
          <a:off x="20199350" y="10447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16510</xdr:rowOff>
    </xdr:from>
    <xdr:ext cx="469265" cy="259080"/>
    <xdr:sp macro="" textlink="">
      <xdr:nvSpPr>
        <xdr:cNvPr id="498" name="n_3mainValue【保健センター・保健所】&#10;一人当たり面積"/>
        <xdr:cNvSpPr txBox="1"/>
      </xdr:nvSpPr>
      <xdr:spPr>
        <a:xfrm>
          <a:off x="19310350" y="1047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26670</xdr:rowOff>
    </xdr:from>
    <xdr:ext cx="469265" cy="259080"/>
    <xdr:sp macro="" textlink="">
      <xdr:nvSpPr>
        <xdr:cNvPr id="499" name="n_4mainValue【保健センター・保健所】&#10;一人当たり面積"/>
        <xdr:cNvSpPr txBox="1"/>
      </xdr:nvSpPr>
      <xdr:spPr>
        <a:xfrm>
          <a:off x="18421350" y="10485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08" name="テキスト ボックス 50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9" name="直線コネクタ 50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10" name="テキスト ボックス 50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1" name="直線コネクタ 51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12" name="テキスト ボックス 511"/>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3" name="直線コネクタ 51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14" name="テキスト ボックス 51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5" name="直線コネクタ 51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16" name="テキスト ボックス 51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17" name="直線コネクタ 51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18" name="テキスト ボックス 51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19" name="直線コネクタ 51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20" name="テキスト ボックス 51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1" name="直線コネクタ 52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22" name="テキスト ボックス 521"/>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3" name="直線コネクタ 52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43180</xdr:rowOff>
    </xdr:from>
    <xdr:to xmlns:xdr="http://schemas.openxmlformats.org/drawingml/2006/spreadsheetDrawing">
      <xdr:col>85</xdr:col>
      <xdr:colOff>126365</xdr:colOff>
      <xdr:row>86</xdr:row>
      <xdr:rowOff>140970</xdr:rowOff>
    </xdr:to>
    <xdr:cxnSp macro="">
      <xdr:nvCxnSpPr>
        <xdr:cNvPr id="525" name="直線コネクタ 524"/>
        <xdr:cNvCxnSpPr/>
      </xdr:nvCxnSpPr>
      <xdr:spPr>
        <a:xfrm flipV="1">
          <a:off x="16318865" y="1341628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144780</xdr:rowOff>
    </xdr:from>
    <xdr:ext cx="405130" cy="258445"/>
    <xdr:sp macro="" textlink="">
      <xdr:nvSpPr>
        <xdr:cNvPr id="526" name="【消防施設】&#10;有形固定資産減価償却率最小値テキスト"/>
        <xdr:cNvSpPr txBox="1"/>
      </xdr:nvSpPr>
      <xdr:spPr>
        <a:xfrm>
          <a:off x="16357600" y="1488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140970</xdr:rowOff>
    </xdr:from>
    <xdr:to xmlns:xdr="http://schemas.openxmlformats.org/drawingml/2006/spreadsheetDrawing">
      <xdr:col>86</xdr:col>
      <xdr:colOff>25400</xdr:colOff>
      <xdr:row>86</xdr:row>
      <xdr:rowOff>140970</xdr:rowOff>
    </xdr:to>
    <xdr:cxnSp macro="">
      <xdr:nvCxnSpPr>
        <xdr:cNvPr id="527" name="直線コネクタ 526"/>
        <xdr:cNvCxnSpPr/>
      </xdr:nvCxnSpPr>
      <xdr:spPr>
        <a:xfrm>
          <a:off x="16230600" y="1488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161290</xdr:rowOff>
    </xdr:from>
    <xdr:ext cx="340360" cy="259080"/>
    <xdr:sp macro="" textlink="">
      <xdr:nvSpPr>
        <xdr:cNvPr id="528" name="【消防施設】&#10;有形固定資産減価償却率最大値テキスト"/>
        <xdr:cNvSpPr txBox="1"/>
      </xdr:nvSpPr>
      <xdr:spPr>
        <a:xfrm>
          <a:off x="16357600" y="1319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43180</xdr:rowOff>
    </xdr:from>
    <xdr:to xmlns:xdr="http://schemas.openxmlformats.org/drawingml/2006/spreadsheetDrawing">
      <xdr:col>86</xdr:col>
      <xdr:colOff>25400</xdr:colOff>
      <xdr:row>78</xdr:row>
      <xdr:rowOff>43180</xdr:rowOff>
    </xdr:to>
    <xdr:cxnSp macro="">
      <xdr:nvCxnSpPr>
        <xdr:cNvPr id="529" name="直線コネクタ 528"/>
        <xdr:cNvCxnSpPr/>
      </xdr:nvCxnSpPr>
      <xdr:spPr>
        <a:xfrm>
          <a:off x="16230600" y="1341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118110</xdr:rowOff>
    </xdr:from>
    <xdr:ext cx="405130" cy="259080"/>
    <xdr:sp macro="" textlink="">
      <xdr:nvSpPr>
        <xdr:cNvPr id="530" name="【消防施設】&#10;有形固定資産減価償却率平均値テキスト"/>
        <xdr:cNvSpPr txBox="1"/>
      </xdr:nvSpPr>
      <xdr:spPr>
        <a:xfrm>
          <a:off x="16357600" y="1417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95250</xdr:rowOff>
    </xdr:from>
    <xdr:to xmlns:xdr="http://schemas.openxmlformats.org/drawingml/2006/spreadsheetDrawing">
      <xdr:col>85</xdr:col>
      <xdr:colOff>177800</xdr:colOff>
      <xdr:row>84</xdr:row>
      <xdr:rowOff>25400</xdr:rowOff>
    </xdr:to>
    <xdr:sp macro="" textlink="">
      <xdr:nvSpPr>
        <xdr:cNvPr id="531" name="フローチャート: 判断 530"/>
        <xdr:cNvSpPr/>
      </xdr:nvSpPr>
      <xdr:spPr>
        <a:xfrm>
          <a:off x="16268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160655</xdr:rowOff>
    </xdr:from>
    <xdr:to xmlns:xdr="http://schemas.openxmlformats.org/drawingml/2006/spreadsheetDrawing">
      <xdr:col>81</xdr:col>
      <xdr:colOff>101600</xdr:colOff>
      <xdr:row>83</xdr:row>
      <xdr:rowOff>90805</xdr:rowOff>
    </xdr:to>
    <xdr:sp macro="" textlink="">
      <xdr:nvSpPr>
        <xdr:cNvPr id="532" name="フローチャート: 判断 531"/>
        <xdr:cNvSpPr/>
      </xdr:nvSpPr>
      <xdr:spPr>
        <a:xfrm>
          <a:off x="15430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62230</xdr:rowOff>
    </xdr:from>
    <xdr:to xmlns:xdr="http://schemas.openxmlformats.org/drawingml/2006/spreadsheetDrawing">
      <xdr:col>76</xdr:col>
      <xdr:colOff>165100</xdr:colOff>
      <xdr:row>83</xdr:row>
      <xdr:rowOff>163830</xdr:rowOff>
    </xdr:to>
    <xdr:sp macro="" textlink="">
      <xdr:nvSpPr>
        <xdr:cNvPr id="533" name="フローチャート: 判断 532"/>
        <xdr:cNvSpPr/>
      </xdr:nvSpPr>
      <xdr:spPr>
        <a:xfrm>
          <a:off x="1454150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47625</xdr:rowOff>
    </xdr:from>
    <xdr:to xmlns:xdr="http://schemas.openxmlformats.org/drawingml/2006/spreadsheetDrawing">
      <xdr:col>72</xdr:col>
      <xdr:colOff>38100</xdr:colOff>
      <xdr:row>82</xdr:row>
      <xdr:rowOff>149225</xdr:rowOff>
    </xdr:to>
    <xdr:sp macro="" textlink="">
      <xdr:nvSpPr>
        <xdr:cNvPr id="534" name="フローチャート: 判断 533"/>
        <xdr:cNvSpPr/>
      </xdr:nvSpPr>
      <xdr:spPr>
        <a:xfrm>
          <a:off x="13652500" y="141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149225</xdr:rowOff>
    </xdr:from>
    <xdr:to xmlns:xdr="http://schemas.openxmlformats.org/drawingml/2006/spreadsheetDrawing">
      <xdr:col>67</xdr:col>
      <xdr:colOff>101600</xdr:colOff>
      <xdr:row>83</xdr:row>
      <xdr:rowOff>79375</xdr:rowOff>
    </xdr:to>
    <xdr:sp macro="" textlink="">
      <xdr:nvSpPr>
        <xdr:cNvPr id="535" name="フローチャート: 判断 534"/>
        <xdr:cNvSpPr/>
      </xdr:nvSpPr>
      <xdr:spPr>
        <a:xfrm>
          <a:off x="12763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6" name="テキスト ボックス 53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7" name="テキスト ボックス 53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8" name="テキスト ボックス 53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9" name="テキスト ボックス 53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40" name="テキスト ボックス 53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119380</xdr:rowOff>
    </xdr:from>
    <xdr:to xmlns:xdr="http://schemas.openxmlformats.org/drawingml/2006/spreadsheetDrawing">
      <xdr:col>85</xdr:col>
      <xdr:colOff>177800</xdr:colOff>
      <xdr:row>84</xdr:row>
      <xdr:rowOff>49530</xdr:rowOff>
    </xdr:to>
    <xdr:sp macro="" textlink="">
      <xdr:nvSpPr>
        <xdr:cNvPr id="541" name="楕円 540"/>
        <xdr:cNvSpPr/>
      </xdr:nvSpPr>
      <xdr:spPr>
        <a:xfrm>
          <a:off x="162687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97790</xdr:rowOff>
    </xdr:from>
    <xdr:ext cx="405130" cy="258445"/>
    <xdr:sp macro="" textlink="">
      <xdr:nvSpPr>
        <xdr:cNvPr id="542" name="【消防施設】&#10;有形固定資産減価償却率該当値テキスト"/>
        <xdr:cNvSpPr txBox="1"/>
      </xdr:nvSpPr>
      <xdr:spPr>
        <a:xfrm>
          <a:off x="16357600" y="14328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95250</xdr:rowOff>
    </xdr:from>
    <xdr:to xmlns:xdr="http://schemas.openxmlformats.org/drawingml/2006/spreadsheetDrawing">
      <xdr:col>81</xdr:col>
      <xdr:colOff>101600</xdr:colOff>
      <xdr:row>84</xdr:row>
      <xdr:rowOff>25400</xdr:rowOff>
    </xdr:to>
    <xdr:sp macro="" textlink="">
      <xdr:nvSpPr>
        <xdr:cNvPr id="543" name="楕円 542"/>
        <xdr:cNvSpPr/>
      </xdr:nvSpPr>
      <xdr:spPr>
        <a:xfrm>
          <a:off x="15430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146050</xdr:rowOff>
    </xdr:from>
    <xdr:to xmlns:xdr="http://schemas.openxmlformats.org/drawingml/2006/spreadsheetDrawing">
      <xdr:col>85</xdr:col>
      <xdr:colOff>127000</xdr:colOff>
      <xdr:row>83</xdr:row>
      <xdr:rowOff>170180</xdr:rowOff>
    </xdr:to>
    <xdr:cxnSp macro="">
      <xdr:nvCxnSpPr>
        <xdr:cNvPr id="544" name="直線コネクタ 543"/>
        <xdr:cNvCxnSpPr/>
      </xdr:nvCxnSpPr>
      <xdr:spPr>
        <a:xfrm>
          <a:off x="15481300" y="143764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49530</xdr:rowOff>
    </xdr:from>
    <xdr:to xmlns:xdr="http://schemas.openxmlformats.org/drawingml/2006/spreadsheetDrawing">
      <xdr:col>76</xdr:col>
      <xdr:colOff>165100</xdr:colOff>
      <xdr:row>83</xdr:row>
      <xdr:rowOff>151130</xdr:rowOff>
    </xdr:to>
    <xdr:sp macro="" textlink="">
      <xdr:nvSpPr>
        <xdr:cNvPr id="545" name="楕円 544"/>
        <xdr:cNvSpPr/>
      </xdr:nvSpPr>
      <xdr:spPr>
        <a:xfrm>
          <a:off x="14541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100330</xdr:rowOff>
    </xdr:from>
    <xdr:to xmlns:xdr="http://schemas.openxmlformats.org/drawingml/2006/spreadsheetDrawing">
      <xdr:col>81</xdr:col>
      <xdr:colOff>50800</xdr:colOff>
      <xdr:row>83</xdr:row>
      <xdr:rowOff>146050</xdr:rowOff>
    </xdr:to>
    <xdr:cxnSp macro="">
      <xdr:nvCxnSpPr>
        <xdr:cNvPr id="546" name="直線コネクタ 545"/>
        <xdr:cNvCxnSpPr/>
      </xdr:nvCxnSpPr>
      <xdr:spPr>
        <a:xfrm>
          <a:off x="14592300" y="14330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29845</xdr:rowOff>
    </xdr:from>
    <xdr:to xmlns:xdr="http://schemas.openxmlformats.org/drawingml/2006/spreadsheetDrawing">
      <xdr:col>72</xdr:col>
      <xdr:colOff>38100</xdr:colOff>
      <xdr:row>84</xdr:row>
      <xdr:rowOff>132080</xdr:rowOff>
    </xdr:to>
    <xdr:sp macro="" textlink="">
      <xdr:nvSpPr>
        <xdr:cNvPr id="547" name="楕円 546"/>
        <xdr:cNvSpPr/>
      </xdr:nvSpPr>
      <xdr:spPr>
        <a:xfrm>
          <a:off x="13652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100330</xdr:rowOff>
    </xdr:from>
    <xdr:to xmlns:xdr="http://schemas.openxmlformats.org/drawingml/2006/spreadsheetDrawing">
      <xdr:col>76</xdr:col>
      <xdr:colOff>114300</xdr:colOff>
      <xdr:row>84</xdr:row>
      <xdr:rowOff>80645</xdr:rowOff>
    </xdr:to>
    <xdr:cxnSp macro="">
      <xdr:nvCxnSpPr>
        <xdr:cNvPr id="548" name="直線コネクタ 547"/>
        <xdr:cNvCxnSpPr/>
      </xdr:nvCxnSpPr>
      <xdr:spPr>
        <a:xfrm flipV="1">
          <a:off x="13703300" y="1433068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78740</xdr:rowOff>
    </xdr:from>
    <xdr:to xmlns:xdr="http://schemas.openxmlformats.org/drawingml/2006/spreadsheetDrawing">
      <xdr:col>67</xdr:col>
      <xdr:colOff>101600</xdr:colOff>
      <xdr:row>85</xdr:row>
      <xdr:rowOff>8890</xdr:rowOff>
    </xdr:to>
    <xdr:sp macro="" textlink="">
      <xdr:nvSpPr>
        <xdr:cNvPr id="549" name="楕円 548"/>
        <xdr:cNvSpPr/>
      </xdr:nvSpPr>
      <xdr:spPr>
        <a:xfrm>
          <a:off x="1276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80645</xdr:rowOff>
    </xdr:from>
    <xdr:to xmlns:xdr="http://schemas.openxmlformats.org/drawingml/2006/spreadsheetDrawing">
      <xdr:col>71</xdr:col>
      <xdr:colOff>177800</xdr:colOff>
      <xdr:row>84</xdr:row>
      <xdr:rowOff>129540</xdr:rowOff>
    </xdr:to>
    <xdr:cxnSp macro="">
      <xdr:nvCxnSpPr>
        <xdr:cNvPr id="550" name="直線コネクタ 549"/>
        <xdr:cNvCxnSpPr/>
      </xdr:nvCxnSpPr>
      <xdr:spPr>
        <a:xfrm flipV="1">
          <a:off x="12814300" y="144824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107315</xdr:rowOff>
    </xdr:from>
    <xdr:ext cx="405130" cy="259080"/>
    <xdr:sp macro="" textlink="">
      <xdr:nvSpPr>
        <xdr:cNvPr id="551" name="n_1aveValue【消防施設】&#10;有形固定資産減価償却率"/>
        <xdr:cNvSpPr txBox="1"/>
      </xdr:nvSpPr>
      <xdr:spPr>
        <a:xfrm>
          <a:off x="15266035" y="1399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154940</xdr:rowOff>
    </xdr:from>
    <xdr:ext cx="404495" cy="258445"/>
    <xdr:sp macro="" textlink="">
      <xdr:nvSpPr>
        <xdr:cNvPr id="552" name="n_2aveValue【消防施設】&#10;有形固定資産減価償却率"/>
        <xdr:cNvSpPr txBox="1"/>
      </xdr:nvSpPr>
      <xdr:spPr>
        <a:xfrm>
          <a:off x="14389735" y="14385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166370</xdr:rowOff>
    </xdr:from>
    <xdr:ext cx="404495" cy="258445"/>
    <xdr:sp macro="" textlink="">
      <xdr:nvSpPr>
        <xdr:cNvPr id="553" name="n_3aveValue【消防施設】&#10;有形固定資産減価償却率"/>
        <xdr:cNvSpPr txBox="1"/>
      </xdr:nvSpPr>
      <xdr:spPr>
        <a:xfrm>
          <a:off x="13500735" y="13882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95885</xdr:rowOff>
    </xdr:from>
    <xdr:ext cx="404495" cy="259080"/>
    <xdr:sp macro="" textlink="">
      <xdr:nvSpPr>
        <xdr:cNvPr id="554" name="n_4aveValue【消防施設】&#10;有形固定資産減価償却率"/>
        <xdr:cNvSpPr txBox="1"/>
      </xdr:nvSpPr>
      <xdr:spPr>
        <a:xfrm>
          <a:off x="12611735" y="1398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16510</xdr:rowOff>
    </xdr:from>
    <xdr:ext cx="405130" cy="259080"/>
    <xdr:sp macro="" textlink="">
      <xdr:nvSpPr>
        <xdr:cNvPr id="555" name="n_1mainValue【消防施設】&#10;有形固定資産減価償却率"/>
        <xdr:cNvSpPr txBox="1"/>
      </xdr:nvSpPr>
      <xdr:spPr>
        <a:xfrm>
          <a:off x="15266035" y="1441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167640</xdr:rowOff>
    </xdr:from>
    <xdr:ext cx="404495" cy="258445"/>
    <xdr:sp macro="" textlink="">
      <xdr:nvSpPr>
        <xdr:cNvPr id="556" name="n_2mainValue【消防施設】&#10;有形固定資産減価償却率"/>
        <xdr:cNvSpPr txBox="1"/>
      </xdr:nvSpPr>
      <xdr:spPr>
        <a:xfrm>
          <a:off x="1438973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122555</xdr:rowOff>
    </xdr:from>
    <xdr:ext cx="404495" cy="258445"/>
    <xdr:sp macro="" textlink="">
      <xdr:nvSpPr>
        <xdr:cNvPr id="557" name="n_3mainValue【消防施設】&#10;有形固定資産減価償却率"/>
        <xdr:cNvSpPr txBox="1"/>
      </xdr:nvSpPr>
      <xdr:spPr>
        <a:xfrm>
          <a:off x="13500735" y="14524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0</xdr:rowOff>
    </xdr:from>
    <xdr:ext cx="404495" cy="259080"/>
    <xdr:sp macro="" textlink="">
      <xdr:nvSpPr>
        <xdr:cNvPr id="558" name="n_4mainValue【消防施設】&#10;有形固定資産減価償却率"/>
        <xdr:cNvSpPr txBox="1"/>
      </xdr:nvSpPr>
      <xdr:spPr>
        <a:xfrm>
          <a:off x="12611735" y="14573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67" name="テキスト ボックス 56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8" name="直線コネクタ 56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69" name="直線コネクタ 56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70" name="テキスト ボックス 569"/>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71" name="直線コネクタ 57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72" name="テキスト ボックス 571"/>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73" name="直線コネクタ 57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74" name="テキスト ボックス 573"/>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75" name="直線コネクタ 57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76" name="テキスト ボックス 575"/>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7" name="直線コネクタ 57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78" name="テキスト ボックス 57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109220</xdr:rowOff>
    </xdr:from>
    <xdr:to xmlns:xdr="http://schemas.openxmlformats.org/drawingml/2006/spreadsheetDrawing">
      <xdr:col>116</xdr:col>
      <xdr:colOff>62865</xdr:colOff>
      <xdr:row>86</xdr:row>
      <xdr:rowOff>27940</xdr:rowOff>
    </xdr:to>
    <xdr:cxnSp macro="">
      <xdr:nvCxnSpPr>
        <xdr:cNvPr id="580" name="直線コネクタ 579"/>
        <xdr:cNvCxnSpPr/>
      </xdr:nvCxnSpPr>
      <xdr:spPr>
        <a:xfrm flipV="1">
          <a:off x="22160865" y="1348232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31750</xdr:rowOff>
    </xdr:from>
    <xdr:ext cx="469900" cy="258445"/>
    <xdr:sp macro="" textlink="">
      <xdr:nvSpPr>
        <xdr:cNvPr id="581" name="【消防施設】&#10;一人当たり面積最小値テキスト"/>
        <xdr:cNvSpPr txBox="1"/>
      </xdr:nvSpPr>
      <xdr:spPr>
        <a:xfrm>
          <a:off x="22199600" y="14776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27940</xdr:rowOff>
    </xdr:from>
    <xdr:to xmlns:xdr="http://schemas.openxmlformats.org/drawingml/2006/spreadsheetDrawing">
      <xdr:col>116</xdr:col>
      <xdr:colOff>152400</xdr:colOff>
      <xdr:row>86</xdr:row>
      <xdr:rowOff>27940</xdr:rowOff>
    </xdr:to>
    <xdr:cxnSp macro="">
      <xdr:nvCxnSpPr>
        <xdr:cNvPr id="582" name="直線コネクタ 581"/>
        <xdr:cNvCxnSpPr/>
      </xdr:nvCxnSpPr>
      <xdr:spPr>
        <a:xfrm>
          <a:off x="22072600" y="1477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55245</xdr:rowOff>
    </xdr:from>
    <xdr:ext cx="469900" cy="258445"/>
    <xdr:sp macro="" textlink="">
      <xdr:nvSpPr>
        <xdr:cNvPr id="583" name="【消防施設】&#10;一人当たり面積最大値テキスト"/>
        <xdr:cNvSpPr txBox="1"/>
      </xdr:nvSpPr>
      <xdr:spPr>
        <a:xfrm>
          <a:off x="22199600" y="13256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584" name="直線コネクタ 583"/>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585"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586" name="フローチャート: 判断 585"/>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53340</xdr:rowOff>
    </xdr:from>
    <xdr:to xmlns:xdr="http://schemas.openxmlformats.org/drawingml/2006/spreadsheetDrawing">
      <xdr:col>112</xdr:col>
      <xdr:colOff>38100</xdr:colOff>
      <xdr:row>85</xdr:row>
      <xdr:rowOff>154940</xdr:rowOff>
    </xdr:to>
    <xdr:sp macro="" textlink="">
      <xdr:nvSpPr>
        <xdr:cNvPr id="587" name="フローチャート: 判断 586"/>
        <xdr:cNvSpPr/>
      </xdr:nvSpPr>
      <xdr:spPr>
        <a:xfrm>
          <a:off x="21272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66040</xdr:rowOff>
    </xdr:from>
    <xdr:to xmlns:xdr="http://schemas.openxmlformats.org/drawingml/2006/spreadsheetDrawing">
      <xdr:col>107</xdr:col>
      <xdr:colOff>101600</xdr:colOff>
      <xdr:row>85</xdr:row>
      <xdr:rowOff>167640</xdr:rowOff>
    </xdr:to>
    <xdr:sp macro="" textlink="">
      <xdr:nvSpPr>
        <xdr:cNvPr id="588" name="フローチャート: 判断 587"/>
        <xdr:cNvSpPr/>
      </xdr:nvSpPr>
      <xdr:spPr>
        <a:xfrm>
          <a:off x="20383500" y="1463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76200</xdr:rowOff>
    </xdr:from>
    <xdr:to xmlns:xdr="http://schemas.openxmlformats.org/drawingml/2006/spreadsheetDrawing">
      <xdr:col>102</xdr:col>
      <xdr:colOff>165100</xdr:colOff>
      <xdr:row>86</xdr:row>
      <xdr:rowOff>6350</xdr:rowOff>
    </xdr:to>
    <xdr:sp macro="" textlink="">
      <xdr:nvSpPr>
        <xdr:cNvPr id="589" name="フローチャート: 判断 588"/>
        <xdr:cNvSpPr/>
      </xdr:nvSpPr>
      <xdr:spPr>
        <a:xfrm>
          <a:off x="19494500" y="146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99060</xdr:rowOff>
    </xdr:from>
    <xdr:to xmlns:xdr="http://schemas.openxmlformats.org/drawingml/2006/spreadsheetDrawing">
      <xdr:col>98</xdr:col>
      <xdr:colOff>38100</xdr:colOff>
      <xdr:row>86</xdr:row>
      <xdr:rowOff>29210</xdr:rowOff>
    </xdr:to>
    <xdr:sp macro="" textlink="">
      <xdr:nvSpPr>
        <xdr:cNvPr id="590" name="フローチャート: 判断 589"/>
        <xdr:cNvSpPr/>
      </xdr:nvSpPr>
      <xdr:spPr>
        <a:xfrm>
          <a:off x="18605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1" name="テキスト ボックス 59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2" name="テキスト ボックス 59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3" name="テキスト ボックス 59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4" name="テキスト ボックス 59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5" name="テキスト ボックス 59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23495</xdr:rowOff>
    </xdr:from>
    <xdr:to xmlns:xdr="http://schemas.openxmlformats.org/drawingml/2006/spreadsheetDrawing">
      <xdr:col>116</xdr:col>
      <xdr:colOff>114300</xdr:colOff>
      <xdr:row>85</xdr:row>
      <xdr:rowOff>125095</xdr:rowOff>
    </xdr:to>
    <xdr:sp macro="" textlink="">
      <xdr:nvSpPr>
        <xdr:cNvPr id="596" name="楕円 595"/>
        <xdr:cNvSpPr/>
      </xdr:nvSpPr>
      <xdr:spPr>
        <a:xfrm>
          <a:off x="22110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154940</xdr:rowOff>
    </xdr:from>
    <xdr:ext cx="469900" cy="258445"/>
    <xdr:sp macro="" textlink="">
      <xdr:nvSpPr>
        <xdr:cNvPr id="597" name="【消防施設】&#10;一人当たり面積該当値テキスト"/>
        <xdr:cNvSpPr txBox="1"/>
      </xdr:nvSpPr>
      <xdr:spPr>
        <a:xfrm>
          <a:off x="22199600" y="14385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27305</xdr:rowOff>
    </xdr:from>
    <xdr:to xmlns:xdr="http://schemas.openxmlformats.org/drawingml/2006/spreadsheetDrawing">
      <xdr:col>112</xdr:col>
      <xdr:colOff>38100</xdr:colOff>
      <xdr:row>85</xdr:row>
      <xdr:rowOff>128905</xdr:rowOff>
    </xdr:to>
    <xdr:sp macro="" textlink="">
      <xdr:nvSpPr>
        <xdr:cNvPr id="598" name="楕円 597"/>
        <xdr:cNvSpPr/>
      </xdr:nvSpPr>
      <xdr:spPr>
        <a:xfrm>
          <a:off x="21272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74930</xdr:rowOff>
    </xdr:from>
    <xdr:to xmlns:xdr="http://schemas.openxmlformats.org/drawingml/2006/spreadsheetDrawing">
      <xdr:col>116</xdr:col>
      <xdr:colOff>63500</xdr:colOff>
      <xdr:row>85</xdr:row>
      <xdr:rowOff>78105</xdr:rowOff>
    </xdr:to>
    <xdr:cxnSp macro="">
      <xdr:nvCxnSpPr>
        <xdr:cNvPr id="599" name="直線コネクタ 598"/>
        <xdr:cNvCxnSpPr/>
      </xdr:nvCxnSpPr>
      <xdr:spPr>
        <a:xfrm flipV="1">
          <a:off x="21323300" y="146481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31750</xdr:rowOff>
    </xdr:from>
    <xdr:to xmlns:xdr="http://schemas.openxmlformats.org/drawingml/2006/spreadsheetDrawing">
      <xdr:col>107</xdr:col>
      <xdr:colOff>101600</xdr:colOff>
      <xdr:row>85</xdr:row>
      <xdr:rowOff>133350</xdr:rowOff>
    </xdr:to>
    <xdr:sp macro="" textlink="">
      <xdr:nvSpPr>
        <xdr:cNvPr id="600" name="楕円 599"/>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78105</xdr:rowOff>
    </xdr:from>
    <xdr:to xmlns:xdr="http://schemas.openxmlformats.org/drawingml/2006/spreadsheetDrawing">
      <xdr:col>111</xdr:col>
      <xdr:colOff>177800</xdr:colOff>
      <xdr:row>85</xdr:row>
      <xdr:rowOff>82550</xdr:rowOff>
    </xdr:to>
    <xdr:cxnSp macro="">
      <xdr:nvCxnSpPr>
        <xdr:cNvPr id="601" name="直線コネクタ 600"/>
        <xdr:cNvCxnSpPr/>
      </xdr:nvCxnSpPr>
      <xdr:spPr>
        <a:xfrm flipV="1">
          <a:off x="20434300" y="14651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54610</xdr:rowOff>
    </xdr:from>
    <xdr:to xmlns:xdr="http://schemas.openxmlformats.org/drawingml/2006/spreadsheetDrawing">
      <xdr:col>102</xdr:col>
      <xdr:colOff>165100</xdr:colOff>
      <xdr:row>85</xdr:row>
      <xdr:rowOff>156210</xdr:rowOff>
    </xdr:to>
    <xdr:sp macro="" textlink="">
      <xdr:nvSpPr>
        <xdr:cNvPr id="602" name="楕円 601"/>
        <xdr:cNvSpPr/>
      </xdr:nvSpPr>
      <xdr:spPr>
        <a:xfrm>
          <a:off x="19494500" y="146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82550</xdr:rowOff>
    </xdr:from>
    <xdr:to xmlns:xdr="http://schemas.openxmlformats.org/drawingml/2006/spreadsheetDrawing">
      <xdr:col>107</xdr:col>
      <xdr:colOff>50800</xdr:colOff>
      <xdr:row>85</xdr:row>
      <xdr:rowOff>105410</xdr:rowOff>
    </xdr:to>
    <xdr:cxnSp macro="">
      <xdr:nvCxnSpPr>
        <xdr:cNvPr id="603" name="直線コネクタ 602"/>
        <xdr:cNvCxnSpPr/>
      </xdr:nvCxnSpPr>
      <xdr:spPr>
        <a:xfrm flipV="1">
          <a:off x="19545300" y="14655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57785</xdr:rowOff>
    </xdr:from>
    <xdr:to xmlns:xdr="http://schemas.openxmlformats.org/drawingml/2006/spreadsheetDrawing">
      <xdr:col>98</xdr:col>
      <xdr:colOff>38100</xdr:colOff>
      <xdr:row>85</xdr:row>
      <xdr:rowOff>159385</xdr:rowOff>
    </xdr:to>
    <xdr:sp macro="" textlink="">
      <xdr:nvSpPr>
        <xdr:cNvPr id="604" name="楕円 603"/>
        <xdr:cNvSpPr/>
      </xdr:nvSpPr>
      <xdr:spPr>
        <a:xfrm>
          <a:off x="18605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105410</xdr:rowOff>
    </xdr:from>
    <xdr:to xmlns:xdr="http://schemas.openxmlformats.org/drawingml/2006/spreadsheetDrawing">
      <xdr:col>102</xdr:col>
      <xdr:colOff>114300</xdr:colOff>
      <xdr:row>85</xdr:row>
      <xdr:rowOff>109220</xdr:rowOff>
    </xdr:to>
    <xdr:cxnSp macro="">
      <xdr:nvCxnSpPr>
        <xdr:cNvPr id="605" name="直線コネクタ 604"/>
        <xdr:cNvCxnSpPr/>
      </xdr:nvCxnSpPr>
      <xdr:spPr>
        <a:xfrm flipV="1">
          <a:off x="18656300" y="14678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146050</xdr:rowOff>
    </xdr:from>
    <xdr:ext cx="469900" cy="258445"/>
    <xdr:sp macro="" textlink="">
      <xdr:nvSpPr>
        <xdr:cNvPr id="606" name="n_1aveValue【消防施設】&#10;一人当たり面積"/>
        <xdr:cNvSpPr txBox="1"/>
      </xdr:nvSpPr>
      <xdr:spPr>
        <a:xfrm>
          <a:off x="21075650" y="14719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158750</xdr:rowOff>
    </xdr:from>
    <xdr:ext cx="469265" cy="259080"/>
    <xdr:sp macro="" textlink="">
      <xdr:nvSpPr>
        <xdr:cNvPr id="607" name="n_2aveValue【消防施設】&#10;一人当たり面積"/>
        <xdr:cNvSpPr txBox="1"/>
      </xdr:nvSpPr>
      <xdr:spPr>
        <a:xfrm>
          <a:off x="20199350" y="1473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168910</xdr:rowOff>
    </xdr:from>
    <xdr:ext cx="469265" cy="258445"/>
    <xdr:sp macro="" textlink="">
      <xdr:nvSpPr>
        <xdr:cNvPr id="608" name="n_3aveValue【消防施設】&#10;一人当たり面積"/>
        <xdr:cNvSpPr txBox="1"/>
      </xdr:nvSpPr>
      <xdr:spPr>
        <a:xfrm>
          <a:off x="19310350" y="14742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20320</xdr:rowOff>
    </xdr:from>
    <xdr:ext cx="469265" cy="258445"/>
    <xdr:sp macro="" textlink="">
      <xdr:nvSpPr>
        <xdr:cNvPr id="609" name="n_4aveValue【消防施設】&#10;一人当たり面積"/>
        <xdr:cNvSpPr txBox="1"/>
      </xdr:nvSpPr>
      <xdr:spPr>
        <a:xfrm>
          <a:off x="18421350" y="1476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145415</xdr:rowOff>
    </xdr:from>
    <xdr:ext cx="469900" cy="258445"/>
    <xdr:sp macro="" textlink="">
      <xdr:nvSpPr>
        <xdr:cNvPr id="610" name="n_1mainValue【消防施設】&#10;一人当たり面積"/>
        <xdr:cNvSpPr txBox="1"/>
      </xdr:nvSpPr>
      <xdr:spPr>
        <a:xfrm>
          <a:off x="21075650" y="14375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149860</xdr:rowOff>
    </xdr:from>
    <xdr:ext cx="469265" cy="259080"/>
    <xdr:sp macro="" textlink="">
      <xdr:nvSpPr>
        <xdr:cNvPr id="611" name="n_2mainValue【消防施設】&#10;一人当たり面積"/>
        <xdr:cNvSpPr txBox="1"/>
      </xdr:nvSpPr>
      <xdr:spPr>
        <a:xfrm>
          <a:off x="20199350" y="1438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1270</xdr:rowOff>
    </xdr:from>
    <xdr:ext cx="469265" cy="259080"/>
    <xdr:sp macro="" textlink="">
      <xdr:nvSpPr>
        <xdr:cNvPr id="612" name="n_3mainValue【消防施設】&#10;一人当たり面積"/>
        <xdr:cNvSpPr txBox="1"/>
      </xdr:nvSpPr>
      <xdr:spPr>
        <a:xfrm>
          <a:off x="19310350" y="1440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4445</xdr:rowOff>
    </xdr:from>
    <xdr:ext cx="469265" cy="259080"/>
    <xdr:sp macro="" textlink="">
      <xdr:nvSpPr>
        <xdr:cNvPr id="613" name="n_4mainValue【消防施設】&#10;一人当たり面積"/>
        <xdr:cNvSpPr txBox="1"/>
      </xdr:nvSpPr>
      <xdr:spPr>
        <a:xfrm>
          <a:off x="18421350" y="14406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2" name="テキスト ボックス 62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3" name="直線コネクタ 62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24" name="テキスト ボックス 62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5" name="直線コネクタ 62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26" name="テキスト ボックス 62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7" name="直線コネクタ 62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8" name="テキスト ボックス 62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9" name="直線コネクタ 62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30" name="テキスト ボックス 62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1" name="直線コネクタ 63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2" name="テキスト ボックス 63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3" name="直線コネクタ 63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4" name="テキスト ボックス 63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5" name="直線コネクタ 63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36" name="テキスト ボックス 63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7" name="直線コネクタ 63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27305</xdr:rowOff>
    </xdr:to>
    <xdr:cxnSp macro="">
      <xdr:nvCxnSpPr>
        <xdr:cNvPr id="639" name="直線コネクタ 638"/>
        <xdr:cNvCxnSpPr/>
      </xdr:nvCxnSpPr>
      <xdr:spPr>
        <a:xfrm flipV="1">
          <a:off x="16318865" y="1709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31115</xdr:rowOff>
    </xdr:from>
    <xdr:ext cx="405130" cy="258445"/>
    <xdr:sp macro="" textlink="">
      <xdr:nvSpPr>
        <xdr:cNvPr id="640" name="【庁舎】&#10;有形固定資産減価償却率最小値テキスト"/>
        <xdr:cNvSpPr txBox="1"/>
      </xdr:nvSpPr>
      <xdr:spPr>
        <a:xfrm>
          <a:off x="16357600" y="18719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27305</xdr:rowOff>
    </xdr:from>
    <xdr:to xmlns:xdr="http://schemas.openxmlformats.org/drawingml/2006/spreadsheetDrawing">
      <xdr:col>86</xdr:col>
      <xdr:colOff>25400</xdr:colOff>
      <xdr:row>109</xdr:row>
      <xdr:rowOff>27305</xdr:rowOff>
    </xdr:to>
    <xdr:cxnSp macro="">
      <xdr:nvCxnSpPr>
        <xdr:cNvPr id="641" name="直線コネクタ 640"/>
        <xdr:cNvCxnSpPr/>
      </xdr:nvCxnSpPr>
      <xdr:spPr>
        <a:xfrm>
          <a:off x="16230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8445"/>
    <xdr:sp macro="" textlink="">
      <xdr:nvSpPr>
        <xdr:cNvPr id="642" name="【庁舎】&#10;有形固定資産減価償却率最大値テキスト"/>
        <xdr:cNvSpPr txBox="1"/>
      </xdr:nvSpPr>
      <xdr:spPr>
        <a:xfrm>
          <a:off x="16357600" y="1686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3" name="直線コネクタ 64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5130" cy="258445"/>
    <xdr:sp macro="" textlink="">
      <xdr:nvSpPr>
        <xdr:cNvPr id="644" name="【庁舎】&#10;有形固定資産減価償却率平均値テキスト"/>
        <xdr:cNvSpPr txBox="1"/>
      </xdr:nvSpPr>
      <xdr:spPr>
        <a:xfrm>
          <a:off x="16357600" y="179285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645" name="フローチャート: 判断 644"/>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107315</xdr:rowOff>
    </xdr:from>
    <xdr:to xmlns:xdr="http://schemas.openxmlformats.org/drawingml/2006/spreadsheetDrawing">
      <xdr:col>81</xdr:col>
      <xdr:colOff>101600</xdr:colOff>
      <xdr:row>105</xdr:row>
      <xdr:rowOff>37465</xdr:rowOff>
    </xdr:to>
    <xdr:sp macro="" textlink="">
      <xdr:nvSpPr>
        <xdr:cNvPr id="646" name="フローチャート: 判断 645"/>
        <xdr:cNvSpPr/>
      </xdr:nvSpPr>
      <xdr:spPr>
        <a:xfrm>
          <a:off x="15430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92075</xdr:rowOff>
    </xdr:from>
    <xdr:to xmlns:xdr="http://schemas.openxmlformats.org/drawingml/2006/spreadsheetDrawing">
      <xdr:col>76</xdr:col>
      <xdr:colOff>165100</xdr:colOff>
      <xdr:row>105</xdr:row>
      <xdr:rowOff>22225</xdr:rowOff>
    </xdr:to>
    <xdr:sp macro="" textlink="">
      <xdr:nvSpPr>
        <xdr:cNvPr id="647" name="フローチャート: 判断 646"/>
        <xdr:cNvSpPr/>
      </xdr:nvSpPr>
      <xdr:spPr>
        <a:xfrm>
          <a:off x="14541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648" name="フローチャート: 判断 647"/>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146050</xdr:rowOff>
    </xdr:from>
    <xdr:to xmlns:xdr="http://schemas.openxmlformats.org/drawingml/2006/spreadsheetDrawing">
      <xdr:col>67</xdr:col>
      <xdr:colOff>101600</xdr:colOff>
      <xdr:row>105</xdr:row>
      <xdr:rowOff>76200</xdr:rowOff>
    </xdr:to>
    <xdr:sp macro="" textlink="">
      <xdr:nvSpPr>
        <xdr:cNvPr id="649" name="フローチャート: 判断 648"/>
        <xdr:cNvSpPr/>
      </xdr:nvSpPr>
      <xdr:spPr>
        <a:xfrm>
          <a:off x="12763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0" name="テキスト ボックス 6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1" name="テキスト ボックス 6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2" name="テキスト ボックス 6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3" name="テキスト ボックス 6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4" name="テキスト ボックス 6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87630</xdr:rowOff>
    </xdr:from>
    <xdr:to xmlns:xdr="http://schemas.openxmlformats.org/drawingml/2006/spreadsheetDrawing">
      <xdr:col>85</xdr:col>
      <xdr:colOff>177800</xdr:colOff>
      <xdr:row>103</xdr:row>
      <xdr:rowOff>17780</xdr:rowOff>
    </xdr:to>
    <xdr:sp macro="" textlink="">
      <xdr:nvSpPr>
        <xdr:cNvPr id="655" name="楕円 654"/>
        <xdr:cNvSpPr/>
      </xdr:nvSpPr>
      <xdr:spPr>
        <a:xfrm>
          <a:off x="16268700" y="175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110490</xdr:rowOff>
    </xdr:from>
    <xdr:ext cx="405130" cy="258445"/>
    <xdr:sp macro="" textlink="">
      <xdr:nvSpPr>
        <xdr:cNvPr id="656" name="【庁舎】&#10;有形固定資産減価償却率該当値テキスト"/>
        <xdr:cNvSpPr txBox="1"/>
      </xdr:nvSpPr>
      <xdr:spPr>
        <a:xfrm>
          <a:off x="16357600" y="17426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57785</xdr:rowOff>
    </xdr:from>
    <xdr:to xmlns:xdr="http://schemas.openxmlformats.org/drawingml/2006/spreadsheetDrawing">
      <xdr:col>81</xdr:col>
      <xdr:colOff>101600</xdr:colOff>
      <xdr:row>102</xdr:row>
      <xdr:rowOff>159385</xdr:rowOff>
    </xdr:to>
    <xdr:sp macro="" textlink="">
      <xdr:nvSpPr>
        <xdr:cNvPr id="657" name="楕円 656"/>
        <xdr:cNvSpPr/>
      </xdr:nvSpPr>
      <xdr:spPr>
        <a:xfrm>
          <a:off x="15430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109220</xdr:rowOff>
    </xdr:from>
    <xdr:to xmlns:xdr="http://schemas.openxmlformats.org/drawingml/2006/spreadsheetDrawing">
      <xdr:col>85</xdr:col>
      <xdr:colOff>127000</xdr:colOff>
      <xdr:row>102</xdr:row>
      <xdr:rowOff>138430</xdr:rowOff>
    </xdr:to>
    <xdr:cxnSp macro="">
      <xdr:nvCxnSpPr>
        <xdr:cNvPr id="658" name="直線コネクタ 657"/>
        <xdr:cNvCxnSpPr/>
      </xdr:nvCxnSpPr>
      <xdr:spPr>
        <a:xfrm>
          <a:off x="15481300" y="175971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20320</xdr:rowOff>
    </xdr:from>
    <xdr:to xmlns:xdr="http://schemas.openxmlformats.org/drawingml/2006/spreadsheetDrawing">
      <xdr:col>76</xdr:col>
      <xdr:colOff>165100</xdr:colOff>
      <xdr:row>102</xdr:row>
      <xdr:rowOff>121920</xdr:rowOff>
    </xdr:to>
    <xdr:sp macro="" textlink="">
      <xdr:nvSpPr>
        <xdr:cNvPr id="659" name="楕円 658"/>
        <xdr:cNvSpPr/>
      </xdr:nvSpPr>
      <xdr:spPr>
        <a:xfrm>
          <a:off x="14541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71120</xdr:rowOff>
    </xdr:from>
    <xdr:to xmlns:xdr="http://schemas.openxmlformats.org/drawingml/2006/spreadsheetDrawing">
      <xdr:col>81</xdr:col>
      <xdr:colOff>50800</xdr:colOff>
      <xdr:row>102</xdr:row>
      <xdr:rowOff>109220</xdr:rowOff>
    </xdr:to>
    <xdr:cxnSp macro="">
      <xdr:nvCxnSpPr>
        <xdr:cNvPr id="660" name="直線コネクタ 659"/>
        <xdr:cNvCxnSpPr/>
      </xdr:nvCxnSpPr>
      <xdr:spPr>
        <a:xfrm>
          <a:off x="14592300" y="175590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48260</xdr:rowOff>
    </xdr:from>
    <xdr:to xmlns:xdr="http://schemas.openxmlformats.org/drawingml/2006/spreadsheetDrawing">
      <xdr:col>72</xdr:col>
      <xdr:colOff>38100</xdr:colOff>
      <xdr:row>108</xdr:row>
      <xdr:rowOff>149860</xdr:rowOff>
    </xdr:to>
    <xdr:sp macro="" textlink="">
      <xdr:nvSpPr>
        <xdr:cNvPr id="661" name="楕円 660"/>
        <xdr:cNvSpPr/>
      </xdr:nvSpPr>
      <xdr:spPr>
        <a:xfrm>
          <a:off x="13652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71120</xdr:rowOff>
    </xdr:from>
    <xdr:to xmlns:xdr="http://schemas.openxmlformats.org/drawingml/2006/spreadsheetDrawing">
      <xdr:col>76</xdr:col>
      <xdr:colOff>114300</xdr:colOff>
      <xdr:row>108</xdr:row>
      <xdr:rowOff>99060</xdr:rowOff>
    </xdr:to>
    <xdr:cxnSp macro="">
      <xdr:nvCxnSpPr>
        <xdr:cNvPr id="662" name="直線コネクタ 661"/>
        <xdr:cNvCxnSpPr/>
      </xdr:nvCxnSpPr>
      <xdr:spPr>
        <a:xfrm flipV="1">
          <a:off x="13703300" y="17559020"/>
          <a:ext cx="889000" cy="1056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61595</xdr:rowOff>
    </xdr:from>
    <xdr:to xmlns:xdr="http://schemas.openxmlformats.org/drawingml/2006/spreadsheetDrawing">
      <xdr:col>67</xdr:col>
      <xdr:colOff>101600</xdr:colOff>
      <xdr:row>108</xdr:row>
      <xdr:rowOff>163195</xdr:rowOff>
    </xdr:to>
    <xdr:sp macro="" textlink="">
      <xdr:nvSpPr>
        <xdr:cNvPr id="663" name="楕円 662"/>
        <xdr:cNvSpPr/>
      </xdr:nvSpPr>
      <xdr:spPr>
        <a:xfrm>
          <a:off x="1276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99060</xdr:rowOff>
    </xdr:from>
    <xdr:to xmlns:xdr="http://schemas.openxmlformats.org/drawingml/2006/spreadsheetDrawing">
      <xdr:col>71</xdr:col>
      <xdr:colOff>177800</xdr:colOff>
      <xdr:row>108</xdr:row>
      <xdr:rowOff>112395</xdr:rowOff>
    </xdr:to>
    <xdr:cxnSp macro="">
      <xdr:nvCxnSpPr>
        <xdr:cNvPr id="664" name="直線コネクタ 663"/>
        <xdr:cNvCxnSpPr/>
      </xdr:nvCxnSpPr>
      <xdr:spPr>
        <a:xfrm flipV="1">
          <a:off x="12814300" y="186156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29210</xdr:rowOff>
    </xdr:from>
    <xdr:ext cx="405130" cy="258445"/>
    <xdr:sp macro="" textlink="">
      <xdr:nvSpPr>
        <xdr:cNvPr id="665" name="n_1aveValue【庁舎】&#10;有形固定資産減価償却率"/>
        <xdr:cNvSpPr txBox="1"/>
      </xdr:nvSpPr>
      <xdr:spPr>
        <a:xfrm>
          <a:off x="15266035" y="18031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13335</xdr:rowOff>
    </xdr:from>
    <xdr:ext cx="404495" cy="259080"/>
    <xdr:sp macro="" textlink="">
      <xdr:nvSpPr>
        <xdr:cNvPr id="666" name="n_2aveValue【庁舎】&#10;有形固定資産減価償却率"/>
        <xdr:cNvSpPr txBox="1"/>
      </xdr:nvSpPr>
      <xdr:spPr>
        <a:xfrm>
          <a:off x="14389735" y="18015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161290</xdr:rowOff>
    </xdr:from>
    <xdr:ext cx="404495" cy="259080"/>
    <xdr:sp macro="" textlink="">
      <xdr:nvSpPr>
        <xdr:cNvPr id="667" name="n_3aveValue【庁舎】&#10;有形固定資産減価償却率"/>
        <xdr:cNvSpPr txBox="1"/>
      </xdr:nvSpPr>
      <xdr:spPr>
        <a:xfrm>
          <a:off x="13500735" y="1764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92710</xdr:rowOff>
    </xdr:from>
    <xdr:ext cx="404495" cy="259080"/>
    <xdr:sp macro="" textlink="">
      <xdr:nvSpPr>
        <xdr:cNvPr id="668" name="n_4aveValue【庁舎】&#10;有形固定資産減価償却率"/>
        <xdr:cNvSpPr txBox="1"/>
      </xdr:nvSpPr>
      <xdr:spPr>
        <a:xfrm>
          <a:off x="12611735" y="1775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4445</xdr:rowOff>
    </xdr:from>
    <xdr:ext cx="405130" cy="259080"/>
    <xdr:sp macro="" textlink="">
      <xdr:nvSpPr>
        <xdr:cNvPr id="669" name="n_1mainValue【庁舎】&#10;有形固定資産減価償却率"/>
        <xdr:cNvSpPr txBox="1"/>
      </xdr:nvSpPr>
      <xdr:spPr>
        <a:xfrm>
          <a:off x="15266035" y="1732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138430</xdr:rowOff>
    </xdr:from>
    <xdr:ext cx="404495" cy="259080"/>
    <xdr:sp macro="" textlink="">
      <xdr:nvSpPr>
        <xdr:cNvPr id="670" name="n_2mainValue【庁舎】&#10;有形固定資産減価償却率"/>
        <xdr:cNvSpPr txBox="1"/>
      </xdr:nvSpPr>
      <xdr:spPr>
        <a:xfrm>
          <a:off x="14389735" y="17283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140970</xdr:rowOff>
    </xdr:from>
    <xdr:ext cx="404495" cy="259080"/>
    <xdr:sp macro="" textlink="">
      <xdr:nvSpPr>
        <xdr:cNvPr id="671" name="n_3mainValue【庁舎】&#10;有形固定資産減価償却率"/>
        <xdr:cNvSpPr txBox="1"/>
      </xdr:nvSpPr>
      <xdr:spPr>
        <a:xfrm>
          <a:off x="13500735" y="18657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154940</xdr:rowOff>
    </xdr:from>
    <xdr:ext cx="404495" cy="258445"/>
    <xdr:sp macro="" textlink="">
      <xdr:nvSpPr>
        <xdr:cNvPr id="672" name="n_4mainValue【庁舎】&#10;有形固定資産減価償却率"/>
        <xdr:cNvSpPr txBox="1"/>
      </xdr:nvSpPr>
      <xdr:spPr>
        <a:xfrm>
          <a:off x="12611735" y="18671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81" name="テキスト ボックス 68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82" name="直線コネクタ 68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83" name="直線コネクタ 68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84" name="テキスト ボックス 68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85" name="直線コネクタ 68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86" name="テキスト ボックス 68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87" name="直線コネクタ 68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88" name="テキスト ボックス 68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89" name="直線コネクタ 68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90" name="テキスト ボックス 68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91" name="直線コネクタ 69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92" name="テキスト ボックス 69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93" name="直線コネクタ 69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94" name="テキスト ボックス 69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95" name="直線コネクタ 69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96" name="テキスト ボックス 69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154940</xdr:rowOff>
    </xdr:from>
    <xdr:to xmlns:xdr="http://schemas.openxmlformats.org/drawingml/2006/spreadsheetDrawing">
      <xdr:col>116</xdr:col>
      <xdr:colOff>62865</xdr:colOff>
      <xdr:row>107</xdr:row>
      <xdr:rowOff>154940</xdr:rowOff>
    </xdr:to>
    <xdr:cxnSp macro="">
      <xdr:nvCxnSpPr>
        <xdr:cNvPr id="698" name="直線コネクタ 697"/>
        <xdr:cNvCxnSpPr/>
      </xdr:nvCxnSpPr>
      <xdr:spPr>
        <a:xfrm flipV="1">
          <a:off x="22160865" y="172999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900" cy="259080"/>
    <xdr:sp macro="" textlink="">
      <xdr:nvSpPr>
        <xdr:cNvPr id="699" name="【庁舎】&#10;一人当たり面積最小値テキスト"/>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700" name="直線コネクタ 699"/>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100965</xdr:rowOff>
    </xdr:from>
    <xdr:ext cx="469900" cy="258445"/>
    <xdr:sp macro="" textlink="">
      <xdr:nvSpPr>
        <xdr:cNvPr id="701" name="【庁舎】&#10;一人当たり面積最大値テキスト"/>
        <xdr:cNvSpPr txBox="1"/>
      </xdr:nvSpPr>
      <xdr:spPr>
        <a:xfrm>
          <a:off x="22199600" y="17074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154940</xdr:rowOff>
    </xdr:from>
    <xdr:to xmlns:xdr="http://schemas.openxmlformats.org/drawingml/2006/spreadsheetDrawing">
      <xdr:col>116</xdr:col>
      <xdr:colOff>152400</xdr:colOff>
      <xdr:row>100</xdr:row>
      <xdr:rowOff>154940</xdr:rowOff>
    </xdr:to>
    <xdr:cxnSp macro="">
      <xdr:nvCxnSpPr>
        <xdr:cNvPr id="702" name="直線コネクタ 701"/>
        <xdr:cNvCxnSpPr/>
      </xdr:nvCxnSpPr>
      <xdr:spPr>
        <a:xfrm>
          <a:off x="22072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42545</xdr:rowOff>
    </xdr:from>
    <xdr:ext cx="469900" cy="258445"/>
    <xdr:sp macro="" textlink="">
      <xdr:nvSpPr>
        <xdr:cNvPr id="703" name="【庁舎】&#10;一人当たり面積平均値テキスト"/>
        <xdr:cNvSpPr txBox="1"/>
      </xdr:nvSpPr>
      <xdr:spPr>
        <a:xfrm>
          <a:off x="22199600" y="18044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64135</xdr:rowOff>
    </xdr:from>
    <xdr:to xmlns:xdr="http://schemas.openxmlformats.org/drawingml/2006/spreadsheetDrawing">
      <xdr:col>116</xdr:col>
      <xdr:colOff>114300</xdr:colOff>
      <xdr:row>105</xdr:row>
      <xdr:rowOff>166370</xdr:rowOff>
    </xdr:to>
    <xdr:sp macro="" textlink="">
      <xdr:nvSpPr>
        <xdr:cNvPr id="704" name="フローチャート: 判断 703"/>
        <xdr:cNvSpPr/>
      </xdr:nvSpPr>
      <xdr:spPr>
        <a:xfrm>
          <a:off x="221107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132080</xdr:rowOff>
    </xdr:from>
    <xdr:to xmlns:xdr="http://schemas.openxmlformats.org/drawingml/2006/spreadsheetDrawing">
      <xdr:col>112</xdr:col>
      <xdr:colOff>38100</xdr:colOff>
      <xdr:row>106</xdr:row>
      <xdr:rowOff>61595</xdr:rowOff>
    </xdr:to>
    <xdr:sp macro="" textlink="">
      <xdr:nvSpPr>
        <xdr:cNvPr id="705" name="フローチャート: 判断 704"/>
        <xdr:cNvSpPr/>
      </xdr:nvSpPr>
      <xdr:spPr>
        <a:xfrm>
          <a:off x="212725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151130</xdr:rowOff>
    </xdr:from>
    <xdr:to xmlns:xdr="http://schemas.openxmlformats.org/drawingml/2006/spreadsheetDrawing">
      <xdr:col>107</xdr:col>
      <xdr:colOff>101600</xdr:colOff>
      <xdr:row>106</xdr:row>
      <xdr:rowOff>81280</xdr:rowOff>
    </xdr:to>
    <xdr:sp macro="" textlink="">
      <xdr:nvSpPr>
        <xdr:cNvPr id="706" name="フローチャート: 判断 705"/>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84455</xdr:rowOff>
    </xdr:from>
    <xdr:to xmlns:xdr="http://schemas.openxmlformats.org/drawingml/2006/spreadsheetDrawing">
      <xdr:col>102</xdr:col>
      <xdr:colOff>165100</xdr:colOff>
      <xdr:row>106</xdr:row>
      <xdr:rowOff>14605</xdr:rowOff>
    </xdr:to>
    <xdr:sp macro="" textlink="">
      <xdr:nvSpPr>
        <xdr:cNvPr id="707" name="フローチャート: 判断 706"/>
        <xdr:cNvSpPr/>
      </xdr:nvSpPr>
      <xdr:spPr>
        <a:xfrm>
          <a:off x="19494500" y="1808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166370</xdr:rowOff>
    </xdr:from>
    <xdr:to xmlns:xdr="http://schemas.openxmlformats.org/drawingml/2006/spreadsheetDrawing">
      <xdr:col>98</xdr:col>
      <xdr:colOff>38100</xdr:colOff>
      <xdr:row>106</xdr:row>
      <xdr:rowOff>96520</xdr:rowOff>
    </xdr:to>
    <xdr:sp macro="" textlink="">
      <xdr:nvSpPr>
        <xdr:cNvPr id="708" name="フローチャート: 判断 707"/>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9" name="テキスト ボックス 70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10" name="テキスト ボックス 70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11" name="テキスト ボックス 71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12" name="テキスト ボックス 71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13" name="テキスト ボックス 71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97790</xdr:rowOff>
    </xdr:from>
    <xdr:to xmlns:xdr="http://schemas.openxmlformats.org/drawingml/2006/spreadsheetDrawing">
      <xdr:col>116</xdr:col>
      <xdr:colOff>114300</xdr:colOff>
      <xdr:row>104</xdr:row>
      <xdr:rowOff>27940</xdr:rowOff>
    </xdr:to>
    <xdr:sp macro="" textlink="">
      <xdr:nvSpPr>
        <xdr:cNvPr id="714" name="楕円 713"/>
        <xdr:cNvSpPr/>
      </xdr:nvSpPr>
      <xdr:spPr>
        <a:xfrm>
          <a:off x="221107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120650</xdr:rowOff>
    </xdr:from>
    <xdr:ext cx="469900" cy="258445"/>
    <xdr:sp macro="" textlink="">
      <xdr:nvSpPr>
        <xdr:cNvPr id="715" name="【庁舎】&#10;一人当たり面積該当値テキスト"/>
        <xdr:cNvSpPr txBox="1"/>
      </xdr:nvSpPr>
      <xdr:spPr>
        <a:xfrm>
          <a:off x="22199600" y="17608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122555</xdr:rowOff>
    </xdr:from>
    <xdr:to xmlns:xdr="http://schemas.openxmlformats.org/drawingml/2006/spreadsheetDrawing">
      <xdr:col>112</xdr:col>
      <xdr:colOff>38100</xdr:colOff>
      <xdr:row>104</xdr:row>
      <xdr:rowOff>52705</xdr:rowOff>
    </xdr:to>
    <xdr:sp macro="" textlink="">
      <xdr:nvSpPr>
        <xdr:cNvPr id="716" name="楕円 715"/>
        <xdr:cNvSpPr/>
      </xdr:nvSpPr>
      <xdr:spPr>
        <a:xfrm>
          <a:off x="2127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148590</xdr:rowOff>
    </xdr:from>
    <xdr:to xmlns:xdr="http://schemas.openxmlformats.org/drawingml/2006/spreadsheetDrawing">
      <xdr:col>116</xdr:col>
      <xdr:colOff>63500</xdr:colOff>
      <xdr:row>104</xdr:row>
      <xdr:rowOff>1905</xdr:rowOff>
    </xdr:to>
    <xdr:cxnSp macro="">
      <xdr:nvCxnSpPr>
        <xdr:cNvPr id="717" name="直線コネクタ 716"/>
        <xdr:cNvCxnSpPr/>
      </xdr:nvCxnSpPr>
      <xdr:spPr>
        <a:xfrm flipV="1">
          <a:off x="21323300" y="178079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152400</xdr:rowOff>
    </xdr:from>
    <xdr:to xmlns:xdr="http://schemas.openxmlformats.org/drawingml/2006/spreadsheetDrawing">
      <xdr:col>107</xdr:col>
      <xdr:colOff>101600</xdr:colOff>
      <xdr:row>104</xdr:row>
      <xdr:rowOff>82550</xdr:rowOff>
    </xdr:to>
    <xdr:sp macro="" textlink="">
      <xdr:nvSpPr>
        <xdr:cNvPr id="718" name="楕円 717"/>
        <xdr:cNvSpPr/>
      </xdr:nvSpPr>
      <xdr:spPr>
        <a:xfrm>
          <a:off x="20383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1905</xdr:rowOff>
    </xdr:from>
    <xdr:to xmlns:xdr="http://schemas.openxmlformats.org/drawingml/2006/spreadsheetDrawing">
      <xdr:col>111</xdr:col>
      <xdr:colOff>177800</xdr:colOff>
      <xdr:row>104</xdr:row>
      <xdr:rowOff>31750</xdr:rowOff>
    </xdr:to>
    <xdr:cxnSp macro="">
      <xdr:nvCxnSpPr>
        <xdr:cNvPr id="719" name="直線コネクタ 718"/>
        <xdr:cNvCxnSpPr/>
      </xdr:nvCxnSpPr>
      <xdr:spPr>
        <a:xfrm flipV="1">
          <a:off x="20434300" y="17832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31115</xdr:rowOff>
    </xdr:from>
    <xdr:to xmlns:xdr="http://schemas.openxmlformats.org/drawingml/2006/spreadsheetDrawing">
      <xdr:col>102</xdr:col>
      <xdr:colOff>165100</xdr:colOff>
      <xdr:row>103</xdr:row>
      <xdr:rowOff>132715</xdr:rowOff>
    </xdr:to>
    <xdr:sp macro="" textlink="">
      <xdr:nvSpPr>
        <xdr:cNvPr id="720" name="楕円 719"/>
        <xdr:cNvSpPr/>
      </xdr:nvSpPr>
      <xdr:spPr>
        <a:xfrm>
          <a:off x="1949450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81915</xdr:rowOff>
    </xdr:from>
    <xdr:to xmlns:xdr="http://schemas.openxmlformats.org/drawingml/2006/spreadsheetDrawing">
      <xdr:col>107</xdr:col>
      <xdr:colOff>50800</xdr:colOff>
      <xdr:row>104</xdr:row>
      <xdr:rowOff>31750</xdr:rowOff>
    </xdr:to>
    <xdr:cxnSp macro="">
      <xdr:nvCxnSpPr>
        <xdr:cNvPr id="721" name="直線コネクタ 720"/>
        <xdr:cNvCxnSpPr/>
      </xdr:nvCxnSpPr>
      <xdr:spPr>
        <a:xfrm>
          <a:off x="19545300" y="177412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635</xdr:rowOff>
    </xdr:from>
    <xdr:to xmlns:xdr="http://schemas.openxmlformats.org/drawingml/2006/spreadsheetDrawing">
      <xdr:col>98</xdr:col>
      <xdr:colOff>38100</xdr:colOff>
      <xdr:row>103</xdr:row>
      <xdr:rowOff>102235</xdr:rowOff>
    </xdr:to>
    <xdr:sp macro="" textlink="">
      <xdr:nvSpPr>
        <xdr:cNvPr id="722" name="楕円 721"/>
        <xdr:cNvSpPr/>
      </xdr:nvSpPr>
      <xdr:spPr>
        <a:xfrm>
          <a:off x="18605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52070</xdr:rowOff>
    </xdr:from>
    <xdr:to xmlns:xdr="http://schemas.openxmlformats.org/drawingml/2006/spreadsheetDrawing">
      <xdr:col>102</xdr:col>
      <xdr:colOff>114300</xdr:colOff>
      <xdr:row>103</xdr:row>
      <xdr:rowOff>81915</xdr:rowOff>
    </xdr:to>
    <xdr:cxnSp macro="">
      <xdr:nvCxnSpPr>
        <xdr:cNvPr id="723" name="直線コネクタ 722"/>
        <xdr:cNvCxnSpPr/>
      </xdr:nvCxnSpPr>
      <xdr:spPr>
        <a:xfrm>
          <a:off x="18656300" y="177114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52705</xdr:rowOff>
    </xdr:from>
    <xdr:ext cx="469900" cy="258445"/>
    <xdr:sp macro="" textlink="">
      <xdr:nvSpPr>
        <xdr:cNvPr id="724" name="n_1aveValue【庁舎】&#10;一人当たり面積"/>
        <xdr:cNvSpPr txBox="1"/>
      </xdr:nvSpPr>
      <xdr:spPr>
        <a:xfrm>
          <a:off x="21075650" y="1822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72390</xdr:rowOff>
    </xdr:from>
    <xdr:ext cx="469265" cy="259080"/>
    <xdr:sp macro="" textlink="">
      <xdr:nvSpPr>
        <xdr:cNvPr id="725" name="n_2aveValue【庁舎】&#10;一人当たり面積"/>
        <xdr:cNvSpPr txBox="1"/>
      </xdr:nvSpPr>
      <xdr:spPr>
        <a:xfrm>
          <a:off x="20199350" y="1824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6350</xdr:rowOff>
    </xdr:from>
    <xdr:ext cx="469265" cy="258445"/>
    <xdr:sp macro="" textlink="">
      <xdr:nvSpPr>
        <xdr:cNvPr id="726" name="n_3aveValue【庁舎】&#10;一人当たり面積"/>
        <xdr:cNvSpPr txBox="1"/>
      </xdr:nvSpPr>
      <xdr:spPr>
        <a:xfrm>
          <a:off x="19310350" y="18180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87630</xdr:rowOff>
    </xdr:from>
    <xdr:ext cx="469265" cy="258445"/>
    <xdr:sp macro="" textlink="">
      <xdr:nvSpPr>
        <xdr:cNvPr id="727" name="n_4aveValue【庁舎】&#10;一人当たり面積"/>
        <xdr:cNvSpPr txBox="1"/>
      </xdr:nvSpPr>
      <xdr:spPr>
        <a:xfrm>
          <a:off x="18421350" y="18261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69215</xdr:rowOff>
    </xdr:from>
    <xdr:ext cx="469900" cy="259080"/>
    <xdr:sp macro="" textlink="">
      <xdr:nvSpPr>
        <xdr:cNvPr id="728" name="n_1mainValue【庁舎】&#10;一人当たり面積"/>
        <xdr:cNvSpPr txBox="1"/>
      </xdr:nvSpPr>
      <xdr:spPr>
        <a:xfrm>
          <a:off x="21075650" y="1755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99060</xdr:rowOff>
    </xdr:from>
    <xdr:ext cx="469265" cy="258445"/>
    <xdr:sp macro="" textlink="">
      <xdr:nvSpPr>
        <xdr:cNvPr id="729" name="n_2mainValue【庁舎】&#10;一人当たり面積"/>
        <xdr:cNvSpPr txBox="1"/>
      </xdr:nvSpPr>
      <xdr:spPr>
        <a:xfrm>
          <a:off x="20199350" y="17586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149225</xdr:rowOff>
    </xdr:from>
    <xdr:ext cx="469265" cy="259080"/>
    <xdr:sp macro="" textlink="">
      <xdr:nvSpPr>
        <xdr:cNvPr id="730" name="n_3mainValue【庁舎】&#10;一人当たり面積"/>
        <xdr:cNvSpPr txBox="1"/>
      </xdr:nvSpPr>
      <xdr:spPr>
        <a:xfrm>
          <a:off x="19310350" y="17465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118745</xdr:rowOff>
    </xdr:from>
    <xdr:ext cx="469265" cy="259080"/>
    <xdr:sp macro="" textlink="">
      <xdr:nvSpPr>
        <xdr:cNvPr id="731" name="n_4mainValue【庁舎】&#10;一人当たり面積"/>
        <xdr:cNvSpPr txBox="1"/>
      </xdr:nvSpPr>
      <xdr:spPr>
        <a:xfrm>
          <a:off x="18421350" y="1743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新庁舎・新支所を新設したため、有形固定資産減価償却率は低くなっている。また、保健センター・保健所は改修工事中のため、今後有形固定資産償却率は低くなる。今後の課題としては、老朽化が著しい消防施設及び体育館・プールの更新・改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6797199</v>
      </c>
      <c r="BO4" s="218"/>
      <c r="BP4" s="218"/>
      <c r="BQ4" s="218"/>
      <c r="BR4" s="218"/>
      <c r="BS4" s="218"/>
      <c r="BT4" s="218"/>
      <c r="BU4" s="221"/>
      <c r="BV4" s="215">
        <v>6805314</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8</v>
      </c>
      <c r="CU4" s="239"/>
      <c r="CV4" s="239"/>
      <c r="CW4" s="239"/>
      <c r="CX4" s="239"/>
      <c r="CY4" s="239"/>
      <c r="CZ4" s="239"/>
      <c r="DA4" s="247"/>
      <c r="DB4" s="231">
        <v>6.5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70</v>
      </c>
      <c r="AV5" s="139"/>
      <c r="AW5" s="139"/>
      <c r="AX5" s="139"/>
      <c r="AY5" s="191" t="s">
        <v>147</v>
      </c>
      <c r="AZ5" s="199"/>
      <c r="BA5" s="199"/>
      <c r="BB5" s="199"/>
      <c r="BC5" s="199"/>
      <c r="BD5" s="199"/>
      <c r="BE5" s="199"/>
      <c r="BF5" s="199"/>
      <c r="BG5" s="199"/>
      <c r="BH5" s="199"/>
      <c r="BI5" s="199"/>
      <c r="BJ5" s="199"/>
      <c r="BK5" s="199"/>
      <c r="BL5" s="199"/>
      <c r="BM5" s="211"/>
      <c r="BN5" s="216">
        <v>6344937</v>
      </c>
      <c r="BO5" s="219"/>
      <c r="BP5" s="219"/>
      <c r="BQ5" s="219"/>
      <c r="BR5" s="219"/>
      <c r="BS5" s="219"/>
      <c r="BT5" s="219"/>
      <c r="BU5" s="222"/>
      <c r="BV5" s="216">
        <v>6465225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86.6</v>
      </c>
      <c r="CU5" s="240"/>
      <c r="CV5" s="240"/>
      <c r="CW5" s="240"/>
      <c r="CX5" s="240"/>
      <c r="CY5" s="240"/>
      <c r="CZ5" s="240"/>
      <c r="DA5" s="248"/>
      <c r="DB5" s="232">
        <v>86.5</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173</v>
      </c>
      <c r="AZ6" s="199"/>
      <c r="BA6" s="199"/>
      <c r="BB6" s="199"/>
      <c r="BC6" s="199"/>
      <c r="BD6" s="199"/>
      <c r="BE6" s="199"/>
      <c r="BF6" s="199"/>
      <c r="BG6" s="199"/>
      <c r="BH6" s="199"/>
      <c r="BI6" s="199"/>
      <c r="BJ6" s="199"/>
      <c r="BK6" s="199"/>
      <c r="BL6" s="199"/>
      <c r="BM6" s="211"/>
      <c r="BN6" s="216">
        <v>452262</v>
      </c>
      <c r="BO6" s="219"/>
      <c r="BP6" s="219"/>
      <c r="BQ6" s="219"/>
      <c r="BR6" s="219"/>
      <c r="BS6" s="219"/>
      <c r="BT6" s="219"/>
      <c r="BU6" s="222"/>
      <c r="BV6" s="216">
        <v>340089</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89</v>
      </c>
      <c r="CU6" s="241"/>
      <c r="CV6" s="241"/>
      <c r="CW6" s="241"/>
      <c r="CX6" s="241"/>
      <c r="CY6" s="241"/>
      <c r="CZ6" s="241"/>
      <c r="DA6" s="249"/>
      <c r="DB6" s="233">
        <v>89.8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70</v>
      </c>
      <c r="AV7" s="139"/>
      <c r="AW7" s="139"/>
      <c r="AX7" s="139"/>
      <c r="AY7" s="191" t="s">
        <v>176</v>
      </c>
      <c r="AZ7" s="199"/>
      <c r="BA7" s="199"/>
      <c r="BB7" s="199"/>
      <c r="BC7" s="199"/>
      <c r="BD7" s="199"/>
      <c r="BE7" s="199"/>
      <c r="BF7" s="199"/>
      <c r="BG7" s="199"/>
      <c r="BH7" s="199"/>
      <c r="BI7" s="199"/>
      <c r="BJ7" s="199"/>
      <c r="BK7" s="199"/>
      <c r="BL7" s="199"/>
      <c r="BM7" s="211"/>
      <c r="BN7" s="216">
        <v>107506</v>
      </c>
      <c r="BO7" s="219"/>
      <c r="BP7" s="219"/>
      <c r="BQ7" s="219"/>
      <c r="BR7" s="219"/>
      <c r="BS7" s="219"/>
      <c r="BT7" s="219"/>
      <c r="BU7" s="222"/>
      <c r="BV7" s="216">
        <v>65717</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4317849</v>
      </c>
      <c r="CU7" s="219"/>
      <c r="CV7" s="219"/>
      <c r="CW7" s="219"/>
      <c r="CX7" s="219"/>
      <c r="CY7" s="219"/>
      <c r="CZ7" s="219"/>
      <c r="DA7" s="222"/>
      <c r="DB7" s="216">
        <v>4224522</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70</v>
      </c>
      <c r="AV8" s="139"/>
      <c r="AW8" s="139"/>
      <c r="AX8" s="139"/>
      <c r="AY8" s="191" t="s">
        <v>182</v>
      </c>
      <c r="AZ8" s="199"/>
      <c r="BA8" s="199"/>
      <c r="BB8" s="199"/>
      <c r="BC8" s="199"/>
      <c r="BD8" s="199"/>
      <c r="BE8" s="199"/>
      <c r="BF8" s="199"/>
      <c r="BG8" s="199"/>
      <c r="BH8" s="199"/>
      <c r="BI8" s="199"/>
      <c r="BJ8" s="199"/>
      <c r="BK8" s="199"/>
      <c r="BL8" s="199"/>
      <c r="BM8" s="211"/>
      <c r="BN8" s="216">
        <v>344756</v>
      </c>
      <c r="BO8" s="219"/>
      <c r="BP8" s="219"/>
      <c r="BQ8" s="219"/>
      <c r="BR8" s="219"/>
      <c r="BS8" s="219"/>
      <c r="BT8" s="219"/>
      <c r="BU8" s="222"/>
      <c r="BV8" s="216">
        <v>274372</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0.16</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185</v>
      </c>
      <c r="M9" s="75"/>
      <c r="N9" s="75"/>
      <c r="O9" s="75"/>
      <c r="P9" s="75"/>
      <c r="Q9" s="87"/>
      <c r="R9" s="98">
        <v>5551</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70384</v>
      </c>
      <c r="BO9" s="219"/>
      <c r="BP9" s="219"/>
      <c r="BQ9" s="219"/>
      <c r="BR9" s="219"/>
      <c r="BS9" s="219"/>
      <c r="BT9" s="219"/>
      <c r="BU9" s="222"/>
      <c r="BV9" s="216">
        <v>3201</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23.7</v>
      </c>
      <c r="CU9" s="240"/>
      <c r="CV9" s="240"/>
      <c r="CW9" s="240"/>
      <c r="CX9" s="240"/>
      <c r="CY9" s="240"/>
      <c r="CZ9" s="240"/>
      <c r="DA9" s="248"/>
      <c r="DB9" s="232">
        <v>25.8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6500</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2277</v>
      </c>
      <c r="BO10" s="219"/>
      <c r="BP10" s="219"/>
      <c r="BQ10" s="219"/>
      <c r="BR10" s="219"/>
      <c r="BS10" s="219"/>
      <c r="BT10" s="219"/>
      <c r="BU10" s="222"/>
      <c r="BV10" s="216">
        <v>2467</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194</v>
      </c>
      <c r="AV11" s="139"/>
      <c r="AW11" s="139"/>
      <c r="AX11" s="139"/>
      <c r="AY11" s="191" t="s">
        <v>203</v>
      </c>
      <c r="AZ11" s="199"/>
      <c r="BA11" s="199"/>
      <c r="BB11" s="199"/>
      <c r="BC11" s="199"/>
      <c r="BD11" s="199"/>
      <c r="BE11" s="199"/>
      <c r="BF11" s="199"/>
      <c r="BG11" s="199"/>
      <c r="BH11" s="199"/>
      <c r="BI11" s="199"/>
      <c r="BJ11" s="199"/>
      <c r="BK11" s="199"/>
      <c r="BL11" s="199"/>
      <c r="BM11" s="211"/>
      <c r="BN11" s="216">
        <v>120730</v>
      </c>
      <c r="BO11" s="219"/>
      <c r="BP11" s="219"/>
      <c r="BQ11" s="219"/>
      <c r="BR11" s="219"/>
      <c r="BS11" s="219"/>
      <c r="BT11" s="219"/>
      <c r="BU11" s="222"/>
      <c r="BV11" s="216">
        <v>328929</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201</v>
      </c>
      <c r="CU11" s="242"/>
      <c r="CV11" s="242"/>
      <c r="CW11" s="242"/>
      <c r="CX11" s="242"/>
      <c r="CY11" s="242"/>
      <c r="CZ11" s="242"/>
      <c r="DA11" s="250"/>
      <c r="DB11" s="234" t="s">
        <v>201</v>
      </c>
      <c r="DC11" s="242"/>
      <c r="DD11" s="242"/>
      <c r="DE11" s="242"/>
      <c r="DF11" s="242"/>
      <c r="DG11" s="242"/>
      <c r="DH11" s="242"/>
      <c r="DI11" s="250"/>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5224</v>
      </c>
      <c r="S12" s="109"/>
      <c r="T12" s="109"/>
      <c r="U12" s="109"/>
      <c r="V12" s="120"/>
      <c r="W12" s="132" t="s">
        <v>10</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70</v>
      </c>
      <c r="AV12" s="139"/>
      <c r="AW12" s="139"/>
      <c r="AX12" s="139"/>
      <c r="AY12" s="191" t="s">
        <v>218</v>
      </c>
      <c r="AZ12" s="199"/>
      <c r="BA12" s="199"/>
      <c r="BB12" s="199"/>
      <c r="BC12" s="199"/>
      <c r="BD12" s="199"/>
      <c r="BE12" s="199"/>
      <c r="BF12" s="199"/>
      <c r="BG12" s="199"/>
      <c r="BH12" s="199"/>
      <c r="BI12" s="199"/>
      <c r="BJ12" s="199"/>
      <c r="BK12" s="199"/>
      <c r="BL12" s="199"/>
      <c r="BM12" s="211"/>
      <c r="BN12" s="216">
        <v>8543</v>
      </c>
      <c r="BO12" s="219"/>
      <c r="BP12" s="219"/>
      <c r="BQ12" s="219"/>
      <c r="BR12" s="219"/>
      <c r="BS12" s="219"/>
      <c r="BT12" s="219"/>
      <c r="BU12" s="222"/>
      <c r="BV12" s="216">
        <v>9155</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201</v>
      </c>
      <c r="CU12" s="242"/>
      <c r="CV12" s="242"/>
      <c r="CW12" s="242"/>
      <c r="CX12" s="242"/>
      <c r="CY12" s="242"/>
      <c r="CZ12" s="242"/>
      <c r="DA12" s="250"/>
      <c r="DB12" s="234" t="s">
        <v>201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5189</v>
      </c>
      <c r="S13" s="110"/>
      <c r="T13" s="110"/>
      <c r="U13" s="110"/>
      <c r="V13" s="121"/>
      <c r="W13" s="130" t="s">
        <v>222</v>
      </c>
      <c r="X13" s="57"/>
      <c r="Y13" s="57"/>
      <c r="Z13" s="57"/>
      <c r="AA13" s="57"/>
      <c r="AB13" s="25"/>
      <c r="AC13" s="73">
        <v>253</v>
      </c>
      <c r="AD13" s="81"/>
      <c r="AE13" s="81"/>
      <c r="AF13" s="81"/>
      <c r="AG13" s="85"/>
      <c r="AH13" s="73">
        <v>260</v>
      </c>
      <c r="AI13" s="81"/>
      <c r="AJ13" s="81"/>
      <c r="AK13" s="81"/>
      <c r="AL13" s="118"/>
      <c r="AM13" s="175" t="s">
        <v>224</v>
      </c>
      <c r="AN13" s="59"/>
      <c r="AO13" s="59"/>
      <c r="AP13" s="59"/>
      <c r="AQ13" s="59"/>
      <c r="AR13" s="59"/>
      <c r="AS13" s="59"/>
      <c r="AT13" s="64"/>
      <c r="AU13" s="183" t="s">
        <v>194</v>
      </c>
      <c r="AV13" s="139"/>
      <c r="AW13" s="139"/>
      <c r="AX13" s="139"/>
      <c r="AY13" s="191" t="s">
        <v>226</v>
      </c>
      <c r="AZ13" s="199"/>
      <c r="BA13" s="199"/>
      <c r="BB13" s="199"/>
      <c r="BC13" s="199"/>
      <c r="BD13" s="199"/>
      <c r="BE13" s="199"/>
      <c r="BF13" s="199"/>
      <c r="BG13" s="199"/>
      <c r="BH13" s="199"/>
      <c r="BI13" s="199"/>
      <c r="BJ13" s="199"/>
      <c r="BK13" s="199"/>
      <c r="BL13" s="199"/>
      <c r="BM13" s="211"/>
      <c r="BN13" s="216">
        <v>184848</v>
      </c>
      <c r="BO13" s="219"/>
      <c r="BP13" s="219"/>
      <c r="BQ13" s="219"/>
      <c r="BR13" s="219"/>
      <c r="BS13" s="219"/>
      <c r="BT13" s="219"/>
      <c r="BU13" s="222"/>
      <c r="BV13" s="216">
        <v>325442</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1.3</v>
      </c>
      <c r="CU13" s="240"/>
      <c r="CV13" s="240"/>
      <c r="CW13" s="240"/>
      <c r="CX13" s="240"/>
      <c r="CY13" s="240"/>
      <c r="CZ13" s="240"/>
      <c r="DA13" s="248"/>
      <c r="DB13" s="232">
        <v>1.4</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5371</v>
      </c>
      <c r="S14" s="110"/>
      <c r="T14" s="110"/>
      <c r="U14" s="110"/>
      <c r="V14" s="121"/>
      <c r="W14" s="129"/>
      <c r="X14" s="58"/>
      <c r="Y14" s="58"/>
      <c r="Z14" s="58"/>
      <c r="AA14" s="58"/>
      <c r="AB14" s="24"/>
      <c r="AC14" s="149">
        <v>12.1</v>
      </c>
      <c r="AD14" s="156"/>
      <c r="AE14" s="156"/>
      <c r="AF14" s="156"/>
      <c r="AG14" s="159"/>
      <c r="AH14" s="149">
        <v>11.7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t="s">
        <v>201</v>
      </c>
      <c r="CU14" s="244"/>
      <c r="CV14" s="244"/>
      <c r="CW14" s="244"/>
      <c r="CX14" s="244"/>
      <c r="CY14" s="244"/>
      <c r="CZ14" s="244"/>
      <c r="DA14" s="252"/>
      <c r="DB14" s="236" t="s">
        <v>201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5343</v>
      </c>
      <c r="S15" s="110"/>
      <c r="T15" s="110"/>
      <c r="U15" s="110"/>
      <c r="V15" s="121"/>
      <c r="W15" s="130" t="s">
        <v>8</v>
      </c>
      <c r="X15" s="57"/>
      <c r="Y15" s="57"/>
      <c r="Z15" s="57"/>
      <c r="AA15" s="57"/>
      <c r="AB15" s="25"/>
      <c r="AC15" s="73">
        <v>695</v>
      </c>
      <c r="AD15" s="81"/>
      <c r="AE15" s="81"/>
      <c r="AF15" s="81"/>
      <c r="AG15" s="85"/>
      <c r="AH15" s="73">
        <v>749</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658101</v>
      </c>
      <c r="BO15" s="218"/>
      <c r="BP15" s="218"/>
      <c r="BQ15" s="218"/>
      <c r="BR15" s="218"/>
      <c r="BS15" s="218"/>
      <c r="BT15" s="218"/>
      <c r="BU15" s="221"/>
      <c r="BV15" s="215">
        <v>616054</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237</v>
      </c>
      <c r="S16" s="111"/>
      <c r="T16" s="111"/>
      <c r="U16" s="111"/>
      <c r="V16" s="122"/>
      <c r="W16" s="129"/>
      <c r="X16" s="58"/>
      <c r="Y16" s="58"/>
      <c r="Z16" s="58"/>
      <c r="AA16" s="58"/>
      <c r="AB16" s="24"/>
      <c r="AC16" s="149">
        <v>33.299999999999997</v>
      </c>
      <c r="AD16" s="156"/>
      <c r="AE16" s="156"/>
      <c r="AF16" s="156"/>
      <c r="AG16" s="159"/>
      <c r="AH16" s="149">
        <v>33.799999999999997</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4008649</v>
      </c>
      <c r="BO16" s="219"/>
      <c r="BP16" s="219"/>
      <c r="BQ16" s="219"/>
      <c r="BR16" s="219"/>
      <c r="BS16" s="219"/>
      <c r="BT16" s="219"/>
      <c r="BU16" s="222"/>
      <c r="BV16" s="216">
        <v>3830558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98</v>
      </c>
      <c r="X17" s="57"/>
      <c r="Y17" s="57"/>
      <c r="Z17" s="57"/>
      <c r="AA17" s="57"/>
      <c r="AB17" s="25"/>
      <c r="AC17" s="73">
        <v>1142</v>
      </c>
      <c r="AD17" s="81"/>
      <c r="AE17" s="81"/>
      <c r="AF17" s="81"/>
      <c r="AG17" s="85"/>
      <c r="AH17" s="73">
        <v>1207</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811290</v>
      </c>
      <c r="BO17" s="219"/>
      <c r="BP17" s="219"/>
      <c r="BQ17" s="219"/>
      <c r="BR17" s="219"/>
      <c r="BS17" s="219"/>
      <c r="BT17" s="219"/>
      <c r="BU17" s="222"/>
      <c r="BV17" s="216">
        <v>764957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333</v>
      </c>
      <c r="M18" s="71"/>
      <c r="N18" s="71"/>
      <c r="O18" s="71"/>
      <c r="P18" s="71"/>
      <c r="Q18" s="71"/>
      <c r="R18" s="103"/>
      <c r="S18" s="103"/>
      <c r="T18" s="103"/>
      <c r="U18" s="103"/>
      <c r="V18" s="123"/>
      <c r="W18" s="131"/>
      <c r="X18" s="138"/>
      <c r="Y18" s="138"/>
      <c r="Z18" s="138"/>
      <c r="AA18" s="138"/>
      <c r="AB18" s="26"/>
      <c r="AC18" s="150">
        <v>54.6</v>
      </c>
      <c r="AD18" s="157"/>
      <c r="AE18" s="157"/>
      <c r="AF18" s="157"/>
      <c r="AG18" s="160"/>
      <c r="AH18" s="150">
        <v>54.5</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3754148</v>
      </c>
      <c r="BO18" s="219"/>
      <c r="BP18" s="219"/>
      <c r="BQ18" s="219"/>
      <c r="BR18" s="219"/>
      <c r="BS18" s="219"/>
      <c r="BT18" s="219"/>
      <c r="BU18" s="222"/>
      <c r="BV18" s="216">
        <v>3660608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17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5122288</v>
      </c>
      <c r="BO19" s="219"/>
      <c r="BP19" s="219"/>
      <c r="BQ19" s="219"/>
      <c r="BR19" s="219"/>
      <c r="BS19" s="219"/>
      <c r="BT19" s="219"/>
      <c r="BU19" s="222"/>
      <c r="BV19" s="216">
        <v>5087846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2778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254</v>
      </c>
      <c r="C22" s="33"/>
      <c r="D22" s="42"/>
      <c r="E22" s="51" t="s">
        <v>10</v>
      </c>
      <c r="F22" s="57"/>
      <c r="G22" s="57"/>
      <c r="H22" s="57"/>
      <c r="I22" s="57"/>
      <c r="J22" s="57"/>
      <c r="K22" s="25"/>
      <c r="L22" s="51" t="s">
        <v>256</v>
      </c>
      <c r="M22" s="57"/>
      <c r="N22" s="57"/>
      <c r="O22" s="57"/>
      <c r="P22" s="25"/>
      <c r="Q22" s="93" t="s">
        <v>258</v>
      </c>
      <c r="R22" s="105"/>
      <c r="S22" s="105"/>
      <c r="T22" s="105"/>
      <c r="U22" s="105"/>
      <c r="V22" s="125"/>
      <c r="W22" s="133" t="s">
        <v>259</v>
      </c>
      <c r="X22" s="33"/>
      <c r="Y22" s="42"/>
      <c r="Z22" s="51" t="s">
        <v>10</v>
      </c>
      <c r="AA22" s="57"/>
      <c r="AB22" s="57"/>
      <c r="AC22" s="57"/>
      <c r="AD22" s="57"/>
      <c r="AE22" s="57"/>
      <c r="AF22" s="57"/>
      <c r="AG22" s="25"/>
      <c r="AH22" s="163" t="s">
        <v>190</v>
      </c>
      <c r="AI22" s="57"/>
      <c r="AJ22" s="57"/>
      <c r="AK22" s="57"/>
      <c r="AL22" s="25"/>
      <c r="AM22" s="163" t="s">
        <v>260</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7870739</v>
      </c>
      <c r="BO23" s="219"/>
      <c r="BP23" s="219"/>
      <c r="BQ23" s="219"/>
      <c r="BR23" s="219"/>
      <c r="BS23" s="219"/>
      <c r="BT23" s="219"/>
      <c r="BU23" s="222"/>
      <c r="BV23" s="216">
        <v>8537639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265</v>
      </c>
      <c r="F24" s="59"/>
      <c r="G24" s="59"/>
      <c r="H24" s="59"/>
      <c r="I24" s="59"/>
      <c r="J24" s="59"/>
      <c r="K24" s="64"/>
      <c r="L24" s="73">
        <v>1</v>
      </c>
      <c r="M24" s="81"/>
      <c r="N24" s="81"/>
      <c r="O24" s="81"/>
      <c r="P24" s="85"/>
      <c r="Q24" s="73">
        <v>6800</v>
      </c>
      <c r="R24" s="81"/>
      <c r="S24" s="81"/>
      <c r="T24" s="81"/>
      <c r="U24" s="81"/>
      <c r="V24" s="85"/>
      <c r="W24" s="134"/>
      <c r="X24" s="34"/>
      <c r="Y24" s="43"/>
      <c r="Z24" s="53" t="s">
        <v>266</v>
      </c>
      <c r="AA24" s="59"/>
      <c r="AB24" s="59"/>
      <c r="AC24" s="59"/>
      <c r="AD24" s="59"/>
      <c r="AE24" s="59"/>
      <c r="AF24" s="59"/>
      <c r="AG24" s="64"/>
      <c r="AH24" s="73">
        <v>116</v>
      </c>
      <c r="AI24" s="81"/>
      <c r="AJ24" s="81"/>
      <c r="AK24" s="81"/>
      <c r="AL24" s="85"/>
      <c r="AM24" s="73">
        <v>355888</v>
      </c>
      <c r="AN24" s="81"/>
      <c r="AO24" s="81"/>
      <c r="AP24" s="81"/>
      <c r="AQ24" s="81"/>
      <c r="AR24" s="85"/>
      <c r="AS24" s="73">
        <v>3068</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5210171</v>
      </c>
      <c r="BO24" s="219"/>
      <c r="BP24" s="219"/>
      <c r="BQ24" s="219"/>
      <c r="BR24" s="219"/>
      <c r="BS24" s="219"/>
      <c r="BT24" s="219"/>
      <c r="BU24" s="222"/>
      <c r="BV24" s="216">
        <v>5387601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270</v>
      </c>
      <c r="F25" s="59"/>
      <c r="G25" s="59"/>
      <c r="H25" s="59"/>
      <c r="I25" s="59"/>
      <c r="J25" s="59"/>
      <c r="K25" s="64"/>
      <c r="L25" s="73">
        <v>1</v>
      </c>
      <c r="M25" s="81"/>
      <c r="N25" s="81"/>
      <c r="O25" s="81"/>
      <c r="P25" s="85"/>
      <c r="Q25" s="73">
        <v>5870</v>
      </c>
      <c r="R25" s="81"/>
      <c r="S25" s="81"/>
      <c r="T25" s="81"/>
      <c r="U25" s="81"/>
      <c r="V25" s="85"/>
      <c r="W25" s="134"/>
      <c r="X25" s="34"/>
      <c r="Y25" s="43"/>
      <c r="Z25" s="53" t="s">
        <v>272</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1158339</v>
      </c>
      <c r="BO25" s="218"/>
      <c r="BP25" s="218"/>
      <c r="BQ25" s="218"/>
      <c r="BR25" s="218"/>
      <c r="BS25" s="218"/>
      <c r="BT25" s="218"/>
      <c r="BU25" s="221"/>
      <c r="BV25" s="215">
        <v>394082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273</v>
      </c>
      <c r="F26" s="59"/>
      <c r="G26" s="59"/>
      <c r="H26" s="59"/>
      <c r="I26" s="59"/>
      <c r="J26" s="59"/>
      <c r="K26" s="64"/>
      <c r="L26" s="73">
        <v>1</v>
      </c>
      <c r="M26" s="81"/>
      <c r="N26" s="81"/>
      <c r="O26" s="81"/>
      <c r="P26" s="85"/>
      <c r="Q26" s="73">
        <v>5520</v>
      </c>
      <c r="R26" s="81"/>
      <c r="S26" s="81"/>
      <c r="T26" s="81"/>
      <c r="U26" s="81"/>
      <c r="V26" s="85"/>
      <c r="W26" s="134"/>
      <c r="X26" s="34"/>
      <c r="Y26" s="43"/>
      <c r="Z26" s="53" t="s">
        <v>274</v>
      </c>
      <c r="AA26" s="143"/>
      <c r="AB26" s="143"/>
      <c r="AC26" s="143"/>
      <c r="AD26" s="143"/>
      <c r="AE26" s="143"/>
      <c r="AF26" s="143"/>
      <c r="AG26" s="161"/>
      <c r="AH26" s="73">
        <v>3</v>
      </c>
      <c r="AI26" s="81"/>
      <c r="AJ26" s="81"/>
      <c r="AK26" s="81"/>
      <c r="AL26" s="85"/>
      <c r="AM26" s="73">
        <v>6927</v>
      </c>
      <c r="AN26" s="81"/>
      <c r="AO26" s="81"/>
      <c r="AP26" s="81"/>
      <c r="AQ26" s="81"/>
      <c r="AR26" s="85"/>
      <c r="AS26" s="73">
        <v>2309</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201</v>
      </c>
      <c r="BO26" s="219"/>
      <c r="BP26" s="219"/>
      <c r="BQ26" s="219"/>
      <c r="BR26" s="219"/>
      <c r="BS26" s="219"/>
      <c r="BT26" s="219"/>
      <c r="BU26" s="222"/>
      <c r="BV26" s="216" t="s">
        <v>201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276</v>
      </c>
      <c r="F27" s="59"/>
      <c r="G27" s="59"/>
      <c r="H27" s="59"/>
      <c r="I27" s="59"/>
      <c r="J27" s="59"/>
      <c r="K27" s="64"/>
      <c r="L27" s="73">
        <v>1</v>
      </c>
      <c r="M27" s="81"/>
      <c r="N27" s="81"/>
      <c r="O27" s="81"/>
      <c r="P27" s="85"/>
      <c r="Q27" s="73">
        <v>2520</v>
      </c>
      <c r="R27" s="81"/>
      <c r="S27" s="81"/>
      <c r="T27" s="81"/>
      <c r="U27" s="81"/>
      <c r="V27" s="85"/>
      <c r="W27" s="134"/>
      <c r="X27" s="34"/>
      <c r="Y27" s="43"/>
      <c r="Z27" s="53" t="s">
        <v>278</v>
      </c>
      <c r="AA27" s="59"/>
      <c r="AB27" s="59"/>
      <c r="AC27" s="59"/>
      <c r="AD27" s="59"/>
      <c r="AE27" s="59"/>
      <c r="AF27" s="59"/>
      <c r="AG27" s="64"/>
      <c r="AH27" s="73" t="s">
        <v>201</v>
      </c>
      <c r="AI27" s="81"/>
      <c r="AJ27" s="81"/>
      <c r="AK27" s="81"/>
      <c r="AL27" s="85"/>
      <c r="AM27" s="73" t="s">
        <v>201</v>
      </c>
      <c r="AN27" s="81"/>
      <c r="AO27" s="81"/>
      <c r="AP27" s="81"/>
      <c r="AQ27" s="81"/>
      <c r="AR27" s="85"/>
      <c r="AS27" s="73" t="s">
        <v>201</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t="s">
        <v>201</v>
      </c>
      <c r="BO27" s="220"/>
      <c r="BP27" s="220"/>
      <c r="BQ27" s="220"/>
      <c r="BR27" s="220"/>
      <c r="BS27" s="220"/>
      <c r="BT27" s="220"/>
      <c r="BU27" s="223"/>
      <c r="BV27" s="217" t="s">
        <v>201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282</v>
      </c>
      <c r="F28" s="59"/>
      <c r="G28" s="59"/>
      <c r="H28" s="59"/>
      <c r="I28" s="59"/>
      <c r="J28" s="59"/>
      <c r="K28" s="64"/>
      <c r="L28" s="73">
        <v>1</v>
      </c>
      <c r="M28" s="81"/>
      <c r="N28" s="81"/>
      <c r="O28" s="81"/>
      <c r="P28" s="85"/>
      <c r="Q28" s="73">
        <v>2040</v>
      </c>
      <c r="R28" s="81"/>
      <c r="S28" s="81"/>
      <c r="T28" s="81"/>
      <c r="U28" s="81"/>
      <c r="V28" s="85"/>
      <c r="W28" s="134"/>
      <c r="X28" s="34"/>
      <c r="Y28" s="43"/>
      <c r="Z28" s="53" t="s">
        <v>42</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5" t="s">
        <v>285</v>
      </c>
      <c r="AZ28" s="203"/>
      <c r="BA28" s="203"/>
      <c r="BB28" s="206"/>
      <c r="BC28" s="190" t="s">
        <v>103</v>
      </c>
      <c r="BD28" s="198"/>
      <c r="BE28" s="198"/>
      <c r="BF28" s="198"/>
      <c r="BG28" s="198"/>
      <c r="BH28" s="198"/>
      <c r="BI28" s="198"/>
      <c r="BJ28" s="198"/>
      <c r="BK28" s="198"/>
      <c r="BL28" s="198"/>
      <c r="BM28" s="210"/>
      <c r="BN28" s="215">
        <v>974069</v>
      </c>
      <c r="BO28" s="218"/>
      <c r="BP28" s="218"/>
      <c r="BQ28" s="218"/>
      <c r="BR28" s="218"/>
      <c r="BS28" s="218"/>
      <c r="BT28" s="218"/>
      <c r="BU28" s="221"/>
      <c r="BV28" s="215">
        <v>980335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286</v>
      </c>
      <c r="F29" s="59"/>
      <c r="G29" s="59"/>
      <c r="H29" s="59"/>
      <c r="I29" s="59"/>
      <c r="J29" s="59"/>
      <c r="K29" s="64"/>
      <c r="L29" s="73">
        <v>8</v>
      </c>
      <c r="M29" s="81"/>
      <c r="N29" s="81"/>
      <c r="O29" s="81"/>
      <c r="P29" s="85"/>
      <c r="Q29" s="73">
        <v>1810</v>
      </c>
      <c r="R29" s="81"/>
      <c r="S29" s="81"/>
      <c r="T29" s="81"/>
      <c r="U29" s="81"/>
      <c r="V29" s="85"/>
      <c r="W29" s="135"/>
      <c r="X29" s="140"/>
      <c r="Y29" s="142"/>
      <c r="Z29" s="53" t="s">
        <v>288</v>
      </c>
      <c r="AA29" s="59"/>
      <c r="AB29" s="59"/>
      <c r="AC29" s="59"/>
      <c r="AD29" s="59"/>
      <c r="AE29" s="59"/>
      <c r="AF29" s="59"/>
      <c r="AG29" s="64"/>
      <c r="AH29" s="73">
        <v>116</v>
      </c>
      <c r="AI29" s="81"/>
      <c r="AJ29" s="81"/>
      <c r="AK29" s="81"/>
      <c r="AL29" s="85"/>
      <c r="AM29" s="73">
        <v>355888</v>
      </c>
      <c r="AN29" s="81"/>
      <c r="AO29" s="81"/>
      <c r="AP29" s="81"/>
      <c r="AQ29" s="81"/>
      <c r="AR29" s="85"/>
      <c r="AS29" s="73">
        <v>3068</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1785722</v>
      </c>
      <c r="BO29" s="219"/>
      <c r="BP29" s="219"/>
      <c r="BQ29" s="219"/>
      <c r="BR29" s="219"/>
      <c r="BS29" s="219"/>
      <c r="BT29" s="219"/>
      <c r="BU29" s="222"/>
      <c r="BV29" s="216">
        <v>1874533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94.8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3044843</v>
      </c>
      <c r="BO30" s="220"/>
      <c r="BP30" s="220"/>
      <c r="BQ30" s="220"/>
      <c r="BR30" s="220"/>
      <c r="BS30" s="220"/>
      <c r="BT30" s="220"/>
      <c r="BU30" s="223"/>
      <c r="BV30" s="217">
        <v>3191662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298</v>
      </c>
      <c r="F33" s="55"/>
      <c r="G33" s="55"/>
      <c r="H33" s="55"/>
      <c r="I33" s="55"/>
      <c r="J33" s="55"/>
      <c r="K33" s="55"/>
      <c r="L33" s="55"/>
      <c r="M33" s="55"/>
      <c r="N33" s="55"/>
      <c r="O33" s="55"/>
      <c r="P33" s="55"/>
      <c r="Q33" s="55"/>
      <c r="R33" s="55"/>
      <c r="S33" s="55"/>
      <c r="T33" s="55"/>
      <c r="U33" s="38" t="s">
        <v>123</v>
      </c>
      <c r="V33" s="38"/>
      <c r="W33" s="55" t="s">
        <v>298</v>
      </c>
      <c r="X33" s="55"/>
      <c r="Y33" s="55"/>
      <c r="Z33" s="55"/>
      <c r="AA33" s="55"/>
      <c r="AB33" s="55"/>
      <c r="AC33" s="55"/>
      <c r="AD33" s="55"/>
      <c r="AE33" s="55"/>
      <c r="AF33" s="55"/>
      <c r="AG33" s="55"/>
      <c r="AH33" s="55"/>
      <c r="AI33" s="55"/>
      <c r="AJ33" s="55"/>
      <c r="AK33" s="55"/>
      <c r="AL33" s="55"/>
      <c r="AM33" s="38" t="s">
        <v>123</v>
      </c>
      <c r="AN33" s="38"/>
      <c r="AO33" s="55" t="s">
        <v>298</v>
      </c>
      <c r="AP33" s="55"/>
      <c r="AQ33" s="55"/>
      <c r="AR33" s="55"/>
      <c r="AS33" s="55"/>
      <c r="AT33" s="55"/>
      <c r="AU33" s="55"/>
      <c r="AV33" s="55"/>
      <c r="AW33" s="55"/>
      <c r="AX33" s="55"/>
      <c r="AY33" s="55"/>
      <c r="AZ33" s="55"/>
      <c r="BA33" s="55"/>
      <c r="BB33" s="55"/>
      <c r="BC33" s="55"/>
      <c r="BD33" s="38"/>
      <c r="BE33" s="55" t="s">
        <v>300</v>
      </c>
      <c r="BF33" s="55"/>
      <c r="BG33" s="55" t="s">
        <v>171</v>
      </c>
      <c r="BH33" s="55"/>
      <c r="BI33" s="55"/>
      <c r="BJ33" s="55"/>
      <c r="BK33" s="55"/>
      <c r="BL33" s="55"/>
      <c r="BM33" s="55"/>
      <c r="BN33" s="55"/>
      <c r="BO33" s="55"/>
      <c r="BP33" s="55"/>
      <c r="BQ33" s="55"/>
      <c r="BR33" s="55"/>
      <c r="BS33" s="55"/>
      <c r="BT33" s="55"/>
      <c r="BU33" s="55"/>
      <c r="BV33" s="38"/>
      <c r="BW33" s="38" t="s">
        <v>300</v>
      </c>
      <c r="BX33" s="38"/>
      <c r="BY33" s="55" t="s">
        <v>113</v>
      </c>
      <c r="BZ33" s="55"/>
      <c r="CA33" s="55"/>
      <c r="CB33" s="55"/>
      <c r="CC33" s="55"/>
      <c r="CD33" s="55"/>
      <c r="CE33" s="55"/>
      <c r="CF33" s="55"/>
      <c r="CG33" s="55"/>
      <c r="CH33" s="55"/>
      <c r="CI33" s="55"/>
      <c r="CJ33" s="55"/>
      <c r="CK33" s="55"/>
      <c r="CL33" s="55"/>
      <c r="CM33" s="55"/>
      <c r="CN33" s="55"/>
      <c r="CO33" s="38" t="s">
        <v>123</v>
      </c>
      <c r="CP33" s="38"/>
      <c r="CQ33" s="55" t="s">
        <v>301</v>
      </c>
      <c r="CR33" s="55"/>
      <c r="CS33" s="55"/>
      <c r="CT33" s="55"/>
      <c r="CU33" s="55"/>
      <c r="CV33" s="55"/>
      <c r="CW33" s="55"/>
      <c r="CX33" s="55"/>
      <c r="CY33" s="55"/>
      <c r="CZ33" s="55"/>
      <c r="DA33" s="55"/>
      <c r="DB33" s="55"/>
      <c r="DC33" s="55"/>
      <c r="DD33" s="55"/>
      <c r="DE33" s="55"/>
      <c r="DF33" s="55"/>
      <c r="DG33" s="255" t="s">
        <v>81</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高吾北広域町村事務組合（一般会計）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アプロス㈱</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国民健康保険特別会計直診大崎診療所勘定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高吾北広域町村事務組合（特別養護老人ホーム特別会計）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㈱フードプラン</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高吾北広域町村事務組合（養護老人ホーム特別会計）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高吾北広域町村事務組合（障害者支援施設特別会計）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高吾北広域町村事務組合（ふるさと市町村圏特別会計）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高知県広域食肉センター事務組合（一般会計）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こうち人づくり広域連合（一般会計）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高知県市町村総合事務組合（一般会計）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高知県市町村総合事務組合（交通災害共済事業特別会計）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17</v>
      </c>
      <c r="BX43" s="39"/>
      <c r="BY43" s="56" t="str">
        <f>IF('各会計、関係団体の財政状況及び健全化判断比率'!B77="","",'各会計、関係団体の財政状況及び健全化判断比率'!B77)</f>
        <v>高知県後期高齢者医療広域連合（一般会計）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302</v>
      </c>
      <c r="C46" s="1"/>
      <c r="D46" s="1"/>
      <c r="E46" s="1" t="s">
        <v>303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309</v>
      </c>
    </row>
    <row r="50" spans="5:5">
      <c r="E50" s="1" t="s">
        <v>204</v>
      </c>
    </row>
    <row r="51" spans="5:5">
      <c r="E51" s="1" t="s">
        <v>313</v>
      </c>
    </row>
    <row r="52" spans="5:5">
      <c r="E52" s="1" t="s">
        <v>315</v>
      </c>
    </row>
    <row r="53" spans="5:5"/>
    <row r="54" spans="5:5"/>
    <row r="55" spans="5:5"/>
    <row r="56" spans="5:5"/>
  </sheetData>
  <sheetProtection algorithmName="SHA-512" hashValue="lyTbB5VTzt4QTASYp8aTyvsPN+w89yC0OfvWZcVph6aCCIK3AVSyLkSSfwBNUzUoDQDoZnkU9s7nTEiCkreMLA==" saltValue="HwPevPqeQXGfzFwftKtPq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321</v>
      </c>
      <c r="S4" s="139"/>
      <c r="T4" s="139"/>
      <c r="U4" s="139"/>
      <c r="V4" s="139"/>
      <c r="W4" s="139"/>
      <c r="X4" s="139"/>
      <c r="Y4" s="144"/>
      <c r="Z4" s="183" t="s">
        <v>324</v>
      </c>
      <c r="AA4" s="139"/>
      <c r="AB4" s="139"/>
      <c r="AC4" s="144"/>
      <c r="AD4" s="183" t="s">
        <v>268</v>
      </c>
      <c r="AE4" s="139"/>
      <c r="AF4" s="139"/>
      <c r="AG4" s="139"/>
      <c r="AH4" s="139"/>
      <c r="AI4" s="139"/>
      <c r="AJ4" s="139"/>
      <c r="AK4" s="144"/>
      <c r="AL4" s="183" t="s">
        <v>324</v>
      </c>
      <c r="AM4" s="139"/>
      <c r="AN4" s="139"/>
      <c r="AO4" s="144"/>
      <c r="AP4" s="301" t="s">
        <v>327</v>
      </c>
      <c r="AQ4" s="301"/>
      <c r="AR4" s="301"/>
      <c r="AS4" s="301"/>
      <c r="AT4" s="301"/>
      <c r="AU4" s="301"/>
      <c r="AV4" s="301"/>
      <c r="AW4" s="301"/>
      <c r="AX4" s="301"/>
      <c r="AY4" s="301"/>
      <c r="AZ4" s="301"/>
      <c r="BA4" s="301"/>
      <c r="BB4" s="301"/>
      <c r="BC4" s="301"/>
      <c r="BD4" s="301"/>
      <c r="BE4" s="301"/>
      <c r="BF4" s="301"/>
      <c r="BG4" s="301" t="s">
        <v>305</v>
      </c>
      <c r="BH4" s="301"/>
      <c r="BI4" s="301"/>
      <c r="BJ4" s="301"/>
      <c r="BK4" s="301"/>
      <c r="BL4" s="301"/>
      <c r="BM4" s="301"/>
      <c r="BN4" s="301"/>
      <c r="BO4" s="301" t="s">
        <v>324</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581558</v>
      </c>
      <c r="S5" s="279"/>
      <c r="T5" s="279"/>
      <c r="U5" s="279"/>
      <c r="V5" s="279"/>
      <c r="W5" s="279"/>
      <c r="X5" s="279"/>
      <c r="Y5" s="281"/>
      <c r="Z5" s="284">
        <v>8.6</v>
      </c>
      <c r="AA5" s="284"/>
      <c r="AB5" s="284"/>
      <c r="AC5" s="284"/>
      <c r="AD5" s="289">
        <v>581558</v>
      </c>
      <c r="AE5" s="289"/>
      <c r="AF5" s="289"/>
      <c r="AG5" s="289"/>
      <c r="AH5" s="289"/>
      <c r="AI5" s="289"/>
      <c r="AJ5" s="289"/>
      <c r="AK5" s="289"/>
      <c r="AL5" s="294">
        <v>13.8</v>
      </c>
      <c r="AM5" s="296"/>
      <c r="AN5" s="296"/>
      <c r="AO5" s="298"/>
      <c r="AP5" s="262" t="s">
        <v>330</v>
      </c>
      <c r="AQ5" s="268"/>
      <c r="AR5" s="268"/>
      <c r="AS5" s="268"/>
      <c r="AT5" s="268"/>
      <c r="AU5" s="268"/>
      <c r="AV5" s="268"/>
      <c r="AW5" s="268"/>
      <c r="AX5" s="268"/>
      <c r="AY5" s="268"/>
      <c r="AZ5" s="268"/>
      <c r="BA5" s="268"/>
      <c r="BB5" s="268"/>
      <c r="BC5" s="268"/>
      <c r="BD5" s="268"/>
      <c r="BE5" s="268"/>
      <c r="BF5" s="271"/>
      <c r="BG5" s="277">
        <v>581558</v>
      </c>
      <c r="BH5" s="219"/>
      <c r="BI5" s="219"/>
      <c r="BJ5" s="219"/>
      <c r="BK5" s="219"/>
      <c r="BL5" s="219"/>
      <c r="BM5" s="219"/>
      <c r="BN5" s="282"/>
      <c r="BO5" s="285">
        <v>100</v>
      </c>
      <c r="BP5" s="285"/>
      <c r="BQ5" s="285"/>
      <c r="BR5" s="285"/>
      <c r="BS5" s="290" t="s">
        <v>201</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324</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128986</v>
      </c>
      <c r="S6" s="219"/>
      <c r="T6" s="219"/>
      <c r="U6" s="219"/>
      <c r="V6" s="219"/>
      <c r="W6" s="219"/>
      <c r="X6" s="219"/>
      <c r="Y6" s="282"/>
      <c r="Z6" s="285">
        <v>1.9</v>
      </c>
      <c r="AA6" s="285"/>
      <c r="AB6" s="285"/>
      <c r="AC6" s="285"/>
      <c r="AD6" s="290">
        <v>128986</v>
      </c>
      <c r="AE6" s="290"/>
      <c r="AF6" s="290"/>
      <c r="AG6" s="290"/>
      <c r="AH6" s="290"/>
      <c r="AI6" s="290"/>
      <c r="AJ6" s="290"/>
      <c r="AK6" s="290"/>
      <c r="AL6" s="286">
        <v>3.1</v>
      </c>
      <c r="AM6" s="240"/>
      <c r="AN6" s="240"/>
      <c r="AO6" s="299"/>
      <c r="AP6" s="263" t="s">
        <v>107</v>
      </c>
      <c r="AQ6" s="36"/>
      <c r="AR6" s="36"/>
      <c r="AS6" s="36"/>
      <c r="AT6" s="36"/>
      <c r="AU6" s="36"/>
      <c r="AV6" s="36"/>
      <c r="AW6" s="36"/>
      <c r="AX6" s="36"/>
      <c r="AY6" s="36"/>
      <c r="AZ6" s="36"/>
      <c r="BA6" s="36"/>
      <c r="BB6" s="36"/>
      <c r="BC6" s="36"/>
      <c r="BD6" s="36"/>
      <c r="BE6" s="36"/>
      <c r="BF6" s="272"/>
      <c r="BG6" s="277">
        <v>581558</v>
      </c>
      <c r="BH6" s="219"/>
      <c r="BI6" s="219"/>
      <c r="BJ6" s="219"/>
      <c r="BK6" s="219"/>
      <c r="BL6" s="219"/>
      <c r="BM6" s="219"/>
      <c r="BN6" s="282"/>
      <c r="BO6" s="285">
        <v>100</v>
      </c>
      <c r="BP6" s="285"/>
      <c r="BQ6" s="285"/>
      <c r="BR6" s="285"/>
      <c r="BS6" s="290" t="s">
        <v>201</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59008</v>
      </c>
      <c r="CS6" s="219"/>
      <c r="CT6" s="219"/>
      <c r="CU6" s="219"/>
      <c r="CV6" s="219"/>
      <c r="CW6" s="219"/>
      <c r="CX6" s="219"/>
      <c r="CY6" s="282"/>
      <c r="CZ6" s="294">
        <v>0.9</v>
      </c>
      <c r="DA6" s="296"/>
      <c r="DB6" s="296"/>
      <c r="DC6" s="342"/>
      <c r="DD6" s="291" t="s">
        <v>201</v>
      </c>
      <c r="DE6" s="219"/>
      <c r="DF6" s="219"/>
      <c r="DG6" s="219"/>
      <c r="DH6" s="219"/>
      <c r="DI6" s="219"/>
      <c r="DJ6" s="219"/>
      <c r="DK6" s="219"/>
      <c r="DL6" s="219"/>
      <c r="DM6" s="219"/>
      <c r="DN6" s="219"/>
      <c r="DO6" s="219"/>
      <c r="DP6" s="282"/>
      <c r="DQ6" s="291">
        <v>59008</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613</v>
      </c>
      <c r="S7" s="219"/>
      <c r="T7" s="219"/>
      <c r="U7" s="219"/>
      <c r="V7" s="219"/>
      <c r="W7" s="219"/>
      <c r="X7" s="219"/>
      <c r="Y7" s="282"/>
      <c r="Z7" s="285">
        <v>0</v>
      </c>
      <c r="AA7" s="285"/>
      <c r="AB7" s="285"/>
      <c r="AC7" s="285"/>
      <c r="AD7" s="290">
        <v>613</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191451</v>
      </c>
      <c r="BH7" s="219"/>
      <c r="BI7" s="219"/>
      <c r="BJ7" s="219"/>
      <c r="BK7" s="219"/>
      <c r="BL7" s="219"/>
      <c r="BM7" s="219"/>
      <c r="BN7" s="282"/>
      <c r="BO7" s="285">
        <v>32.9</v>
      </c>
      <c r="BP7" s="285"/>
      <c r="BQ7" s="285"/>
      <c r="BR7" s="285"/>
      <c r="BS7" s="290" t="s">
        <v>201</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1051946</v>
      </c>
      <c r="CS7" s="219"/>
      <c r="CT7" s="219"/>
      <c r="CU7" s="219"/>
      <c r="CV7" s="219"/>
      <c r="CW7" s="219"/>
      <c r="CX7" s="219"/>
      <c r="CY7" s="282"/>
      <c r="CZ7" s="285">
        <v>16.600000000000001</v>
      </c>
      <c r="DA7" s="285"/>
      <c r="DB7" s="285"/>
      <c r="DC7" s="285"/>
      <c r="DD7" s="291">
        <v>113216</v>
      </c>
      <c r="DE7" s="219"/>
      <c r="DF7" s="219"/>
      <c r="DG7" s="219"/>
      <c r="DH7" s="219"/>
      <c r="DI7" s="219"/>
      <c r="DJ7" s="219"/>
      <c r="DK7" s="219"/>
      <c r="DL7" s="219"/>
      <c r="DM7" s="219"/>
      <c r="DN7" s="219"/>
      <c r="DO7" s="219"/>
      <c r="DP7" s="282"/>
      <c r="DQ7" s="291">
        <v>844405</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1373</v>
      </c>
      <c r="S8" s="219"/>
      <c r="T8" s="219"/>
      <c r="U8" s="219"/>
      <c r="V8" s="219"/>
      <c r="W8" s="219"/>
      <c r="X8" s="219"/>
      <c r="Y8" s="282"/>
      <c r="Z8" s="285">
        <v>0</v>
      </c>
      <c r="AA8" s="285"/>
      <c r="AB8" s="285"/>
      <c r="AC8" s="285"/>
      <c r="AD8" s="290">
        <v>1373</v>
      </c>
      <c r="AE8" s="290"/>
      <c r="AF8" s="290"/>
      <c r="AG8" s="290"/>
      <c r="AH8" s="290"/>
      <c r="AI8" s="290"/>
      <c r="AJ8" s="290"/>
      <c r="AK8" s="290"/>
      <c r="AL8" s="286">
        <v>0</v>
      </c>
      <c r="AM8" s="240"/>
      <c r="AN8" s="240"/>
      <c r="AO8" s="299"/>
      <c r="AP8" s="263" t="s">
        <v>109</v>
      </c>
      <c r="AQ8" s="36"/>
      <c r="AR8" s="36"/>
      <c r="AS8" s="36"/>
      <c r="AT8" s="36"/>
      <c r="AU8" s="36"/>
      <c r="AV8" s="36"/>
      <c r="AW8" s="36"/>
      <c r="AX8" s="36"/>
      <c r="AY8" s="36"/>
      <c r="AZ8" s="36"/>
      <c r="BA8" s="36"/>
      <c r="BB8" s="36"/>
      <c r="BC8" s="36"/>
      <c r="BD8" s="36"/>
      <c r="BE8" s="36"/>
      <c r="BF8" s="272"/>
      <c r="BG8" s="277">
        <v>6991</v>
      </c>
      <c r="BH8" s="219"/>
      <c r="BI8" s="219"/>
      <c r="BJ8" s="219"/>
      <c r="BK8" s="219"/>
      <c r="BL8" s="219"/>
      <c r="BM8" s="219"/>
      <c r="BN8" s="282"/>
      <c r="BO8" s="285">
        <v>1.2</v>
      </c>
      <c r="BP8" s="285"/>
      <c r="BQ8" s="285"/>
      <c r="BR8" s="285"/>
      <c r="BS8" s="291" t="s">
        <v>201</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1535603</v>
      </c>
      <c r="CS8" s="219"/>
      <c r="CT8" s="219"/>
      <c r="CU8" s="219"/>
      <c r="CV8" s="219"/>
      <c r="CW8" s="219"/>
      <c r="CX8" s="219"/>
      <c r="CY8" s="282"/>
      <c r="CZ8" s="285">
        <v>24.2</v>
      </c>
      <c r="DA8" s="285"/>
      <c r="DB8" s="285"/>
      <c r="DC8" s="285"/>
      <c r="DD8" s="291">
        <v>108088</v>
      </c>
      <c r="DE8" s="219"/>
      <c r="DF8" s="219"/>
      <c r="DG8" s="219"/>
      <c r="DH8" s="219"/>
      <c r="DI8" s="219"/>
      <c r="DJ8" s="219"/>
      <c r="DK8" s="219"/>
      <c r="DL8" s="219"/>
      <c r="DM8" s="219"/>
      <c r="DN8" s="219"/>
      <c r="DO8" s="219"/>
      <c r="DP8" s="282"/>
      <c r="DQ8" s="291">
        <v>969030</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754</v>
      </c>
      <c r="S9" s="219"/>
      <c r="T9" s="219"/>
      <c r="U9" s="219"/>
      <c r="V9" s="219"/>
      <c r="W9" s="219"/>
      <c r="X9" s="219"/>
      <c r="Y9" s="282"/>
      <c r="Z9" s="285">
        <v>0</v>
      </c>
      <c r="AA9" s="285"/>
      <c r="AB9" s="285"/>
      <c r="AC9" s="285"/>
      <c r="AD9" s="290">
        <v>754</v>
      </c>
      <c r="AE9" s="290"/>
      <c r="AF9" s="290"/>
      <c r="AG9" s="290"/>
      <c r="AH9" s="290"/>
      <c r="AI9" s="290"/>
      <c r="AJ9" s="290"/>
      <c r="AK9" s="290"/>
      <c r="AL9" s="286">
        <v>0</v>
      </c>
      <c r="AM9" s="240"/>
      <c r="AN9" s="240"/>
      <c r="AO9" s="299"/>
      <c r="AP9" s="263" t="s">
        <v>347</v>
      </c>
      <c r="AQ9" s="36"/>
      <c r="AR9" s="36"/>
      <c r="AS9" s="36"/>
      <c r="AT9" s="36"/>
      <c r="AU9" s="36"/>
      <c r="AV9" s="36"/>
      <c r="AW9" s="36"/>
      <c r="AX9" s="36"/>
      <c r="AY9" s="36"/>
      <c r="AZ9" s="36"/>
      <c r="BA9" s="36"/>
      <c r="BB9" s="36"/>
      <c r="BC9" s="36"/>
      <c r="BD9" s="36"/>
      <c r="BE9" s="36"/>
      <c r="BF9" s="272"/>
      <c r="BG9" s="277">
        <v>128232</v>
      </c>
      <c r="BH9" s="219"/>
      <c r="BI9" s="219"/>
      <c r="BJ9" s="219"/>
      <c r="BK9" s="219"/>
      <c r="BL9" s="219"/>
      <c r="BM9" s="219"/>
      <c r="BN9" s="282"/>
      <c r="BO9" s="285">
        <v>22</v>
      </c>
      <c r="BP9" s="285"/>
      <c r="BQ9" s="285"/>
      <c r="BR9" s="285"/>
      <c r="BS9" s="291" t="s">
        <v>201</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417042</v>
      </c>
      <c r="CS9" s="219"/>
      <c r="CT9" s="219"/>
      <c r="CU9" s="219"/>
      <c r="CV9" s="219"/>
      <c r="CW9" s="219"/>
      <c r="CX9" s="219"/>
      <c r="CY9" s="282"/>
      <c r="CZ9" s="285">
        <v>6.6</v>
      </c>
      <c r="DA9" s="285"/>
      <c r="DB9" s="285"/>
      <c r="DC9" s="285"/>
      <c r="DD9" s="291">
        <v>57185</v>
      </c>
      <c r="DE9" s="219"/>
      <c r="DF9" s="219"/>
      <c r="DG9" s="219"/>
      <c r="DH9" s="219"/>
      <c r="DI9" s="219"/>
      <c r="DJ9" s="219"/>
      <c r="DK9" s="219"/>
      <c r="DL9" s="219"/>
      <c r="DM9" s="219"/>
      <c r="DN9" s="219"/>
      <c r="DO9" s="219"/>
      <c r="DP9" s="282"/>
      <c r="DQ9" s="291">
        <v>338235</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201</v>
      </c>
      <c r="S10" s="219"/>
      <c r="T10" s="219"/>
      <c r="U10" s="219"/>
      <c r="V10" s="219"/>
      <c r="W10" s="219"/>
      <c r="X10" s="219"/>
      <c r="Y10" s="282"/>
      <c r="Z10" s="285" t="s">
        <v>201</v>
      </c>
      <c r="AA10" s="285"/>
      <c r="AB10" s="285"/>
      <c r="AC10" s="285"/>
      <c r="AD10" s="290" t="s">
        <v>201</v>
      </c>
      <c r="AE10" s="290"/>
      <c r="AF10" s="290"/>
      <c r="AG10" s="290"/>
      <c r="AH10" s="290"/>
      <c r="AI10" s="290"/>
      <c r="AJ10" s="290"/>
      <c r="AK10" s="290"/>
      <c r="AL10" s="286" t="s">
        <v>201</v>
      </c>
      <c r="AM10" s="240"/>
      <c r="AN10" s="240"/>
      <c r="AO10" s="299"/>
      <c r="AP10" s="263" t="s">
        <v>197</v>
      </c>
      <c r="AQ10" s="36"/>
      <c r="AR10" s="36"/>
      <c r="AS10" s="36"/>
      <c r="AT10" s="36"/>
      <c r="AU10" s="36"/>
      <c r="AV10" s="36"/>
      <c r="AW10" s="36"/>
      <c r="AX10" s="36"/>
      <c r="AY10" s="36"/>
      <c r="AZ10" s="36"/>
      <c r="BA10" s="36"/>
      <c r="BB10" s="36"/>
      <c r="BC10" s="36"/>
      <c r="BD10" s="36"/>
      <c r="BE10" s="36"/>
      <c r="BF10" s="272"/>
      <c r="BG10" s="277">
        <v>13537</v>
      </c>
      <c r="BH10" s="219"/>
      <c r="BI10" s="219"/>
      <c r="BJ10" s="219"/>
      <c r="BK10" s="219"/>
      <c r="BL10" s="219"/>
      <c r="BM10" s="219"/>
      <c r="BN10" s="282"/>
      <c r="BO10" s="285">
        <v>2.2999999999999998</v>
      </c>
      <c r="BP10" s="285"/>
      <c r="BQ10" s="285"/>
      <c r="BR10" s="285"/>
      <c r="BS10" s="291" t="s">
        <v>201</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801</v>
      </c>
      <c r="CS10" s="219"/>
      <c r="CT10" s="219"/>
      <c r="CU10" s="219"/>
      <c r="CV10" s="219"/>
      <c r="CW10" s="219"/>
      <c r="CX10" s="219"/>
      <c r="CY10" s="282"/>
      <c r="CZ10" s="285">
        <v>0</v>
      </c>
      <c r="DA10" s="285"/>
      <c r="DB10" s="285"/>
      <c r="DC10" s="285"/>
      <c r="DD10" s="291" t="s">
        <v>201</v>
      </c>
      <c r="DE10" s="219"/>
      <c r="DF10" s="219"/>
      <c r="DG10" s="219"/>
      <c r="DH10" s="219"/>
      <c r="DI10" s="219"/>
      <c r="DJ10" s="219"/>
      <c r="DK10" s="219"/>
      <c r="DL10" s="219"/>
      <c r="DM10" s="219"/>
      <c r="DN10" s="219"/>
      <c r="DO10" s="219"/>
      <c r="DP10" s="282"/>
      <c r="DQ10" s="291" t="s">
        <v>201</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99182</v>
      </c>
      <c r="S11" s="219"/>
      <c r="T11" s="219"/>
      <c r="U11" s="219"/>
      <c r="V11" s="219"/>
      <c r="W11" s="219"/>
      <c r="X11" s="219"/>
      <c r="Y11" s="282"/>
      <c r="Z11" s="286">
        <v>1.5</v>
      </c>
      <c r="AA11" s="240"/>
      <c r="AB11" s="240"/>
      <c r="AC11" s="288"/>
      <c r="AD11" s="291">
        <v>99182</v>
      </c>
      <c r="AE11" s="219"/>
      <c r="AF11" s="219"/>
      <c r="AG11" s="219"/>
      <c r="AH11" s="219"/>
      <c r="AI11" s="219"/>
      <c r="AJ11" s="219"/>
      <c r="AK11" s="282"/>
      <c r="AL11" s="286">
        <v>2.4</v>
      </c>
      <c r="AM11" s="240"/>
      <c r="AN11" s="240"/>
      <c r="AO11" s="299"/>
      <c r="AP11" s="263" t="s">
        <v>352</v>
      </c>
      <c r="AQ11" s="36"/>
      <c r="AR11" s="36"/>
      <c r="AS11" s="36"/>
      <c r="AT11" s="36"/>
      <c r="AU11" s="36"/>
      <c r="AV11" s="36"/>
      <c r="AW11" s="36"/>
      <c r="AX11" s="36"/>
      <c r="AY11" s="36"/>
      <c r="AZ11" s="36"/>
      <c r="BA11" s="36"/>
      <c r="BB11" s="36"/>
      <c r="BC11" s="36"/>
      <c r="BD11" s="36"/>
      <c r="BE11" s="36"/>
      <c r="BF11" s="272"/>
      <c r="BG11" s="277">
        <v>42691</v>
      </c>
      <c r="BH11" s="219"/>
      <c r="BI11" s="219"/>
      <c r="BJ11" s="219"/>
      <c r="BK11" s="219"/>
      <c r="BL11" s="219"/>
      <c r="BM11" s="219"/>
      <c r="BN11" s="282"/>
      <c r="BO11" s="285">
        <v>7.3</v>
      </c>
      <c r="BP11" s="285"/>
      <c r="BQ11" s="285"/>
      <c r="BR11" s="285"/>
      <c r="BS11" s="291" t="s">
        <v>201</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527910</v>
      </c>
      <c r="CS11" s="219"/>
      <c r="CT11" s="219"/>
      <c r="CU11" s="219"/>
      <c r="CV11" s="219"/>
      <c r="CW11" s="219"/>
      <c r="CX11" s="219"/>
      <c r="CY11" s="282"/>
      <c r="CZ11" s="285">
        <v>8.3000000000000007</v>
      </c>
      <c r="DA11" s="285"/>
      <c r="DB11" s="285"/>
      <c r="DC11" s="285"/>
      <c r="DD11" s="291">
        <v>221465</v>
      </c>
      <c r="DE11" s="219"/>
      <c r="DF11" s="219"/>
      <c r="DG11" s="219"/>
      <c r="DH11" s="219"/>
      <c r="DI11" s="219"/>
      <c r="DJ11" s="219"/>
      <c r="DK11" s="219"/>
      <c r="DL11" s="219"/>
      <c r="DM11" s="219"/>
      <c r="DN11" s="219"/>
      <c r="DO11" s="219"/>
      <c r="DP11" s="282"/>
      <c r="DQ11" s="291">
        <v>247050</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201</v>
      </c>
      <c r="S12" s="219"/>
      <c r="T12" s="219"/>
      <c r="U12" s="219"/>
      <c r="V12" s="219"/>
      <c r="W12" s="219"/>
      <c r="X12" s="219"/>
      <c r="Y12" s="282"/>
      <c r="Z12" s="285" t="s">
        <v>201</v>
      </c>
      <c r="AA12" s="285"/>
      <c r="AB12" s="285"/>
      <c r="AC12" s="285"/>
      <c r="AD12" s="290" t="s">
        <v>201</v>
      </c>
      <c r="AE12" s="290"/>
      <c r="AF12" s="290"/>
      <c r="AG12" s="290"/>
      <c r="AH12" s="290"/>
      <c r="AI12" s="290"/>
      <c r="AJ12" s="290"/>
      <c r="AK12" s="290"/>
      <c r="AL12" s="286" t="s">
        <v>201</v>
      </c>
      <c r="AM12" s="240"/>
      <c r="AN12" s="240"/>
      <c r="AO12" s="299"/>
      <c r="AP12" s="263" t="s">
        <v>356</v>
      </c>
      <c r="AQ12" s="36"/>
      <c r="AR12" s="36"/>
      <c r="AS12" s="36"/>
      <c r="AT12" s="36"/>
      <c r="AU12" s="36"/>
      <c r="AV12" s="36"/>
      <c r="AW12" s="36"/>
      <c r="AX12" s="36"/>
      <c r="AY12" s="36"/>
      <c r="AZ12" s="36"/>
      <c r="BA12" s="36"/>
      <c r="BB12" s="36"/>
      <c r="BC12" s="36"/>
      <c r="BD12" s="36"/>
      <c r="BE12" s="36"/>
      <c r="BF12" s="272"/>
      <c r="BG12" s="277">
        <v>319568</v>
      </c>
      <c r="BH12" s="219"/>
      <c r="BI12" s="219"/>
      <c r="BJ12" s="219"/>
      <c r="BK12" s="219"/>
      <c r="BL12" s="219"/>
      <c r="BM12" s="219"/>
      <c r="BN12" s="282"/>
      <c r="BO12" s="285">
        <v>55</v>
      </c>
      <c r="BP12" s="285"/>
      <c r="BQ12" s="285"/>
      <c r="BR12" s="285"/>
      <c r="BS12" s="291" t="s">
        <v>201</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134858</v>
      </c>
      <c r="CS12" s="219"/>
      <c r="CT12" s="219"/>
      <c r="CU12" s="219"/>
      <c r="CV12" s="219"/>
      <c r="CW12" s="219"/>
      <c r="CX12" s="219"/>
      <c r="CY12" s="282"/>
      <c r="CZ12" s="285">
        <v>2.1</v>
      </c>
      <c r="DA12" s="285"/>
      <c r="DB12" s="285"/>
      <c r="DC12" s="285"/>
      <c r="DD12" s="291">
        <v>61503</v>
      </c>
      <c r="DE12" s="219"/>
      <c r="DF12" s="219"/>
      <c r="DG12" s="219"/>
      <c r="DH12" s="219"/>
      <c r="DI12" s="219"/>
      <c r="DJ12" s="219"/>
      <c r="DK12" s="219"/>
      <c r="DL12" s="219"/>
      <c r="DM12" s="219"/>
      <c r="DN12" s="219"/>
      <c r="DO12" s="219"/>
      <c r="DP12" s="282"/>
      <c r="DQ12" s="291">
        <v>89948</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201</v>
      </c>
      <c r="S13" s="219"/>
      <c r="T13" s="219"/>
      <c r="U13" s="219"/>
      <c r="V13" s="219"/>
      <c r="W13" s="219"/>
      <c r="X13" s="219"/>
      <c r="Y13" s="282"/>
      <c r="Z13" s="285" t="s">
        <v>201</v>
      </c>
      <c r="AA13" s="285"/>
      <c r="AB13" s="285"/>
      <c r="AC13" s="285"/>
      <c r="AD13" s="290" t="s">
        <v>201</v>
      </c>
      <c r="AE13" s="290"/>
      <c r="AF13" s="290"/>
      <c r="AG13" s="290"/>
      <c r="AH13" s="290"/>
      <c r="AI13" s="290"/>
      <c r="AJ13" s="290"/>
      <c r="AK13" s="290"/>
      <c r="AL13" s="286" t="s">
        <v>201</v>
      </c>
      <c r="AM13" s="240"/>
      <c r="AN13" s="240"/>
      <c r="AO13" s="299"/>
      <c r="AP13" s="263" t="s">
        <v>359</v>
      </c>
      <c r="AQ13" s="36"/>
      <c r="AR13" s="36"/>
      <c r="AS13" s="36"/>
      <c r="AT13" s="36"/>
      <c r="AU13" s="36"/>
      <c r="AV13" s="36"/>
      <c r="AW13" s="36"/>
      <c r="AX13" s="36"/>
      <c r="AY13" s="36"/>
      <c r="AZ13" s="36"/>
      <c r="BA13" s="36"/>
      <c r="BB13" s="36"/>
      <c r="BC13" s="36"/>
      <c r="BD13" s="36"/>
      <c r="BE13" s="36"/>
      <c r="BF13" s="272"/>
      <c r="BG13" s="277">
        <v>284026</v>
      </c>
      <c r="BH13" s="219"/>
      <c r="BI13" s="219"/>
      <c r="BJ13" s="219"/>
      <c r="BK13" s="219"/>
      <c r="BL13" s="219"/>
      <c r="BM13" s="219"/>
      <c r="BN13" s="282"/>
      <c r="BO13" s="285">
        <v>48.8</v>
      </c>
      <c r="BP13" s="285"/>
      <c r="BQ13" s="285"/>
      <c r="BR13" s="285"/>
      <c r="BS13" s="291" t="s">
        <v>201</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583438</v>
      </c>
      <c r="CS13" s="219"/>
      <c r="CT13" s="219"/>
      <c r="CU13" s="219"/>
      <c r="CV13" s="219"/>
      <c r="CW13" s="219"/>
      <c r="CX13" s="219"/>
      <c r="CY13" s="282"/>
      <c r="CZ13" s="285">
        <v>9.1999999999999993</v>
      </c>
      <c r="DA13" s="285"/>
      <c r="DB13" s="285"/>
      <c r="DC13" s="285"/>
      <c r="DD13" s="291">
        <v>372096</v>
      </c>
      <c r="DE13" s="219"/>
      <c r="DF13" s="219"/>
      <c r="DG13" s="219"/>
      <c r="DH13" s="219"/>
      <c r="DI13" s="219"/>
      <c r="DJ13" s="219"/>
      <c r="DK13" s="219"/>
      <c r="DL13" s="219"/>
      <c r="DM13" s="219"/>
      <c r="DN13" s="219"/>
      <c r="DO13" s="219"/>
      <c r="DP13" s="282"/>
      <c r="DQ13" s="291">
        <v>286213</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9641</v>
      </c>
      <c r="S14" s="219"/>
      <c r="T14" s="219"/>
      <c r="U14" s="219"/>
      <c r="V14" s="219"/>
      <c r="W14" s="219"/>
      <c r="X14" s="219"/>
      <c r="Y14" s="282"/>
      <c r="Z14" s="285">
        <v>0.1</v>
      </c>
      <c r="AA14" s="285"/>
      <c r="AB14" s="285"/>
      <c r="AC14" s="285"/>
      <c r="AD14" s="290">
        <v>9641</v>
      </c>
      <c r="AE14" s="290"/>
      <c r="AF14" s="290"/>
      <c r="AG14" s="290"/>
      <c r="AH14" s="290"/>
      <c r="AI14" s="290"/>
      <c r="AJ14" s="290"/>
      <c r="AK14" s="290"/>
      <c r="AL14" s="286">
        <v>0.2</v>
      </c>
      <c r="AM14" s="240"/>
      <c r="AN14" s="240"/>
      <c r="AO14" s="299"/>
      <c r="AP14" s="263" t="s">
        <v>225</v>
      </c>
      <c r="AQ14" s="36"/>
      <c r="AR14" s="36"/>
      <c r="AS14" s="36"/>
      <c r="AT14" s="36"/>
      <c r="AU14" s="36"/>
      <c r="AV14" s="36"/>
      <c r="AW14" s="36"/>
      <c r="AX14" s="36"/>
      <c r="AY14" s="36"/>
      <c r="AZ14" s="36"/>
      <c r="BA14" s="36"/>
      <c r="BB14" s="36"/>
      <c r="BC14" s="36"/>
      <c r="BD14" s="36"/>
      <c r="BE14" s="36"/>
      <c r="BF14" s="272"/>
      <c r="BG14" s="277">
        <v>24183</v>
      </c>
      <c r="BH14" s="219"/>
      <c r="BI14" s="219"/>
      <c r="BJ14" s="219"/>
      <c r="BK14" s="219"/>
      <c r="BL14" s="219"/>
      <c r="BM14" s="219"/>
      <c r="BN14" s="282"/>
      <c r="BO14" s="285">
        <v>4.2</v>
      </c>
      <c r="BP14" s="285"/>
      <c r="BQ14" s="285"/>
      <c r="BR14" s="285"/>
      <c r="BS14" s="291" t="s">
        <v>201</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270833</v>
      </c>
      <c r="CS14" s="219"/>
      <c r="CT14" s="219"/>
      <c r="CU14" s="219"/>
      <c r="CV14" s="219"/>
      <c r="CW14" s="219"/>
      <c r="CX14" s="219"/>
      <c r="CY14" s="282"/>
      <c r="CZ14" s="285">
        <v>4.3</v>
      </c>
      <c r="DA14" s="285"/>
      <c r="DB14" s="285"/>
      <c r="DC14" s="285"/>
      <c r="DD14" s="291">
        <v>70403</v>
      </c>
      <c r="DE14" s="219"/>
      <c r="DF14" s="219"/>
      <c r="DG14" s="219"/>
      <c r="DH14" s="219"/>
      <c r="DI14" s="219"/>
      <c r="DJ14" s="219"/>
      <c r="DK14" s="219"/>
      <c r="DL14" s="219"/>
      <c r="DM14" s="219"/>
      <c r="DN14" s="219"/>
      <c r="DO14" s="219"/>
      <c r="DP14" s="282"/>
      <c r="DQ14" s="291">
        <v>243159</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201</v>
      </c>
      <c r="S15" s="219"/>
      <c r="T15" s="219"/>
      <c r="U15" s="219"/>
      <c r="V15" s="219"/>
      <c r="W15" s="219"/>
      <c r="X15" s="219"/>
      <c r="Y15" s="282"/>
      <c r="Z15" s="285" t="s">
        <v>201</v>
      </c>
      <c r="AA15" s="285"/>
      <c r="AB15" s="285"/>
      <c r="AC15" s="285"/>
      <c r="AD15" s="290" t="s">
        <v>201</v>
      </c>
      <c r="AE15" s="290"/>
      <c r="AF15" s="290"/>
      <c r="AG15" s="290"/>
      <c r="AH15" s="290"/>
      <c r="AI15" s="290"/>
      <c r="AJ15" s="290"/>
      <c r="AK15" s="290"/>
      <c r="AL15" s="286" t="s">
        <v>201</v>
      </c>
      <c r="AM15" s="240"/>
      <c r="AN15" s="240"/>
      <c r="AO15" s="299"/>
      <c r="AP15" s="263" t="s">
        <v>142</v>
      </c>
      <c r="AQ15" s="36"/>
      <c r="AR15" s="36"/>
      <c r="AS15" s="36"/>
      <c r="AT15" s="36"/>
      <c r="AU15" s="36"/>
      <c r="AV15" s="36"/>
      <c r="AW15" s="36"/>
      <c r="AX15" s="36"/>
      <c r="AY15" s="36"/>
      <c r="AZ15" s="36"/>
      <c r="BA15" s="36"/>
      <c r="BB15" s="36"/>
      <c r="BC15" s="36"/>
      <c r="BD15" s="36"/>
      <c r="BE15" s="36"/>
      <c r="BF15" s="272"/>
      <c r="BG15" s="277">
        <v>25170</v>
      </c>
      <c r="BH15" s="219"/>
      <c r="BI15" s="219"/>
      <c r="BJ15" s="219"/>
      <c r="BK15" s="219"/>
      <c r="BL15" s="219"/>
      <c r="BM15" s="219"/>
      <c r="BN15" s="282"/>
      <c r="BO15" s="285">
        <v>4.3</v>
      </c>
      <c r="BP15" s="285"/>
      <c r="BQ15" s="285"/>
      <c r="BR15" s="285"/>
      <c r="BS15" s="291" t="s">
        <v>201</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431164</v>
      </c>
      <c r="CS15" s="219"/>
      <c r="CT15" s="219"/>
      <c r="CU15" s="219"/>
      <c r="CV15" s="219"/>
      <c r="CW15" s="219"/>
      <c r="CX15" s="219"/>
      <c r="CY15" s="282"/>
      <c r="CZ15" s="285">
        <v>6.8</v>
      </c>
      <c r="DA15" s="285"/>
      <c r="DB15" s="285"/>
      <c r="DC15" s="285"/>
      <c r="DD15" s="291">
        <v>41012</v>
      </c>
      <c r="DE15" s="219"/>
      <c r="DF15" s="219"/>
      <c r="DG15" s="219"/>
      <c r="DH15" s="219"/>
      <c r="DI15" s="219"/>
      <c r="DJ15" s="219"/>
      <c r="DK15" s="219"/>
      <c r="DL15" s="219"/>
      <c r="DM15" s="219"/>
      <c r="DN15" s="219"/>
      <c r="DO15" s="219"/>
      <c r="DP15" s="282"/>
      <c r="DQ15" s="291">
        <v>358880</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2355</v>
      </c>
      <c r="S16" s="219"/>
      <c r="T16" s="219"/>
      <c r="U16" s="219"/>
      <c r="V16" s="219"/>
      <c r="W16" s="219"/>
      <c r="X16" s="219"/>
      <c r="Y16" s="282"/>
      <c r="Z16" s="285">
        <v>0</v>
      </c>
      <c r="AA16" s="285"/>
      <c r="AB16" s="285"/>
      <c r="AC16" s="285"/>
      <c r="AD16" s="290">
        <v>2355</v>
      </c>
      <c r="AE16" s="290"/>
      <c r="AF16" s="290"/>
      <c r="AG16" s="290"/>
      <c r="AH16" s="290"/>
      <c r="AI16" s="290"/>
      <c r="AJ16" s="290"/>
      <c r="AK16" s="290"/>
      <c r="AL16" s="286">
        <v>0.1</v>
      </c>
      <c r="AM16" s="240"/>
      <c r="AN16" s="240"/>
      <c r="AO16" s="299"/>
      <c r="AP16" s="263" t="s">
        <v>366</v>
      </c>
      <c r="AQ16" s="36"/>
      <c r="AR16" s="36"/>
      <c r="AS16" s="36"/>
      <c r="AT16" s="36"/>
      <c r="AU16" s="36"/>
      <c r="AV16" s="36"/>
      <c r="AW16" s="36"/>
      <c r="AX16" s="36"/>
      <c r="AY16" s="36"/>
      <c r="AZ16" s="36"/>
      <c r="BA16" s="36"/>
      <c r="BB16" s="36"/>
      <c r="BC16" s="36"/>
      <c r="BD16" s="36"/>
      <c r="BE16" s="36"/>
      <c r="BF16" s="272"/>
      <c r="BG16" s="277">
        <v>21186</v>
      </c>
      <c r="BH16" s="219"/>
      <c r="BI16" s="219"/>
      <c r="BJ16" s="219"/>
      <c r="BK16" s="219"/>
      <c r="BL16" s="219"/>
      <c r="BM16" s="219"/>
      <c r="BN16" s="282"/>
      <c r="BO16" s="285">
        <v>3.6</v>
      </c>
      <c r="BP16" s="285"/>
      <c r="BQ16" s="285"/>
      <c r="BR16" s="285"/>
      <c r="BS16" s="291" t="s">
        <v>201</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100516</v>
      </c>
      <c r="CS16" s="219"/>
      <c r="CT16" s="219"/>
      <c r="CU16" s="219"/>
      <c r="CV16" s="219"/>
      <c r="CW16" s="219"/>
      <c r="CX16" s="219"/>
      <c r="CY16" s="282"/>
      <c r="CZ16" s="285">
        <v>1.6</v>
      </c>
      <c r="DA16" s="285"/>
      <c r="DB16" s="285"/>
      <c r="DC16" s="285"/>
      <c r="DD16" s="291" t="s">
        <v>201</v>
      </c>
      <c r="DE16" s="219"/>
      <c r="DF16" s="219"/>
      <c r="DG16" s="219"/>
      <c r="DH16" s="219"/>
      <c r="DI16" s="219"/>
      <c r="DJ16" s="219"/>
      <c r="DK16" s="219"/>
      <c r="DL16" s="219"/>
      <c r="DM16" s="219"/>
      <c r="DN16" s="219"/>
      <c r="DO16" s="219"/>
      <c r="DP16" s="282"/>
      <c r="DQ16" s="291">
        <v>18513</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4548</v>
      </c>
      <c r="S17" s="219"/>
      <c r="T17" s="219"/>
      <c r="U17" s="219"/>
      <c r="V17" s="219"/>
      <c r="W17" s="219"/>
      <c r="X17" s="219"/>
      <c r="Y17" s="282"/>
      <c r="Z17" s="285">
        <v>0.1</v>
      </c>
      <c r="AA17" s="285"/>
      <c r="AB17" s="285"/>
      <c r="AC17" s="285"/>
      <c r="AD17" s="290">
        <v>4548</v>
      </c>
      <c r="AE17" s="290"/>
      <c r="AF17" s="290"/>
      <c r="AG17" s="290"/>
      <c r="AH17" s="290"/>
      <c r="AI17" s="290"/>
      <c r="AJ17" s="290"/>
      <c r="AK17" s="290"/>
      <c r="AL17" s="286">
        <v>0.1</v>
      </c>
      <c r="AM17" s="240"/>
      <c r="AN17" s="240"/>
      <c r="AO17" s="299"/>
      <c r="AP17" s="263" t="s">
        <v>369</v>
      </c>
      <c r="AQ17" s="36"/>
      <c r="AR17" s="36"/>
      <c r="AS17" s="36"/>
      <c r="AT17" s="36"/>
      <c r="AU17" s="36"/>
      <c r="AV17" s="36"/>
      <c r="AW17" s="36"/>
      <c r="AX17" s="36"/>
      <c r="AY17" s="36"/>
      <c r="AZ17" s="36"/>
      <c r="BA17" s="36"/>
      <c r="BB17" s="36"/>
      <c r="BC17" s="36"/>
      <c r="BD17" s="36"/>
      <c r="BE17" s="36"/>
      <c r="BF17" s="272"/>
      <c r="BG17" s="277" t="s">
        <v>201</v>
      </c>
      <c r="BH17" s="219"/>
      <c r="BI17" s="219"/>
      <c r="BJ17" s="219"/>
      <c r="BK17" s="219"/>
      <c r="BL17" s="219"/>
      <c r="BM17" s="219"/>
      <c r="BN17" s="282"/>
      <c r="BO17" s="285" t="s">
        <v>201</v>
      </c>
      <c r="BP17" s="285"/>
      <c r="BQ17" s="285"/>
      <c r="BR17" s="285"/>
      <c r="BS17" s="291" t="s">
        <v>201</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1231818</v>
      </c>
      <c r="CS17" s="219"/>
      <c r="CT17" s="219"/>
      <c r="CU17" s="219"/>
      <c r="CV17" s="219"/>
      <c r="CW17" s="219"/>
      <c r="CX17" s="219"/>
      <c r="CY17" s="282"/>
      <c r="CZ17" s="285">
        <v>19.399999999999999</v>
      </c>
      <c r="DA17" s="285"/>
      <c r="DB17" s="285"/>
      <c r="DC17" s="285"/>
      <c r="DD17" s="291" t="s">
        <v>201</v>
      </c>
      <c r="DE17" s="219"/>
      <c r="DF17" s="219"/>
      <c r="DG17" s="219"/>
      <c r="DH17" s="219"/>
      <c r="DI17" s="219"/>
      <c r="DJ17" s="219"/>
      <c r="DK17" s="219"/>
      <c r="DL17" s="219"/>
      <c r="DM17" s="219"/>
      <c r="DN17" s="219"/>
      <c r="DO17" s="219"/>
      <c r="DP17" s="282"/>
      <c r="DQ17" s="291">
        <v>1215585</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687</v>
      </c>
      <c r="S18" s="219"/>
      <c r="T18" s="219"/>
      <c r="U18" s="219"/>
      <c r="V18" s="219"/>
      <c r="W18" s="219"/>
      <c r="X18" s="219"/>
      <c r="Y18" s="282"/>
      <c r="Z18" s="285">
        <v>0</v>
      </c>
      <c r="AA18" s="285"/>
      <c r="AB18" s="285"/>
      <c r="AC18" s="285"/>
      <c r="AD18" s="290">
        <v>687</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201</v>
      </c>
      <c r="BH18" s="219"/>
      <c r="BI18" s="219"/>
      <c r="BJ18" s="219"/>
      <c r="BK18" s="219"/>
      <c r="BL18" s="219"/>
      <c r="BM18" s="219"/>
      <c r="BN18" s="282"/>
      <c r="BO18" s="285" t="s">
        <v>201</v>
      </c>
      <c r="BP18" s="285"/>
      <c r="BQ18" s="285"/>
      <c r="BR18" s="285"/>
      <c r="BS18" s="291" t="s">
        <v>201</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201</v>
      </c>
      <c r="CS18" s="219"/>
      <c r="CT18" s="219"/>
      <c r="CU18" s="219"/>
      <c r="CV18" s="219"/>
      <c r="CW18" s="219"/>
      <c r="CX18" s="219"/>
      <c r="CY18" s="282"/>
      <c r="CZ18" s="285" t="s">
        <v>201</v>
      </c>
      <c r="DA18" s="285"/>
      <c r="DB18" s="285"/>
      <c r="DC18" s="285"/>
      <c r="DD18" s="291" t="s">
        <v>201</v>
      </c>
      <c r="DE18" s="219"/>
      <c r="DF18" s="219"/>
      <c r="DG18" s="219"/>
      <c r="DH18" s="219"/>
      <c r="DI18" s="219"/>
      <c r="DJ18" s="219"/>
      <c r="DK18" s="219"/>
      <c r="DL18" s="219"/>
      <c r="DM18" s="219"/>
      <c r="DN18" s="219"/>
      <c r="DO18" s="219"/>
      <c r="DP18" s="282"/>
      <c r="DQ18" s="291" t="s">
        <v>201</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1182</v>
      </c>
      <c r="S19" s="219"/>
      <c r="T19" s="219"/>
      <c r="U19" s="219"/>
      <c r="V19" s="219"/>
      <c r="W19" s="219"/>
      <c r="X19" s="219"/>
      <c r="Y19" s="282"/>
      <c r="Z19" s="285">
        <v>0</v>
      </c>
      <c r="AA19" s="285"/>
      <c r="AB19" s="285"/>
      <c r="AC19" s="285"/>
      <c r="AD19" s="290">
        <v>1182</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t="s">
        <v>201</v>
      </c>
      <c r="BH19" s="219"/>
      <c r="BI19" s="219"/>
      <c r="BJ19" s="219"/>
      <c r="BK19" s="219"/>
      <c r="BL19" s="219"/>
      <c r="BM19" s="219"/>
      <c r="BN19" s="282"/>
      <c r="BO19" s="285" t="s">
        <v>201</v>
      </c>
      <c r="BP19" s="285"/>
      <c r="BQ19" s="285"/>
      <c r="BR19" s="285"/>
      <c r="BS19" s="291" t="s">
        <v>201</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201</v>
      </c>
      <c r="CS19" s="219"/>
      <c r="CT19" s="219"/>
      <c r="CU19" s="219"/>
      <c r="CV19" s="219"/>
      <c r="CW19" s="219"/>
      <c r="CX19" s="219"/>
      <c r="CY19" s="282"/>
      <c r="CZ19" s="285" t="s">
        <v>201</v>
      </c>
      <c r="DA19" s="285"/>
      <c r="DB19" s="285"/>
      <c r="DC19" s="285"/>
      <c r="DD19" s="291" t="s">
        <v>201</v>
      </c>
      <c r="DE19" s="219"/>
      <c r="DF19" s="219"/>
      <c r="DG19" s="219"/>
      <c r="DH19" s="219"/>
      <c r="DI19" s="219"/>
      <c r="DJ19" s="219"/>
      <c r="DK19" s="219"/>
      <c r="DL19" s="219"/>
      <c r="DM19" s="219"/>
      <c r="DN19" s="219"/>
      <c r="DO19" s="219"/>
      <c r="DP19" s="282"/>
      <c r="DQ19" s="291" t="s">
        <v>201</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131</v>
      </c>
      <c r="S20" s="219"/>
      <c r="T20" s="219"/>
      <c r="U20" s="219"/>
      <c r="V20" s="219"/>
      <c r="W20" s="219"/>
      <c r="X20" s="219"/>
      <c r="Y20" s="282"/>
      <c r="Z20" s="285">
        <v>0</v>
      </c>
      <c r="AA20" s="285"/>
      <c r="AB20" s="285"/>
      <c r="AC20" s="285"/>
      <c r="AD20" s="290">
        <v>131</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t="s">
        <v>201</v>
      </c>
      <c r="BH20" s="219"/>
      <c r="BI20" s="219"/>
      <c r="BJ20" s="219"/>
      <c r="BK20" s="219"/>
      <c r="BL20" s="219"/>
      <c r="BM20" s="219"/>
      <c r="BN20" s="282"/>
      <c r="BO20" s="285" t="s">
        <v>201</v>
      </c>
      <c r="BP20" s="285"/>
      <c r="BQ20" s="285"/>
      <c r="BR20" s="285"/>
      <c r="BS20" s="291" t="s">
        <v>201</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6344937</v>
      </c>
      <c r="CS20" s="219"/>
      <c r="CT20" s="219"/>
      <c r="CU20" s="219"/>
      <c r="CV20" s="219"/>
      <c r="CW20" s="219"/>
      <c r="CX20" s="219"/>
      <c r="CY20" s="282"/>
      <c r="CZ20" s="285">
        <v>100</v>
      </c>
      <c r="DA20" s="285"/>
      <c r="DB20" s="285"/>
      <c r="DC20" s="285"/>
      <c r="DD20" s="291">
        <v>1044968</v>
      </c>
      <c r="DE20" s="219"/>
      <c r="DF20" s="219"/>
      <c r="DG20" s="219"/>
      <c r="DH20" s="219"/>
      <c r="DI20" s="219"/>
      <c r="DJ20" s="219"/>
      <c r="DK20" s="219"/>
      <c r="DL20" s="219"/>
      <c r="DM20" s="219"/>
      <c r="DN20" s="219"/>
      <c r="DO20" s="219"/>
      <c r="DP20" s="282"/>
      <c r="DQ20" s="291">
        <v>4670026</v>
      </c>
      <c r="DR20" s="219"/>
      <c r="DS20" s="219"/>
      <c r="DT20" s="219"/>
      <c r="DU20" s="219"/>
      <c r="DV20" s="219"/>
      <c r="DW20" s="219"/>
      <c r="DX20" s="219"/>
      <c r="DY20" s="219"/>
      <c r="DZ20" s="219"/>
      <c r="EA20" s="219"/>
      <c r="EB20" s="219"/>
      <c r="EC20" s="332"/>
    </row>
    <row r="21" spans="2:133" ht="11.25" customHeight="1">
      <c r="B21" s="263" t="s">
        <v>379</v>
      </c>
      <c r="C21" s="36"/>
      <c r="D21" s="36"/>
      <c r="E21" s="36"/>
      <c r="F21" s="36"/>
      <c r="G21" s="36"/>
      <c r="H21" s="36"/>
      <c r="I21" s="36"/>
      <c r="J21" s="36"/>
      <c r="K21" s="36"/>
      <c r="L21" s="36"/>
      <c r="M21" s="36"/>
      <c r="N21" s="36"/>
      <c r="O21" s="36"/>
      <c r="P21" s="36"/>
      <c r="Q21" s="272"/>
      <c r="R21" s="277">
        <v>2548</v>
      </c>
      <c r="S21" s="219"/>
      <c r="T21" s="219"/>
      <c r="U21" s="219"/>
      <c r="V21" s="219"/>
      <c r="W21" s="219"/>
      <c r="X21" s="219"/>
      <c r="Y21" s="282"/>
      <c r="Z21" s="285">
        <v>0</v>
      </c>
      <c r="AA21" s="285"/>
      <c r="AB21" s="285"/>
      <c r="AC21" s="285"/>
      <c r="AD21" s="290">
        <v>2548</v>
      </c>
      <c r="AE21" s="290"/>
      <c r="AF21" s="290"/>
      <c r="AG21" s="290"/>
      <c r="AH21" s="290"/>
      <c r="AI21" s="290"/>
      <c r="AJ21" s="290"/>
      <c r="AK21" s="290"/>
      <c r="AL21" s="286">
        <v>0.1</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t="s">
        <v>201</v>
      </c>
      <c r="BH21" s="219"/>
      <c r="BI21" s="219"/>
      <c r="BJ21" s="219"/>
      <c r="BK21" s="219"/>
      <c r="BL21" s="219"/>
      <c r="BM21" s="219"/>
      <c r="BN21" s="282"/>
      <c r="BO21" s="285" t="s">
        <v>201</v>
      </c>
      <c r="BP21" s="285"/>
      <c r="BQ21" s="285"/>
      <c r="BR21" s="285"/>
      <c r="BS21" s="291" t="s">
        <v>201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3707439</v>
      </c>
      <c r="S22" s="219"/>
      <c r="T22" s="219"/>
      <c r="U22" s="219"/>
      <c r="V22" s="219"/>
      <c r="W22" s="219"/>
      <c r="X22" s="219"/>
      <c r="Y22" s="282"/>
      <c r="Z22" s="285">
        <v>54.5</v>
      </c>
      <c r="AA22" s="285"/>
      <c r="AB22" s="285"/>
      <c r="AC22" s="285"/>
      <c r="AD22" s="290">
        <v>3389108</v>
      </c>
      <c r="AE22" s="290"/>
      <c r="AF22" s="290"/>
      <c r="AG22" s="290"/>
      <c r="AH22" s="290"/>
      <c r="AI22" s="290"/>
      <c r="AJ22" s="290"/>
      <c r="AK22" s="290"/>
      <c r="AL22" s="286">
        <v>80.3</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201</v>
      </c>
      <c r="BH22" s="219"/>
      <c r="BI22" s="219"/>
      <c r="BJ22" s="219"/>
      <c r="BK22" s="219"/>
      <c r="BL22" s="219"/>
      <c r="BM22" s="219"/>
      <c r="BN22" s="282"/>
      <c r="BO22" s="285" t="s">
        <v>201</v>
      </c>
      <c r="BP22" s="285"/>
      <c r="BQ22" s="285"/>
      <c r="BR22" s="285"/>
      <c r="BS22" s="291" t="s">
        <v>201</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v>3389108</v>
      </c>
      <c r="S23" s="219"/>
      <c r="T23" s="219"/>
      <c r="U23" s="219"/>
      <c r="V23" s="219"/>
      <c r="W23" s="219"/>
      <c r="X23" s="219"/>
      <c r="Y23" s="282"/>
      <c r="Z23" s="285">
        <v>49.9</v>
      </c>
      <c r="AA23" s="285"/>
      <c r="AB23" s="285"/>
      <c r="AC23" s="285"/>
      <c r="AD23" s="290">
        <v>3389108</v>
      </c>
      <c r="AE23" s="290"/>
      <c r="AF23" s="290"/>
      <c r="AG23" s="290"/>
      <c r="AH23" s="290"/>
      <c r="AI23" s="290"/>
      <c r="AJ23" s="290"/>
      <c r="AK23" s="290"/>
      <c r="AL23" s="286">
        <v>80.3</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201</v>
      </c>
      <c r="BH23" s="219"/>
      <c r="BI23" s="219"/>
      <c r="BJ23" s="219"/>
      <c r="BK23" s="219"/>
      <c r="BL23" s="219"/>
      <c r="BM23" s="219"/>
      <c r="BN23" s="282"/>
      <c r="BO23" s="285" t="s">
        <v>201</v>
      </c>
      <c r="BP23" s="285"/>
      <c r="BQ23" s="285"/>
      <c r="BR23" s="285"/>
      <c r="BS23" s="291" t="s">
        <v>201</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314</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307</v>
      </c>
      <c r="C24" s="36"/>
      <c r="D24" s="36"/>
      <c r="E24" s="36"/>
      <c r="F24" s="36"/>
      <c r="G24" s="36"/>
      <c r="H24" s="36"/>
      <c r="I24" s="36"/>
      <c r="J24" s="36"/>
      <c r="K24" s="36"/>
      <c r="L24" s="36"/>
      <c r="M24" s="36"/>
      <c r="N24" s="36"/>
      <c r="O24" s="36"/>
      <c r="P24" s="36"/>
      <c r="Q24" s="272"/>
      <c r="R24" s="277">
        <v>318331</v>
      </c>
      <c r="S24" s="219"/>
      <c r="T24" s="219"/>
      <c r="U24" s="219"/>
      <c r="V24" s="219"/>
      <c r="W24" s="219"/>
      <c r="X24" s="219"/>
      <c r="Y24" s="282"/>
      <c r="Z24" s="285">
        <v>4.7</v>
      </c>
      <c r="AA24" s="285"/>
      <c r="AB24" s="285"/>
      <c r="AC24" s="285"/>
      <c r="AD24" s="290" t="s">
        <v>201</v>
      </c>
      <c r="AE24" s="290"/>
      <c r="AF24" s="290"/>
      <c r="AG24" s="290"/>
      <c r="AH24" s="290"/>
      <c r="AI24" s="290"/>
      <c r="AJ24" s="290"/>
      <c r="AK24" s="290"/>
      <c r="AL24" s="286" t="s">
        <v>201</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201</v>
      </c>
      <c r="BH24" s="219"/>
      <c r="BI24" s="219"/>
      <c r="BJ24" s="219"/>
      <c r="BK24" s="219"/>
      <c r="BL24" s="219"/>
      <c r="BM24" s="219"/>
      <c r="BN24" s="282"/>
      <c r="BO24" s="285" t="s">
        <v>201</v>
      </c>
      <c r="BP24" s="285"/>
      <c r="BQ24" s="285"/>
      <c r="BR24" s="285"/>
      <c r="BS24" s="291" t="s">
        <v>201</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2937324</v>
      </c>
      <c r="CS24" s="279"/>
      <c r="CT24" s="279"/>
      <c r="CU24" s="279"/>
      <c r="CV24" s="279"/>
      <c r="CW24" s="279"/>
      <c r="CX24" s="279"/>
      <c r="CY24" s="281"/>
      <c r="CZ24" s="294">
        <v>46.3</v>
      </c>
      <c r="DA24" s="296"/>
      <c r="DB24" s="296"/>
      <c r="DC24" s="342"/>
      <c r="DD24" s="346">
        <v>2520946</v>
      </c>
      <c r="DE24" s="279"/>
      <c r="DF24" s="279"/>
      <c r="DG24" s="279"/>
      <c r="DH24" s="279"/>
      <c r="DI24" s="279"/>
      <c r="DJ24" s="279"/>
      <c r="DK24" s="281"/>
      <c r="DL24" s="346">
        <v>2370748</v>
      </c>
      <c r="DM24" s="279"/>
      <c r="DN24" s="279"/>
      <c r="DO24" s="279"/>
      <c r="DP24" s="279"/>
      <c r="DQ24" s="279"/>
      <c r="DR24" s="279"/>
      <c r="DS24" s="279"/>
      <c r="DT24" s="279"/>
      <c r="DU24" s="279"/>
      <c r="DV24" s="281"/>
      <c r="DW24" s="294">
        <v>54.7</v>
      </c>
      <c r="DX24" s="296"/>
      <c r="DY24" s="296"/>
      <c r="DZ24" s="296"/>
      <c r="EA24" s="296"/>
      <c r="EB24" s="296"/>
      <c r="EC24" s="298"/>
    </row>
    <row r="25" spans="2:133" ht="11.25" customHeight="1">
      <c r="B25" s="263" t="s">
        <v>398</v>
      </c>
      <c r="C25" s="36"/>
      <c r="D25" s="36"/>
      <c r="E25" s="36"/>
      <c r="F25" s="36"/>
      <c r="G25" s="36"/>
      <c r="H25" s="36"/>
      <c r="I25" s="36"/>
      <c r="J25" s="36"/>
      <c r="K25" s="36"/>
      <c r="L25" s="36"/>
      <c r="M25" s="36"/>
      <c r="N25" s="36"/>
      <c r="O25" s="36"/>
      <c r="P25" s="36"/>
      <c r="Q25" s="272"/>
      <c r="R25" s="277" t="s">
        <v>201</v>
      </c>
      <c r="S25" s="219"/>
      <c r="T25" s="219"/>
      <c r="U25" s="219"/>
      <c r="V25" s="219"/>
      <c r="W25" s="219"/>
      <c r="X25" s="219"/>
      <c r="Y25" s="282"/>
      <c r="Z25" s="285" t="s">
        <v>201</v>
      </c>
      <c r="AA25" s="285"/>
      <c r="AB25" s="285"/>
      <c r="AC25" s="285"/>
      <c r="AD25" s="290" t="s">
        <v>201</v>
      </c>
      <c r="AE25" s="290"/>
      <c r="AF25" s="290"/>
      <c r="AG25" s="290"/>
      <c r="AH25" s="290"/>
      <c r="AI25" s="290"/>
      <c r="AJ25" s="290"/>
      <c r="AK25" s="290"/>
      <c r="AL25" s="286" t="s">
        <v>201</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201</v>
      </c>
      <c r="BH25" s="219"/>
      <c r="BI25" s="219"/>
      <c r="BJ25" s="219"/>
      <c r="BK25" s="219"/>
      <c r="BL25" s="219"/>
      <c r="BM25" s="219"/>
      <c r="BN25" s="282"/>
      <c r="BO25" s="285" t="s">
        <v>201</v>
      </c>
      <c r="BP25" s="285"/>
      <c r="BQ25" s="285"/>
      <c r="BR25" s="285"/>
      <c r="BS25" s="291" t="s">
        <v>201</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1204893</v>
      </c>
      <c r="CS25" s="318"/>
      <c r="CT25" s="318"/>
      <c r="CU25" s="318"/>
      <c r="CV25" s="318"/>
      <c r="CW25" s="318"/>
      <c r="CX25" s="318"/>
      <c r="CY25" s="337"/>
      <c r="CZ25" s="286">
        <v>19</v>
      </c>
      <c r="DA25" s="340"/>
      <c r="DB25" s="340"/>
      <c r="DC25" s="343"/>
      <c r="DD25" s="291">
        <v>1128628</v>
      </c>
      <c r="DE25" s="318"/>
      <c r="DF25" s="318"/>
      <c r="DG25" s="318"/>
      <c r="DH25" s="318"/>
      <c r="DI25" s="318"/>
      <c r="DJ25" s="318"/>
      <c r="DK25" s="337"/>
      <c r="DL25" s="291">
        <v>1099360</v>
      </c>
      <c r="DM25" s="318"/>
      <c r="DN25" s="318"/>
      <c r="DO25" s="318"/>
      <c r="DP25" s="318"/>
      <c r="DQ25" s="318"/>
      <c r="DR25" s="318"/>
      <c r="DS25" s="318"/>
      <c r="DT25" s="318"/>
      <c r="DU25" s="318"/>
      <c r="DV25" s="337"/>
      <c r="DW25" s="286">
        <v>25.4</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4536449</v>
      </c>
      <c r="S26" s="219"/>
      <c r="T26" s="219"/>
      <c r="U26" s="219"/>
      <c r="V26" s="219"/>
      <c r="W26" s="219"/>
      <c r="X26" s="219"/>
      <c r="Y26" s="282"/>
      <c r="Z26" s="285">
        <v>66.7</v>
      </c>
      <c r="AA26" s="285"/>
      <c r="AB26" s="285"/>
      <c r="AC26" s="285"/>
      <c r="AD26" s="290">
        <v>4218118</v>
      </c>
      <c r="AE26" s="290"/>
      <c r="AF26" s="290"/>
      <c r="AG26" s="290"/>
      <c r="AH26" s="290"/>
      <c r="AI26" s="290"/>
      <c r="AJ26" s="290"/>
      <c r="AK26" s="290"/>
      <c r="AL26" s="286">
        <v>100</v>
      </c>
      <c r="AM26" s="240"/>
      <c r="AN26" s="240"/>
      <c r="AO26" s="299"/>
      <c r="AP26" s="302" t="s">
        <v>401</v>
      </c>
      <c r="AQ26" s="304"/>
      <c r="AR26" s="304"/>
      <c r="AS26" s="304"/>
      <c r="AT26" s="304"/>
      <c r="AU26" s="304"/>
      <c r="AV26" s="304"/>
      <c r="AW26" s="304"/>
      <c r="AX26" s="304"/>
      <c r="AY26" s="304"/>
      <c r="AZ26" s="304"/>
      <c r="BA26" s="304"/>
      <c r="BB26" s="304"/>
      <c r="BC26" s="304"/>
      <c r="BD26" s="304"/>
      <c r="BE26" s="304"/>
      <c r="BF26" s="319"/>
      <c r="BG26" s="277" t="s">
        <v>201</v>
      </c>
      <c r="BH26" s="219"/>
      <c r="BI26" s="219"/>
      <c r="BJ26" s="219"/>
      <c r="BK26" s="219"/>
      <c r="BL26" s="219"/>
      <c r="BM26" s="219"/>
      <c r="BN26" s="282"/>
      <c r="BO26" s="285" t="s">
        <v>201</v>
      </c>
      <c r="BP26" s="285"/>
      <c r="BQ26" s="285"/>
      <c r="BR26" s="285"/>
      <c r="BS26" s="291" t="s">
        <v>201</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714975</v>
      </c>
      <c r="CS26" s="219"/>
      <c r="CT26" s="219"/>
      <c r="CU26" s="219"/>
      <c r="CV26" s="219"/>
      <c r="CW26" s="219"/>
      <c r="CX26" s="219"/>
      <c r="CY26" s="282"/>
      <c r="CZ26" s="286">
        <v>11.3</v>
      </c>
      <c r="DA26" s="340"/>
      <c r="DB26" s="340"/>
      <c r="DC26" s="343"/>
      <c r="DD26" s="291">
        <v>671479</v>
      </c>
      <c r="DE26" s="219"/>
      <c r="DF26" s="219"/>
      <c r="DG26" s="219"/>
      <c r="DH26" s="219"/>
      <c r="DI26" s="219"/>
      <c r="DJ26" s="219"/>
      <c r="DK26" s="282"/>
      <c r="DL26" s="291" t="s">
        <v>201</v>
      </c>
      <c r="DM26" s="219"/>
      <c r="DN26" s="219"/>
      <c r="DO26" s="219"/>
      <c r="DP26" s="219"/>
      <c r="DQ26" s="219"/>
      <c r="DR26" s="219"/>
      <c r="DS26" s="219"/>
      <c r="DT26" s="219"/>
      <c r="DU26" s="219"/>
      <c r="DV26" s="282"/>
      <c r="DW26" s="286" t="s">
        <v>201</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816</v>
      </c>
      <c r="S27" s="219"/>
      <c r="T27" s="219"/>
      <c r="U27" s="219"/>
      <c r="V27" s="219"/>
      <c r="W27" s="219"/>
      <c r="X27" s="219"/>
      <c r="Y27" s="282"/>
      <c r="Z27" s="285">
        <v>0</v>
      </c>
      <c r="AA27" s="285"/>
      <c r="AB27" s="285"/>
      <c r="AC27" s="285"/>
      <c r="AD27" s="290">
        <v>816</v>
      </c>
      <c r="AE27" s="290"/>
      <c r="AF27" s="290"/>
      <c r="AG27" s="290"/>
      <c r="AH27" s="290"/>
      <c r="AI27" s="290"/>
      <c r="AJ27" s="290"/>
      <c r="AK27" s="290"/>
      <c r="AL27" s="286">
        <v>0</v>
      </c>
      <c r="AM27" s="240"/>
      <c r="AN27" s="240"/>
      <c r="AO27" s="299"/>
      <c r="AP27" s="263" t="s">
        <v>404</v>
      </c>
      <c r="AQ27" s="36"/>
      <c r="AR27" s="36"/>
      <c r="AS27" s="36"/>
      <c r="AT27" s="36"/>
      <c r="AU27" s="36"/>
      <c r="AV27" s="36"/>
      <c r="AW27" s="36"/>
      <c r="AX27" s="36"/>
      <c r="AY27" s="36"/>
      <c r="AZ27" s="36"/>
      <c r="BA27" s="36"/>
      <c r="BB27" s="36"/>
      <c r="BC27" s="36"/>
      <c r="BD27" s="36"/>
      <c r="BE27" s="36"/>
      <c r="BF27" s="272"/>
      <c r="BG27" s="277">
        <v>581558</v>
      </c>
      <c r="BH27" s="219"/>
      <c r="BI27" s="219"/>
      <c r="BJ27" s="219"/>
      <c r="BK27" s="219"/>
      <c r="BL27" s="219"/>
      <c r="BM27" s="219"/>
      <c r="BN27" s="282"/>
      <c r="BO27" s="285">
        <v>100</v>
      </c>
      <c r="BP27" s="285"/>
      <c r="BQ27" s="285"/>
      <c r="BR27" s="285"/>
      <c r="BS27" s="291" t="s">
        <v>201</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500613</v>
      </c>
      <c r="CS27" s="318"/>
      <c r="CT27" s="318"/>
      <c r="CU27" s="318"/>
      <c r="CV27" s="318"/>
      <c r="CW27" s="318"/>
      <c r="CX27" s="318"/>
      <c r="CY27" s="337"/>
      <c r="CZ27" s="286">
        <v>7.9</v>
      </c>
      <c r="DA27" s="340"/>
      <c r="DB27" s="340"/>
      <c r="DC27" s="343"/>
      <c r="DD27" s="291">
        <v>176733</v>
      </c>
      <c r="DE27" s="318"/>
      <c r="DF27" s="318"/>
      <c r="DG27" s="318"/>
      <c r="DH27" s="318"/>
      <c r="DI27" s="318"/>
      <c r="DJ27" s="318"/>
      <c r="DK27" s="337"/>
      <c r="DL27" s="291">
        <v>176533</v>
      </c>
      <c r="DM27" s="318"/>
      <c r="DN27" s="318"/>
      <c r="DO27" s="318"/>
      <c r="DP27" s="318"/>
      <c r="DQ27" s="318"/>
      <c r="DR27" s="318"/>
      <c r="DS27" s="318"/>
      <c r="DT27" s="318"/>
      <c r="DU27" s="318"/>
      <c r="DV27" s="337"/>
      <c r="DW27" s="286">
        <v>4.0999999999999996</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47671</v>
      </c>
      <c r="S28" s="219"/>
      <c r="T28" s="219"/>
      <c r="U28" s="219"/>
      <c r="V28" s="219"/>
      <c r="W28" s="219"/>
      <c r="X28" s="219"/>
      <c r="Y28" s="282"/>
      <c r="Z28" s="285">
        <v>0.7</v>
      </c>
      <c r="AA28" s="285"/>
      <c r="AB28" s="285"/>
      <c r="AC28" s="285"/>
      <c r="AD28" s="290" t="s">
        <v>201</v>
      </c>
      <c r="AE28" s="290"/>
      <c r="AF28" s="290"/>
      <c r="AG28" s="290"/>
      <c r="AH28" s="290"/>
      <c r="AI28" s="290"/>
      <c r="AJ28" s="290"/>
      <c r="AK28" s="290"/>
      <c r="AL28" s="286" t="s">
        <v>201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1231818</v>
      </c>
      <c r="CS28" s="219"/>
      <c r="CT28" s="219"/>
      <c r="CU28" s="219"/>
      <c r="CV28" s="219"/>
      <c r="CW28" s="219"/>
      <c r="CX28" s="219"/>
      <c r="CY28" s="282"/>
      <c r="CZ28" s="286">
        <v>19.399999999999999</v>
      </c>
      <c r="DA28" s="340"/>
      <c r="DB28" s="340"/>
      <c r="DC28" s="343"/>
      <c r="DD28" s="291">
        <v>1215585</v>
      </c>
      <c r="DE28" s="219"/>
      <c r="DF28" s="219"/>
      <c r="DG28" s="219"/>
      <c r="DH28" s="219"/>
      <c r="DI28" s="219"/>
      <c r="DJ28" s="219"/>
      <c r="DK28" s="282"/>
      <c r="DL28" s="291">
        <v>1094855</v>
      </c>
      <c r="DM28" s="219"/>
      <c r="DN28" s="219"/>
      <c r="DO28" s="219"/>
      <c r="DP28" s="219"/>
      <c r="DQ28" s="219"/>
      <c r="DR28" s="219"/>
      <c r="DS28" s="219"/>
      <c r="DT28" s="219"/>
      <c r="DU28" s="219"/>
      <c r="DV28" s="282"/>
      <c r="DW28" s="286">
        <v>25.2</v>
      </c>
      <c r="DX28" s="340"/>
      <c r="DY28" s="340"/>
      <c r="DZ28" s="340"/>
      <c r="EA28" s="340"/>
      <c r="EB28" s="340"/>
      <c r="EC28" s="365"/>
    </row>
    <row r="29" spans="2:133" ht="11.25" customHeight="1">
      <c r="B29" s="263" t="s">
        <v>325</v>
      </c>
      <c r="C29" s="36"/>
      <c r="D29" s="36"/>
      <c r="E29" s="36"/>
      <c r="F29" s="36"/>
      <c r="G29" s="36"/>
      <c r="H29" s="36"/>
      <c r="I29" s="36"/>
      <c r="J29" s="36"/>
      <c r="K29" s="36"/>
      <c r="L29" s="36"/>
      <c r="M29" s="36"/>
      <c r="N29" s="36"/>
      <c r="O29" s="36"/>
      <c r="P29" s="36"/>
      <c r="Q29" s="272"/>
      <c r="R29" s="277">
        <v>52617</v>
      </c>
      <c r="S29" s="219"/>
      <c r="T29" s="219"/>
      <c r="U29" s="219"/>
      <c r="V29" s="219"/>
      <c r="W29" s="219"/>
      <c r="X29" s="219"/>
      <c r="Y29" s="282"/>
      <c r="Z29" s="285">
        <v>0.8</v>
      </c>
      <c r="AA29" s="285"/>
      <c r="AB29" s="285"/>
      <c r="AC29" s="285"/>
      <c r="AD29" s="290" t="s">
        <v>201</v>
      </c>
      <c r="AE29" s="290"/>
      <c r="AF29" s="290"/>
      <c r="AG29" s="290"/>
      <c r="AH29" s="290"/>
      <c r="AI29" s="290"/>
      <c r="AJ29" s="290"/>
      <c r="AK29" s="290"/>
      <c r="AL29" s="286" t="s">
        <v>201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26</v>
      </c>
      <c r="CG29" s="36"/>
      <c r="CH29" s="36"/>
      <c r="CI29" s="36"/>
      <c r="CJ29" s="36"/>
      <c r="CK29" s="36"/>
      <c r="CL29" s="36"/>
      <c r="CM29" s="36"/>
      <c r="CN29" s="36"/>
      <c r="CO29" s="36"/>
      <c r="CP29" s="36"/>
      <c r="CQ29" s="272"/>
      <c r="CR29" s="277">
        <v>1231660</v>
      </c>
      <c r="CS29" s="318"/>
      <c r="CT29" s="318"/>
      <c r="CU29" s="318"/>
      <c r="CV29" s="318"/>
      <c r="CW29" s="318"/>
      <c r="CX29" s="318"/>
      <c r="CY29" s="337"/>
      <c r="CZ29" s="286">
        <v>19.399999999999999</v>
      </c>
      <c r="DA29" s="340"/>
      <c r="DB29" s="340"/>
      <c r="DC29" s="343"/>
      <c r="DD29" s="291">
        <v>1215427</v>
      </c>
      <c r="DE29" s="318"/>
      <c r="DF29" s="318"/>
      <c r="DG29" s="318"/>
      <c r="DH29" s="318"/>
      <c r="DI29" s="318"/>
      <c r="DJ29" s="318"/>
      <c r="DK29" s="337"/>
      <c r="DL29" s="291">
        <v>1094697</v>
      </c>
      <c r="DM29" s="318"/>
      <c r="DN29" s="318"/>
      <c r="DO29" s="318"/>
      <c r="DP29" s="318"/>
      <c r="DQ29" s="318"/>
      <c r="DR29" s="318"/>
      <c r="DS29" s="318"/>
      <c r="DT29" s="318"/>
      <c r="DU29" s="318"/>
      <c r="DV29" s="337"/>
      <c r="DW29" s="286">
        <v>25.2</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5346</v>
      </c>
      <c r="S30" s="219"/>
      <c r="T30" s="219"/>
      <c r="U30" s="219"/>
      <c r="V30" s="219"/>
      <c r="W30" s="219"/>
      <c r="X30" s="219"/>
      <c r="Y30" s="282"/>
      <c r="Z30" s="285">
        <v>0.1</v>
      </c>
      <c r="AA30" s="285"/>
      <c r="AB30" s="285"/>
      <c r="AC30" s="285"/>
      <c r="AD30" s="290" t="s">
        <v>201</v>
      </c>
      <c r="AE30" s="290"/>
      <c r="AF30" s="290"/>
      <c r="AG30" s="290"/>
      <c r="AH30" s="290"/>
      <c r="AI30" s="290"/>
      <c r="AJ30" s="290"/>
      <c r="AK30" s="290"/>
      <c r="AL30" s="286" t="s">
        <v>201</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1192151</v>
      </c>
      <c r="CS30" s="219"/>
      <c r="CT30" s="219"/>
      <c r="CU30" s="219"/>
      <c r="CV30" s="219"/>
      <c r="CW30" s="219"/>
      <c r="CX30" s="219"/>
      <c r="CY30" s="282"/>
      <c r="CZ30" s="286">
        <v>18.8</v>
      </c>
      <c r="DA30" s="340"/>
      <c r="DB30" s="340"/>
      <c r="DC30" s="343"/>
      <c r="DD30" s="291">
        <v>1177253</v>
      </c>
      <c r="DE30" s="219"/>
      <c r="DF30" s="219"/>
      <c r="DG30" s="219"/>
      <c r="DH30" s="219"/>
      <c r="DI30" s="219"/>
      <c r="DJ30" s="219"/>
      <c r="DK30" s="282"/>
      <c r="DL30" s="291">
        <v>1056523</v>
      </c>
      <c r="DM30" s="219"/>
      <c r="DN30" s="219"/>
      <c r="DO30" s="219"/>
      <c r="DP30" s="219"/>
      <c r="DQ30" s="219"/>
      <c r="DR30" s="219"/>
      <c r="DS30" s="219"/>
      <c r="DT30" s="219"/>
      <c r="DU30" s="219"/>
      <c r="DV30" s="282"/>
      <c r="DW30" s="286">
        <v>24.4</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412365</v>
      </c>
      <c r="S31" s="219"/>
      <c r="T31" s="219"/>
      <c r="U31" s="219"/>
      <c r="V31" s="219"/>
      <c r="W31" s="219"/>
      <c r="X31" s="219"/>
      <c r="Y31" s="282"/>
      <c r="Z31" s="285">
        <v>6.1</v>
      </c>
      <c r="AA31" s="285"/>
      <c r="AB31" s="285"/>
      <c r="AC31" s="285"/>
      <c r="AD31" s="290" t="s">
        <v>201</v>
      </c>
      <c r="AE31" s="290"/>
      <c r="AF31" s="290"/>
      <c r="AG31" s="290"/>
      <c r="AH31" s="290"/>
      <c r="AI31" s="290"/>
      <c r="AJ31" s="290"/>
      <c r="AK31" s="290"/>
      <c r="AL31" s="286" t="s">
        <v>201</v>
      </c>
      <c r="AM31" s="240"/>
      <c r="AN31" s="240"/>
      <c r="AO31" s="299"/>
      <c r="AP31" s="163" t="s">
        <v>11</v>
      </c>
      <c r="AQ31" s="179"/>
      <c r="AR31" s="179"/>
      <c r="AS31" s="179"/>
      <c r="AT31" s="311" t="s">
        <v>408</v>
      </c>
      <c r="AU31" s="268"/>
      <c r="AV31" s="268"/>
      <c r="AW31" s="268"/>
      <c r="AX31" s="262" t="s">
        <v>288</v>
      </c>
      <c r="AY31" s="268"/>
      <c r="AZ31" s="268"/>
      <c r="BA31" s="268"/>
      <c r="BB31" s="268"/>
      <c r="BC31" s="268"/>
      <c r="BD31" s="268"/>
      <c r="BE31" s="268"/>
      <c r="BF31" s="271"/>
      <c r="BG31" s="323">
        <v>99.7</v>
      </c>
      <c r="BH31" s="327"/>
      <c r="BI31" s="327"/>
      <c r="BJ31" s="327"/>
      <c r="BK31" s="327"/>
      <c r="BL31" s="327"/>
      <c r="BM31" s="296">
        <v>99</v>
      </c>
      <c r="BN31" s="327"/>
      <c r="BO31" s="327"/>
      <c r="BP31" s="327"/>
      <c r="BQ31" s="330"/>
      <c r="BR31" s="323">
        <v>99.4</v>
      </c>
      <c r="BS31" s="327"/>
      <c r="BT31" s="327"/>
      <c r="BU31" s="327"/>
      <c r="BV31" s="327"/>
      <c r="BW31" s="327"/>
      <c r="BX31" s="296">
        <v>98.7</v>
      </c>
      <c r="BY31" s="327"/>
      <c r="BZ31" s="327"/>
      <c r="CA31" s="327"/>
      <c r="CB31" s="330"/>
      <c r="CD31" s="134"/>
      <c r="CE31" s="43"/>
      <c r="CF31" s="263" t="s">
        <v>326</v>
      </c>
      <c r="CG31" s="36"/>
      <c r="CH31" s="36"/>
      <c r="CI31" s="36"/>
      <c r="CJ31" s="36"/>
      <c r="CK31" s="36"/>
      <c r="CL31" s="36"/>
      <c r="CM31" s="36"/>
      <c r="CN31" s="36"/>
      <c r="CO31" s="36"/>
      <c r="CP31" s="36"/>
      <c r="CQ31" s="272"/>
      <c r="CR31" s="277">
        <v>39509</v>
      </c>
      <c r="CS31" s="318"/>
      <c r="CT31" s="318"/>
      <c r="CU31" s="318"/>
      <c r="CV31" s="318"/>
      <c r="CW31" s="318"/>
      <c r="CX31" s="318"/>
      <c r="CY31" s="337"/>
      <c r="CZ31" s="286">
        <v>0.6</v>
      </c>
      <c r="DA31" s="340"/>
      <c r="DB31" s="340"/>
      <c r="DC31" s="343"/>
      <c r="DD31" s="291">
        <v>38174</v>
      </c>
      <c r="DE31" s="318"/>
      <c r="DF31" s="318"/>
      <c r="DG31" s="318"/>
      <c r="DH31" s="318"/>
      <c r="DI31" s="318"/>
      <c r="DJ31" s="318"/>
      <c r="DK31" s="337"/>
      <c r="DL31" s="291">
        <v>38174</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201</v>
      </c>
      <c r="S32" s="219"/>
      <c r="T32" s="219"/>
      <c r="U32" s="219"/>
      <c r="V32" s="219"/>
      <c r="W32" s="219"/>
      <c r="X32" s="219"/>
      <c r="Y32" s="282"/>
      <c r="Z32" s="285" t="s">
        <v>201</v>
      </c>
      <c r="AA32" s="285"/>
      <c r="AB32" s="285"/>
      <c r="AC32" s="285"/>
      <c r="AD32" s="290" t="s">
        <v>201</v>
      </c>
      <c r="AE32" s="290"/>
      <c r="AF32" s="290"/>
      <c r="AG32" s="290"/>
      <c r="AH32" s="290"/>
      <c r="AI32" s="290"/>
      <c r="AJ32" s="290"/>
      <c r="AK32" s="290"/>
      <c r="AL32" s="286" t="s">
        <v>201</v>
      </c>
      <c r="AM32" s="240"/>
      <c r="AN32" s="240"/>
      <c r="AO32" s="299"/>
      <c r="AP32" s="303"/>
      <c r="AQ32" s="29"/>
      <c r="AR32" s="29"/>
      <c r="AS32" s="29"/>
      <c r="AT32" s="312"/>
      <c r="AU32" s="36" t="s">
        <v>263</v>
      </c>
      <c r="AV32" s="36"/>
      <c r="AW32" s="36"/>
      <c r="AX32" s="263" t="s">
        <v>385</v>
      </c>
      <c r="AY32" s="36"/>
      <c r="AZ32" s="36"/>
      <c r="BA32" s="36"/>
      <c r="BB32" s="36"/>
      <c r="BC32" s="36"/>
      <c r="BD32" s="36"/>
      <c r="BE32" s="36"/>
      <c r="BF32" s="272"/>
      <c r="BG32" s="324">
        <v>99.7</v>
      </c>
      <c r="BH32" s="318"/>
      <c r="BI32" s="318"/>
      <c r="BJ32" s="318"/>
      <c r="BK32" s="318"/>
      <c r="BL32" s="318"/>
      <c r="BM32" s="240">
        <v>98.5</v>
      </c>
      <c r="BN32" s="328"/>
      <c r="BO32" s="328"/>
      <c r="BP32" s="328"/>
      <c r="BQ32" s="321"/>
      <c r="BR32" s="324">
        <v>98.6</v>
      </c>
      <c r="BS32" s="318"/>
      <c r="BT32" s="318"/>
      <c r="BU32" s="318"/>
      <c r="BV32" s="318"/>
      <c r="BW32" s="318"/>
      <c r="BX32" s="240">
        <v>98.1</v>
      </c>
      <c r="BY32" s="328"/>
      <c r="BZ32" s="328"/>
      <c r="CA32" s="328"/>
      <c r="CB32" s="321"/>
      <c r="CD32" s="135"/>
      <c r="CE32" s="142"/>
      <c r="CF32" s="263" t="s">
        <v>214</v>
      </c>
      <c r="CG32" s="36"/>
      <c r="CH32" s="36"/>
      <c r="CI32" s="36"/>
      <c r="CJ32" s="36"/>
      <c r="CK32" s="36"/>
      <c r="CL32" s="36"/>
      <c r="CM32" s="36"/>
      <c r="CN32" s="36"/>
      <c r="CO32" s="36"/>
      <c r="CP32" s="36"/>
      <c r="CQ32" s="272"/>
      <c r="CR32" s="277">
        <v>158</v>
      </c>
      <c r="CS32" s="219"/>
      <c r="CT32" s="219"/>
      <c r="CU32" s="219"/>
      <c r="CV32" s="219"/>
      <c r="CW32" s="219"/>
      <c r="CX32" s="219"/>
      <c r="CY32" s="282"/>
      <c r="CZ32" s="286">
        <v>0</v>
      </c>
      <c r="DA32" s="340"/>
      <c r="DB32" s="340"/>
      <c r="DC32" s="343"/>
      <c r="DD32" s="291">
        <v>158</v>
      </c>
      <c r="DE32" s="219"/>
      <c r="DF32" s="219"/>
      <c r="DG32" s="219"/>
      <c r="DH32" s="219"/>
      <c r="DI32" s="219"/>
      <c r="DJ32" s="219"/>
      <c r="DK32" s="282"/>
      <c r="DL32" s="291">
        <v>158</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524333</v>
      </c>
      <c r="S33" s="219"/>
      <c r="T33" s="219"/>
      <c r="U33" s="219"/>
      <c r="V33" s="219"/>
      <c r="W33" s="219"/>
      <c r="X33" s="219"/>
      <c r="Y33" s="282"/>
      <c r="Z33" s="285">
        <v>7.7</v>
      </c>
      <c r="AA33" s="285"/>
      <c r="AB33" s="285"/>
      <c r="AC33" s="285"/>
      <c r="AD33" s="290" t="s">
        <v>201</v>
      </c>
      <c r="AE33" s="290"/>
      <c r="AF33" s="290"/>
      <c r="AG33" s="290"/>
      <c r="AH33" s="290"/>
      <c r="AI33" s="290"/>
      <c r="AJ33" s="290"/>
      <c r="AK33" s="290"/>
      <c r="AL33" s="286" t="s">
        <v>201</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99.7</v>
      </c>
      <c r="BH33" s="317"/>
      <c r="BI33" s="317"/>
      <c r="BJ33" s="317"/>
      <c r="BK33" s="317"/>
      <c r="BL33" s="317"/>
      <c r="BM33" s="297">
        <v>98.9</v>
      </c>
      <c r="BN33" s="317"/>
      <c r="BO33" s="317"/>
      <c r="BP33" s="317"/>
      <c r="BQ33" s="322"/>
      <c r="BR33" s="325">
        <v>99.7</v>
      </c>
      <c r="BS33" s="317"/>
      <c r="BT33" s="317"/>
      <c r="BU33" s="317"/>
      <c r="BV33" s="317"/>
      <c r="BW33" s="317"/>
      <c r="BX33" s="297">
        <v>98.8</v>
      </c>
      <c r="BY33" s="317"/>
      <c r="BZ33" s="317"/>
      <c r="CA33" s="317"/>
      <c r="CB33" s="322"/>
      <c r="CD33" s="263" t="s">
        <v>409</v>
      </c>
      <c r="CE33" s="36"/>
      <c r="CF33" s="36"/>
      <c r="CG33" s="36"/>
      <c r="CH33" s="36"/>
      <c r="CI33" s="36"/>
      <c r="CJ33" s="36"/>
      <c r="CK33" s="36"/>
      <c r="CL33" s="36"/>
      <c r="CM33" s="36"/>
      <c r="CN33" s="36"/>
      <c r="CO33" s="36"/>
      <c r="CP33" s="36"/>
      <c r="CQ33" s="272"/>
      <c r="CR33" s="277">
        <v>2262129</v>
      </c>
      <c r="CS33" s="318"/>
      <c r="CT33" s="318"/>
      <c r="CU33" s="318"/>
      <c r="CV33" s="318"/>
      <c r="CW33" s="318"/>
      <c r="CX33" s="318"/>
      <c r="CY33" s="337"/>
      <c r="CZ33" s="286">
        <v>35.700000000000003</v>
      </c>
      <c r="DA33" s="340"/>
      <c r="DB33" s="340"/>
      <c r="DC33" s="343"/>
      <c r="DD33" s="291">
        <v>1738059</v>
      </c>
      <c r="DE33" s="318"/>
      <c r="DF33" s="318"/>
      <c r="DG33" s="318"/>
      <c r="DH33" s="318"/>
      <c r="DI33" s="318"/>
      <c r="DJ33" s="318"/>
      <c r="DK33" s="337"/>
      <c r="DL33" s="291">
        <v>1383400</v>
      </c>
      <c r="DM33" s="318"/>
      <c r="DN33" s="318"/>
      <c r="DO33" s="318"/>
      <c r="DP33" s="318"/>
      <c r="DQ33" s="318"/>
      <c r="DR33" s="318"/>
      <c r="DS33" s="318"/>
      <c r="DT33" s="318"/>
      <c r="DU33" s="318"/>
      <c r="DV33" s="337"/>
      <c r="DW33" s="286">
        <v>31.9</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23664</v>
      </c>
      <c r="S34" s="219"/>
      <c r="T34" s="219"/>
      <c r="U34" s="219"/>
      <c r="V34" s="219"/>
      <c r="W34" s="219"/>
      <c r="X34" s="219"/>
      <c r="Y34" s="282"/>
      <c r="Z34" s="285">
        <v>0.3</v>
      </c>
      <c r="AA34" s="285"/>
      <c r="AB34" s="285"/>
      <c r="AC34" s="285"/>
      <c r="AD34" s="290" t="s">
        <v>201</v>
      </c>
      <c r="AE34" s="290"/>
      <c r="AF34" s="290"/>
      <c r="AG34" s="290"/>
      <c r="AH34" s="290"/>
      <c r="AI34" s="290"/>
      <c r="AJ34" s="290"/>
      <c r="AK34" s="290"/>
      <c r="AL34" s="286" t="s">
        <v>201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413</v>
      </c>
      <c r="CE34" s="36"/>
      <c r="CF34" s="36"/>
      <c r="CG34" s="36"/>
      <c r="CH34" s="36"/>
      <c r="CI34" s="36"/>
      <c r="CJ34" s="36"/>
      <c r="CK34" s="36"/>
      <c r="CL34" s="36"/>
      <c r="CM34" s="36"/>
      <c r="CN34" s="36"/>
      <c r="CO34" s="36"/>
      <c r="CP34" s="36"/>
      <c r="CQ34" s="272"/>
      <c r="CR34" s="277">
        <v>922968</v>
      </c>
      <c r="CS34" s="219"/>
      <c r="CT34" s="219"/>
      <c r="CU34" s="219"/>
      <c r="CV34" s="219"/>
      <c r="CW34" s="219"/>
      <c r="CX34" s="219"/>
      <c r="CY34" s="282"/>
      <c r="CZ34" s="286">
        <v>14.5</v>
      </c>
      <c r="DA34" s="340"/>
      <c r="DB34" s="340"/>
      <c r="DC34" s="343"/>
      <c r="DD34" s="291">
        <v>717348</v>
      </c>
      <c r="DE34" s="219"/>
      <c r="DF34" s="219"/>
      <c r="DG34" s="219"/>
      <c r="DH34" s="219"/>
      <c r="DI34" s="219"/>
      <c r="DJ34" s="219"/>
      <c r="DK34" s="282"/>
      <c r="DL34" s="291">
        <v>557076</v>
      </c>
      <c r="DM34" s="219"/>
      <c r="DN34" s="219"/>
      <c r="DO34" s="219"/>
      <c r="DP34" s="219"/>
      <c r="DQ34" s="219"/>
      <c r="DR34" s="219"/>
      <c r="DS34" s="219"/>
      <c r="DT34" s="219"/>
      <c r="DU34" s="219"/>
      <c r="DV34" s="282"/>
      <c r="DW34" s="286">
        <v>12.8</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14687</v>
      </c>
      <c r="S35" s="219"/>
      <c r="T35" s="219"/>
      <c r="U35" s="219"/>
      <c r="V35" s="219"/>
      <c r="W35" s="219"/>
      <c r="X35" s="219"/>
      <c r="Y35" s="282"/>
      <c r="Z35" s="285">
        <v>0.2</v>
      </c>
      <c r="AA35" s="285"/>
      <c r="AB35" s="285"/>
      <c r="AC35" s="285"/>
      <c r="AD35" s="290" t="s">
        <v>201</v>
      </c>
      <c r="AE35" s="290"/>
      <c r="AF35" s="290"/>
      <c r="AG35" s="290"/>
      <c r="AH35" s="290"/>
      <c r="AI35" s="290"/>
      <c r="AJ35" s="290"/>
      <c r="AK35" s="290"/>
      <c r="AL35" s="286" t="s">
        <v>201</v>
      </c>
      <c r="AM35" s="240"/>
      <c r="AN35" s="240"/>
      <c r="AO35" s="299"/>
      <c r="AP35" s="96"/>
      <c r="AQ35" s="183" t="s">
        <v>415</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416</v>
      </c>
      <c r="CE35" s="36"/>
      <c r="CF35" s="36"/>
      <c r="CG35" s="36"/>
      <c r="CH35" s="36"/>
      <c r="CI35" s="36"/>
      <c r="CJ35" s="36"/>
      <c r="CK35" s="36"/>
      <c r="CL35" s="36"/>
      <c r="CM35" s="36"/>
      <c r="CN35" s="36"/>
      <c r="CO35" s="36"/>
      <c r="CP35" s="36"/>
      <c r="CQ35" s="272"/>
      <c r="CR35" s="277">
        <v>31642</v>
      </c>
      <c r="CS35" s="318"/>
      <c r="CT35" s="318"/>
      <c r="CU35" s="318"/>
      <c r="CV35" s="318"/>
      <c r="CW35" s="318"/>
      <c r="CX35" s="318"/>
      <c r="CY35" s="337"/>
      <c r="CZ35" s="286">
        <v>0.5</v>
      </c>
      <c r="DA35" s="340"/>
      <c r="DB35" s="340"/>
      <c r="DC35" s="343"/>
      <c r="DD35" s="291">
        <v>21214</v>
      </c>
      <c r="DE35" s="318"/>
      <c r="DF35" s="318"/>
      <c r="DG35" s="318"/>
      <c r="DH35" s="318"/>
      <c r="DI35" s="318"/>
      <c r="DJ35" s="318"/>
      <c r="DK35" s="337"/>
      <c r="DL35" s="291">
        <v>21214</v>
      </c>
      <c r="DM35" s="318"/>
      <c r="DN35" s="318"/>
      <c r="DO35" s="318"/>
      <c r="DP35" s="318"/>
      <c r="DQ35" s="318"/>
      <c r="DR35" s="318"/>
      <c r="DS35" s="318"/>
      <c r="DT35" s="318"/>
      <c r="DU35" s="318"/>
      <c r="DV35" s="337"/>
      <c r="DW35" s="286">
        <v>0.5</v>
      </c>
      <c r="DX35" s="340"/>
      <c r="DY35" s="340"/>
      <c r="DZ35" s="340"/>
      <c r="EA35" s="340"/>
      <c r="EB35" s="340"/>
      <c r="EC35" s="365"/>
    </row>
    <row r="36" spans="2:133" ht="11.25" customHeight="1">
      <c r="B36" s="263" t="s">
        <v>419</v>
      </c>
      <c r="C36" s="36"/>
      <c r="D36" s="36"/>
      <c r="E36" s="36"/>
      <c r="F36" s="36"/>
      <c r="G36" s="36"/>
      <c r="H36" s="36"/>
      <c r="I36" s="36"/>
      <c r="J36" s="36"/>
      <c r="K36" s="36"/>
      <c r="L36" s="36"/>
      <c r="M36" s="36"/>
      <c r="N36" s="36"/>
      <c r="O36" s="36"/>
      <c r="P36" s="36"/>
      <c r="Q36" s="272"/>
      <c r="R36" s="277">
        <v>290208</v>
      </c>
      <c r="S36" s="219"/>
      <c r="T36" s="219"/>
      <c r="U36" s="219"/>
      <c r="V36" s="219"/>
      <c r="W36" s="219"/>
      <c r="X36" s="219"/>
      <c r="Y36" s="282"/>
      <c r="Z36" s="285">
        <v>4.3</v>
      </c>
      <c r="AA36" s="285"/>
      <c r="AB36" s="285"/>
      <c r="AC36" s="285"/>
      <c r="AD36" s="290" t="s">
        <v>201</v>
      </c>
      <c r="AE36" s="290"/>
      <c r="AF36" s="290"/>
      <c r="AG36" s="290"/>
      <c r="AH36" s="290"/>
      <c r="AI36" s="290"/>
      <c r="AJ36" s="290"/>
      <c r="AK36" s="290"/>
      <c r="AL36" s="286" t="s">
        <v>201</v>
      </c>
      <c r="AM36" s="240"/>
      <c r="AN36" s="240"/>
      <c r="AO36" s="299"/>
      <c r="AP36" s="96"/>
      <c r="AQ36" s="306" t="s">
        <v>404</v>
      </c>
      <c r="AR36" s="309"/>
      <c r="AS36" s="309"/>
      <c r="AT36" s="309"/>
      <c r="AU36" s="309"/>
      <c r="AV36" s="309"/>
      <c r="AW36" s="309"/>
      <c r="AX36" s="309"/>
      <c r="AY36" s="314"/>
      <c r="AZ36" s="276">
        <v>638849</v>
      </c>
      <c r="BA36" s="279"/>
      <c r="BB36" s="279"/>
      <c r="BC36" s="279"/>
      <c r="BD36" s="279"/>
      <c r="BE36" s="279"/>
      <c r="BF36" s="320"/>
      <c r="BG36" s="262" t="s">
        <v>420</v>
      </c>
      <c r="BH36" s="268"/>
      <c r="BI36" s="268"/>
      <c r="BJ36" s="268"/>
      <c r="BK36" s="268"/>
      <c r="BL36" s="268"/>
      <c r="BM36" s="268"/>
      <c r="BN36" s="268"/>
      <c r="BO36" s="268"/>
      <c r="BP36" s="268"/>
      <c r="BQ36" s="268"/>
      <c r="BR36" s="268"/>
      <c r="BS36" s="268"/>
      <c r="BT36" s="268"/>
      <c r="BU36" s="271"/>
      <c r="BV36" s="276">
        <v>925</v>
      </c>
      <c r="BW36" s="279"/>
      <c r="BX36" s="279"/>
      <c r="BY36" s="279"/>
      <c r="BZ36" s="279"/>
      <c r="CA36" s="279"/>
      <c r="CB36" s="320"/>
      <c r="CD36" s="263" t="s">
        <v>34</v>
      </c>
      <c r="CE36" s="36"/>
      <c r="CF36" s="36"/>
      <c r="CG36" s="36"/>
      <c r="CH36" s="36"/>
      <c r="CI36" s="36"/>
      <c r="CJ36" s="36"/>
      <c r="CK36" s="36"/>
      <c r="CL36" s="36"/>
      <c r="CM36" s="36"/>
      <c r="CN36" s="36"/>
      <c r="CO36" s="36"/>
      <c r="CP36" s="36"/>
      <c r="CQ36" s="272"/>
      <c r="CR36" s="277">
        <v>620358</v>
      </c>
      <c r="CS36" s="219"/>
      <c r="CT36" s="219"/>
      <c r="CU36" s="219"/>
      <c r="CV36" s="219"/>
      <c r="CW36" s="219"/>
      <c r="CX36" s="219"/>
      <c r="CY36" s="282"/>
      <c r="CZ36" s="286">
        <v>9.8000000000000007</v>
      </c>
      <c r="DA36" s="340"/>
      <c r="DB36" s="340"/>
      <c r="DC36" s="343"/>
      <c r="DD36" s="291">
        <v>412782</v>
      </c>
      <c r="DE36" s="219"/>
      <c r="DF36" s="219"/>
      <c r="DG36" s="219"/>
      <c r="DH36" s="219"/>
      <c r="DI36" s="219"/>
      <c r="DJ36" s="219"/>
      <c r="DK36" s="282"/>
      <c r="DL36" s="291">
        <v>389016</v>
      </c>
      <c r="DM36" s="219"/>
      <c r="DN36" s="219"/>
      <c r="DO36" s="219"/>
      <c r="DP36" s="219"/>
      <c r="DQ36" s="219"/>
      <c r="DR36" s="219"/>
      <c r="DS36" s="219"/>
      <c r="DT36" s="219"/>
      <c r="DU36" s="219"/>
      <c r="DV36" s="282"/>
      <c r="DW36" s="286">
        <v>9</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340089</v>
      </c>
      <c r="S37" s="219"/>
      <c r="T37" s="219"/>
      <c r="U37" s="219"/>
      <c r="V37" s="219"/>
      <c r="W37" s="219"/>
      <c r="X37" s="219"/>
      <c r="Y37" s="282"/>
      <c r="Z37" s="285">
        <v>5</v>
      </c>
      <c r="AA37" s="285"/>
      <c r="AB37" s="285"/>
      <c r="AC37" s="285"/>
      <c r="AD37" s="290" t="s">
        <v>201</v>
      </c>
      <c r="AE37" s="290"/>
      <c r="AF37" s="290"/>
      <c r="AG37" s="290"/>
      <c r="AH37" s="290"/>
      <c r="AI37" s="290"/>
      <c r="AJ37" s="290"/>
      <c r="AK37" s="290"/>
      <c r="AL37" s="286" t="s">
        <v>201</v>
      </c>
      <c r="AM37" s="240"/>
      <c r="AN37" s="240"/>
      <c r="AO37" s="299"/>
      <c r="AQ37" s="307" t="s">
        <v>421</v>
      </c>
      <c r="AR37" s="201"/>
      <c r="AS37" s="201"/>
      <c r="AT37" s="201"/>
      <c r="AU37" s="201"/>
      <c r="AV37" s="201"/>
      <c r="AW37" s="201"/>
      <c r="AX37" s="201"/>
      <c r="AY37" s="315"/>
      <c r="AZ37" s="277">
        <v>68500</v>
      </c>
      <c r="BA37" s="219"/>
      <c r="BB37" s="219"/>
      <c r="BC37" s="219"/>
      <c r="BD37" s="318"/>
      <c r="BE37" s="318"/>
      <c r="BF37" s="321"/>
      <c r="BG37" s="263" t="s">
        <v>425</v>
      </c>
      <c r="BH37" s="36"/>
      <c r="BI37" s="36"/>
      <c r="BJ37" s="36"/>
      <c r="BK37" s="36"/>
      <c r="BL37" s="36"/>
      <c r="BM37" s="36"/>
      <c r="BN37" s="36"/>
      <c r="BO37" s="36"/>
      <c r="BP37" s="36"/>
      <c r="BQ37" s="36"/>
      <c r="BR37" s="36"/>
      <c r="BS37" s="36"/>
      <c r="BT37" s="36"/>
      <c r="BU37" s="272"/>
      <c r="BV37" s="277">
        <v>-12539</v>
      </c>
      <c r="BW37" s="219"/>
      <c r="BX37" s="219"/>
      <c r="BY37" s="219"/>
      <c r="BZ37" s="219"/>
      <c r="CA37" s="219"/>
      <c r="CB37" s="332"/>
      <c r="CD37" s="263" t="s">
        <v>164</v>
      </c>
      <c r="CE37" s="36"/>
      <c r="CF37" s="36"/>
      <c r="CG37" s="36"/>
      <c r="CH37" s="36"/>
      <c r="CI37" s="36"/>
      <c r="CJ37" s="36"/>
      <c r="CK37" s="36"/>
      <c r="CL37" s="36"/>
      <c r="CM37" s="36"/>
      <c r="CN37" s="36"/>
      <c r="CO37" s="36"/>
      <c r="CP37" s="36"/>
      <c r="CQ37" s="272"/>
      <c r="CR37" s="277">
        <v>286813</v>
      </c>
      <c r="CS37" s="318"/>
      <c r="CT37" s="318"/>
      <c r="CU37" s="318"/>
      <c r="CV37" s="318"/>
      <c r="CW37" s="318"/>
      <c r="CX37" s="318"/>
      <c r="CY37" s="337"/>
      <c r="CZ37" s="286">
        <v>4.5</v>
      </c>
      <c r="DA37" s="340"/>
      <c r="DB37" s="340"/>
      <c r="DC37" s="343"/>
      <c r="DD37" s="291">
        <v>242106</v>
      </c>
      <c r="DE37" s="318"/>
      <c r="DF37" s="318"/>
      <c r="DG37" s="318"/>
      <c r="DH37" s="318"/>
      <c r="DI37" s="318"/>
      <c r="DJ37" s="318"/>
      <c r="DK37" s="337"/>
      <c r="DL37" s="291">
        <v>242092</v>
      </c>
      <c r="DM37" s="318"/>
      <c r="DN37" s="318"/>
      <c r="DO37" s="318"/>
      <c r="DP37" s="318"/>
      <c r="DQ37" s="318"/>
      <c r="DR37" s="318"/>
      <c r="DS37" s="318"/>
      <c r="DT37" s="318"/>
      <c r="DU37" s="318"/>
      <c r="DV37" s="337"/>
      <c r="DW37" s="286">
        <v>5.6</v>
      </c>
      <c r="DX37" s="340"/>
      <c r="DY37" s="340"/>
      <c r="DZ37" s="340"/>
      <c r="EA37" s="340"/>
      <c r="EB37" s="340"/>
      <c r="EC37" s="365"/>
    </row>
    <row r="38" spans="2:133" ht="11.25" customHeight="1">
      <c r="B38" s="263" t="s">
        <v>410</v>
      </c>
      <c r="C38" s="36"/>
      <c r="D38" s="36"/>
      <c r="E38" s="36"/>
      <c r="F38" s="36"/>
      <c r="G38" s="36"/>
      <c r="H38" s="36"/>
      <c r="I38" s="36"/>
      <c r="J38" s="36"/>
      <c r="K38" s="36"/>
      <c r="L38" s="36"/>
      <c r="M38" s="36"/>
      <c r="N38" s="36"/>
      <c r="O38" s="36"/>
      <c r="P38" s="36"/>
      <c r="Q38" s="272"/>
      <c r="R38" s="277">
        <v>23703</v>
      </c>
      <c r="S38" s="219"/>
      <c r="T38" s="219"/>
      <c r="U38" s="219"/>
      <c r="V38" s="219"/>
      <c r="W38" s="219"/>
      <c r="X38" s="219"/>
      <c r="Y38" s="282"/>
      <c r="Z38" s="285">
        <v>0.3</v>
      </c>
      <c r="AA38" s="285"/>
      <c r="AB38" s="285"/>
      <c r="AC38" s="285"/>
      <c r="AD38" s="290" t="s">
        <v>201</v>
      </c>
      <c r="AE38" s="290"/>
      <c r="AF38" s="290"/>
      <c r="AG38" s="290"/>
      <c r="AH38" s="290"/>
      <c r="AI38" s="290"/>
      <c r="AJ38" s="290"/>
      <c r="AK38" s="290"/>
      <c r="AL38" s="286" t="s">
        <v>201</v>
      </c>
      <c r="AM38" s="240"/>
      <c r="AN38" s="240"/>
      <c r="AO38" s="299"/>
      <c r="AQ38" s="307" t="s">
        <v>426</v>
      </c>
      <c r="AR38" s="201"/>
      <c r="AS38" s="201"/>
      <c r="AT38" s="201"/>
      <c r="AU38" s="201"/>
      <c r="AV38" s="201"/>
      <c r="AW38" s="201"/>
      <c r="AX38" s="201"/>
      <c r="AY38" s="315"/>
      <c r="AZ38" s="277">
        <v>17700</v>
      </c>
      <c r="BA38" s="219"/>
      <c r="BB38" s="219"/>
      <c r="BC38" s="219"/>
      <c r="BD38" s="318"/>
      <c r="BE38" s="318"/>
      <c r="BF38" s="321"/>
      <c r="BG38" s="263" t="s">
        <v>427</v>
      </c>
      <c r="BH38" s="36"/>
      <c r="BI38" s="36"/>
      <c r="BJ38" s="36"/>
      <c r="BK38" s="36"/>
      <c r="BL38" s="36"/>
      <c r="BM38" s="36"/>
      <c r="BN38" s="36"/>
      <c r="BO38" s="36"/>
      <c r="BP38" s="36"/>
      <c r="BQ38" s="36"/>
      <c r="BR38" s="36"/>
      <c r="BS38" s="36"/>
      <c r="BT38" s="36"/>
      <c r="BU38" s="272"/>
      <c r="BV38" s="277">
        <v>882</v>
      </c>
      <c r="BW38" s="219"/>
      <c r="BX38" s="219"/>
      <c r="BY38" s="219"/>
      <c r="BZ38" s="219"/>
      <c r="CA38" s="219"/>
      <c r="CB38" s="332"/>
      <c r="CD38" s="263" t="s">
        <v>428</v>
      </c>
      <c r="CE38" s="36"/>
      <c r="CF38" s="36"/>
      <c r="CG38" s="36"/>
      <c r="CH38" s="36"/>
      <c r="CI38" s="36"/>
      <c r="CJ38" s="36"/>
      <c r="CK38" s="36"/>
      <c r="CL38" s="36"/>
      <c r="CM38" s="36"/>
      <c r="CN38" s="36"/>
      <c r="CO38" s="36"/>
      <c r="CP38" s="36"/>
      <c r="CQ38" s="272"/>
      <c r="CR38" s="277">
        <v>638849</v>
      </c>
      <c r="CS38" s="219"/>
      <c r="CT38" s="219"/>
      <c r="CU38" s="219"/>
      <c r="CV38" s="219"/>
      <c r="CW38" s="219"/>
      <c r="CX38" s="219"/>
      <c r="CY38" s="282"/>
      <c r="CZ38" s="286">
        <v>10.1</v>
      </c>
      <c r="DA38" s="340"/>
      <c r="DB38" s="340"/>
      <c r="DC38" s="343"/>
      <c r="DD38" s="291">
        <v>551439</v>
      </c>
      <c r="DE38" s="219"/>
      <c r="DF38" s="219"/>
      <c r="DG38" s="219"/>
      <c r="DH38" s="219"/>
      <c r="DI38" s="219"/>
      <c r="DJ38" s="219"/>
      <c r="DK38" s="282"/>
      <c r="DL38" s="291">
        <v>416094</v>
      </c>
      <c r="DM38" s="219"/>
      <c r="DN38" s="219"/>
      <c r="DO38" s="219"/>
      <c r="DP38" s="219"/>
      <c r="DQ38" s="219"/>
      <c r="DR38" s="219"/>
      <c r="DS38" s="219"/>
      <c r="DT38" s="219"/>
      <c r="DU38" s="219"/>
      <c r="DV38" s="282"/>
      <c r="DW38" s="286">
        <v>9.6</v>
      </c>
      <c r="DX38" s="340"/>
      <c r="DY38" s="340"/>
      <c r="DZ38" s="340"/>
      <c r="EA38" s="340"/>
      <c r="EB38" s="340"/>
      <c r="EC38" s="365"/>
    </row>
    <row r="39" spans="2:133" ht="11.25" customHeight="1">
      <c r="B39" s="263" t="s">
        <v>429</v>
      </c>
      <c r="C39" s="36"/>
      <c r="D39" s="36"/>
      <c r="E39" s="36"/>
      <c r="F39" s="36"/>
      <c r="G39" s="36"/>
      <c r="H39" s="36"/>
      <c r="I39" s="36"/>
      <c r="J39" s="36"/>
      <c r="K39" s="36"/>
      <c r="L39" s="36"/>
      <c r="M39" s="36"/>
      <c r="N39" s="36"/>
      <c r="O39" s="36"/>
      <c r="P39" s="36"/>
      <c r="Q39" s="272"/>
      <c r="R39" s="277">
        <v>525251</v>
      </c>
      <c r="S39" s="219"/>
      <c r="T39" s="219"/>
      <c r="U39" s="219"/>
      <c r="V39" s="219"/>
      <c r="W39" s="219"/>
      <c r="X39" s="219"/>
      <c r="Y39" s="282"/>
      <c r="Z39" s="285">
        <v>7.7</v>
      </c>
      <c r="AA39" s="285"/>
      <c r="AB39" s="285"/>
      <c r="AC39" s="285"/>
      <c r="AD39" s="290" t="s">
        <v>201</v>
      </c>
      <c r="AE39" s="290"/>
      <c r="AF39" s="290"/>
      <c r="AG39" s="290"/>
      <c r="AH39" s="290"/>
      <c r="AI39" s="290"/>
      <c r="AJ39" s="290"/>
      <c r="AK39" s="290"/>
      <c r="AL39" s="286" t="s">
        <v>201</v>
      </c>
      <c r="AM39" s="240"/>
      <c r="AN39" s="240"/>
      <c r="AO39" s="299"/>
      <c r="AQ39" s="307" t="s">
        <v>319</v>
      </c>
      <c r="AR39" s="201"/>
      <c r="AS39" s="201"/>
      <c r="AT39" s="201"/>
      <c r="AU39" s="201"/>
      <c r="AV39" s="201"/>
      <c r="AW39" s="201"/>
      <c r="AX39" s="201"/>
      <c r="AY39" s="315"/>
      <c r="AZ39" s="277" t="s">
        <v>201</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1279</v>
      </c>
      <c r="BW39" s="219"/>
      <c r="BX39" s="219"/>
      <c r="BY39" s="219"/>
      <c r="BZ39" s="219"/>
      <c r="CA39" s="219"/>
      <c r="CB39" s="332"/>
      <c r="CD39" s="263" t="s">
        <v>433</v>
      </c>
      <c r="CE39" s="36"/>
      <c r="CF39" s="36"/>
      <c r="CG39" s="36"/>
      <c r="CH39" s="36"/>
      <c r="CI39" s="36"/>
      <c r="CJ39" s="36"/>
      <c r="CK39" s="36"/>
      <c r="CL39" s="36"/>
      <c r="CM39" s="36"/>
      <c r="CN39" s="36"/>
      <c r="CO39" s="36"/>
      <c r="CP39" s="36"/>
      <c r="CQ39" s="272"/>
      <c r="CR39" s="277">
        <v>48312</v>
      </c>
      <c r="CS39" s="318"/>
      <c r="CT39" s="318"/>
      <c r="CU39" s="318"/>
      <c r="CV39" s="318"/>
      <c r="CW39" s="318"/>
      <c r="CX39" s="318"/>
      <c r="CY39" s="337"/>
      <c r="CZ39" s="286">
        <v>0.8</v>
      </c>
      <c r="DA39" s="340"/>
      <c r="DB39" s="340"/>
      <c r="DC39" s="343"/>
      <c r="DD39" s="291">
        <v>35276</v>
      </c>
      <c r="DE39" s="318"/>
      <c r="DF39" s="318"/>
      <c r="DG39" s="318"/>
      <c r="DH39" s="318"/>
      <c r="DI39" s="318"/>
      <c r="DJ39" s="318"/>
      <c r="DK39" s="337"/>
      <c r="DL39" s="291" t="s">
        <v>201</v>
      </c>
      <c r="DM39" s="318"/>
      <c r="DN39" s="318"/>
      <c r="DO39" s="318"/>
      <c r="DP39" s="318"/>
      <c r="DQ39" s="318"/>
      <c r="DR39" s="318"/>
      <c r="DS39" s="318"/>
      <c r="DT39" s="318"/>
      <c r="DU39" s="318"/>
      <c r="DV39" s="337"/>
      <c r="DW39" s="286" t="s">
        <v>201</v>
      </c>
      <c r="DX39" s="340"/>
      <c r="DY39" s="340"/>
      <c r="DZ39" s="340"/>
      <c r="EA39" s="340"/>
      <c r="EB39" s="340"/>
      <c r="EC39" s="365"/>
    </row>
    <row r="40" spans="2:133" ht="11.25" customHeight="1">
      <c r="B40" s="263" t="s">
        <v>434</v>
      </c>
      <c r="C40" s="36"/>
      <c r="D40" s="36"/>
      <c r="E40" s="36"/>
      <c r="F40" s="36"/>
      <c r="G40" s="36"/>
      <c r="H40" s="36"/>
      <c r="I40" s="36"/>
      <c r="J40" s="36"/>
      <c r="K40" s="36"/>
      <c r="L40" s="36"/>
      <c r="M40" s="36"/>
      <c r="N40" s="36"/>
      <c r="O40" s="36"/>
      <c r="P40" s="36"/>
      <c r="Q40" s="272"/>
      <c r="R40" s="277" t="s">
        <v>201</v>
      </c>
      <c r="S40" s="219"/>
      <c r="T40" s="219"/>
      <c r="U40" s="219"/>
      <c r="V40" s="219"/>
      <c r="W40" s="219"/>
      <c r="X40" s="219"/>
      <c r="Y40" s="282"/>
      <c r="Z40" s="285" t="s">
        <v>201</v>
      </c>
      <c r="AA40" s="285"/>
      <c r="AB40" s="285"/>
      <c r="AC40" s="285"/>
      <c r="AD40" s="290" t="s">
        <v>201</v>
      </c>
      <c r="AE40" s="290"/>
      <c r="AF40" s="290"/>
      <c r="AG40" s="290"/>
      <c r="AH40" s="290"/>
      <c r="AI40" s="290"/>
      <c r="AJ40" s="290"/>
      <c r="AK40" s="290"/>
      <c r="AL40" s="286" t="s">
        <v>201</v>
      </c>
      <c r="AM40" s="240"/>
      <c r="AN40" s="240"/>
      <c r="AO40" s="299"/>
      <c r="AQ40" s="307" t="s">
        <v>435</v>
      </c>
      <c r="AR40" s="201"/>
      <c r="AS40" s="201"/>
      <c r="AT40" s="201"/>
      <c r="AU40" s="201"/>
      <c r="AV40" s="201"/>
      <c r="AW40" s="201"/>
      <c r="AX40" s="201"/>
      <c r="AY40" s="315"/>
      <c r="AZ40" s="277" t="s">
        <v>201</v>
      </c>
      <c r="BA40" s="219"/>
      <c r="BB40" s="219"/>
      <c r="BC40" s="219"/>
      <c r="BD40" s="318"/>
      <c r="BE40" s="318"/>
      <c r="BF40" s="321"/>
      <c r="BG40" s="303" t="s">
        <v>436</v>
      </c>
      <c r="BH40" s="29"/>
      <c r="BI40" s="29"/>
      <c r="BJ40" s="29"/>
      <c r="BK40" s="29"/>
      <c r="BL40" s="29"/>
      <c r="BM40" s="36" t="s">
        <v>235</v>
      </c>
      <c r="BN40" s="36"/>
      <c r="BO40" s="36"/>
      <c r="BP40" s="36"/>
      <c r="BQ40" s="36"/>
      <c r="BR40" s="36"/>
      <c r="BS40" s="36"/>
      <c r="BT40" s="36"/>
      <c r="BU40" s="272"/>
      <c r="BV40" s="277">
        <v>62</v>
      </c>
      <c r="BW40" s="219"/>
      <c r="BX40" s="219"/>
      <c r="BY40" s="219"/>
      <c r="BZ40" s="219"/>
      <c r="CA40" s="219"/>
      <c r="CB40" s="332"/>
      <c r="CD40" s="263" t="s">
        <v>381</v>
      </c>
      <c r="CE40" s="36"/>
      <c r="CF40" s="36"/>
      <c r="CG40" s="36"/>
      <c r="CH40" s="36"/>
      <c r="CI40" s="36"/>
      <c r="CJ40" s="36"/>
      <c r="CK40" s="36"/>
      <c r="CL40" s="36"/>
      <c r="CM40" s="36"/>
      <c r="CN40" s="36"/>
      <c r="CO40" s="36"/>
      <c r="CP40" s="36"/>
      <c r="CQ40" s="272"/>
      <c r="CR40" s="277" t="s">
        <v>201</v>
      </c>
      <c r="CS40" s="219"/>
      <c r="CT40" s="219"/>
      <c r="CU40" s="219"/>
      <c r="CV40" s="219"/>
      <c r="CW40" s="219"/>
      <c r="CX40" s="219"/>
      <c r="CY40" s="282"/>
      <c r="CZ40" s="286" t="s">
        <v>201</v>
      </c>
      <c r="DA40" s="340"/>
      <c r="DB40" s="340"/>
      <c r="DC40" s="343"/>
      <c r="DD40" s="291" t="s">
        <v>201</v>
      </c>
      <c r="DE40" s="219"/>
      <c r="DF40" s="219"/>
      <c r="DG40" s="219"/>
      <c r="DH40" s="219"/>
      <c r="DI40" s="219"/>
      <c r="DJ40" s="219"/>
      <c r="DK40" s="282"/>
      <c r="DL40" s="291" t="s">
        <v>201</v>
      </c>
      <c r="DM40" s="219"/>
      <c r="DN40" s="219"/>
      <c r="DO40" s="219"/>
      <c r="DP40" s="219"/>
      <c r="DQ40" s="219"/>
      <c r="DR40" s="219"/>
      <c r="DS40" s="219"/>
      <c r="DT40" s="219"/>
      <c r="DU40" s="219"/>
      <c r="DV40" s="282"/>
      <c r="DW40" s="286" t="s">
        <v>201</v>
      </c>
      <c r="DX40" s="340"/>
      <c r="DY40" s="340"/>
      <c r="DZ40" s="340"/>
      <c r="EA40" s="340"/>
      <c r="EB40" s="340"/>
      <c r="EC40" s="365"/>
    </row>
    <row r="41" spans="2:133" ht="11.25" customHeight="1">
      <c r="B41" s="263" t="s">
        <v>437</v>
      </c>
      <c r="C41" s="36"/>
      <c r="D41" s="36"/>
      <c r="E41" s="36"/>
      <c r="F41" s="36"/>
      <c r="G41" s="36"/>
      <c r="H41" s="36"/>
      <c r="I41" s="36"/>
      <c r="J41" s="36"/>
      <c r="K41" s="36"/>
      <c r="L41" s="36"/>
      <c r="M41" s="36"/>
      <c r="N41" s="36"/>
      <c r="O41" s="36"/>
      <c r="P41" s="36"/>
      <c r="Q41" s="272"/>
      <c r="R41" s="277">
        <v>117451</v>
      </c>
      <c r="S41" s="219"/>
      <c r="T41" s="219"/>
      <c r="U41" s="219"/>
      <c r="V41" s="219"/>
      <c r="W41" s="219"/>
      <c r="X41" s="219"/>
      <c r="Y41" s="282"/>
      <c r="Z41" s="285">
        <v>1.7</v>
      </c>
      <c r="AA41" s="285"/>
      <c r="AB41" s="285"/>
      <c r="AC41" s="285"/>
      <c r="AD41" s="290" t="s">
        <v>201</v>
      </c>
      <c r="AE41" s="290"/>
      <c r="AF41" s="290"/>
      <c r="AG41" s="290"/>
      <c r="AH41" s="290"/>
      <c r="AI41" s="290"/>
      <c r="AJ41" s="290"/>
      <c r="AK41" s="290"/>
      <c r="AL41" s="286" t="s">
        <v>201</v>
      </c>
      <c r="AM41" s="240"/>
      <c r="AN41" s="240"/>
      <c r="AO41" s="299"/>
      <c r="AQ41" s="307" t="s">
        <v>439</v>
      </c>
      <c r="AR41" s="201"/>
      <c r="AS41" s="201"/>
      <c r="AT41" s="201"/>
      <c r="AU41" s="201"/>
      <c r="AV41" s="201"/>
      <c r="AW41" s="201"/>
      <c r="AX41" s="201"/>
      <c r="AY41" s="315"/>
      <c r="AZ41" s="277">
        <v>123970</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v>1</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201</v>
      </c>
      <c r="CS41" s="318"/>
      <c r="CT41" s="318"/>
      <c r="CU41" s="318"/>
      <c r="CV41" s="318"/>
      <c r="CW41" s="318"/>
      <c r="CX41" s="318"/>
      <c r="CY41" s="337"/>
      <c r="CZ41" s="286" t="s">
        <v>201</v>
      </c>
      <c r="DA41" s="340"/>
      <c r="DB41" s="340"/>
      <c r="DC41" s="343"/>
      <c r="DD41" s="291" t="s">
        <v>201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438</v>
      </c>
      <c r="C42" s="270"/>
      <c r="D42" s="270"/>
      <c r="E42" s="270"/>
      <c r="F42" s="270"/>
      <c r="G42" s="270"/>
      <c r="H42" s="270"/>
      <c r="I42" s="270"/>
      <c r="J42" s="270"/>
      <c r="K42" s="270"/>
      <c r="L42" s="270"/>
      <c r="M42" s="270"/>
      <c r="N42" s="270"/>
      <c r="O42" s="270"/>
      <c r="P42" s="270"/>
      <c r="Q42" s="274"/>
      <c r="R42" s="278">
        <v>6797199</v>
      </c>
      <c r="S42" s="280"/>
      <c r="T42" s="280"/>
      <c r="U42" s="280"/>
      <c r="V42" s="280"/>
      <c r="W42" s="280"/>
      <c r="X42" s="280"/>
      <c r="Y42" s="283"/>
      <c r="Z42" s="287">
        <v>100</v>
      </c>
      <c r="AA42" s="287"/>
      <c r="AB42" s="287"/>
      <c r="AC42" s="287"/>
      <c r="AD42" s="292">
        <v>4218934</v>
      </c>
      <c r="AE42" s="292"/>
      <c r="AF42" s="292"/>
      <c r="AG42" s="292"/>
      <c r="AH42" s="292"/>
      <c r="AI42" s="292"/>
      <c r="AJ42" s="292"/>
      <c r="AK42" s="292"/>
      <c r="AL42" s="295">
        <v>100</v>
      </c>
      <c r="AM42" s="297"/>
      <c r="AN42" s="297"/>
      <c r="AO42" s="300"/>
      <c r="AQ42" s="308" t="s">
        <v>440</v>
      </c>
      <c r="AR42" s="310"/>
      <c r="AS42" s="310"/>
      <c r="AT42" s="310"/>
      <c r="AU42" s="310"/>
      <c r="AV42" s="310"/>
      <c r="AW42" s="310"/>
      <c r="AX42" s="310"/>
      <c r="AY42" s="316"/>
      <c r="AZ42" s="278">
        <v>428679</v>
      </c>
      <c r="BA42" s="280"/>
      <c r="BB42" s="280"/>
      <c r="BC42" s="280"/>
      <c r="BD42" s="317"/>
      <c r="BE42" s="317"/>
      <c r="BF42" s="322"/>
      <c r="BG42" s="177"/>
      <c r="BH42" s="180"/>
      <c r="BI42" s="180"/>
      <c r="BJ42" s="180"/>
      <c r="BK42" s="180"/>
      <c r="BL42" s="180"/>
      <c r="BM42" s="270" t="s">
        <v>441</v>
      </c>
      <c r="BN42" s="270"/>
      <c r="BO42" s="270"/>
      <c r="BP42" s="270"/>
      <c r="BQ42" s="270"/>
      <c r="BR42" s="270"/>
      <c r="BS42" s="270"/>
      <c r="BT42" s="270"/>
      <c r="BU42" s="274"/>
      <c r="BV42" s="278">
        <v>416</v>
      </c>
      <c r="BW42" s="280"/>
      <c r="BX42" s="280"/>
      <c r="BY42" s="280"/>
      <c r="BZ42" s="280"/>
      <c r="CA42" s="280"/>
      <c r="CB42" s="333"/>
      <c r="CD42" s="263" t="s">
        <v>292</v>
      </c>
      <c r="CE42" s="36"/>
      <c r="CF42" s="36"/>
      <c r="CG42" s="36"/>
      <c r="CH42" s="36"/>
      <c r="CI42" s="36"/>
      <c r="CJ42" s="36"/>
      <c r="CK42" s="36"/>
      <c r="CL42" s="36"/>
      <c r="CM42" s="36"/>
      <c r="CN42" s="36"/>
      <c r="CO42" s="36"/>
      <c r="CP42" s="36"/>
      <c r="CQ42" s="272"/>
      <c r="CR42" s="277">
        <v>1145484</v>
      </c>
      <c r="CS42" s="219"/>
      <c r="CT42" s="219"/>
      <c r="CU42" s="219"/>
      <c r="CV42" s="219"/>
      <c r="CW42" s="219"/>
      <c r="CX42" s="219"/>
      <c r="CY42" s="282"/>
      <c r="CZ42" s="286">
        <v>18.100000000000001</v>
      </c>
      <c r="DA42" s="240"/>
      <c r="DB42" s="240"/>
      <c r="DC42" s="288"/>
      <c r="DD42" s="291">
        <v>411021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12262</v>
      </c>
      <c r="CS43" s="318"/>
      <c r="CT43" s="318"/>
      <c r="CU43" s="318"/>
      <c r="CV43" s="318"/>
      <c r="CW43" s="318"/>
      <c r="CX43" s="318"/>
      <c r="CY43" s="337"/>
      <c r="CZ43" s="286">
        <v>0.2</v>
      </c>
      <c r="DA43" s="340"/>
      <c r="DB43" s="340"/>
      <c r="DC43" s="343"/>
      <c r="DD43" s="291">
        <v>12262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150</v>
      </c>
      <c r="CG44" s="36"/>
      <c r="CH44" s="36"/>
      <c r="CI44" s="36"/>
      <c r="CJ44" s="36"/>
      <c r="CK44" s="36"/>
      <c r="CL44" s="36"/>
      <c r="CM44" s="36"/>
      <c r="CN44" s="36"/>
      <c r="CO44" s="36"/>
      <c r="CP44" s="36"/>
      <c r="CQ44" s="272"/>
      <c r="CR44" s="277">
        <v>1044968</v>
      </c>
      <c r="CS44" s="219"/>
      <c r="CT44" s="219"/>
      <c r="CU44" s="219"/>
      <c r="CV44" s="219"/>
      <c r="CW44" s="219"/>
      <c r="CX44" s="219"/>
      <c r="CY44" s="282"/>
      <c r="CZ44" s="286">
        <v>16.5</v>
      </c>
      <c r="DA44" s="240"/>
      <c r="DB44" s="240"/>
      <c r="DC44" s="288"/>
      <c r="DD44" s="291">
        <v>392508</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442</v>
      </c>
      <c r="CG45" s="36"/>
      <c r="CH45" s="36"/>
      <c r="CI45" s="36"/>
      <c r="CJ45" s="36"/>
      <c r="CK45" s="36"/>
      <c r="CL45" s="36"/>
      <c r="CM45" s="36"/>
      <c r="CN45" s="36"/>
      <c r="CO45" s="36"/>
      <c r="CP45" s="36"/>
      <c r="CQ45" s="272"/>
      <c r="CR45" s="277">
        <v>485620</v>
      </c>
      <c r="CS45" s="318"/>
      <c r="CT45" s="318"/>
      <c r="CU45" s="318"/>
      <c r="CV45" s="318"/>
      <c r="CW45" s="318"/>
      <c r="CX45" s="318"/>
      <c r="CY45" s="337"/>
      <c r="CZ45" s="286">
        <v>7.7</v>
      </c>
      <c r="DA45" s="340"/>
      <c r="DB45" s="340"/>
      <c r="DC45" s="343"/>
      <c r="DD45" s="291">
        <v>69941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443</v>
      </c>
      <c r="CG46" s="36"/>
      <c r="CH46" s="36"/>
      <c r="CI46" s="36"/>
      <c r="CJ46" s="36"/>
      <c r="CK46" s="36"/>
      <c r="CL46" s="36"/>
      <c r="CM46" s="36"/>
      <c r="CN46" s="36"/>
      <c r="CO46" s="36"/>
      <c r="CP46" s="36"/>
      <c r="CQ46" s="272"/>
      <c r="CR46" s="277">
        <v>506476</v>
      </c>
      <c r="CS46" s="219"/>
      <c r="CT46" s="219"/>
      <c r="CU46" s="219"/>
      <c r="CV46" s="219"/>
      <c r="CW46" s="219"/>
      <c r="CX46" s="219"/>
      <c r="CY46" s="282"/>
      <c r="CZ46" s="286">
        <v>8</v>
      </c>
      <c r="DA46" s="240"/>
      <c r="DB46" s="240"/>
      <c r="DC46" s="288"/>
      <c r="DD46" s="291">
        <v>296495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418</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445</v>
      </c>
      <c r="CG47" s="36"/>
      <c r="CH47" s="36"/>
      <c r="CI47" s="36"/>
      <c r="CJ47" s="36"/>
      <c r="CK47" s="36"/>
      <c r="CL47" s="36"/>
      <c r="CM47" s="36"/>
      <c r="CN47" s="36"/>
      <c r="CO47" s="36"/>
      <c r="CP47" s="36"/>
      <c r="CQ47" s="272"/>
      <c r="CR47" s="277">
        <v>100516</v>
      </c>
      <c r="CS47" s="318"/>
      <c r="CT47" s="318"/>
      <c r="CU47" s="318"/>
      <c r="CV47" s="318"/>
      <c r="CW47" s="318"/>
      <c r="CX47" s="318"/>
      <c r="CY47" s="337"/>
      <c r="CZ47" s="286">
        <v>1.6</v>
      </c>
      <c r="DA47" s="340"/>
      <c r="DB47" s="340"/>
      <c r="DC47" s="343"/>
      <c r="DD47" s="291">
        <v>18513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446</v>
      </c>
      <c r="CG48" s="36"/>
      <c r="CH48" s="36"/>
      <c r="CI48" s="36"/>
      <c r="CJ48" s="36"/>
      <c r="CK48" s="36"/>
      <c r="CL48" s="36"/>
      <c r="CM48" s="36"/>
      <c r="CN48" s="36"/>
      <c r="CO48" s="36"/>
      <c r="CP48" s="36"/>
      <c r="CQ48" s="272"/>
      <c r="CR48" s="277" t="s">
        <v>201</v>
      </c>
      <c r="CS48" s="219"/>
      <c r="CT48" s="219"/>
      <c r="CU48" s="219"/>
      <c r="CV48" s="219"/>
      <c r="CW48" s="219"/>
      <c r="CX48" s="219"/>
      <c r="CY48" s="282"/>
      <c r="CZ48" s="286" t="s">
        <v>201</v>
      </c>
      <c r="DA48" s="240"/>
      <c r="DB48" s="240"/>
      <c r="DC48" s="288"/>
      <c r="DD48" s="291" t="s">
        <v>201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6344937</v>
      </c>
      <c r="CS49" s="317"/>
      <c r="CT49" s="317"/>
      <c r="CU49" s="317"/>
      <c r="CV49" s="317"/>
      <c r="CW49" s="317"/>
      <c r="CX49" s="317"/>
      <c r="CY49" s="338"/>
      <c r="CZ49" s="295">
        <v>100</v>
      </c>
      <c r="DA49" s="341"/>
      <c r="DB49" s="341"/>
      <c r="DC49" s="344"/>
      <c r="DD49" s="347">
        <v>4670026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4R0Bg8tRd1YOmR3tNF8QHkWq08Exgb1386DPVkLtDZQilsu90sRMVSEondcIviSxoMWmvzudwNJf6cwMGmDkng==" saltValue="YF63gBVtTwOvTLk3e6jP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447</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448</v>
      </c>
      <c r="B5" s="406"/>
      <c r="C5" s="406"/>
      <c r="D5" s="406"/>
      <c r="E5" s="406"/>
      <c r="F5" s="406"/>
      <c r="G5" s="406"/>
      <c r="H5" s="406"/>
      <c r="I5" s="406"/>
      <c r="J5" s="406"/>
      <c r="K5" s="406"/>
      <c r="L5" s="406"/>
      <c r="M5" s="406"/>
      <c r="N5" s="406"/>
      <c r="O5" s="406"/>
      <c r="P5" s="442"/>
      <c r="Q5" s="448" t="s">
        <v>187</v>
      </c>
      <c r="R5" s="460"/>
      <c r="S5" s="460"/>
      <c r="T5" s="460"/>
      <c r="U5" s="471"/>
      <c r="V5" s="448" t="s">
        <v>449</v>
      </c>
      <c r="W5" s="460"/>
      <c r="X5" s="460"/>
      <c r="Y5" s="460"/>
      <c r="Z5" s="471"/>
      <c r="AA5" s="448" t="s">
        <v>450</v>
      </c>
      <c r="AB5" s="460"/>
      <c r="AC5" s="460"/>
      <c r="AD5" s="460"/>
      <c r="AE5" s="460"/>
      <c r="AF5" s="520" t="s">
        <v>182</v>
      </c>
      <c r="AG5" s="460"/>
      <c r="AH5" s="460"/>
      <c r="AI5" s="460"/>
      <c r="AJ5" s="538"/>
      <c r="AK5" s="460" t="s">
        <v>451</v>
      </c>
      <c r="AL5" s="460"/>
      <c r="AM5" s="460"/>
      <c r="AN5" s="460"/>
      <c r="AO5" s="471"/>
      <c r="AP5" s="448" t="s">
        <v>133</v>
      </c>
      <c r="AQ5" s="460"/>
      <c r="AR5" s="460"/>
      <c r="AS5" s="460"/>
      <c r="AT5" s="471"/>
      <c r="AU5" s="448" t="s">
        <v>452</v>
      </c>
      <c r="AV5" s="460"/>
      <c r="AW5" s="460"/>
      <c r="AX5" s="460"/>
      <c r="AY5" s="538"/>
      <c r="AZ5" s="432"/>
      <c r="BA5" s="432"/>
      <c r="BB5" s="432"/>
      <c r="BC5" s="432"/>
      <c r="BD5" s="432"/>
      <c r="BE5" s="631"/>
      <c r="BF5" s="631"/>
      <c r="BG5" s="631"/>
      <c r="BH5" s="631"/>
      <c r="BI5" s="631"/>
      <c r="BJ5" s="631"/>
      <c r="BK5" s="631"/>
      <c r="BL5" s="631"/>
      <c r="BM5" s="631"/>
      <c r="BN5" s="631"/>
      <c r="BO5" s="631"/>
      <c r="BP5" s="631"/>
      <c r="BQ5" s="377" t="s">
        <v>453</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332</v>
      </c>
      <c r="CN5" s="460"/>
      <c r="CO5" s="460"/>
      <c r="CP5" s="460"/>
      <c r="CQ5" s="471"/>
      <c r="CR5" s="448" t="s">
        <v>257</v>
      </c>
      <c r="CS5" s="460"/>
      <c r="CT5" s="460"/>
      <c r="CU5" s="460"/>
      <c r="CV5" s="471"/>
      <c r="CW5" s="448" t="s">
        <v>58</v>
      </c>
      <c r="CX5" s="460"/>
      <c r="CY5" s="460"/>
      <c r="CZ5" s="460"/>
      <c r="DA5" s="471"/>
      <c r="DB5" s="448" t="s">
        <v>456</v>
      </c>
      <c r="DC5" s="460"/>
      <c r="DD5" s="460"/>
      <c r="DE5" s="460"/>
      <c r="DF5" s="471"/>
      <c r="DG5" s="725" t="s">
        <v>255</v>
      </c>
      <c r="DH5" s="728"/>
      <c r="DI5" s="728"/>
      <c r="DJ5" s="728"/>
      <c r="DK5" s="733"/>
      <c r="DL5" s="725" t="s">
        <v>458</v>
      </c>
      <c r="DM5" s="728"/>
      <c r="DN5" s="728"/>
      <c r="DO5" s="728"/>
      <c r="DP5" s="733"/>
      <c r="DQ5" s="448" t="s">
        <v>460</v>
      </c>
      <c r="DR5" s="460"/>
      <c r="DS5" s="460"/>
      <c r="DT5" s="460"/>
      <c r="DU5" s="471"/>
      <c r="DV5" s="448" t="s">
        <v>452</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461</v>
      </c>
      <c r="C7" s="428"/>
      <c r="D7" s="428"/>
      <c r="E7" s="428"/>
      <c r="F7" s="428"/>
      <c r="G7" s="428"/>
      <c r="H7" s="428"/>
      <c r="I7" s="428"/>
      <c r="J7" s="428"/>
      <c r="K7" s="428"/>
      <c r="L7" s="428"/>
      <c r="M7" s="428"/>
      <c r="N7" s="428"/>
      <c r="O7" s="428"/>
      <c r="P7" s="444"/>
      <c r="Q7" s="450">
        <v>6866</v>
      </c>
      <c r="R7" s="462"/>
      <c r="S7" s="462"/>
      <c r="T7" s="462"/>
      <c r="U7" s="462"/>
      <c r="V7" s="462">
        <v>6413</v>
      </c>
      <c r="W7" s="462"/>
      <c r="X7" s="462"/>
      <c r="Y7" s="462"/>
      <c r="Z7" s="462"/>
      <c r="AA7" s="462">
        <v>452</v>
      </c>
      <c r="AB7" s="462"/>
      <c r="AC7" s="462"/>
      <c r="AD7" s="462"/>
      <c r="AE7" s="508"/>
      <c r="AF7" s="522">
        <v>345</v>
      </c>
      <c r="AG7" s="535"/>
      <c r="AH7" s="535"/>
      <c r="AI7" s="535"/>
      <c r="AJ7" s="540"/>
      <c r="AK7" s="548">
        <v>290</v>
      </c>
      <c r="AL7" s="462"/>
      <c r="AM7" s="462"/>
      <c r="AN7" s="462"/>
      <c r="AO7" s="462"/>
      <c r="AP7" s="462">
        <v>7876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1</v>
      </c>
      <c r="CI7" s="691"/>
      <c r="CJ7" s="691"/>
      <c r="CK7" s="691"/>
      <c r="CL7" s="706"/>
      <c r="CM7" s="688">
        <v>48</v>
      </c>
      <c r="CN7" s="691"/>
      <c r="CO7" s="691"/>
      <c r="CP7" s="691"/>
      <c r="CQ7" s="706"/>
      <c r="CR7" s="688">
        <v>10</v>
      </c>
      <c r="CS7" s="691"/>
      <c r="CT7" s="691"/>
      <c r="CU7" s="691"/>
      <c r="CV7" s="706"/>
      <c r="CW7" s="688" t="s">
        <v>201</v>
      </c>
      <c r="CX7" s="691"/>
      <c r="CY7" s="691"/>
      <c r="CZ7" s="691"/>
      <c r="DA7" s="706"/>
      <c r="DB7" s="688" t="s">
        <v>201</v>
      </c>
      <c r="DC7" s="691"/>
      <c r="DD7" s="691"/>
      <c r="DE7" s="691"/>
      <c r="DF7" s="706"/>
      <c r="DG7" s="688" t="s">
        <v>201</v>
      </c>
      <c r="DH7" s="691"/>
      <c r="DI7" s="691"/>
      <c r="DJ7" s="691"/>
      <c r="DK7" s="706"/>
      <c r="DL7" s="688" t="s">
        <v>201</v>
      </c>
      <c r="DM7" s="691"/>
      <c r="DN7" s="691"/>
      <c r="DO7" s="691"/>
      <c r="DP7" s="706"/>
      <c r="DQ7" s="688" t="s">
        <v>201</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251</v>
      </c>
      <c r="BT8" s="429"/>
      <c r="BU8" s="429"/>
      <c r="BV8" s="429"/>
      <c r="BW8" s="429"/>
      <c r="BX8" s="429"/>
      <c r="BY8" s="429"/>
      <c r="BZ8" s="429"/>
      <c r="CA8" s="429"/>
      <c r="CB8" s="429"/>
      <c r="CC8" s="429"/>
      <c r="CD8" s="429"/>
      <c r="CE8" s="429"/>
      <c r="CF8" s="429"/>
      <c r="CG8" s="445"/>
      <c r="CH8" s="457">
        <v>8</v>
      </c>
      <c r="CI8" s="469"/>
      <c r="CJ8" s="469"/>
      <c r="CK8" s="469"/>
      <c r="CL8" s="707"/>
      <c r="CM8" s="457">
        <v>15</v>
      </c>
      <c r="CN8" s="469"/>
      <c r="CO8" s="469"/>
      <c r="CP8" s="469"/>
      <c r="CQ8" s="707"/>
      <c r="CR8" s="457">
        <v>3</v>
      </c>
      <c r="CS8" s="469"/>
      <c r="CT8" s="469"/>
      <c r="CU8" s="469"/>
      <c r="CV8" s="707"/>
      <c r="CW8" s="457">
        <v>10</v>
      </c>
      <c r="CX8" s="469"/>
      <c r="CY8" s="469"/>
      <c r="CZ8" s="469"/>
      <c r="DA8" s="707"/>
      <c r="DB8" s="457" t="s">
        <v>201</v>
      </c>
      <c r="DC8" s="469"/>
      <c r="DD8" s="469"/>
      <c r="DE8" s="469"/>
      <c r="DF8" s="707"/>
      <c r="DG8" s="457" t="s">
        <v>201</v>
      </c>
      <c r="DH8" s="469"/>
      <c r="DI8" s="469"/>
      <c r="DJ8" s="469"/>
      <c r="DK8" s="707"/>
      <c r="DL8" s="457" t="s">
        <v>201</v>
      </c>
      <c r="DM8" s="469"/>
      <c r="DN8" s="469"/>
      <c r="DO8" s="469"/>
      <c r="DP8" s="707"/>
      <c r="DQ8" s="457" t="s">
        <v>201</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463</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264</v>
      </c>
      <c r="B23" s="410" t="s">
        <v>316</v>
      </c>
      <c r="C23" s="430"/>
      <c r="D23" s="430"/>
      <c r="E23" s="430"/>
      <c r="F23" s="430"/>
      <c r="G23" s="430"/>
      <c r="H23" s="430"/>
      <c r="I23" s="430"/>
      <c r="J23" s="430"/>
      <c r="K23" s="430"/>
      <c r="L23" s="430"/>
      <c r="M23" s="430"/>
      <c r="N23" s="430"/>
      <c r="O23" s="430"/>
      <c r="P23" s="446"/>
      <c r="Q23" s="453">
        <v>6866</v>
      </c>
      <c r="R23" s="465"/>
      <c r="S23" s="465"/>
      <c r="T23" s="465"/>
      <c r="U23" s="465"/>
      <c r="V23" s="465">
        <v>6413</v>
      </c>
      <c r="W23" s="465"/>
      <c r="X23" s="465"/>
      <c r="Y23" s="465"/>
      <c r="Z23" s="465"/>
      <c r="AA23" s="465">
        <v>452</v>
      </c>
      <c r="AB23" s="465"/>
      <c r="AC23" s="465"/>
      <c r="AD23" s="465"/>
      <c r="AE23" s="510"/>
      <c r="AF23" s="524">
        <v>345</v>
      </c>
      <c r="AG23" s="465"/>
      <c r="AH23" s="465"/>
      <c r="AI23" s="465"/>
      <c r="AJ23" s="542"/>
      <c r="AK23" s="550"/>
      <c r="AL23" s="468"/>
      <c r="AM23" s="468"/>
      <c r="AN23" s="468"/>
      <c r="AO23" s="468"/>
      <c r="AP23" s="465">
        <v>7876</v>
      </c>
      <c r="AQ23" s="465"/>
      <c r="AR23" s="465"/>
      <c r="AS23" s="465"/>
      <c r="AT23" s="465"/>
      <c r="AU23" s="583"/>
      <c r="AV23" s="583"/>
      <c r="AW23" s="583"/>
      <c r="AX23" s="583"/>
      <c r="AY23" s="610"/>
      <c r="AZ23" s="616" t="s">
        <v>201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430</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448</v>
      </c>
      <c r="B26" s="406"/>
      <c r="C26" s="406"/>
      <c r="D26" s="406"/>
      <c r="E26" s="406"/>
      <c r="F26" s="406"/>
      <c r="G26" s="406"/>
      <c r="H26" s="406"/>
      <c r="I26" s="406"/>
      <c r="J26" s="406"/>
      <c r="K26" s="406"/>
      <c r="L26" s="406"/>
      <c r="M26" s="406"/>
      <c r="N26" s="406"/>
      <c r="O26" s="406"/>
      <c r="P26" s="442"/>
      <c r="Q26" s="448" t="s">
        <v>465</v>
      </c>
      <c r="R26" s="460"/>
      <c r="S26" s="460"/>
      <c r="T26" s="460"/>
      <c r="U26" s="471"/>
      <c r="V26" s="448" t="s">
        <v>466</v>
      </c>
      <c r="W26" s="460"/>
      <c r="X26" s="460"/>
      <c r="Y26" s="460"/>
      <c r="Z26" s="471"/>
      <c r="AA26" s="448" t="s">
        <v>467</v>
      </c>
      <c r="AB26" s="460"/>
      <c r="AC26" s="460"/>
      <c r="AD26" s="460"/>
      <c r="AE26" s="460"/>
      <c r="AF26" s="525" t="s">
        <v>261</v>
      </c>
      <c r="AG26" s="536"/>
      <c r="AH26" s="536"/>
      <c r="AI26" s="536"/>
      <c r="AJ26" s="543"/>
      <c r="AK26" s="460" t="s">
        <v>405</v>
      </c>
      <c r="AL26" s="460"/>
      <c r="AM26" s="460"/>
      <c r="AN26" s="460"/>
      <c r="AO26" s="471"/>
      <c r="AP26" s="448" t="s">
        <v>370</v>
      </c>
      <c r="AQ26" s="460"/>
      <c r="AR26" s="460"/>
      <c r="AS26" s="460"/>
      <c r="AT26" s="471"/>
      <c r="AU26" s="448" t="s">
        <v>468</v>
      </c>
      <c r="AV26" s="460"/>
      <c r="AW26" s="460"/>
      <c r="AX26" s="460"/>
      <c r="AY26" s="471"/>
      <c r="AZ26" s="448" t="s">
        <v>469</v>
      </c>
      <c r="BA26" s="460"/>
      <c r="BB26" s="460"/>
      <c r="BC26" s="460"/>
      <c r="BD26" s="471"/>
      <c r="BE26" s="448" t="s">
        <v>452</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252</v>
      </c>
      <c r="C28" s="428"/>
      <c r="D28" s="428"/>
      <c r="E28" s="428"/>
      <c r="F28" s="428"/>
      <c r="G28" s="428"/>
      <c r="H28" s="428"/>
      <c r="I28" s="428"/>
      <c r="J28" s="428"/>
      <c r="K28" s="428"/>
      <c r="L28" s="428"/>
      <c r="M28" s="428"/>
      <c r="N28" s="428"/>
      <c r="O28" s="428"/>
      <c r="P28" s="444"/>
      <c r="Q28" s="454">
        <v>729</v>
      </c>
      <c r="R28" s="466"/>
      <c r="S28" s="466"/>
      <c r="T28" s="466"/>
      <c r="U28" s="466"/>
      <c r="V28" s="466">
        <v>728</v>
      </c>
      <c r="W28" s="466"/>
      <c r="X28" s="466"/>
      <c r="Y28" s="466"/>
      <c r="Z28" s="466"/>
      <c r="AA28" s="466">
        <v>1</v>
      </c>
      <c r="AB28" s="466"/>
      <c r="AC28" s="466"/>
      <c r="AD28" s="466"/>
      <c r="AE28" s="511"/>
      <c r="AF28" s="527">
        <v>1</v>
      </c>
      <c r="AG28" s="466"/>
      <c r="AH28" s="466"/>
      <c r="AI28" s="466"/>
      <c r="AJ28" s="545"/>
      <c r="AK28" s="551">
        <v>90</v>
      </c>
      <c r="AL28" s="466"/>
      <c r="AM28" s="466"/>
      <c r="AN28" s="466"/>
      <c r="AO28" s="466"/>
      <c r="AP28" s="466" t="s">
        <v>201</v>
      </c>
      <c r="AQ28" s="466"/>
      <c r="AR28" s="466"/>
      <c r="AS28" s="466"/>
      <c r="AT28" s="466"/>
      <c r="AU28" s="466" t="s">
        <v>201</v>
      </c>
      <c r="AV28" s="466"/>
      <c r="AW28" s="466"/>
      <c r="AX28" s="466"/>
      <c r="AY28" s="466"/>
      <c r="AZ28" s="617" t="s">
        <v>201</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129</v>
      </c>
      <c r="C29" s="429"/>
      <c r="D29" s="429"/>
      <c r="E29" s="429"/>
      <c r="F29" s="429"/>
      <c r="G29" s="429"/>
      <c r="H29" s="429"/>
      <c r="I29" s="429"/>
      <c r="J29" s="429"/>
      <c r="K29" s="429"/>
      <c r="L29" s="429"/>
      <c r="M29" s="429"/>
      <c r="N29" s="429"/>
      <c r="O29" s="429"/>
      <c r="P29" s="445"/>
      <c r="Q29" s="451">
        <v>231</v>
      </c>
      <c r="R29" s="463"/>
      <c r="S29" s="463"/>
      <c r="T29" s="463"/>
      <c r="U29" s="463"/>
      <c r="V29" s="463">
        <v>230</v>
      </c>
      <c r="W29" s="463"/>
      <c r="X29" s="463"/>
      <c r="Y29" s="463"/>
      <c r="Z29" s="463"/>
      <c r="AA29" s="463">
        <v>2</v>
      </c>
      <c r="AB29" s="463"/>
      <c r="AC29" s="463"/>
      <c r="AD29" s="463"/>
      <c r="AE29" s="474"/>
      <c r="AF29" s="523">
        <v>2</v>
      </c>
      <c r="AG29" s="469"/>
      <c r="AH29" s="469"/>
      <c r="AI29" s="469"/>
      <c r="AJ29" s="541"/>
      <c r="AK29" s="473">
        <v>113</v>
      </c>
      <c r="AL29" s="463"/>
      <c r="AM29" s="463"/>
      <c r="AN29" s="463"/>
      <c r="AO29" s="463"/>
      <c r="AP29" s="463">
        <v>57</v>
      </c>
      <c r="AQ29" s="463"/>
      <c r="AR29" s="463"/>
      <c r="AS29" s="463"/>
      <c r="AT29" s="463"/>
      <c r="AU29" s="463">
        <v>15</v>
      </c>
      <c r="AV29" s="463"/>
      <c r="AW29" s="463"/>
      <c r="AX29" s="463"/>
      <c r="AY29" s="463"/>
      <c r="AZ29" s="618" t="s">
        <v>201</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29</v>
      </c>
      <c r="C30" s="429"/>
      <c r="D30" s="429"/>
      <c r="E30" s="429"/>
      <c r="F30" s="429"/>
      <c r="G30" s="429"/>
      <c r="H30" s="429"/>
      <c r="I30" s="429"/>
      <c r="J30" s="429"/>
      <c r="K30" s="429"/>
      <c r="L30" s="429"/>
      <c r="M30" s="429"/>
      <c r="N30" s="429"/>
      <c r="O30" s="429"/>
      <c r="P30" s="445"/>
      <c r="Q30" s="451">
        <v>1251</v>
      </c>
      <c r="R30" s="463"/>
      <c r="S30" s="463"/>
      <c r="T30" s="463"/>
      <c r="U30" s="463"/>
      <c r="V30" s="463">
        <v>1234</v>
      </c>
      <c r="W30" s="463"/>
      <c r="X30" s="463"/>
      <c r="Y30" s="463"/>
      <c r="Z30" s="463"/>
      <c r="AA30" s="463">
        <v>17</v>
      </c>
      <c r="AB30" s="463"/>
      <c r="AC30" s="463"/>
      <c r="AD30" s="463"/>
      <c r="AE30" s="474"/>
      <c r="AF30" s="523">
        <v>17</v>
      </c>
      <c r="AG30" s="469"/>
      <c r="AH30" s="469"/>
      <c r="AI30" s="469"/>
      <c r="AJ30" s="541"/>
      <c r="AK30" s="473">
        <v>174</v>
      </c>
      <c r="AL30" s="463"/>
      <c r="AM30" s="463"/>
      <c r="AN30" s="463"/>
      <c r="AO30" s="463"/>
      <c r="AP30" s="463" t="s">
        <v>201</v>
      </c>
      <c r="AQ30" s="463"/>
      <c r="AR30" s="463"/>
      <c r="AS30" s="463"/>
      <c r="AT30" s="463"/>
      <c r="AU30" s="463" t="s">
        <v>201</v>
      </c>
      <c r="AV30" s="463"/>
      <c r="AW30" s="463"/>
      <c r="AX30" s="463"/>
      <c r="AY30" s="463"/>
      <c r="AZ30" s="618" t="s">
        <v>201</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233</v>
      </c>
      <c r="C31" s="429"/>
      <c r="D31" s="429"/>
      <c r="E31" s="429"/>
      <c r="F31" s="429"/>
      <c r="G31" s="429"/>
      <c r="H31" s="429"/>
      <c r="I31" s="429"/>
      <c r="J31" s="429"/>
      <c r="K31" s="429"/>
      <c r="L31" s="429"/>
      <c r="M31" s="429"/>
      <c r="N31" s="429"/>
      <c r="O31" s="429"/>
      <c r="P31" s="445"/>
      <c r="Q31" s="451">
        <v>126</v>
      </c>
      <c r="R31" s="463"/>
      <c r="S31" s="463"/>
      <c r="T31" s="463"/>
      <c r="U31" s="463"/>
      <c r="V31" s="463">
        <v>126</v>
      </c>
      <c r="W31" s="463"/>
      <c r="X31" s="463"/>
      <c r="Y31" s="463"/>
      <c r="Z31" s="463"/>
      <c r="AA31" s="463">
        <v>1</v>
      </c>
      <c r="AB31" s="463"/>
      <c r="AC31" s="463"/>
      <c r="AD31" s="463"/>
      <c r="AE31" s="474"/>
      <c r="AF31" s="523">
        <v>1</v>
      </c>
      <c r="AG31" s="469"/>
      <c r="AH31" s="469"/>
      <c r="AI31" s="469"/>
      <c r="AJ31" s="541"/>
      <c r="AK31" s="473">
        <v>55</v>
      </c>
      <c r="AL31" s="463"/>
      <c r="AM31" s="463"/>
      <c r="AN31" s="463"/>
      <c r="AO31" s="463"/>
      <c r="AP31" s="463" t="s">
        <v>201</v>
      </c>
      <c r="AQ31" s="463"/>
      <c r="AR31" s="463"/>
      <c r="AS31" s="463"/>
      <c r="AT31" s="463"/>
      <c r="AU31" s="463" t="s">
        <v>201</v>
      </c>
      <c r="AV31" s="463"/>
      <c r="AW31" s="463"/>
      <c r="AX31" s="463"/>
      <c r="AY31" s="463"/>
      <c r="AZ31" s="618" t="s">
        <v>201</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56</v>
      </c>
      <c r="C32" s="429"/>
      <c r="D32" s="429"/>
      <c r="E32" s="429"/>
      <c r="F32" s="429"/>
      <c r="G32" s="429"/>
      <c r="H32" s="429"/>
      <c r="I32" s="429"/>
      <c r="J32" s="429"/>
      <c r="K32" s="429"/>
      <c r="L32" s="429"/>
      <c r="M32" s="429"/>
      <c r="N32" s="429"/>
      <c r="O32" s="429"/>
      <c r="P32" s="445"/>
      <c r="Q32" s="451">
        <v>108</v>
      </c>
      <c r="R32" s="463"/>
      <c r="S32" s="463"/>
      <c r="T32" s="463"/>
      <c r="U32" s="463"/>
      <c r="V32" s="463">
        <v>107</v>
      </c>
      <c r="W32" s="463"/>
      <c r="X32" s="463"/>
      <c r="Y32" s="463"/>
      <c r="Z32" s="463"/>
      <c r="AA32" s="463">
        <v>1</v>
      </c>
      <c r="AB32" s="463"/>
      <c r="AC32" s="463"/>
      <c r="AD32" s="463"/>
      <c r="AE32" s="474"/>
      <c r="AF32" s="523">
        <v>1</v>
      </c>
      <c r="AG32" s="469"/>
      <c r="AH32" s="469"/>
      <c r="AI32" s="469"/>
      <c r="AJ32" s="541"/>
      <c r="AK32" s="473">
        <v>69</v>
      </c>
      <c r="AL32" s="463"/>
      <c r="AM32" s="463"/>
      <c r="AN32" s="463"/>
      <c r="AO32" s="463"/>
      <c r="AP32" s="463">
        <v>343</v>
      </c>
      <c r="AQ32" s="463"/>
      <c r="AR32" s="463"/>
      <c r="AS32" s="463"/>
      <c r="AT32" s="463"/>
      <c r="AU32" s="463">
        <v>312</v>
      </c>
      <c r="AV32" s="463"/>
      <c r="AW32" s="463"/>
      <c r="AX32" s="463"/>
      <c r="AY32" s="463"/>
      <c r="AZ32" s="618" t="s">
        <v>201</v>
      </c>
      <c r="BA32" s="618"/>
      <c r="BB32" s="618"/>
      <c r="BC32" s="618"/>
      <c r="BD32" s="618"/>
      <c r="BE32" s="581" t="s">
        <v>25</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470</v>
      </c>
      <c r="C33" s="429"/>
      <c r="D33" s="429"/>
      <c r="E33" s="429"/>
      <c r="F33" s="429"/>
      <c r="G33" s="429"/>
      <c r="H33" s="429"/>
      <c r="I33" s="429"/>
      <c r="J33" s="429"/>
      <c r="K33" s="429"/>
      <c r="L33" s="429"/>
      <c r="M33" s="429"/>
      <c r="N33" s="429"/>
      <c r="O33" s="429"/>
      <c r="P33" s="445"/>
      <c r="Q33" s="451">
        <v>58</v>
      </c>
      <c r="R33" s="463"/>
      <c r="S33" s="463"/>
      <c r="T33" s="463"/>
      <c r="U33" s="463"/>
      <c r="V33" s="463">
        <v>57</v>
      </c>
      <c r="W33" s="463"/>
      <c r="X33" s="463"/>
      <c r="Y33" s="463"/>
      <c r="Z33" s="463"/>
      <c r="AA33" s="463">
        <v>1</v>
      </c>
      <c r="AB33" s="463"/>
      <c r="AC33" s="463"/>
      <c r="AD33" s="463"/>
      <c r="AE33" s="474"/>
      <c r="AF33" s="523">
        <v>1</v>
      </c>
      <c r="AG33" s="469"/>
      <c r="AH33" s="469"/>
      <c r="AI33" s="469"/>
      <c r="AJ33" s="541"/>
      <c r="AK33" s="473">
        <v>24</v>
      </c>
      <c r="AL33" s="463"/>
      <c r="AM33" s="463"/>
      <c r="AN33" s="463"/>
      <c r="AO33" s="463"/>
      <c r="AP33" s="463">
        <v>196</v>
      </c>
      <c r="AQ33" s="463"/>
      <c r="AR33" s="463"/>
      <c r="AS33" s="463"/>
      <c r="AT33" s="463"/>
      <c r="AU33" s="463">
        <v>191</v>
      </c>
      <c r="AV33" s="463"/>
      <c r="AW33" s="463"/>
      <c r="AX33" s="463"/>
      <c r="AY33" s="463"/>
      <c r="AZ33" s="618" t="s">
        <v>201</v>
      </c>
      <c r="BA33" s="618"/>
      <c r="BB33" s="618"/>
      <c r="BC33" s="618"/>
      <c r="BD33" s="618"/>
      <c r="BE33" s="581" t="s">
        <v>25</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264</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22</v>
      </c>
      <c r="AG63" s="465"/>
      <c r="AH63" s="465"/>
      <c r="AI63" s="465"/>
      <c r="AJ63" s="542"/>
      <c r="AK63" s="550"/>
      <c r="AL63" s="468"/>
      <c r="AM63" s="468"/>
      <c r="AN63" s="468"/>
      <c r="AO63" s="468"/>
      <c r="AP63" s="465">
        <v>596</v>
      </c>
      <c r="AQ63" s="465"/>
      <c r="AR63" s="465"/>
      <c r="AS63" s="465"/>
      <c r="AT63" s="465"/>
      <c r="AU63" s="465">
        <v>518</v>
      </c>
      <c r="AV63" s="465"/>
      <c r="AW63" s="465"/>
      <c r="AX63" s="465"/>
      <c r="AY63" s="465"/>
      <c r="AZ63" s="620"/>
      <c r="BA63" s="620"/>
      <c r="BB63" s="620"/>
      <c r="BC63" s="620"/>
      <c r="BD63" s="620"/>
      <c r="BE63" s="583"/>
      <c r="BF63" s="583"/>
      <c r="BG63" s="583"/>
      <c r="BH63" s="583"/>
      <c r="BI63" s="610"/>
      <c r="BJ63" s="616" t="s">
        <v>201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457</v>
      </c>
      <c r="B66" s="406"/>
      <c r="C66" s="406"/>
      <c r="D66" s="406"/>
      <c r="E66" s="406"/>
      <c r="F66" s="406"/>
      <c r="G66" s="406"/>
      <c r="H66" s="406"/>
      <c r="I66" s="406"/>
      <c r="J66" s="406"/>
      <c r="K66" s="406"/>
      <c r="L66" s="406"/>
      <c r="M66" s="406"/>
      <c r="N66" s="406"/>
      <c r="O66" s="406"/>
      <c r="P66" s="442"/>
      <c r="Q66" s="448" t="s">
        <v>465</v>
      </c>
      <c r="R66" s="460"/>
      <c r="S66" s="460"/>
      <c r="T66" s="460"/>
      <c r="U66" s="471"/>
      <c r="V66" s="448" t="s">
        <v>466</v>
      </c>
      <c r="W66" s="460"/>
      <c r="X66" s="460"/>
      <c r="Y66" s="460"/>
      <c r="Z66" s="471"/>
      <c r="AA66" s="448" t="s">
        <v>467</v>
      </c>
      <c r="AB66" s="460"/>
      <c r="AC66" s="460"/>
      <c r="AD66" s="460"/>
      <c r="AE66" s="471"/>
      <c r="AF66" s="528" t="s">
        <v>261</v>
      </c>
      <c r="AG66" s="536"/>
      <c r="AH66" s="536"/>
      <c r="AI66" s="536"/>
      <c r="AJ66" s="546"/>
      <c r="AK66" s="448" t="s">
        <v>405</v>
      </c>
      <c r="AL66" s="406"/>
      <c r="AM66" s="406"/>
      <c r="AN66" s="406"/>
      <c r="AO66" s="442"/>
      <c r="AP66" s="448" t="s">
        <v>370</v>
      </c>
      <c r="AQ66" s="460"/>
      <c r="AR66" s="460"/>
      <c r="AS66" s="460"/>
      <c r="AT66" s="471"/>
      <c r="AU66" s="448" t="s">
        <v>473</v>
      </c>
      <c r="AV66" s="460"/>
      <c r="AW66" s="460"/>
      <c r="AX66" s="460"/>
      <c r="AY66" s="471"/>
      <c r="AZ66" s="448" t="s">
        <v>452</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240</v>
      </c>
      <c r="C68" s="428"/>
      <c r="D68" s="428"/>
      <c r="E68" s="428"/>
      <c r="F68" s="428"/>
      <c r="G68" s="428"/>
      <c r="H68" s="428"/>
      <c r="I68" s="428"/>
      <c r="J68" s="428"/>
      <c r="K68" s="428"/>
      <c r="L68" s="428"/>
      <c r="M68" s="428"/>
      <c r="N68" s="428"/>
      <c r="O68" s="428"/>
      <c r="P68" s="444"/>
      <c r="Q68" s="450">
        <v>1520</v>
      </c>
      <c r="R68" s="462"/>
      <c r="S68" s="462"/>
      <c r="T68" s="462"/>
      <c r="U68" s="462"/>
      <c r="V68" s="462">
        <v>1399</v>
      </c>
      <c r="W68" s="462"/>
      <c r="X68" s="462"/>
      <c r="Y68" s="462"/>
      <c r="Z68" s="462"/>
      <c r="AA68" s="462">
        <v>121</v>
      </c>
      <c r="AB68" s="462"/>
      <c r="AC68" s="462"/>
      <c r="AD68" s="462"/>
      <c r="AE68" s="462"/>
      <c r="AF68" s="462">
        <v>121</v>
      </c>
      <c r="AG68" s="462"/>
      <c r="AH68" s="462"/>
      <c r="AI68" s="462"/>
      <c r="AJ68" s="462"/>
      <c r="AK68" s="462" t="s">
        <v>201</v>
      </c>
      <c r="AL68" s="462"/>
      <c r="AM68" s="462"/>
      <c r="AN68" s="462"/>
      <c r="AO68" s="462"/>
      <c r="AP68" s="462">
        <v>1785</v>
      </c>
      <c r="AQ68" s="462"/>
      <c r="AR68" s="462"/>
      <c r="AS68" s="462"/>
      <c r="AT68" s="462"/>
      <c r="AU68" s="462">
        <v>237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412</v>
      </c>
      <c r="C69" s="429"/>
      <c r="D69" s="429"/>
      <c r="E69" s="429"/>
      <c r="F69" s="429"/>
      <c r="G69" s="429"/>
      <c r="H69" s="429"/>
      <c r="I69" s="429"/>
      <c r="J69" s="429"/>
      <c r="K69" s="429"/>
      <c r="L69" s="429"/>
      <c r="M69" s="429"/>
      <c r="N69" s="429"/>
      <c r="O69" s="429"/>
      <c r="P69" s="445"/>
      <c r="Q69" s="451">
        <v>1350</v>
      </c>
      <c r="R69" s="463"/>
      <c r="S69" s="463"/>
      <c r="T69" s="463"/>
      <c r="U69" s="463"/>
      <c r="V69" s="463">
        <v>1258</v>
      </c>
      <c r="W69" s="463"/>
      <c r="X69" s="463"/>
      <c r="Y69" s="463"/>
      <c r="Z69" s="463"/>
      <c r="AA69" s="463">
        <v>91</v>
      </c>
      <c r="AB69" s="463"/>
      <c r="AC69" s="463"/>
      <c r="AD69" s="463"/>
      <c r="AE69" s="463"/>
      <c r="AF69" s="463">
        <v>91</v>
      </c>
      <c r="AG69" s="463"/>
      <c r="AH69" s="463"/>
      <c r="AI69" s="463"/>
      <c r="AJ69" s="463"/>
      <c r="AK69" s="463" t="s">
        <v>201</v>
      </c>
      <c r="AL69" s="463"/>
      <c r="AM69" s="463"/>
      <c r="AN69" s="463"/>
      <c r="AO69" s="463"/>
      <c r="AP69" s="463" t="s">
        <v>201</v>
      </c>
      <c r="AQ69" s="463"/>
      <c r="AR69" s="463"/>
      <c r="AS69" s="463"/>
      <c r="AT69" s="463"/>
      <c r="AU69" s="463" t="s">
        <v>201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v>
      </c>
      <c r="C70" s="429"/>
      <c r="D70" s="429"/>
      <c r="E70" s="429"/>
      <c r="F70" s="429"/>
      <c r="G70" s="429"/>
      <c r="H70" s="429"/>
      <c r="I70" s="429"/>
      <c r="J70" s="429"/>
      <c r="K70" s="429"/>
      <c r="L70" s="429"/>
      <c r="M70" s="429"/>
      <c r="N70" s="429"/>
      <c r="O70" s="429"/>
      <c r="P70" s="445"/>
      <c r="Q70" s="451">
        <v>131</v>
      </c>
      <c r="R70" s="463"/>
      <c r="S70" s="463"/>
      <c r="T70" s="463"/>
      <c r="U70" s="463"/>
      <c r="V70" s="463">
        <v>105</v>
      </c>
      <c r="W70" s="463"/>
      <c r="X70" s="463"/>
      <c r="Y70" s="463"/>
      <c r="Z70" s="463"/>
      <c r="AA70" s="463">
        <v>26</v>
      </c>
      <c r="AB70" s="463"/>
      <c r="AC70" s="463"/>
      <c r="AD70" s="463"/>
      <c r="AE70" s="463"/>
      <c r="AF70" s="463">
        <v>26</v>
      </c>
      <c r="AG70" s="463"/>
      <c r="AH70" s="463"/>
      <c r="AI70" s="463"/>
      <c r="AJ70" s="463"/>
      <c r="AK70" s="463" t="s">
        <v>201</v>
      </c>
      <c r="AL70" s="463"/>
      <c r="AM70" s="463"/>
      <c r="AN70" s="463"/>
      <c r="AO70" s="463"/>
      <c r="AP70" s="463" t="s">
        <v>201</v>
      </c>
      <c r="AQ70" s="463"/>
      <c r="AR70" s="463"/>
      <c r="AS70" s="463"/>
      <c r="AT70" s="463"/>
      <c r="AU70" s="463" t="s">
        <v>201</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540</v>
      </c>
      <c r="C71" s="429"/>
      <c r="D71" s="429"/>
      <c r="E71" s="429"/>
      <c r="F71" s="429"/>
      <c r="G71" s="429"/>
      <c r="H71" s="429"/>
      <c r="I71" s="429"/>
      <c r="J71" s="429"/>
      <c r="K71" s="429"/>
      <c r="L71" s="429"/>
      <c r="M71" s="429"/>
      <c r="N71" s="429"/>
      <c r="O71" s="429"/>
      <c r="P71" s="445"/>
      <c r="Q71" s="451">
        <v>322</v>
      </c>
      <c r="R71" s="463"/>
      <c r="S71" s="463"/>
      <c r="T71" s="463"/>
      <c r="U71" s="463"/>
      <c r="V71" s="463">
        <v>166</v>
      </c>
      <c r="W71" s="463"/>
      <c r="X71" s="463"/>
      <c r="Y71" s="463"/>
      <c r="Z71" s="463"/>
      <c r="AA71" s="463">
        <v>156</v>
      </c>
      <c r="AB71" s="463"/>
      <c r="AC71" s="463"/>
      <c r="AD71" s="463"/>
      <c r="AE71" s="463"/>
      <c r="AF71" s="463">
        <v>156</v>
      </c>
      <c r="AG71" s="463"/>
      <c r="AH71" s="463"/>
      <c r="AI71" s="463"/>
      <c r="AJ71" s="463"/>
      <c r="AK71" s="463" t="s">
        <v>201</v>
      </c>
      <c r="AL71" s="463"/>
      <c r="AM71" s="463"/>
      <c r="AN71" s="463"/>
      <c r="AO71" s="463"/>
      <c r="AP71" s="463">
        <v>21</v>
      </c>
      <c r="AQ71" s="463"/>
      <c r="AR71" s="463"/>
      <c r="AS71" s="463"/>
      <c r="AT71" s="463"/>
      <c r="AU71" s="463">
        <v>2</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236</v>
      </c>
      <c r="C72" s="429"/>
      <c r="D72" s="429"/>
      <c r="E72" s="429"/>
      <c r="F72" s="429"/>
      <c r="G72" s="429"/>
      <c r="H72" s="429"/>
      <c r="I72" s="429"/>
      <c r="J72" s="429"/>
      <c r="K72" s="429"/>
      <c r="L72" s="429"/>
      <c r="M72" s="429"/>
      <c r="N72" s="429"/>
      <c r="O72" s="429"/>
      <c r="P72" s="445"/>
      <c r="Q72" s="451">
        <v>4</v>
      </c>
      <c r="R72" s="463"/>
      <c r="S72" s="463"/>
      <c r="T72" s="463"/>
      <c r="U72" s="463"/>
      <c r="V72" s="463">
        <v>0</v>
      </c>
      <c r="W72" s="463"/>
      <c r="X72" s="463"/>
      <c r="Y72" s="463"/>
      <c r="Z72" s="463"/>
      <c r="AA72" s="463">
        <v>4</v>
      </c>
      <c r="AB72" s="463"/>
      <c r="AC72" s="463"/>
      <c r="AD72" s="463"/>
      <c r="AE72" s="463"/>
      <c r="AF72" s="463">
        <v>4</v>
      </c>
      <c r="AG72" s="463"/>
      <c r="AH72" s="463"/>
      <c r="AI72" s="463"/>
      <c r="AJ72" s="463"/>
      <c r="AK72" s="463" t="s">
        <v>201</v>
      </c>
      <c r="AL72" s="463"/>
      <c r="AM72" s="463"/>
      <c r="AN72" s="463"/>
      <c r="AO72" s="463"/>
      <c r="AP72" s="463" t="s">
        <v>201</v>
      </c>
      <c r="AQ72" s="463"/>
      <c r="AR72" s="463"/>
      <c r="AS72" s="463"/>
      <c r="AT72" s="463"/>
      <c r="AU72" s="463" t="s">
        <v>201</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541</v>
      </c>
      <c r="C73" s="429"/>
      <c r="D73" s="429"/>
      <c r="E73" s="429"/>
      <c r="F73" s="429"/>
      <c r="G73" s="429"/>
      <c r="H73" s="429"/>
      <c r="I73" s="429"/>
      <c r="J73" s="429"/>
      <c r="K73" s="429"/>
      <c r="L73" s="429"/>
      <c r="M73" s="429"/>
      <c r="N73" s="429"/>
      <c r="O73" s="429"/>
      <c r="P73" s="445"/>
      <c r="Q73" s="451">
        <v>20</v>
      </c>
      <c r="R73" s="463"/>
      <c r="S73" s="463"/>
      <c r="T73" s="463"/>
      <c r="U73" s="463"/>
      <c r="V73" s="463">
        <v>19</v>
      </c>
      <c r="W73" s="463"/>
      <c r="X73" s="463"/>
      <c r="Y73" s="463"/>
      <c r="Z73" s="463"/>
      <c r="AA73" s="463">
        <v>1</v>
      </c>
      <c r="AB73" s="463"/>
      <c r="AC73" s="463"/>
      <c r="AD73" s="463"/>
      <c r="AE73" s="463"/>
      <c r="AF73" s="463">
        <v>1</v>
      </c>
      <c r="AG73" s="463"/>
      <c r="AH73" s="463"/>
      <c r="AI73" s="463"/>
      <c r="AJ73" s="463"/>
      <c r="AK73" s="463" t="s">
        <v>201</v>
      </c>
      <c r="AL73" s="463"/>
      <c r="AM73" s="463"/>
      <c r="AN73" s="463"/>
      <c r="AO73" s="463"/>
      <c r="AP73" s="463" t="s">
        <v>201</v>
      </c>
      <c r="AQ73" s="463"/>
      <c r="AR73" s="463"/>
      <c r="AS73" s="463"/>
      <c r="AT73" s="463"/>
      <c r="AU73" s="463" t="s">
        <v>201</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12</v>
      </c>
      <c r="C74" s="429"/>
      <c r="D74" s="429"/>
      <c r="E74" s="429"/>
      <c r="F74" s="429"/>
      <c r="G74" s="429"/>
      <c r="H74" s="429"/>
      <c r="I74" s="429"/>
      <c r="J74" s="429"/>
      <c r="K74" s="429"/>
      <c r="L74" s="429"/>
      <c r="M74" s="429"/>
      <c r="N74" s="429"/>
      <c r="O74" s="429"/>
      <c r="P74" s="445"/>
      <c r="Q74" s="451">
        <v>144</v>
      </c>
      <c r="R74" s="463"/>
      <c r="S74" s="463"/>
      <c r="T74" s="463"/>
      <c r="U74" s="463"/>
      <c r="V74" s="463">
        <v>134</v>
      </c>
      <c r="W74" s="463"/>
      <c r="X74" s="463"/>
      <c r="Y74" s="463"/>
      <c r="Z74" s="463"/>
      <c r="AA74" s="463">
        <v>10</v>
      </c>
      <c r="AB74" s="463"/>
      <c r="AC74" s="463"/>
      <c r="AD74" s="463"/>
      <c r="AE74" s="463"/>
      <c r="AF74" s="463">
        <v>10</v>
      </c>
      <c r="AG74" s="463"/>
      <c r="AH74" s="463"/>
      <c r="AI74" s="463"/>
      <c r="AJ74" s="463"/>
      <c r="AK74" s="463" t="s">
        <v>201</v>
      </c>
      <c r="AL74" s="463"/>
      <c r="AM74" s="463"/>
      <c r="AN74" s="463"/>
      <c r="AO74" s="463"/>
      <c r="AP74" s="463" t="s">
        <v>201</v>
      </c>
      <c r="AQ74" s="463"/>
      <c r="AR74" s="463"/>
      <c r="AS74" s="463"/>
      <c r="AT74" s="463"/>
      <c r="AU74" s="463" t="s">
        <v>201</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542</v>
      </c>
      <c r="C75" s="429"/>
      <c r="D75" s="429"/>
      <c r="E75" s="429"/>
      <c r="F75" s="429"/>
      <c r="G75" s="429"/>
      <c r="H75" s="429"/>
      <c r="I75" s="429"/>
      <c r="J75" s="429"/>
      <c r="K75" s="429"/>
      <c r="L75" s="429"/>
      <c r="M75" s="429"/>
      <c r="N75" s="429"/>
      <c r="O75" s="429"/>
      <c r="P75" s="445"/>
      <c r="Q75" s="457">
        <v>5257</v>
      </c>
      <c r="R75" s="469"/>
      <c r="S75" s="469"/>
      <c r="T75" s="469"/>
      <c r="U75" s="473"/>
      <c r="V75" s="474">
        <v>4167</v>
      </c>
      <c r="W75" s="469"/>
      <c r="X75" s="469"/>
      <c r="Y75" s="469"/>
      <c r="Z75" s="473"/>
      <c r="AA75" s="474">
        <v>1090</v>
      </c>
      <c r="AB75" s="469"/>
      <c r="AC75" s="469"/>
      <c r="AD75" s="469"/>
      <c r="AE75" s="473"/>
      <c r="AF75" s="474">
        <v>1089</v>
      </c>
      <c r="AG75" s="469"/>
      <c r="AH75" s="469"/>
      <c r="AI75" s="469"/>
      <c r="AJ75" s="473"/>
      <c r="AK75" s="474">
        <v>3</v>
      </c>
      <c r="AL75" s="469"/>
      <c r="AM75" s="469"/>
      <c r="AN75" s="469"/>
      <c r="AO75" s="473"/>
      <c r="AP75" s="474" t="s">
        <v>201</v>
      </c>
      <c r="AQ75" s="469"/>
      <c r="AR75" s="469"/>
      <c r="AS75" s="469"/>
      <c r="AT75" s="473"/>
      <c r="AU75" s="474" t="s">
        <v>201</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271</v>
      </c>
      <c r="C76" s="429"/>
      <c r="D76" s="429"/>
      <c r="E76" s="429"/>
      <c r="F76" s="429"/>
      <c r="G76" s="429"/>
      <c r="H76" s="429"/>
      <c r="I76" s="429"/>
      <c r="J76" s="429"/>
      <c r="K76" s="429"/>
      <c r="L76" s="429"/>
      <c r="M76" s="429"/>
      <c r="N76" s="429"/>
      <c r="O76" s="429"/>
      <c r="P76" s="445"/>
      <c r="Q76" s="457">
        <v>10</v>
      </c>
      <c r="R76" s="469"/>
      <c r="S76" s="469"/>
      <c r="T76" s="469"/>
      <c r="U76" s="473"/>
      <c r="V76" s="474">
        <v>10</v>
      </c>
      <c r="W76" s="469"/>
      <c r="X76" s="469"/>
      <c r="Y76" s="469"/>
      <c r="Z76" s="473"/>
      <c r="AA76" s="474">
        <v>0</v>
      </c>
      <c r="AB76" s="469"/>
      <c r="AC76" s="469"/>
      <c r="AD76" s="469"/>
      <c r="AE76" s="473"/>
      <c r="AF76" s="474">
        <v>0</v>
      </c>
      <c r="AG76" s="469"/>
      <c r="AH76" s="469"/>
      <c r="AI76" s="469"/>
      <c r="AJ76" s="473"/>
      <c r="AK76" s="474" t="s">
        <v>201</v>
      </c>
      <c r="AL76" s="469"/>
      <c r="AM76" s="469"/>
      <c r="AN76" s="469"/>
      <c r="AO76" s="473"/>
      <c r="AP76" s="474" t="s">
        <v>201</v>
      </c>
      <c r="AQ76" s="469"/>
      <c r="AR76" s="469"/>
      <c r="AS76" s="469"/>
      <c r="AT76" s="473"/>
      <c r="AU76" s="474" t="s">
        <v>201</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543</v>
      </c>
      <c r="C77" s="429"/>
      <c r="D77" s="429"/>
      <c r="E77" s="429"/>
      <c r="F77" s="429"/>
      <c r="G77" s="429"/>
      <c r="H77" s="429"/>
      <c r="I77" s="429"/>
      <c r="J77" s="429"/>
      <c r="K77" s="429"/>
      <c r="L77" s="429"/>
      <c r="M77" s="429"/>
      <c r="N77" s="429"/>
      <c r="O77" s="429"/>
      <c r="P77" s="445"/>
      <c r="Q77" s="457">
        <v>66</v>
      </c>
      <c r="R77" s="469"/>
      <c r="S77" s="469"/>
      <c r="T77" s="469"/>
      <c r="U77" s="473"/>
      <c r="V77" s="474">
        <v>63</v>
      </c>
      <c r="W77" s="469"/>
      <c r="X77" s="469"/>
      <c r="Y77" s="469"/>
      <c r="Z77" s="473"/>
      <c r="AA77" s="474">
        <v>4</v>
      </c>
      <c r="AB77" s="469"/>
      <c r="AC77" s="469"/>
      <c r="AD77" s="469"/>
      <c r="AE77" s="473"/>
      <c r="AF77" s="474">
        <v>4</v>
      </c>
      <c r="AG77" s="469"/>
      <c r="AH77" s="469"/>
      <c r="AI77" s="469"/>
      <c r="AJ77" s="473"/>
      <c r="AK77" s="474" t="s">
        <v>201</v>
      </c>
      <c r="AL77" s="469"/>
      <c r="AM77" s="469"/>
      <c r="AN77" s="469"/>
      <c r="AO77" s="473"/>
      <c r="AP77" s="474" t="s">
        <v>201</v>
      </c>
      <c r="AQ77" s="469"/>
      <c r="AR77" s="469"/>
      <c r="AS77" s="469"/>
      <c r="AT77" s="473"/>
      <c r="AU77" s="474" t="s">
        <v>201</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544</v>
      </c>
      <c r="C78" s="429"/>
      <c r="D78" s="429"/>
      <c r="E78" s="429"/>
      <c r="F78" s="429"/>
      <c r="G78" s="429"/>
      <c r="H78" s="429"/>
      <c r="I78" s="429"/>
      <c r="J78" s="429"/>
      <c r="K78" s="429"/>
      <c r="L78" s="429"/>
      <c r="M78" s="429"/>
      <c r="N78" s="429"/>
      <c r="O78" s="429"/>
      <c r="P78" s="445"/>
      <c r="Q78" s="451">
        <v>146369</v>
      </c>
      <c r="R78" s="463"/>
      <c r="S78" s="463"/>
      <c r="T78" s="463"/>
      <c r="U78" s="463"/>
      <c r="V78" s="463">
        <v>144062</v>
      </c>
      <c r="W78" s="463"/>
      <c r="X78" s="463"/>
      <c r="Y78" s="463"/>
      <c r="Z78" s="463"/>
      <c r="AA78" s="463">
        <v>2307</v>
      </c>
      <c r="AB78" s="463"/>
      <c r="AC78" s="463"/>
      <c r="AD78" s="463"/>
      <c r="AE78" s="463"/>
      <c r="AF78" s="463">
        <v>2307</v>
      </c>
      <c r="AG78" s="463"/>
      <c r="AH78" s="463"/>
      <c r="AI78" s="463"/>
      <c r="AJ78" s="463"/>
      <c r="AK78" s="463" t="s">
        <v>201</v>
      </c>
      <c r="AL78" s="463"/>
      <c r="AM78" s="463"/>
      <c r="AN78" s="463"/>
      <c r="AO78" s="463"/>
      <c r="AP78" s="463" t="s">
        <v>201</v>
      </c>
      <c r="AQ78" s="463"/>
      <c r="AR78" s="463"/>
      <c r="AS78" s="463"/>
      <c r="AT78" s="463"/>
      <c r="AU78" s="463" t="s">
        <v>201</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264</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3809</v>
      </c>
      <c r="AG88" s="465"/>
      <c r="AH88" s="465"/>
      <c r="AI88" s="465"/>
      <c r="AJ88" s="465"/>
      <c r="AK88" s="468"/>
      <c r="AL88" s="468"/>
      <c r="AM88" s="468"/>
      <c r="AN88" s="468"/>
      <c r="AO88" s="468"/>
      <c r="AP88" s="465">
        <v>1806</v>
      </c>
      <c r="AQ88" s="465"/>
      <c r="AR88" s="465"/>
      <c r="AS88" s="465"/>
      <c r="AT88" s="465"/>
      <c r="AU88" s="465">
        <v>239</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264</v>
      </c>
      <c r="BR102" s="410" t="s">
        <v>459</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13</v>
      </c>
      <c r="CS102" s="627"/>
      <c r="CT102" s="627"/>
      <c r="CU102" s="627"/>
      <c r="CV102" s="722"/>
      <c r="CW102" s="721">
        <v>10</v>
      </c>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269</v>
      </c>
      <c r="AB109" s="415"/>
      <c r="AC109" s="415"/>
      <c r="AD109" s="415"/>
      <c r="AE109" s="482"/>
      <c r="AF109" s="496" t="s">
        <v>406</v>
      </c>
      <c r="AG109" s="415"/>
      <c r="AH109" s="415"/>
      <c r="AI109" s="415"/>
      <c r="AJ109" s="482"/>
      <c r="AK109" s="496" t="s">
        <v>167</v>
      </c>
      <c r="AL109" s="415"/>
      <c r="AM109" s="415"/>
      <c r="AN109" s="415"/>
      <c r="AO109" s="482"/>
      <c r="AP109" s="496" t="s">
        <v>480</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269</v>
      </c>
      <c r="BR109" s="415"/>
      <c r="BS109" s="415"/>
      <c r="BT109" s="415"/>
      <c r="BU109" s="482"/>
      <c r="BV109" s="496" t="s">
        <v>406</v>
      </c>
      <c r="BW109" s="415"/>
      <c r="BX109" s="415"/>
      <c r="BY109" s="415"/>
      <c r="BZ109" s="482"/>
      <c r="CA109" s="496" t="s">
        <v>167</v>
      </c>
      <c r="CB109" s="415"/>
      <c r="CC109" s="415"/>
      <c r="CD109" s="415"/>
      <c r="CE109" s="482"/>
      <c r="CF109" s="680" t="s">
        <v>480</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269</v>
      </c>
      <c r="DH109" s="415"/>
      <c r="DI109" s="415"/>
      <c r="DJ109" s="415"/>
      <c r="DK109" s="482"/>
      <c r="DL109" s="496" t="s">
        <v>406</v>
      </c>
      <c r="DM109" s="415"/>
      <c r="DN109" s="415"/>
      <c r="DO109" s="415"/>
      <c r="DP109" s="482"/>
      <c r="DQ109" s="496" t="s">
        <v>167</v>
      </c>
      <c r="DR109" s="415"/>
      <c r="DS109" s="415"/>
      <c r="DT109" s="415"/>
      <c r="DU109" s="482"/>
      <c r="DV109" s="496" t="s">
        <v>480</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1007749</v>
      </c>
      <c r="AB110" s="503"/>
      <c r="AC110" s="503"/>
      <c r="AD110" s="503"/>
      <c r="AE110" s="514"/>
      <c r="AF110" s="530">
        <v>1004193</v>
      </c>
      <c r="AG110" s="503"/>
      <c r="AH110" s="503"/>
      <c r="AI110" s="503"/>
      <c r="AJ110" s="514"/>
      <c r="AK110" s="530">
        <v>1110930</v>
      </c>
      <c r="AL110" s="503"/>
      <c r="AM110" s="503"/>
      <c r="AN110" s="503"/>
      <c r="AO110" s="514"/>
      <c r="AP110" s="554">
        <v>34.5</v>
      </c>
      <c r="AQ110" s="562"/>
      <c r="AR110" s="562"/>
      <c r="AS110" s="562"/>
      <c r="AT110" s="572"/>
      <c r="AU110" s="584" t="s">
        <v>108</v>
      </c>
      <c r="AV110" s="596"/>
      <c r="AW110" s="596"/>
      <c r="AX110" s="596"/>
      <c r="AY110" s="596"/>
      <c r="AZ110" s="623" t="s">
        <v>19</v>
      </c>
      <c r="BA110" s="416"/>
      <c r="BB110" s="416"/>
      <c r="BC110" s="416"/>
      <c r="BD110" s="416"/>
      <c r="BE110" s="416"/>
      <c r="BF110" s="416"/>
      <c r="BG110" s="416"/>
      <c r="BH110" s="416"/>
      <c r="BI110" s="416"/>
      <c r="BJ110" s="416"/>
      <c r="BK110" s="416"/>
      <c r="BL110" s="416"/>
      <c r="BM110" s="416"/>
      <c r="BN110" s="416"/>
      <c r="BO110" s="416"/>
      <c r="BP110" s="483"/>
      <c r="BQ110" s="655">
        <v>9266390</v>
      </c>
      <c r="BR110" s="663"/>
      <c r="BS110" s="663"/>
      <c r="BT110" s="663"/>
      <c r="BU110" s="663"/>
      <c r="BV110" s="663">
        <v>8537639</v>
      </c>
      <c r="BW110" s="663"/>
      <c r="BX110" s="663"/>
      <c r="BY110" s="663"/>
      <c r="BZ110" s="663"/>
      <c r="CA110" s="663">
        <v>7876139</v>
      </c>
      <c r="CB110" s="663"/>
      <c r="CC110" s="663"/>
      <c r="CD110" s="663"/>
      <c r="CE110" s="663"/>
      <c r="CF110" s="681">
        <v>244.8</v>
      </c>
      <c r="CG110" s="685"/>
      <c r="CH110" s="685"/>
      <c r="CI110" s="685"/>
      <c r="CJ110" s="685"/>
      <c r="CK110" s="697" t="s">
        <v>399</v>
      </c>
      <c r="CL110" s="421"/>
      <c r="CM110" s="434" t="s">
        <v>482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201</v>
      </c>
      <c r="DH110" s="663"/>
      <c r="DI110" s="663"/>
      <c r="DJ110" s="663"/>
      <c r="DK110" s="663"/>
      <c r="DL110" s="663" t="s">
        <v>201</v>
      </c>
      <c r="DM110" s="663"/>
      <c r="DN110" s="663"/>
      <c r="DO110" s="663"/>
      <c r="DP110" s="663"/>
      <c r="DQ110" s="663" t="s">
        <v>201</v>
      </c>
      <c r="DR110" s="663"/>
      <c r="DS110" s="663"/>
      <c r="DT110" s="663"/>
      <c r="DU110" s="663"/>
      <c r="DV110" s="738" t="s">
        <v>201</v>
      </c>
      <c r="DW110" s="738"/>
      <c r="DX110" s="738"/>
      <c r="DY110" s="738"/>
      <c r="DZ110" s="747"/>
    </row>
    <row r="111" spans="1:131" s="372" customFormat="1" ht="26.25" customHeight="1">
      <c r="A111" s="393" t="s">
        <v>464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201</v>
      </c>
      <c r="AB111" s="459"/>
      <c r="AC111" s="459"/>
      <c r="AD111" s="459"/>
      <c r="AE111" s="515"/>
      <c r="AF111" s="531" t="s">
        <v>201</v>
      </c>
      <c r="AG111" s="459"/>
      <c r="AH111" s="459"/>
      <c r="AI111" s="459"/>
      <c r="AJ111" s="515"/>
      <c r="AK111" s="531" t="s">
        <v>201</v>
      </c>
      <c r="AL111" s="459"/>
      <c r="AM111" s="459"/>
      <c r="AN111" s="459"/>
      <c r="AO111" s="515"/>
      <c r="AP111" s="555" t="s">
        <v>201</v>
      </c>
      <c r="AQ111" s="563"/>
      <c r="AR111" s="563"/>
      <c r="AS111" s="563"/>
      <c r="AT111" s="573"/>
      <c r="AU111" s="585"/>
      <c r="AV111" s="597"/>
      <c r="AW111" s="597"/>
      <c r="AX111" s="597"/>
      <c r="AY111" s="597"/>
      <c r="AZ111" s="624" t="s">
        <v>483</v>
      </c>
      <c r="BA111" s="432"/>
      <c r="BB111" s="432"/>
      <c r="BC111" s="432"/>
      <c r="BD111" s="432"/>
      <c r="BE111" s="432"/>
      <c r="BF111" s="432"/>
      <c r="BG111" s="432"/>
      <c r="BH111" s="432"/>
      <c r="BI111" s="432"/>
      <c r="BJ111" s="432"/>
      <c r="BK111" s="432"/>
      <c r="BL111" s="432"/>
      <c r="BM111" s="432"/>
      <c r="BN111" s="432"/>
      <c r="BO111" s="432"/>
      <c r="BP111" s="485"/>
      <c r="BQ111" s="656" t="s">
        <v>201</v>
      </c>
      <c r="BR111" s="664"/>
      <c r="BS111" s="664"/>
      <c r="BT111" s="664"/>
      <c r="BU111" s="664"/>
      <c r="BV111" s="664" t="s">
        <v>201</v>
      </c>
      <c r="BW111" s="664"/>
      <c r="BX111" s="664"/>
      <c r="BY111" s="664"/>
      <c r="BZ111" s="664"/>
      <c r="CA111" s="664" t="s">
        <v>201</v>
      </c>
      <c r="CB111" s="664"/>
      <c r="CC111" s="664"/>
      <c r="CD111" s="664"/>
      <c r="CE111" s="664"/>
      <c r="CF111" s="682" t="s">
        <v>201</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201</v>
      </c>
      <c r="DH111" s="664"/>
      <c r="DI111" s="664"/>
      <c r="DJ111" s="664"/>
      <c r="DK111" s="664"/>
      <c r="DL111" s="664" t="s">
        <v>201</v>
      </c>
      <c r="DM111" s="664"/>
      <c r="DN111" s="664"/>
      <c r="DO111" s="664"/>
      <c r="DP111" s="664"/>
      <c r="DQ111" s="664" t="s">
        <v>201</v>
      </c>
      <c r="DR111" s="664"/>
      <c r="DS111" s="664"/>
      <c r="DT111" s="664"/>
      <c r="DU111" s="664"/>
      <c r="DV111" s="739" t="s">
        <v>201</v>
      </c>
      <c r="DW111" s="739"/>
      <c r="DX111" s="739"/>
      <c r="DY111" s="739"/>
      <c r="DZ111" s="748"/>
    </row>
    <row r="112" spans="1:131" s="372" customFormat="1" ht="26.25" customHeight="1">
      <c r="A112" s="394" t="s">
        <v>158</v>
      </c>
      <c r="B112" s="418"/>
      <c r="C112" s="432" t="s">
        <v>485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201</v>
      </c>
      <c r="AB112" s="459"/>
      <c r="AC112" s="459"/>
      <c r="AD112" s="459"/>
      <c r="AE112" s="515"/>
      <c r="AF112" s="531" t="s">
        <v>201</v>
      </c>
      <c r="AG112" s="459"/>
      <c r="AH112" s="459"/>
      <c r="AI112" s="459"/>
      <c r="AJ112" s="515"/>
      <c r="AK112" s="531" t="s">
        <v>201</v>
      </c>
      <c r="AL112" s="459"/>
      <c r="AM112" s="459"/>
      <c r="AN112" s="459"/>
      <c r="AO112" s="515"/>
      <c r="AP112" s="555" t="s">
        <v>201</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567927</v>
      </c>
      <c r="BR112" s="664"/>
      <c r="BS112" s="664"/>
      <c r="BT112" s="664"/>
      <c r="BU112" s="664"/>
      <c r="BV112" s="664">
        <v>503832</v>
      </c>
      <c r="BW112" s="664"/>
      <c r="BX112" s="664"/>
      <c r="BY112" s="664"/>
      <c r="BZ112" s="664"/>
      <c r="CA112" s="664">
        <v>502878</v>
      </c>
      <c r="CB112" s="664"/>
      <c r="CC112" s="664"/>
      <c r="CD112" s="664"/>
      <c r="CE112" s="664"/>
      <c r="CF112" s="682">
        <v>15.6</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201</v>
      </c>
      <c r="DH112" s="664"/>
      <c r="DI112" s="664"/>
      <c r="DJ112" s="664"/>
      <c r="DK112" s="664"/>
      <c r="DL112" s="664" t="s">
        <v>201</v>
      </c>
      <c r="DM112" s="664"/>
      <c r="DN112" s="664"/>
      <c r="DO112" s="664"/>
      <c r="DP112" s="664"/>
      <c r="DQ112" s="664" t="s">
        <v>201</v>
      </c>
      <c r="DR112" s="664"/>
      <c r="DS112" s="664"/>
      <c r="DT112" s="664"/>
      <c r="DU112" s="664"/>
      <c r="DV112" s="739" t="s">
        <v>201</v>
      </c>
      <c r="DW112" s="739"/>
      <c r="DX112" s="739"/>
      <c r="DY112" s="739"/>
      <c r="DZ112" s="748"/>
    </row>
    <row r="113" spans="1:130" s="372" customFormat="1" ht="26.25" customHeight="1">
      <c r="A113" s="395"/>
      <c r="B113" s="419"/>
      <c r="C113" s="432" t="s">
        <v>486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61398</v>
      </c>
      <c r="AB113" s="459"/>
      <c r="AC113" s="459"/>
      <c r="AD113" s="459"/>
      <c r="AE113" s="515"/>
      <c r="AF113" s="531">
        <v>54125</v>
      </c>
      <c r="AG113" s="459"/>
      <c r="AH113" s="459"/>
      <c r="AI113" s="459"/>
      <c r="AJ113" s="515"/>
      <c r="AK113" s="531">
        <v>47128</v>
      </c>
      <c r="AL113" s="459"/>
      <c r="AM113" s="459"/>
      <c r="AN113" s="459"/>
      <c r="AO113" s="515"/>
      <c r="AP113" s="555">
        <v>1.5</v>
      </c>
      <c r="AQ113" s="563"/>
      <c r="AR113" s="563"/>
      <c r="AS113" s="563"/>
      <c r="AT113" s="573"/>
      <c r="AU113" s="585"/>
      <c r="AV113" s="597"/>
      <c r="AW113" s="597"/>
      <c r="AX113" s="597"/>
      <c r="AY113" s="597"/>
      <c r="AZ113" s="624" t="s">
        <v>487</v>
      </c>
      <c r="BA113" s="432"/>
      <c r="BB113" s="432"/>
      <c r="BC113" s="432"/>
      <c r="BD113" s="432"/>
      <c r="BE113" s="432"/>
      <c r="BF113" s="432"/>
      <c r="BG113" s="432"/>
      <c r="BH113" s="432"/>
      <c r="BI113" s="432"/>
      <c r="BJ113" s="432"/>
      <c r="BK113" s="432"/>
      <c r="BL113" s="432"/>
      <c r="BM113" s="432"/>
      <c r="BN113" s="432"/>
      <c r="BO113" s="432"/>
      <c r="BP113" s="485"/>
      <c r="BQ113" s="656">
        <v>80292</v>
      </c>
      <c r="BR113" s="664"/>
      <c r="BS113" s="664"/>
      <c r="BT113" s="664"/>
      <c r="BU113" s="664"/>
      <c r="BV113" s="664">
        <v>175610</v>
      </c>
      <c r="BW113" s="664"/>
      <c r="BX113" s="664"/>
      <c r="BY113" s="664"/>
      <c r="BZ113" s="664"/>
      <c r="CA113" s="664">
        <v>238790</v>
      </c>
      <c r="CB113" s="664"/>
      <c r="CC113" s="664"/>
      <c r="CD113" s="664"/>
      <c r="CE113" s="664"/>
      <c r="CF113" s="682">
        <v>7.4</v>
      </c>
      <c r="CG113" s="686"/>
      <c r="CH113" s="686"/>
      <c r="CI113" s="686"/>
      <c r="CJ113" s="686"/>
      <c r="CK113" s="698"/>
      <c r="CL113" s="422"/>
      <c r="CM113" s="435" t="s">
        <v>417</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201</v>
      </c>
      <c r="DH113" s="459"/>
      <c r="DI113" s="459"/>
      <c r="DJ113" s="459"/>
      <c r="DK113" s="515"/>
      <c r="DL113" s="531" t="s">
        <v>201</v>
      </c>
      <c r="DM113" s="459"/>
      <c r="DN113" s="459"/>
      <c r="DO113" s="459"/>
      <c r="DP113" s="515"/>
      <c r="DQ113" s="531" t="s">
        <v>201</v>
      </c>
      <c r="DR113" s="459"/>
      <c r="DS113" s="459"/>
      <c r="DT113" s="459"/>
      <c r="DU113" s="515"/>
      <c r="DV113" s="555" t="s">
        <v>201</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3661</v>
      </c>
      <c r="AB114" s="459"/>
      <c r="AC114" s="459"/>
      <c r="AD114" s="459"/>
      <c r="AE114" s="515"/>
      <c r="AF114" s="531">
        <v>10018</v>
      </c>
      <c r="AG114" s="459"/>
      <c r="AH114" s="459"/>
      <c r="AI114" s="459"/>
      <c r="AJ114" s="515"/>
      <c r="AK114" s="531">
        <v>9993</v>
      </c>
      <c r="AL114" s="459"/>
      <c r="AM114" s="459"/>
      <c r="AN114" s="459"/>
      <c r="AO114" s="515"/>
      <c r="AP114" s="555">
        <v>0.3</v>
      </c>
      <c r="AQ114" s="563"/>
      <c r="AR114" s="563"/>
      <c r="AS114" s="563"/>
      <c r="AT114" s="573"/>
      <c r="AU114" s="585"/>
      <c r="AV114" s="597"/>
      <c r="AW114" s="597"/>
      <c r="AX114" s="597"/>
      <c r="AY114" s="597"/>
      <c r="AZ114" s="624" t="s">
        <v>489</v>
      </c>
      <c r="BA114" s="432"/>
      <c r="BB114" s="432"/>
      <c r="BC114" s="432"/>
      <c r="BD114" s="432"/>
      <c r="BE114" s="432"/>
      <c r="BF114" s="432"/>
      <c r="BG114" s="432"/>
      <c r="BH114" s="432"/>
      <c r="BI114" s="432"/>
      <c r="BJ114" s="432"/>
      <c r="BK114" s="432"/>
      <c r="BL114" s="432"/>
      <c r="BM114" s="432"/>
      <c r="BN114" s="432"/>
      <c r="BO114" s="432"/>
      <c r="BP114" s="485"/>
      <c r="BQ114" s="656">
        <v>1125623</v>
      </c>
      <c r="BR114" s="664"/>
      <c r="BS114" s="664"/>
      <c r="BT114" s="664"/>
      <c r="BU114" s="664"/>
      <c r="BV114" s="664">
        <v>1103417</v>
      </c>
      <c r="BW114" s="664"/>
      <c r="BX114" s="664"/>
      <c r="BY114" s="664"/>
      <c r="BZ114" s="664"/>
      <c r="CA114" s="664">
        <v>1017246</v>
      </c>
      <c r="CB114" s="664"/>
      <c r="CC114" s="664"/>
      <c r="CD114" s="664"/>
      <c r="CE114" s="664"/>
      <c r="CF114" s="682">
        <v>31.6</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201</v>
      </c>
      <c r="DH114" s="459"/>
      <c r="DI114" s="459"/>
      <c r="DJ114" s="459"/>
      <c r="DK114" s="515"/>
      <c r="DL114" s="531" t="s">
        <v>201</v>
      </c>
      <c r="DM114" s="459"/>
      <c r="DN114" s="459"/>
      <c r="DO114" s="459"/>
      <c r="DP114" s="515"/>
      <c r="DQ114" s="531" t="s">
        <v>201</v>
      </c>
      <c r="DR114" s="459"/>
      <c r="DS114" s="459"/>
      <c r="DT114" s="459"/>
      <c r="DU114" s="515"/>
      <c r="DV114" s="555" t="s">
        <v>201</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201</v>
      </c>
      <c r="AB115" s="459"/>
      <c r="AC115" s="459"/>
      <c r="AD115" s="459"/>
      <c r="AE115" s="515"/>
      <c r="AF115" s="531" t="s">
        <v>201</v>
      </c>
      <c r="AG115" s="459"/>
      <c r="AH115" s="459"/>
      <c r="AI115" s="459"/>
      <c r="AJ115" s="515"/>
      <c r="AK115" s="531" t="s">
        <v>201</v>
      </c>
      <c r="AL115" s="459"/>
      <c r="AM115" s="459"/>
      <c r="AN115" s="459"/>
      <c r="AO115" s="515"/>
      <c r="AP115" s="555" t="s">
        <v>201</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201</v>
      </c>
      <c r="BR115" s="664"/>
      <c r="BS115" s="664"/>
      <c r="BT115" s="664"/>
      <c r="BU115" s="664"/>
      <c r="BV115" s="664" t="s">
        <v>201</v>
      </c>
      <c r="BW115" s="664"/>
      <c r="BX115" s="664"/>
      <c r="BY115" s="664"/>
      <c r="BZ115" s="664"/>
      <c r="CA115" s="664" t="s">
        <v>201</v>
      </c>
      <c r="CB115" s="664"/>
      <c r="CC115" s="664"/>
      <c r="CD115" s="664"/>
      <c r="CE115" s="664"/>
      <c r="CF115" s="682" t="s">
        <v>201</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201</v>
      </c>
      <c r="DH115" s="459"/>
      <c r="DI115" s="459"/>
      <c r="DJ115" s="459"/>
      <c r="DK115" s="515"/>
      <c r="DL115" s="531" t="s">
        <v>201</v>
      </c>
      <c r="DM115" s="459"/>
      <c r="DN115" s="459"/>
      <c r="DO115" s="459"/>
      <c r="DP115" s="515"/>
      <c r="DQ115" s="531" t="s">
        <v>201</v>
      </c>
      <c r="DR115" s="459"/>
      <c r="DS115" s="459"/>
      <c r="DT115" s="459"/>
      <c r="DU115" s="515"/>
      <c r="DV115" s="555" t="s">
        <v>201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201</v>
      </c>
      <c r="AB116" s="459"/>
      <c r="AC116" s="459"/>
      <c r="AD116" s="459"/>
      <c r="AE116" s="515"/>
      <c r="AF116" s="531" t="s">
        <v>201</v>
      </c>
      <c r="AG116" s="459"/>
      <c r="AH116" s="459"/>
      <c r="AI116" s="459"/>
      <c r="AJ116" s="515"/>
      <c r="AK116" s="531">
        <v>158</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201</v>
      </c>
      <c r="BR116" s="664"/>
      <c r="BS116" s="664"/>
      <c r="BT116" s="664"/>
      <c r="BU116" s="664"/>
      <c r="BV116" s="664" t="s">
        <v>201</v>
      </c>
      <c r="BW116" s="664"/>
      <c r="BX116" s="664"/>
      <c r="BY116" s="664"/>
      <c r="BZ116" s="664"/>
      <c r="CA116" s="664" t="s">
        <v>201</v>
      </c>
      <c r="CB116" s="664"/>
      <c r="CC116" s="664"/>
      <c r="CD116" s="664"/>
      <c r="CE116" s="664"/>
      <c r="CF116" s="682" t="s">
        <v>201</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201</v>
      </c>
      <c r="DH116" s="459"/>
      <c r="DI116" s="459"/>
      <c r="DJ116" s="459"/>
      <c r="DK116" s="515"/>
      <c r="DL116" s="531" t="s">
        <v>201</v>
      </c>
      <c r="DM116" s="459"/>
      <c r="DN116" s="459"/>
      <c r="DO116" s="459"/>
      <c r="DP116" s="515"/>
      <c r="DQ116" s="531" t="s">
        <v>201</v>
      </c>
      <c r="DR116" s="459"/>
      <c r="DS116" s="459"/>
      <c r="DT116" s="459"/>
      <c r="DU116" s="515"/>
      <c r="DV116" s="555" t="s">
        <v>201</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1072808</v>
      </c>
      <c r="AB117" s="504"/>
      <c r="AC117" s="504"/>
      <c r="AD117" s="504"/>
      <c r="AE117" s="516"/>
      <c r="AF117" s="532">
        <v>1068336</v>
      </c>
      <c r="AG117" s="504"/>
      <c r="AH117" s="504"/>
      <c r="AI117" s="504"/>
      <c r="AJ117" s="516"/>
      <c r="AK117" s="532">
        <v>1168209</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201</v>
      </c>
      <c r="BR117" s="664"/>
      <c r="BS117" s="664"/>
      <c r="BT117" s="664"/>
      <c r="BU117" s="664"/>
      <c r="BV117" s="664" t="s">
        <v>201</v>
      </c>
      <c r="BW117" s="664"/>
      <c r="BX117" s="664"/>
      <c r="BY117" s="664"/>
      <c r="BZ117" s="664"/>
      <c r="CA117" s="664" t="s">
        <v>201</v>
      </c>
      <c r="CB117" s="664"/>
      <c r="CC117" s="664"/>
      <c r="CD117" s="664"/>
      <c r="CE117" s="664"/>
      <c r="CF117" s="682" t="s">
        <v>201</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201</v>
      </c>
      <c r="DH117" s="459"/>
      <c r="DI117" s="459"/>
      <c r="DJ117" s="459"/>
      <c r="DK117" s="515"/>
      <c r="DL117" s="531" t="s">
        <v>201</v>
      </c>
      <c r="DM117" s="459"/>
      <c r="DN117" s="459"/>
      <c r="DO117" s="459"/>
      <c r="DP117" s="515"/>
      <c r="DQ117" s="531" t="s">
        <v>201</v>
      </c>
      <c r="DR117" s="459"/>
      <c r="DS117" s="459"/>
      <c r="DT117" s="459"/>
      <c r="DU117" s="515"/>
      <c r="DV117" s="555" t="s">
        <v>201</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269</v>
      </c>
      <c r="AB118" s="415"/>
      <c r="AC118" s="415"/>
      <c r="AD118" s="415"/>
      <c r="AE118" s="482"/>
      <c r="AF118" s="496" t="s">
        <v>406</v>
      </c>
      <c r="AG118" s="415"/>
      <c r="AH118" s="415"/>
      <c r="AI118" s="415"/>
      <c r="AJ118" s="482"/>
      <c r="AK118" s="496" t="s">
        <v>167</v>
      </c>
      <c r="AL118" s="415"/>
      <c r="AM118" s="415"/>
      <c r="AN118" s="415"/>
      <c r="AO118" s="482"/>
      <c r="AP118" s="496" t="s">
        <v>480</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201</v>
      </c>
      <c r="BR118" s="665"/>
      <c r="BS118" s="665"/>
      <c r="BT118" s="665"/>
      <c r="BU118" s="665"/>
      <c r="BV118" s="665" t="s">
        <v>201</v>
      </c>
      <c r="BW118" s="665"/>
      <c r="BX118" s="665"/>
      <c r="BY118" s="665"/>
      <c r="BZ118" s="665"/>
      <c r="CA118" s="665" t="s">
        <v>201</v>
      </c>
      <c r="CB118" s="665"/>
      <c r="CC118" s="665"/>
      <c r="CD118" s="665"/>
      <c r="CE118" s="665"/>
      <c r="CF118" s="682" t="s">
        <v>201</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201</v>
      </c>
      <c r="DH118" s="459"/>
      <c r="DI118" s="459"/>
      <c r="DJ118" s="459"/>
      <c r="DK118" s="515"/>
      <c r="DL118" s="531" t="s">
        <v>201</v>
      </c>
      <c r="DM118" s="459"/>
      <c r="DN118" s="459"/>
      <c r="DO118" s="459"/>
      <c r="DP118" s="515"/>
      <c r="DQ118" s="531" t="s">
        <v>201</v>
      </c>
      <c r="DR118" s="459"/>
      <c r="DS118" s="459"/>
      <c r="DT118" s="459"/>
      <c r="DU118" s="515"/>
      <c r="DV118" s="555" t="s">
        <v>201</v>
      </c>
      <c r="DW118" s="563"/>
      <c r="DX118" s="563"/>
      <c r="DY118" s="563"/>
      <c r="DZ118" s="573"/>
    </row>
    <row r="119" spans="1:130" s="372" customFormat="1" ht="26.25" customHeight="1">
      <c r="A119" s="397" t="s">
        <v>399</v>
      </c>
      <c r="B119" s="421"/>
      <c r="C119" s="434" t="s">
        <v>482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201</v>
      </c>
      <c r="AB119" s="503"/>
      <c r="AC119" s="503"/>
      <c r="AD119" s="503"/>
      <c r="AE119" s="514"/>
      <c r="AF119" s="530" t="s">
        <v>201</v>
      </c>
      <c r="AG119" s="503"/>
      <c r="AH119" s="503"/>
      <c r="AI119" s="503"/>
      <c r="AJ119" s="514"/>
      <c r="AK119" s="530" t="s">
        <v>201</v>
      </c>
      <c r="AL119" s="503"/>
      <c r="AM119" s="503"/>
      <c r="AN119" s="503"/>
      <c r="AO119" s="514"/>
      <c r="AP119" s="554" t="s">
        <v>201</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172</v>
      </c>
      <c r="BP119" s="651"/>
      <c r="BQ119" s="657">
        <v>11040232</v>
      </c>
      <c r="BR119" s="665"/>
      <c r="BS119" s="665"/>
      <c r="BT119" s="665"/>
      <c r="BU119" s="665"/>
      <c r="BV119" s="665">
        <v>10320498</v>
      </c>
      <c r="BW119" s="665"/>
      <c r="BX119" s="665"/>
      <c r="BY119" s="665"/>
      <c r="BZ119" s="665"/>
      <c r="CA119" s="665">
        <v>9635053</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201</v>
      </c>
      <c r="DH119" s="505"/>
      <c r="DI119" s="505"/>
      <c r="DJ119" s="505"/>
      <c r="DK119" s="517"/>
      <c r="DL119" s="533" t="s">
        <v>201</v>
      </c>
      <c r="DM119" s="505"/>
      <c r="DN119" s="505"/>
      <c r="DO119" s="505"/>
      <c r="DP119" s="517"/>
      <c r="DQ119" s="533" t="s">
        <v>201</v>
      </c>
      <c r="DR119" s="505"/>
      <c r="DS119" s="505"/>
      <c r="DT119" s="505"/>
      <c r="DU119" s="517"/>
      <c r="DV119" s="740" t="s">
        <v>201</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201</v>
      </c>
      <c r="AB120" s="459"/>
      <c r="AC120" s="459"/>
      <c r="AD120" s="459"/>
      <c r="AE120" s="515"/>
      <c r="AF120" s="531" t="s">
        <v>201</v>
      </c>
      <c r="AG120" s="459"/>
      <c r="AH120" s="459"/>
      <c r="AI120" s="459"/>
      <c r="AJ120" s="515"/>
      <c r="AK120" s="531" t="s">
        <v>201</v>
      </c>
      <c r="AL120" s="459"/>
      <c r="AM120" s="459"/>
      <c r="AN120" s="459"/>
      <c r="AO120" s="515"/>
      <c r="AP120" s="555" t="s">
        <v>201</v>
      </c>
      <c r="AQ120" s="563"/>
      <c r="AR120" s="563"/>
      <c r="AS120" s="563"/>
      <c r="AT120" s="573"/>
      <c r="AU120" s="587" t="s">
        <v>484</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5110541</v>
      </c>
      <c r="BR120" s="663"/>
      <c r="BS120" s="663"/>
      <c r="BT120" s="663"/>
      <c r="BU120" s="663"/>
      <c r="BV120" s="663">
        <v>4879164</v>
      </c>
      <c r="BW120" s="663"/>
      <c r="BX120" s="663"/>
      <c r="BY120" s="663"/>
      <c r="BZ120" s="663"/>
      <c r="CA120" s="663">
        <v>4623499</v>
      </c>
      <c r="CB120" s="663"/>
      <c r="CC120" s="663"/>
      <c r="CD120" s="663"/>
      <c r="CE120" s="663"/>
      <c r="CF120" s="681">
        <v>143.69999999999999</v>
      </c>
      <c r="CG120" s="685"/>
      <c r="CH120" s="685"/>
      <c r="CI120" s="685"/>
      <c r="CJ120" s="685"/>
      <c r="CK120" s="700" t="s">
        <v>284</v>
      </c>
      <c r="CL120" s="710"/>
      <c r="CM120" s="710"/>
      <c r="CN120" s="710"/>
      <c r="CO120" s="713"/>
      <c r="CP120" s="717" t="s">
        <v>56</v>
      </c>
      <c r="CQ120" s="720"/>
      <c r="CR120" s="720"/>
      <c r="CS120" s="720"/>
      <c r="CT120" s="720"/>
      <c r="CU120" s="720"/>
      <c r="CV120" s="720"/>
      <c r="CW120" s="720"/>
      <c r="CX120" s="720"/>
      <c r="CY120" s="720"/>
      <c r="CZ120" s="720"/>
      <c r="DA120" s="720"/>
      <c r="DB120" s="720"/>
      <c r="DC120" s="720"/>
      <c r="DD120" s="720"/>
      <c r="DE120" s="720"/>
      <c r="DF120" s="723"/>
      <c r="DG120" s="655">
        <v>358197</v>
      </c>
      <c r="DH120" s="663"/>
      <c r="DI120" s="663"/>
      <c r="DJ120" s="663"/>
      <c r="DK120" s="663"/>
      <c r="DL120" s="663">
        <v>305006</v>
      </c>
      <c r="DM120" s="663"/>
      <c r="DN120" s="663"/>
      <c r="DO120" s="663"/>
      <c r="DP120" s="663"/>
      <c r="DQ120" s="663">
        <v>311683</v>
      </c>
      <c r="DR120" s="663"/>
      <c r="DS120" s="663"/>
      <c r="DT120" s="663"/>
      <c r="DU120" s="663"/>
      <c r="DV120" s="738">
        <v>9.6999999999999993</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201</v>
      </c>
      <c r="AB121" s="459"/>
      <c r="AC121" s="459"/>
      <c r="AD121" s="459"/>
      <c r="AE121" s="515"/>
      <c r="AF121" s="531" t="s">
        <v>201</v>
      </c>
      <c r="AG121" s="459"/>
      <c r="AH121" s="459"/>
      <c r="AI121" s="459"/>
      <c r="AJ121" s="515"/>
      <c r="AK121" s="531" t="s">
        <v>201</v>
      </c>
      <c r="AL121" s="459"/>
      <c r="AM121" s="459"/>
      <c r="AN121" s="459"/>
      <c r="AO121" s="515"/>
      <c r="AP121" s="555" t="s">
        <v>201</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v>95067</v>
      </c>
      <c r="BR121" s="664"/>
      <c r="BS121" s="664"/>
      <c r="BT121" s="664"/>
      <c r="BU121" s="664"/>
      <c r="BV121" s="664">
        <v>76522</v>
      </c>
      <c r="BW121" s="664"/>
      <c r="BX121" s="664"/>
      <c r="BY121" s="664"/>
      <c r="BZ121" s="664"/>
      <c r="CA121" s="664">
        <v>61625</v>
      </c>
      <c r="CB121" s="664"/>
      <c r="CC121" s="664"/>
      <c r="CD121" s="664"/>
      <c r="CE121" s="664"/>
      <c r="CF121" s="682">
        <v>1.9</v>
      </c>
      <c r="CG121" s="686"/>
      <c r="CH121" s="686"/>
      <c r="CI121" s="686"/>
      <c r="CJ121" s="686"/>
      <c r="CK121" s="701"/>
      <c r="CL121" s="711"/>
      <c r="CM121" s="711"/>
      <c r="CN121" s="711"/>
      <c r="CO121" s="714"/>
      <c r="CP121" s="718" t="s">
        <v>470</v>
      </c>
      <c r="CQ121" s="412"/>
      <c r="CR121" s="412"/>
      <c r="CS121" s="412"/>
      <c r="CT121" s="412"/>
      <c r="CU121" s="412"/>
      <c r="CV121" s="412"/>
      <c r="CW121" s="412"/>
      <c r="CX121" s="412"/>
      <c r="CY121" s="412"/>
      <c r="CZ121" s="412"/>
      <c r="DA121" s="412"/>
      <c r="DB121" s="412"/>
      <c r="DC121" s="412"/>
      <c r="DD121" s="412"/>
      <c r="DE121" s="412"/>
      <c r="DF121" s="724"/>
      <c r="DG121" s="656">
        <v>208507</v>
      </c>
      <c r="DH121" s="664"/>
      <c r="DI121" s="664"/>
      <c r="DJ121" s="664"/>
      <c r="DK121" s="664"/>
      <c r="DL121" s="664">
        <v>198335</v>
      </c>
      <c r="DM121" s="664"/>
      <c r="DN121" s="664"/>
      <c r="DO121" s="664"/>
      <c r="DP121" s="664"/>
      <c r="DQ121" s="664">
        <v>191195</v>
      </c>
      <c r="DR121" s="664"/>
      <c r="DS121" s="664"/>
      <c r="DT121" s="664"/>
      <c r="DU121" s="664"/>
      <c r="DV121" s="739">
        <v>5.9</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201</v>
      </c>
      <c r="AB122" s="459"/>
      <c r="AC122" s="459"/>
      <c r="AD122" s="459"/>
      <c r="AE122" s="515"/>
      <c r="AF122" s="531" t="s">
        <v>201</v>
      </c>
      <c r="AG122" s="459"/>
      <c r="AH122" s="459"/>
      <c r="AI122" s="459"/>
      <c r="AJ122" s="515"/>
      <c r="AK122" s="531" t="s">
        <v>201</v>
      </c>
      <c r="AL122" s="459"/>
      <c r="AM122" s="459"/>
      <c r="AN122" s="459"/>
      <c r="AO122" s="515"/>
      <c r="AP122" s="555" t="s">
        <v>201</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8722535</v>
      </c>
      <c r="BR122" s="665"/>
      <c r="BS122" s="665"/>
      <c r="BT122" s="665"/>
      <c r="BU122" s="665"/>
      <c r="BV122" s="665">
        <v>8289145</v>
      </c>
      <c r="BW122" s="665"/>
      <c r="BX122" s="665"/>
      <c r="BY122" s="665"/>
      <c r="BZ122" s="665"/>
      <c r="CA122" s="665">
        <v>7602678</v>
      </c>
      <c r="CB122" s="665"/>
      <c r="CC122" s="665"/>
      <c r="CD122" s="665"/>
      <c r="CE122" s="665"/>
      <c r="CF122" s="683">
        <v>236.3</v>
      </c>
      <c r="CG122" s="687"/>
      <c r="CH122" s="687"/>
      <c r="CI122" s="687"/>
      <c r="CJ122" s="687"/>
      <c r="CK122" s="701"/>
      <c r="CL122" s="711"/>
      <c r="CM122" s="711"/>
      <c r="CN122" s="711"/>
      <c r="CO122" s="714"/>
      <c r="CP122" s="718" t="s">
        <v>29</v>
      </c>
      <c r="CQ122" s="412"/>
      <c r="CR122" s="412"/>
      <c r="CS122" s="412"/>
      <c r="CT122" s="412"/>
      <c r="CU122" s="412"/>
      <c r="CV122" s="412"/>
      <c r="CW122" s="412"/>
      <c r="CX122" s="412"/>
      <c r="CY122" s="412"/>
      <c r="CZ122" s="412"/>
      <c r="DA122" s="412"/>
      <c r="DB122" s="412"/>
      <c r="DC122" s="412"/>
      <c r="DD122" s="412"/>
      <c r="DE122" s="412"/>
      <c r="DF122" s="724"/>
      <c r="DG122" s="656" t="s">
        <v>201</v>
      </c>
      <c r="DH122" s="664"/>
      <c r="DI122" s="664"/>
      <c r="DJ122" s="664"/>
      <c r="DK122" s="664"/>
      <c r="DL122" s="664" t="s">
        <v>201</v>
      </c>
      <c r="DM122" s="664"/>
      <c r="DN122" s="664"/>
      <c r="DO122" s="664"/>
      <c r="DP122" s="664"/>
      <c r="DQ122" s="664" t="s">
        <v>201</v>
      </c>
      <c r="DR122" s="664"/>
      <c r="DS122" s="664"/>
      <c r="DT122" s="664"/>
      <c r="DU122" s="664"/>
      <c r="DV122" s="739" t="s">
        <v>201</v>
      </c>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201</v>
      </c>
      <c r="AB123" s="459"/>
      <c r="AC123" s="459"/>
      <c r="AD123" s="459"/>
      <c r="AE123" s="515"/>
      <c r="AF123" s="531" t="s">
        <v>201</v>
      </c>
      <c r="AG123" s="459"/>
      <c r="AH123" s="459"/>
      <c r="AI123" s="459"/>
      <c r="AJ123" s="515"/>
      <c r="AK123" s="531" t="s">
        <v>201</v>
      </c>
      <c r="AL123" s="459"/>
      <c r="AM123" s="459"/>
      <c r="AN123" s="459"/>
      <c r="AO123" s="515"/>
      <c r="AP123" s="555" t="s">
        <v>201</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499</v>
      </c>
      <c r="BP123" s="651"/>
      <c r="BQ123" s="658">
        <v>13928143</v>
      </c>
      <c r="BR123" s="666"/>
      <c r="BS123" s="666"/>
      <c r="BT123" s="666"/>
      <c r="BU123" s="666"/>
      <c r="BV123" s="666">
        <v>13244831</v>
      </c>
      <c r="BW123" s="666"/>
      <c r="BX123" s="666"/>
      <c r="BY123" s="666"/>
      <c r="BZ123" s="666"/>
      <c r="CA123" s="666">
        <v>12287802</v>
      </c>
      <c r="CB123" s="666"/>
      <c r="CC123" s="666"/>
      <c r="CD123" s="666"/>
      <c r="CE123" s="666"/>
      <c r="CF123" s="560"/>
      <c r="CG123" s="568"/>
      <c r="CH123" s="568"/>
      <c r="CI123" s="568"/>
      <c r="CJ123" s="694"/>
      <c r="CK123" s="701"/>
      <c r="CL123" s="711"/>
      <c r="CM123" s="711"/>
      <c r="CN123" s="711"/>
      <c r="CO123" s="714"/>
      <c r="CP123" s="718" t="s">
        <v>233</v>
      </c>
      <c r="CQ123" s="412"/>
      <c r="CR123" s="412"/>
      <c r="CS123" s="412"/>
      <c r="CT123" s="412"/>
      <c r="CU123" s="412"/>
      <c r="CV123" s="412"/>
      <c r="CW123" s="412"/>
      <c r="CX123" s="412"/>
      <c r="CY123" s="412"/>
      <c r="CZ123" s="412"/>
      <c r="DA123" s="412"/>
      <c r="DB123" s="412"/>
      <c r="DC123" s="412"/>
      <c r="DD123" s="412"/>
      <c r="DE123" s="412"/>
      <c r="DF123" s="724"/>
      <c r="DG123" s="498" t="s">
        <v>201</v>
      </c>
      <c r="DH123" s="459"/>
      <c r="DI123" s="459"/>
      <c r="DJ123" s="459"/>
      <c r="DK123" s="515"/>
      <c r="DL123" s="531" t="s">
        <v>201</v>
      </c>
      <c r="DM123" s="459"/>
      <c r="DN123" s="459"/>
      <c r="DO123" s="459"/>
      <c r="DP123" s="515"/>
      <c r="DQ123" s="531" t="s">
        <v>201</v>
      </c>
      <c r="DR123" s="459"/>
      <c r="DS123" s="459"/>
      <c r="DT123" s="459"/>
      <c r="DU123" s="515"/>
      <c r="DV123" s="555" t="s">
        <v>201</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201</v>
      </c>
      <c r="AB124" s="459"/>
      <c r="AC124" s="459"/>
      <c r="AD124" s="459"/>
      <c r="AE124" s="515"/>
      <c r="AF124" s="531" t="s">
        <v>201</v>
      </c>
      <c r="AG124" s="459"/>
      <c r="AH124" s="459"/>
      <c r="AI124" s="459"/>
      <c r="AJ124" s="515"/>
      <c r="AK124" s="531" t="s">
        <v>201</v>
      </c>
      <c r="AL124" s="459"/>
      <c r="AM124" s="459"/>
      <c r="AN124" s="459"/>
      <c r="AO124" s="515"/>
      <c r="AP124" s="555" t="s">
        <v>201</v>
      </c>
      <c r="AQ124" s="563"/>
      <c r="AR124" s="563"/>
      <c r="AS124" s="563"/>
      <c r="AT124" s="573"/>
      <c r="AU124" s="590" t="s">
        <v>500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201</v>
      </c>
      <c r="BR124" s="667"/>
      <c r="BS124" s="667"/>
      <c r="BT124" s="667"/>
      <c r="BU124" s="667"/>
      <c r="BV124" s="667" t="s">
        <v>201</v>
      </c>
      <c r="BW124" s="667"/>
      <c r="BX124" s="667"/>
      <c r="BY124" s="667"/>
      <c r="BZ124" s="667"/>
      <c r="CA124" s="667" t="s">
        <v>201</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v>1223</v>
      </c>
      <c r="DH124" s="505"/>
      <c r="DI124" s="505"/>
      <c r="DJ124" s="505"/>
      <c r="DK124" s="517"/>
      <c r="DL124" s="533">
        <v>491</v>
      </c>
      <c r="DM124" s="505"/>
      <c r="DN124" s="505"/>
      <c r="DO124" s="505"/>
      <c r="DP124" s="517"/>
      <c r="DQ124" s="533" t="s">
        <v>201</v>
      </c>
      <c r="DR124" s="505"/>
      <c r="DS124" s="505"/>
      <c r="DT124" s="505"/>
      <c r="DU124" s="517"/>
      <c r="DV124" s="740" t="s">
        <v>201</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201</v>
      </c>
      <c r="AB125" s="459"/>
      <c r="AC125" s="459"/>
      <c r="AD125" s="459"/>
      <c r="AE125" s="515"/>
      <c r="AF125" s="531" t="s">
        <v>201</v>
      </c>
      <c r="AG125" s="459"/>
      <c r="AH125" s="459"/>
      <c r="AI125" s="459"/>
      <c r="AJ125" s="515"/>
      <c r="AK125" s="531" t="s">
        <v>201</v>
      </c>
      <c r="AL125" s="459"/>
      <c r="AM125" s="459"/>
      <c r="AN125" s="459"/>
      <c r="AO125" s="515"/>
      <c r="AP125" s="555" t="s">
        <v>201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201</v>
      </c>
      <c r="DH125" s="663"/>
      <c r="DI125" s="663"/>
      <c r="DJ125" s="663"/>
      <c r="DK125" s="663"/>
      <c r="DL125" s="663" t="s">
        <v>201</v>
      </c>
      <c r="DM125" s="663"/>
      <c r="DN125" s="663"/>
      <c r="DO125" s="663"/>
      <c r="DP125" s="663"/>
      <c r="DQ125" s="663" t="s">
        <v>201</v>
      </c>
      <c r="DR125" s="663"/>
      <c r="DS125" s="663"/>
      <c r="DT125" s="663"/>
      <c r="DU125" s="663"/>
      <c r="DV125" s="738" t="s">
        <v>201</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201</v>
      </c>
      <c r="AB126" s="459"/>
      <c r="AC126" s="459"/>
      <c r="AD126" s="459"/>
      <c r="AE126" s="515"/>
      <c r="AF126" s="531" t="s">
        <v>201</v>
      </c>
      <c r="AG126" s="459"/>
      <c r="AH126" s="459"/>
      <c r="AI126" s="459"/>
      <c r="AJ126" s="515"/>
      <c r="AK126" s="531" t="s">
        <v>201</v>
      </c>
      <c r="AL126" s="459"/>
      <c r="AM126" s="459"/>
      <c r="AN126" s="459"/>
      <c r="AO126" s="515"/>
      <c r="AP126" s="555" t="s">
        <v>201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431</v>
      </c>
      <c r="CQ126" s="432"/>
      <c r="CR126" s="432"/>
      <c r="CS126" s="432"/>
      <c r="CT126" s="432"/>
      <c r="CU126" s="432"/>
      <c r="CV126" s="432"/>
      <c r="CW126" s="432"/>
      <c r="CX126" s="432"/>
      <c r="CY126" s="432"/>
      <c r="CZ126" s="432"/>
      <c r="DA126" s="432"/>
      <c r="DB126" s="432"/>
      <c r="DC126" s="432"/>
      <c r="DD126" s="432"/>
      <c r="DE126" s="432"/>
      <c r="DF126" s="485"/>
      <c r="DG126" s="656" t="s">
        <v>201</v>
      </c>
      <c r="DH126" s="664"/>
      <c r="DI126" s="664"/>
      <c r="DJ126" s="664"/>
      <c r="DK126" s="664"/>
      <c r="DL126" s="664" t="s">
        <v>201</v>
      </c>
      <c r="DM126" s="664"/>
      <c r="DN126" s="664"/>
      <c r="DO126" s="664"/>
      <c r="DP126" s="664"/>
      <c r="DQ126" s="664" t="s">
        <v>201</v>
      </c>
      <c r="DR126" s="664"/>
      <c r="DS126" s="664"/>
      <c r="DT126" s="664"/>
      <c r="DU126" s="664"/>
      <c r="DV126" s="739" t="s">
        <v>201</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201</v>
      </c>
      <c r="AB127" s="459"/>
      <c r="AC127" s="459"/>
      <c r="AD127" s="459"/>
      <c r="AE127" s="515"/>
      <c r="AF127" s="531" t="s">
        <v>201</v>
      </c>
      <c r="AG127" s="459"/>
      <c r="AH127" s="459"/>
      <c r="AI127" s="459"/>
      <c r="AJ127" s="515"/>
      <c r="AK127" s="531" t="s">
        <v>201</v>
      </c>
      <c r="AL127" s="459"/>
      <c r="AM127" s="459"/>
      <c r="AN127" s="459"/>
      <c r="AO127" s="515"/>
      <c r="AP127" s="555" t="s">
        <v>201</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432</v>
      </c>
      <c r="BN127" s="613"/>
      <c r="BO127" s="613"/>
      <c r="BP127" s="613"/>
      <c r="BQ127" s="613"/>
      <c r="BR127" s="613"/>
      <c r="BS127" s="633"/>
      <c r="BT127" s="635" t="s">
        <v>423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455</v>
      </c>
      <c r="CQ127" s="432"/>
      <c r="CR127" s="432"/>
      <c r="CS127" s="432"/>
      <c r="CT127" s="432"/>
      <c r="CU127" s="432"/>
      <c r="CV127" s="432"/>
      <c r="CW127" s="432"/>
      <c r="CX127" s="432"/>
      <c r="CY127" s="432"/>
      <c r="CZ127" s="432"/>
      <c r="DA127" s="432"/>
      <c r="DB127" s="432"/>
      <c r="DC127" s="432"/>
      <c r="DD127" s="432"/>
      <c r="DE127" s="432"/>
      <c r="DF127" s="485"/>
      <c r="DG127" s="656" t="s">
        <v>201</v>
      </c>
      <c r="DH127" s="664"/>
      <c r="DI127" s="664"/>
      <c r="DJ127" s="664"/>
      <c r="DK127" s="664"/>
      <c r="DL127" s="664" t="s">
        <v>201</v>
      </c>
      <c r="DM127" s="664"/>
      <c r="DN127" s="664"/>
      <c r="DO127" s="664"/>
      <c r="DP127" s="664"/>
      <c r="DQ127" s="664" t="s">
        <v>201</v>
      </c>
      <c r="DR127" s="664"/>
      <c r="DS127" s="664"/>
      <c r="DT127" s="664"/>
      <c r="DU127" s="664"/>
      <c r="DV127" s="739" t="s">
        <v>201</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20227</v>
      </c>
      <c r="AB128" s="503"/>
      <c r="AC128" s="503"/>
      <c r="AD128" s="503"/>
      <c r="AE128" s="514"/>
      <c r="AF128" s="530">
        <v>20227</v>
      </c>
      <c r="AG128" s="503"/>
      <c r="AH128" s="503"/>
      <c r="AI128" s="503"/>
      <c r="AJ128" s="514"/>
      <c r="AK128" s="530">
        <v>16233</v>
      </c>
      <c r="AL128" s="503"/>
      <c r="AM128" s="503"/>
      <c r="AN128" s="503"/>
      <c r="AO128" s="514"/>
      <c r="AP128" s="557"/>
      <c r="AQ128" s="565"/>
      <c r="AR128" s="565"/>
      <c r="AS128" s="565"/>
      <c r="AT128" s="575"/>
      <c r="AU128" s="592"/>
      <c r="AV128" s="592"/>
      <c r="AW128" s="592"/>
      <c r="AX128" s="392" t="s">
        <v>320</v>
      </c>
      <c r="AY128" s="416"/>
      <c r="AZ128" s="416"/>
      <c r="BA128" s="416"/>
      <c r="BB128" s="416"/>
      <c r="BC128" s="416"/>
      <c r="BD128" s="416"/>
      <c r="BE128" s="483"/>
      <c r="BF128" s="636" t="s">
        <v>201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414</v>
      </c>
      <c r="CQ128" s="614"/>
      <c r="CR128" s="614"/>
      <c r="CS128" s="614"/>
      <c r="CT128" s="614"/>
      <c r="CU128" s="614"/>
      <c r="CV128" s="614"/>
      <c r="CW128" s="614"/>
      <c r="CX128" s="614"/>
      <c r="CY128" s="614"/>
      <c r="CZ128" s="614"/>
      <c r="DA128" s="614"/>
      <c r="DB128" s="614"/>
      <c r="DC128" s="614"/>
      <c r="DD128" s="614"/>
      <c r="DE128" s="614"/>
      <c r="DF128" s="634"/>
      <c r="DG128" s="727" t="s">
        <v>201</v>
      </c>
      <c r="DH128" s="730"/>
      <c r="DI128" s="730"/>
      <c r="DJ128" s="730"/>
      <c r="DK128" s="730"/>
      <c r="DL128" s="730" t="s">
        <v>201</v>
      </c>
      <c r="DM128" s="730"/>
      <c r="DN128" s="730"/>
      <c r="DO128" s="730"/>
      <c r="DP128" s="730"/>
      <c r="DQ128" s="730" t="s">
        <v>201</v>
      </c>
      <c r="DR128" s="730"/>
      <c r="DS128" s="730"/>
      <c r="DT128" s="730"/>
      <c r="DU128" s="730"/>
      <c r="DV128" s="741" t="s">
        <v>201</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4246065</v>
      </c>
      <c r="AB129" s="459"/>
      <c r="AC129" s="459"/>
      <c r="AD129" s="459"/>
      <c r="AE129" s="515"/>
      <c r="AF129" s="531">
        <v>4224522</v>
      </c>
      <c r="AG129" s="459"/>
      <c r="AH129" s="459"/>
      <c r="AI129" s="459"/>
      <c r="AJ129" s="515"/>
      <c r="AK129" s="531">
        <v>4317849</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991798</v>
      </c>
      <c r="AB130" s="459"/>
      <c r="AC130" s="459"/>
      <c r="AD130" s="459"/>
      <c r="AE130" s="515"/>
      <c r="AF130" s="531">
        <v>1026860</v>
      </c>
      <c r="AG130" s="459"/>
      <c r="AH130" s="459"/>
      <c r="AI130" s="459"/>
      <c r="AJ130" s="515"/>
      <c r="AK130" s="531">
        <v>1101006</v>
      </c>
      <c r="AL130" s="459"/>
      <c r="AM130" s="459"/>
      <c r="AN130" s="459"/>
      <c r="AO130" s="515"/>
      <c r="AP130" s="558"/>
      <c r="AQ130" s="566"/>
      <c r="AR130" s="566"/>
      <c r="AS130" s="566"/>
      <c r="AT130" s="576"/>
      <c r="AU130" s="594"/>
      <c r="AV130" s="594"/>
      <c r="AW130" s="594"/>
      <c r="AX130" s="604" t="s">
        <v>444</v>
      </c>
      <c r="AY130" s="432"/>
      <c r="AZ130" s="432"/>
      <c r="BA130" s="432"/>
      <c r="BB130" s="432"/>
      <c r="BC130" s="432"/>
      <c r="BD130" s="432"/>
      <c r="BE130" s="485"/>
      <c r="BF130" s="638">
        <v>1.3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3254267</v>
      </c>
      <c r="AB131" s="505"/>
      <c r="AC131" s="505"/>
      <c r="AD131" s="505"/>
      <c r="AE131" s="517"/>
      <c r="AF131" s="533">
        <v>3197662</v>
      </c>
      <c r="AG131" s="505"/>
      <c r="AH131" s="505"/>
      <c r="AI131" s="505"/>
      <c r="AJ131" s="517"/>
      <c r="AK131" s="533">
        <v>3216843</v>
      </c>
      <c r="AL131" s="505"/>
      <c r="AM131" s="505"/>
      <c r="AN131" s="505"/>
      <c r="AO131" s="517"/>
      <c r="AP131" s="559"/>
      <c r="AQ131" s="567"/>
      <c r="AR131" s="567"/>
      <c r="AS131" s="567"/>
      <c r="AT131" s="577"/>
      <c r="AU131" s="594"/>
      <c r="AV131" s="594"/>
      <c r="AW131" s="594"/>
      <c r="AX131" s="605" t="s">
        <v>481</v>
      </c>
      <c r="AY131" s="614"/>
      <c r="AZ131" s="614"/>
      <c r="BA131" s="614"/>
      <c r="BB131" s="614"/>
      <c r="BC131" s="614"/>
      <c r="BD131" s="614"/>
      <c r="BE131" s="634"/>
      <c r="BF131" s="639" t="s">
        <v>201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1.8677938839999999</v>
      </c>
      <c r="AB132" s="506"/>
      <c r="AC132" s="506"/>
      <c r="AD132" s="506"/>
      <c r="AE132" s="518"/>
      <c r="AF132" s="534">
        <v>0.66451676299999995</v>
      </c>
      <c r="AG132" s="506"/>
      <c r="AH132" s="506"/>
      <c r="AI132" s="506"/>
      <c r="AJ132" s="518"/>
      <c r="AK132" s="534">
        <v>1.5844727270000001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1.9</v>
      </c>
      <c r="AB133" s="507"/>
      <c r="AC133" s="507"/>
      <c r="AD133" s="507"/>
      <c r="AE133" s="519"/>
      <c r="AF133" s="502">
        <v>1.4</v>
      </c>
      <c r="AG133" s="507"/>
      <c r="AH133" s="507"/>
      <c r="AI133" s="507"/>
      <c r="AJ133" s="519"/>
      <c r="AK133" s="502">
        <v>1.3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gCuA7tCLna+YOH00V9i3CHeeLmlz9+JhYYNzK71WMkMofMSaQaHDrepS2nNiWwgVdhd2qb9c/+yA8oz0vSoA9g==" saltValue="z4lDMgG6RO1/8doFYlJxj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AvoVNVZy5mK351lyYi9gEfJF7C5GjcMQrLGrH4nonD/CrkFY0cIbcNuRUPmvOY8gUkhuc6Fnkjr7qJZodYW5aw==" saltValue="po798I4HyGeBso/xxoRE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3MNB0w5vRnz/mwqbQaDAtVAldAvU5GsWxq1kFHDyq+gSX86G5poFub8Y9oVFwW8GYsKYLN+V8BomI69O+EVrsQ==" saltValue="Xr9nLzpuYzF9IAp2QXmwZQ=="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515</v>
      </c>
      <c r="AQ8" s="835" t="s">
        <v>516</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471</v>
      </c>
      <c r="AL9" s="783"/>
      <c r="AM9" s="783"/>
      <c r="AN9" s="800"/>
      <c r="AO9" s="813">
        <v>1204893</v>
      </c>
      <c r="AP9" s="813">
        <v>230646</v>
      </c>
      <c r="AQ9" s="836">
        <v>114878</v>
      </c>
      <c r="AR9" s="850">
        <v>100.8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4174</v>
      </c>
      <c r="AP10" s="814">
        <v>799</v>
      </c>
      <c r="AQ10" s="837">
        <v>13315</v>
      </c>
      <c r="AR10" s="851">
        <v>-94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184756</v>
      </c>
      <c r="AP11" s="814">
        <v>35367</v>
      </c>
      <c r="AQ11" s="837">
        <v>14277</v>
      </c>
      <c r="AR11" s="851">
        <v>147.69999999999999</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411</v>
      </c>
      <c r="AL12" s="783"/>
      <c r="AM12" s="783"/>
      <c r="AN12" s="800"/>
      <c r="AO12" s="814" t="s">
        <v>201</v>
      </c>
      <c r="AP12" s="814" t="s">
        <v>201</v>
      </c>
      <c r="AQ12" s="837">
        <v>1942</v>
      </c>
      <c r="AR12" s="851" t="s">
        <v>201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201</v>
      </c>
      <c r="AP13" s="814" t="s">
        <v>201</v>
      </c>
      <c r="AQ13" s="837" t="s">
        <v>201</v>
      </c>
      <c r="AR13" s="851" t="s">
        <v>201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304</v>
      </c>
      <c r="AL14" s="783"/>
      <c r="AM14" s="783"/>
      <c r="AN14" s="800"/>
      <c r="AO14" s="814">
        <v>50705</v>
      </c>
      <c r="AP14" s="814">
        <v>9706</v>
      </c>
      <c r="AQ14" s="837">
        <v>4702</v>
      </c>
      <c r="AR14" s="851">
        <v>106.4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12262</v>
      </c>
      <c r="AP15" s="814">
        <v>2347</v>
      </c>
      <c r="AQ15" s="837">
        <v>3059</v>
      </c>
      <c r="AR15" s="851">
        <v>-23.3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322</v>
      </c>
      <c r="AL16" s="784"/>
      <c r="AM16" s="784"/>
      <c r="AN16" s="801"/>
      <c r="AO16" s="814">
        <v>-123145</v>
      </c>
      <c r="AP16" s="814">
        <v>-23573</v>
      </c>
      <c r="AQ16" s="837">
        <v>-10160</v>
      </c>
      <c r="AR16" s="851">
        <v>132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1333645</v>
      </c>
      <c r="AP17" s="814">
        <v>255292</v>
      </c>
      <c r="AQ17" s="837">
        <v>142011</v>
      </c>
      <c r="AR17" s="851">
        <v>79.8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348</v>
      </c>
      <c r="AQ20" s="838" t="s">
        <v>47</v>
      </c>
      <c r="AR20" s="852"/>
    </row>
    <row r="21" spans="1:46" s="756" customFormat="1">
      <c r="A21" s="758"/>
      <c r="AK21" s="773" t="s">
        <v>186</v>
      </c>
      <c r="AL21" s="786"/>
      <c r="AM21" s="786"/>
      <c r="AN21" s="803"/>
      <c r="AO21" s="816">
        <v>22.21</v>
      </c>
      <c r="AP21" s="826">
        <v>13.22</v>
      </c>
      <c r="AQ21" s="839">
        <v>8.99</v>
      </c>
      <c r="AS21" s="858"/>
      <c r="AT21" s="758"/>
    </row>
    <row r="22" spans="1:46" s="756" customFormat="1">
      <c r="A22" s="758"/>
      <c r="AK22" s="773" t="s">
        <v>519</v>
      </c>
      <c r="AL22" s="786"/>
      <c r="AM22" s="786"/>
      <c r="AN22" s="803"/>
      <c r="AO22" s="817">
        <v>94.8</v>
      </c>
      <c r="AP22" s="827">
        <v>95.9</v>
      </c>
      <c r="AQ22" s="840">
        <v>-1.1000000000000001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515</v>
      </c>
      <c r="AQ31" s="835" t="s">
        <v>516</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1110930</v>
      </c>
      <c r="AP32" s="814">
        <v>212659</v>
      </c>
      <c r="AQ32" s="841">
        <v>72897</v>
      </c>
      <c r="AR32" s="851">
        <v>191.7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239</v>
      </c>
      <c r="AL33" s="787"/>
      <c r="AM33" s="787"/>
      <c r="AN33" s="804"/>
      <c r="AO33" s="814" t="s">
        <v>201</v>
      </c>
      <c r="AP33" s="814" t="s">
        <v>201</v>
      </c>
      <c r="AQ33" s="841" t="s">
        <v>201</v>
      </c>
      <c r="AR33" s="851" t="s">
        <v>201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201</v>
      </c>
      <c r="AP34" s="814" t="s">
        <v>201</v>
      </c>
      <c r="AQ34" s="841">
        <v>43</v>
      </c>
      <c r="AR34" s="851" t="s">
        <v>201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47128</v>
      </c>
      <c r="AP35" s="814">
        <v>9021</v>
      </c>
      <c r="AQ35" s="841">
        <v>23889</v>
      </c>
      <c r="AR35" s="851">
        <v>-62.2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9993</v>
      </c>
      <c r="AP36" s="814">
        <v>1913</v>
      </c>
      <c r="AQ36" s="841">
        <v>3700</v>
      </c>
      <c r="AR36" s="851">
        <v>-48.3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t="s">
        <v>201</v>
      </c>
      <c r="AP37" s="814" t="s">
        <v>201</v>
      </c>
      <c r="AQ37" s="841">
        <v>740</v>
      </c>
      <c r="AR37" s="851" t="s">
        <v>201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158</v>
      </c>
      <c r="AP38" s="818">
        <v>30</v>
      </c>
      <c r="AQ38" s="842">
        <v>3</v>
      </c>
      <c r="AR38" s="840">
        <v>900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-16233</v>
      </c>
      <c r="AP39" s="814">
        <v>-3107</v>
      </c>
      <c r="AQ39" s="841">
        <v>-2140</v>
      </c>
      <c r="AR39" s="851">
        <v>45.2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-1101006</v>
      </c>
      <c r="AP40" s="814">
        <v>-210759</v>
      </c>
      <c r="AQ40" s="841">
        <v>-70880</v>
      </c>
      <c r="AR40" s="851">
        <v>197.3</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50970</v>
      </c>
      <c r="AP41" s="814">
        <v>9757</v>
      </c>
      <c r="AQ41" s="841">
        <v>28253</v>
      </c>
      <c r="AR41" s="851">
        <v>-65.5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526</v>
      </c>
      <c r="AQ50" s="844" t="s">
        <v>397</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2835795</v>
      </c>
      <c r="AN51" s="809">
        <v>475645</v>
      </c>
      <c r="AO51" s="821">
        <v>60.3</v>
      </c>
      <c r="AP51" s="832">
        <v>128611</v>
      </c>
      <c r="AQ51" s="845">
        <v>0.1</v>
      </c>
      <c r="AR51" s="855">
        <v>60.2</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1199741</v>
      </c>
      <c r="AN52" s="810">
        <v>201231</v>
      </c>
      <c r="AO52" s="822">
        <v>6.1</v>
      </c>
      <c r="AP52" s="833">
        <v>61552</v>
      </c>
      <c r="AQ52" s="846">
        <v>-1.9</v>
      </c>
      <c r="AR52" s="856">
        <v>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1827671</v>
      </c>
      <c r="AN53" s="809">
        <v>317690</v>
      </c>
      <c r="AO53" s="821">
        <v>-33.200000000000003</v>
      </c>
      <c r="AP53" s="832">
        <v>138651</v>
      </c>
      <c r="AQ53" s="845">
        <v>7.8</v>
      </c>
      <c r="AR53" s="855">
        <v>-41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1206489</v>
      </c>
      <c r="AN54" s="810">
        <v>209715</v>
      </c>
      <c r="AO54" s="822">
        <v>4.2</v>
      </c>
      <c r="AP54" s="833">
        <v>71211</v>
      </c>
      <c r="AQ54" s="846">
        <v>15.7</v>
      </c>
      <c r="AR54" s="856">
        <v>-11.5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2963509</v>
      </c>
      <c r="AN55" s="809">
        <v>533485</v>
      </c>
      <c r="AO55" s="821">
        <v>67.900000000000006</v>
      </c>
      <c r="AP55" s="832">
        <v>122882</v>
      </c>
      <c r="AQ55" s="845">
        <v>-11.4</v>
      </c>
      <c r="AR55" s="855">
        <v>79.3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2624759</v>
      </c>
      <c r="AN56" s="810">
        <v>472504</v>
      </c>
      <c r="AO56" s="822">
        <v>125.3</v>
      </c>
      <c r="AP56" s="833">
        <v>65785</v>
      </c>
      <c r="AQ56" s="846">
        <v>-7.6</v>
      </c>
      <c r="AR56" s="856">
        <v>132.9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514</v>
      </c>
      <c r="AL57" s="790"/>
      <c r="AM57" s="796">
        <v>982068</v>
      </c>
      <c r="AN57" s="809">
        <v>182846</v>
      </c>
      <c r="AO57" s="821">
        <v>-65.7</v>
      </c>
      <c r="AP57" s="832">
        <v>114790</v>
      </c>
      <c r="AQ57" s="845">
        <v>-6.6</v>
      </c>
      <c r="AR57" s="855">
        <v>-59.1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577785</v>
      </c>
      <c r="AN58" s="810">
        <v>107575</v>
      </c>
      <c r="AO58" s="822">
        <v>-77.2</v>
      </c>
      <c r="AP58" s="833">
        <v>55601</v>
      </c>
      <c r="AQ58" s="846">
        <v>-15.5</v>
      </c>
      <c r="AR58" s="856">
        <v>-61.7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1044968</v>
      </c>
      <c r="AN59" s="809">
        <v>200032</v>
      </c>
      <c r="AO59" s="821">
        <v>9.4</v>
      </c>
      <c r="AP59" s="832">
        <v>126262</v>
      </c>
      <c r="AQ59" s="845">
        <v>10</v>
      </c>
      <c r="AR59" s="855">
        <v>-0.6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506476</v>
      </c>
      <c r="AN60" s="810">
        <v>96952</v>
      </c>
      <c r="AO60" s="822">
        <v>-9.9</v>
      </c>
      <c r="AP60" s="833">
        <v>56769</v>
      </c>
      <c r="AQ60" s="846">
        <v>2.1</v>
      </c>
      <c r="AR60" s="856">
        <v>-12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422</v>
      </c>
      <c r="AL61" s="793"/>
      <c r="AM61" s="796">
        <v>1930802</v>
      </c>
      <c r="AN61" s="809">
        <v>341940</v>
      </c>
      <c r="AO61" s="821">
        <v>7.7</v>
      </c>
      <c r="AP61" s="832">
        <v>126239</v>
      </c>
      <c r="AQ61" s="847">
        <v>0</v>
      </c>
      <c r="AR61" s="855">
        <v>7.7</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1223050</v>
      </c>
      <c r="AN62" s="810">
        <v>217595</v>
      </c>
      <c r="AO62" s="822">
        <v>9.6999999999999993</v>
      </c>
      <c r="AP62" s="833">
        <v>62184</v>
      </c>
      <c r="AQ62" s="846">
        <v>-1.4</v>
      </c>
      <c r="AR62" s="856">
        <v>11.1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j/dEtZ6Z6mQb1YRnEmjInd82Z2IipyCa0HRNtH+d7yjOISZ5O2uVBvChSeJYHVZ6yBRVysJs2+vq9R3RzLx8hA==" saltValue="pwugeFpvHUhQyMRFpa/mN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o8mW8X62EKq+Hn7KvAClFpAqiQP+kcmyVwvfFvvVVyTRhIWV3fMuxOpnfNUpvGRzPzVauohDrMfxIBaqvXEDDA==" saltValue="K/moQ3yGAj5uVWc934hmx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4n3u0cTtYH6pf1mPYowVlQLb+4Ue3erbNbdqQbKGtvo4tg4qmjYkOQOOaT9i4PFEkUJTtG+h6c2AJxJRdB0tHQ==" saltValue="/aYEkNE0AT40+pxxMR2gy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FFFF00"/>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16</v>
      </c>
      <c r="F46" s="875" t="s">
        <v>392</v>
      </c>
      <c r="G46" s="879" t="s">
        <v>530</v>
      </c>
      <c r="H46" s="879" t="s">
        <v>454</v>
      </c>
      <c r="I46" s="879" t="s">
        <v>531</v>
      </c>
      <c r="J46" s="884" t="s">
        <v>532</v>
      </c>
    </row>
    <row r="47" spans="2:10" ht="57.75" customHeight="1">
      <c r="B47" s="864"/>
      <c r="C47" s="868" t="s">
        <v>3</v>
      </c>
      <c r="D47" s="868"/>
      <c r="E47" s="872"/>
      <c r="F47" s="876">
        <v>21.19</v>
      </c>
      <c r="G47" s="880">
        <v>22.41</v>
      </c>
      <c r="H47" s="880">
        <v>23.25</v>
      </c>
      <c r="I47" s="880">
        <v>23.21</v>
      </c>
      <c r="J47" s="885">
        <v>22.56</v>
      </c>
    </row>
    <row r="48" spans="2:10" ht="57.75" customHeight="1">
      <c r="B48" s="865"/>
      <c r="C48" s="869" t="s">
        <v>6</v>
      </c>
      <c r="D48" s="869"/>
      <c r="E48" s="873"/>
      <c r="F48" s="877">
        <v>4.8899999999999997</v>
      </c>
      <c r="G48" s="881">
        <v>5.0599999999999996</v>
      </c>
      <c r="H48" s="881">
        <v>6.39</v>
      </c>
      <c r="I48" s="881">
        <v>6.49</v>
      </c>
      <c r="J48" s="886">
        <v>7.98</v>
      </c>
    </row>
    <row r="49" spans="2:10" ht="57.75" customHeight="1">
      <c r="B49" s="866"/>
      <c r="C49" s="870" t="s">
        <v>15</v>
      </c>
      <c r="D49" s="870"/>
      <c r="E49" s="874"/>
      <c r="F49" s="878">
        <v>7.72</v>
      </c>
      <c r="G49" s="882">
        <v>7.37</v>
      </c>
      <c r="H49" s="882">
        <v>9.5399999999999991</v>
      </c>
      <c r="I49" s="882">
        <v>7.7</v>
      </c>
      <c r="J49" s="887">
        <v>4.28</v>
      </c>
    </row>
    <row r="50" spans="2:10" ht="13.5" customHeight="1"/>
  </sheetData>
  <sheetProtection algorithmName="SHA-512" hashValue="fT8L1bDkcjkkizykniMM2jsDlDuZIYDOcLxREg2eJ+zBVRDyfszsidCbR8bkId0YkMimXe4nwYPW1AVFP09SLQ==" saltValue="Sgdzk6i5hXSSOwaIkfLYM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14</v>
      </c>
      <c r="C33" s="895"/>
      <c r="D33" s="895"/>
      <c r="E33" s="900" t="s">
        <v>16</v>
      </c>
      <c r="F33" s="904" t="s">
        <v>392</v>
      </c>
      <c r="G33" s="909" t="s">
        <v>530</v>
      </c>
      <c r="H33" s="909" t="s">
        <v>454</v>
      </c>
      <c r="I33" s="909" t="s">
        <v>531</v>
      </c>
      <c r="J33" s="913" t="s">
        <v>532</v>
      </c>
      <c r="K33" s="888"/>
      <c r="L33" s="888"/>
      <c r="M33" s="888"/>
      <c r="N33" s="888"/>
      <c r="O33" s="888"/>
      <c r="P33" s="888"/>
    </row>
    <row r="34" spans="1:16" ht="39" customHeight="1">
      <c r="A34" s="888"/>
      <c r="B34" s="890"/>
      <c r="C34" s="896" t="s">
        <v>461</v>
      </c>
      <c r="D34" s="896"/>
      <c r="E34" s="901"/>
      <c r="F34" s="905">
        <v>4.8899999999999997</v>
      </c>
      <c r="G34" s="910">
        <v>5.0599999999999996</v>
      </c>
      <c r="H34" s="910">
        <v>6.38</v>
      </c>
      <c r="I34" s="910">
        <v>6.49</v>
      </c>
      <c r="J34" s="914">
        <v>7.98</v>
      </c>
      <c r="K34" s="888"/>
      <c r="L34" s="888"/>
      <c r="M34" s="888"/>
      <c r="N34" s="888"/>
      <c r="O34" s="888"/>
      <c r="P34" s="888"/>
    </row>
    <row r="35" spans="1:16" ht="39" customHeight="1">
      <c r="A35" s="888"/>
      <c r="B35" s="891"/>
      <c r="C35" s="897" t="s">
        <v>29</v>
      </c>
      <c r="D35" s="897"/>
      <c r="E35" s="902"/>
      <c r="F35" s="906">
        <v>0.46</v>
      </c>
      <c r="G35" s="911">
        <v>0</v>
      </c>
      <c r="H35" s="911">
        <v>0.57999999999999996</v>
      </c>
      <c r="I35" s="911">
        <v>0.37</v>
      </c>
      <c r="J35" s="915">
        <v>0.39</v>
      </c>
      <c r="K35" s="888"/>
      <c r="L35" s="888"/>
      <c r="M35" s="888"/>
      <c r="N35" s="888"/>
      <c r="O35" s="888"/>
      <c r="P35" s="888"/>
    </row>
    <row r="36" spans="1:16" ht="39" customHeight="1">
      <c r="A36" s="888"/>
      <c r="B36" s="891"/>
      <c r="C36" s="897" t="s">
        <v>129</v>
      </c>
      <c r="D36" s="897"/>
      <c r="E36" s="902"/>
      <c r="F36" s="906">
        <v>3.e-002</v>
      </c>
      <c r="G36" s="911">
        <v>2.e-002</v>
      </c>
      <c r="H36" s="911">
        <v>3.e-002</v>
      </c>
      <c r="I36" s="911">
        <v>3.e-002</v>
      </c>
      <c r="J36" s="915">
        <v>3.e-002</v>
      </c>
      <c r="K36" s="888"/>
      <c r="L36" s="888"/>
      <c r="M36" s="888"/>
      <c r="N36" s="888"/>
      <c r="O36" s="888"/>
      <c r="P36" s="888"/>
    </row>
    <row r="37" spans="1:16" ht="39" customHeight="1">
      <c r="A37" s="888"/>
      <c r="B37" s="891"/>
      <c r="C37" s="897" t="s">
        <v>56</v>
      </c>
      <c r="D37" s="897"/>
      <c r="E37" s="902"/>
      <c r="F37" s="906">
        <v>9.e-002</v>
      </c>
      <c r="G37" s="911">
        <v>7.0000000000000007e-002</v>
      </c>
      <c r="H37" s="911">
        <v>2.e-002</v>
      </c>
      <c r="I37" s="911">
        <v>2.e-002</v>
      </c>
      <c r="J37" s="915">
        <v>3.e-002</v>
      </c>
      <c r="K37" s="888"/>
      <c r="L37" s="888"/>
      <c r="M37" s="888"/>
      <c r="N37" s="888"/>
      <c r="O37" s="888"/>
      <c r="P37" s="888"/>
    </row>
    <row r="38" spans="1:16" ht="39" customHeight="1">
      <c r="A38" s="888"/>
      <c r="B38" s="891"/>
      <c r="C38" s="897" t="s">
        <v>252</v>
      </c>
      <c r="D38" s="897"/>
      <c r="E38" s="902"/>
      <c r="F38" s="906">
        <v>0</v>
      </c>
      <c r="G38" s="911">
        <v>2.e-002</v>
      </c>
      <c r="H38" s="911">
        <v>1.19</v>
      </c>
      <c r="I38" s="911">
        <v>4.e-002</v>
      </c>
      <c r="J38" s="915">
        <v>2.e-002</v>
      </c>
      <c r="K38" s="888"/>
      <c r="L38" s="888"/>
      <c r="M38" s="888"/>
      <c r="N38" s="888"/>
      <c r="O38" s="888"/>
      <c r="P38" s="888"/>
    </row>
    <row r="39" spans="1:16" ht="39" customHeight="1">
      <c r="A39" s="888"/>
      <c r="B39" s="891"/>
      <c r="C39" s="897" t="s">
        <v>233</v>
      </c>
      <c r="D39" s="897"/>
      <c r="E39" s="902"/>
      <c r="F39" s="906">
        <v>0</v>
      </c>
      <c r="G39" s="911">
        <v>1.e-002</v>
      </c>
      <c r="H39" s="911">
        <v>1.e-002</v>
      </c>
      <c r="I39" s="911">
        <v>1.e-002</v>
      </c>
      <c r="J39" s="915">
        <v>1.e-002</v>
      </c>
      <c r="K39" s="888"/>
      <c r="L39" s="888"/>
      <c r="M39" s="888"/>
      <c r="N39" s="888"/>
      <c r="O39" s="888"/>
      <c r="P39" s="888"/>
    </row>
    <row r="40" spans="1:16" ht="39" customHeight="1">
      <c r="A40" s="888"/>
      <c r="B40" s="891"/>
      <c r="C40" s="897" t="s">
        <v>470</v>
      </c>
      <c r="D40" s="897"/>
      <c r="E40" s="902"/>
      <c r="F40" s="906">
        <v>2.e-002</v>
      </c>
      <c r="G40" s="911">
        <v>2.e-002</v>
      </c>
      <c r="H40" s="911">
        <v>2.e-002</v>
      </c>
      <c r="I40" s="911">
        <v>0.15</v>
      </c>
      <c r="J40" s="915">
        <v>1.e-002</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533</v>
      </c>
      <c r="D42" s="897"/>
      <c r="E42" s="902"/>
      <c r="F42" s="906" t="s">
        <v>201</v>
      </c>
      <c r="G42" s="911" t="s">
        <v>201</v>
      </c>
      <c r="H42" s="911" t="s">
        <v>201</v>
      </c>
      <c r="I42" s="911" t="s">
        <v>201</v>
      </c>
      <c r="J42" s="915" t="s">
        <v>201</v>
      </c>
      <c r="K42" s="888"/>
      <c r="L42" s="888"/>
      <c r="M42" s="888"/>
      <c r="N42" s="888"/>
      <c r="O42" s="888"/>
      <c r="P42" s="888"/>
    </row>
    <row r="43" spans="1:16" ht="39" customHeight="1">
      <c r="A43" s="888"/>
      <c r="B43" s="893"/>
      <c r="C43" s="898" t="s">
        <v>497</v>
      </c>
      <c r="D43" s="898"/>
      <c r="E43" s="903"/>
      <c r="F43" s="907">
        <v>0</v>
      </c>
      <c r="G43" s="912">
        <v>0</v>
      </c>
      <c r="H43" s="912">
        <v>0</v>
      </c>
      <c r="I43" s="912" t="s">
        <v>201</v>
      </c>
      <c r="J43" s="916" t="s">
        <v>201</v>
      </c>
      <c r="K43" s="888"/>
      <c r="L43" s="888"/>
      <c r="M43" s="888"/>
      <c r="N43" s="888"/>
      <c r="O43" s="888"/>
      <c r="P43" s="888"/>
    </row>
    <row r="44" spans="1:16" ht="39" customHeight="1">
      <c r="A44" s="888"/>
      <c r="B44" s="894" t="s">
        <v>20</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M4ozC5PF3TrfyY/GzNl05tUuX483kO/viFrAPOFTAMfVKTJG+GZJZDDgi1EgM0Yncn6lI9hqhARRVd74F0B/zg==" saltValue="ovLkWv0BjGfaEL1PFchH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16</v>
      </c>
      <c r="K44" s="962" t="s">
        <v>392</v>
      </c>
      <c r="L44" s="970" t="s">
        <v>530</v>
      </c>
      <c r="M44" s="970" t="s">
        <v>454</v>
      </c>
      <c r="N44" s="970" t="s">
        <v>531</v>
      </c>
      <c r="O44" s="978" t="s">
        <v>532</v>
      </c>
      <c r="P44" s="761"/>
      <c r="Q44" s="761"/>
      <c r="R44" s="761"/>
      <c r="S44" s="761"/>
      <c r="T44" s="761"/>
      <c r="U44" s="761"/>
    </row>
    <row r="45" spans="1:21" ht="30.75" customHeight="1">
      <c r="A45" s="761"/>
      <c r="B45" s="918" t="s">
        <v>28</v>
      </c>
      <c r="C45" s="931"/>
      <c r="D45" s="940"/>
      <c r="E45" s="948" t="s">
        <v>26</v>
      </c>
      <c r="F45" s="948"/>
      <c r="G45" s="948"/>
      <c r="H45" s="948"/>
      <c r="I45" s="948"/>
      <c r="J45" s="956"/>
      <c r="K45" s="963">
        <v>1010</v>
      </c>
      <c r="L45" s="971">
        <v>965</v>
      </c>
      <c r="M45" s="971">
        <v>1008</v>
      </c>
      <c r="N45" s="971">
        <v>1004</v>
      </c>
      <c r="O45" s="979">
        <v>1111</v>
      </c>
      <c r="P45" s="761"/>
      <c r="Q45" s="761"/>
      <c r="R45" s="761"/>
      <c r="S45" s="761"/>
      <c r="T45" s="761"/>
      <c r="U45" s="761"/>
    </row>
    <row r="46" spans="1:21" ht="30.75" customHeight="1">
      <c r="A46" s="761"/>
      <c r="B46" s="919"/>
      <c r="C46" s="932"/>
      <c r="D46" s="941"/>
      <c r="E46" s="949" t="s">
        <v>33</v>
      </c>
      <c r="F46" s="949"/>
      <c r="G46" s="949"/>
      <c r="H46" s="949"/>
      <c r="I46" s="949"/>
      <c r="J46" s="957"/>
      <c r="K46" s="964" t="s">
        <v>201</v>
      </c>
      <c r="L46" s="972" t="s">
        <v>201</v>
      </c>
      <c r="M46" s="972" t="s">
        <v>201</v>
      </c>
      <c r="N46" s="972" t="s">
        <v>201</v>
      </c>
      <c r="O46" s="980" t="s">
        <v>201</v>
      </c>
      <c r="P46" s="761"/>
      <c r="Q46" s="761"/>
      <c r="R46" s="761"/>
      <c r="S46" s="761"/>
      <c r="T46" s="761"/>
      <c r="U46" s="761"/>
    </row>
    <row r="47" spans="1:21" ht="30.75" customHeight="1">
      <c r="A47" s="761"/>
      <c r="B47" s="919"/>
      <c r="C47" s="932"/>
      <c r="D47" s="941"/>
      <c r="E47" s="949" t="s">
        <v>38</v>
      </c>
      <c r="F47" s="949"/>
      <c r="G47" s="949"/>
      <c r="H47" s="949"/>
      <c r="I47" s="949"/>
      <c r="J47" s="957"/>
      <c r="K47" s="964" t="s">
        <v>201</v>
      </c>
      <c r="L47" s="972" t="s">
        <v>201</v>
      </c>
      <c r="M47" s="972" t="s">
        <v>201</v>
      </c>
      <c r="N47" s="972" t="s">
        <v>201</v>
      </c>
      <c r="O47" s="980" t="s">
        <v>201</v>
      </c>
      <c r="P47" s="761"/>
      <c r="Q47" s="761"/>
      <c r="R47" s="761"/>
      <c r="S47" s="761"/>
      <c r="T47" s="761"/>
      <c r="U47" s="761"/>
    </row>
    <row r="48" spans="1:21" ht="30.75" customHeight="1">
      <c r="A48" s="761"/>
      <c r="B48" s="919"/>
      <c r="C48" s="932"/>
      <c r="D48" s="941"/>
      <c r="E48" s="949" t="s">
        <v>44</v>
      </c>
      <c r="F48" s="949"/>
      <c r="G48" s="949"/>
      <c r="H48" s="949"/>
      <c r="I48" s="949"/>
      <c r="J48" s="957"/>
      <c r="K48" s="964">
        <v>66</v>
      </c>
      <c r="L48" s="972">
        <v>48</v>
      </c>
      <c r="M48" s="972">
        <v>61</v>
      </c>
      <c r="N48" s="972">
        <v>54</v>
      </c>
      <c r="O48" s="980">
        <v>47</v>
      </c>
      <c r="P48" s="761"/>
      <c r="Q48" s="761"/>
      <c r="R48" s="761"/>
      <c r="S48" s="761"/>
      <c r="T48" s="761"/>
      <c r="U48" s="761"/>
    </row>
    <row r="49" spans="1:21" ht="30.75" customHeight="1">
      <c r="A49" s="761"/>
      <c r="B49" s="919"/>
      <c r="C49" s="932"/>
      <c r="D49" s="941"/>
      <c r="E49" s="949" t="s">
        <v>0</v>
      </c>
      <c r="F49" s="949"/>
      <c r="G49" s="949"/>
      <c r="H49" s="949"/>
      <c r="I49" s="949"/>
      <c r="J49" s="957"/>
      <c r="K49" s="964">
        <v>15</v>
      </c>
      <c r="L49" s="972">
        <v>18</v>
      </c>
      <c r="M49" s="972">
        <v>4</v>
      </c>
      <c r="N49" s="972">
        <v>10</v>
      </c>
      <c r="O49" s="980">
        <v>10</v>
      </c>
      <c r="P49" s="761"/>
      <c r="Q49" s="761"/>
      <c r="R49" s="761"/>
      <c r="S49" s="761"/>
      <c r="T49" s="761"/>
      <c r="U49" s="761"/>
    </row>
    <row r="50" spans="1:21" ht="30.75" customHeight="1">
      <c r="A50" s="761"/>
      <c r="B50" s="919"/>
      <c r="C50" s="932"/>
      <c r="D50" s="941"/>
      <c r="E50" s="949" t="s">
        <v>46</v>
      </c>
      <c r="F50" s="949"/>
      <c r="G50" s="949"/>
      <c r="H50" s="949"/>
      <c r="I50" s="949"/>
      <c r="J50" s="957"/>
      <c r="K50" s="964" t="s">
        <v>201</v>
      </c>
      <c r="L50" s="972" t="s">
        <v>201</v>
      </c>
      <c r="M50" s="972" t="s">
        <v>201</v>
      </c>
      <c r="N50" s="972" t="s">
        <v>201</v>
      </c>
      <c r="O50" s="980" t="s">
        <v>201</v>
      </c>
      <c r="P50" s="761"/>
      <c r="Q50" s="761"/>
      <c r="R50" s="761"/>
      <c r="S50" s="761"/>
      <c r="T50" s="761"/>
      <c r="U50" s="761"/>
    </row>
    <row r="51" spans="1:21" ht="30.75" customHeight="1">
      <c r="A51" s="761"/>
      <c r="B51" s="920"/>
      <c r="C51" s="933"/>
      <c r="D51" s="942"/>
      <c r="E51" s="949" t="s">
        <v>53</v>
      </c>
      <c r="F51" s="949"/>
      <c r="G51" s="949"/>
      <c r="H51" s="949"/>
      <c r="I51" s="949"/>
      <c r="J51" s="957"/>
      <c r="K51" s="964">
        <v>0</v>
      </c>
      <c r="L51" s="972" t="s">
        <v>201</v>
      </c>
      <c r="M51" s="972" t="s">
        <v>201</v>
      </c>
      <c r="N51" s="972" t="s">
        <v>201</v>
      </c>
      <c r="O51" s="980">
        <v>0</v>
      </c>
      <c r="P51" s="761"/>
      <c r="Q51" s="761"/>
      <c r="R51" s="761"/>
      <c r="S51" s="761"/>
      <c r="T51" s="761"/>
      <c r="U51" s="761"/>
    </row>
    <row r="52" spans="1:21" ht="30.75" customHeight="1">
      <c r="A52" s="761"/>
      <c r="B52" s="921" t="s">
        <v>55</v>
      </c>
      <c r="C52" s="934"/>
      <c r="D52" s="942"/>
      <c r="E52" s="949" t="s">
        <v>57</v>
      </c>
      <c r="F52" s="949"/>
      <c r="G52" s="949"/>
      <c r="H52" s="949"/>
      <c r="I52" s="949"/>
      <c r="J52" s="957"/>
      <c r="K52" s="964">
        <v>1007</v>
      </c>
      <c r="L52" s="972">
        <v>972</v>
      </c>
      <c r="M52" s="972">
        <v>1011</v>
      </c>
      <c r="N52" s="972">
        <v>1046</v>
      </c>
      <c r="O52" s="980">
        <v>1117</v>
      </c>
      <c r="P52" s="761"/>
      <c r="Q52" s="761"/>
      <c r="R52" s="761"/>
      <c r="S52" s="761"/>
      <c r="T52" s="761"/>
      <c r="U52" s="761"/>
    </row>
    <row r="53" spans="1:21" ht="30.75" customHeight="1">
      <c r="A53" s="761"/>
      <c r="B53" s="922" t="s">
        <v>17</v>
      </c>
      <c r="C53" s="935"/>
      <c r="D53" s="943"/>
      <c r="E53" s="950" t="s">
        <v>59</v>
      </c>
      <c r="F53" s="950"/>
      <c r="G53" s="950"/>
      <c r="H53" s="950"/>
      <c r="I53" s="950"/>
      <c r="J53" s="958"/>
      <c r="K53" s="965">
        <v>84</v>
      </c>
      <c r="L53" s="973">
        <v>59</v>
      </c>
      <c r="M53" s="973">
        <v>62</v>
      </c>
      <c r="N53" s="973">
        <v>22</v>
      </c>
      <c r="O53" s="981">
        <v>51</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16</v>
      </c>
      <c r="K56" s="967" t="s">
        <v>536</v>
      </c>
      <c r="L56" s="974" t="s">
        <v>535</v>
      </c>
      <c r="M56" s="974" t="s">
        <v>537</v>
      </c>
      <c r="N56" s="974" t="s">
        <v>538</v>
      </c>
      <c r="O56" s="983" t="s">
        <v>539</v>
      </c>
      <c r="P56" s="761"/>
      <c r="Q56" s="761"/>
      <c r="R56" s="761"/>
      <c r="S56" s="761"/>
      <c r="T56" s="761"/>
      <c r="U56" s="761"/>
    </row>
    <row r="57" spans="1:21" ht="31.5" customHeight="1">
      <c r="B57" s="926" t="s">
        <v>54</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dU8E4EmUJS6sJhJC5QKZI0bP/Ea/Nr5VUemymzI+PnY2vr/xSWOCnv260gV9dxJp6bBnF10BiDhL8r0xJR2b8Q==" saltValue="bjwzwP1VUWvzTWd4pvNlL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FFFF00"/>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16</v>
      </c>
      <c r="I40" s="962" t="s">
        <v>392</v>
      </c>
      <c r="J40" s="970" t="s">
        <v>530</v>
      </c>
      <c r="K40" s="970" t="s">
        <v>454</v>
      </c>
      <c r="L40" s="970" t="s">
        <v>531</v>
      </c>
      <c r="M40" s="1002" t="s">
        <v>532</v>
      </c>
    </row>
    <row r="41" spans="2:13" ht="27.75" customHeight="1">
      <c r="B41" s="918" t="s">
        <v>40</v>
      </c>
      <c r="C41" s="931"/>
      <c r="D41" s="940"/>
      <c r="E41" s="991" t="s">
        <v>65</v>
      </c>
      <c r="F41" s="991"/>
      <c r="G41" s="991"/>
      <c r="H41" s="997"/>
      <c r="I41" s="963">
        <v>8202</v>
      </c>
      <c r="J41" s="971">
        <v>8297</v>
      </c>
      <c r="K41" s="971">
        <v>9266</v>
      </c>
      <c r="L41" s="971">
        <v>8538</v>
      </c>
      <c r="M41" s="979">
        <v>7876</v>
      </c>
    </row>
    <row r="42" spans="2:13" ht="27.75" customHeight="1">
      <c r="B42" s="919"/>
      <c r="C42" s="932"/>
      <c r="D42" s="941"/>
      <c r="E42" s="992" t="s">
        <v>72</v>
      </c>
      <c r="F42" s="992"/>
      <c r="G42" s="992"/>
      <c r="H42" s="998"/>
      <c r="I42" s="964" t="s">
        <v>201</v>
      </c>
      <c r="J42" s="972" t="s">
        <v>201</v>
      </c>
      <c r="K42" s="972" t="s">
        <v>201</v>
      </c>
      <c r="L42" s="972" t="s">
        <v>201</v>
      </c>
      <c r="M42" s="980" t="s">
        <v>201</v>
      </c>
    </row>
    <row r="43" spans="2:13" ht="27.75" customHeight="1">
      <c r="B43" s="919"/>
      <c r="C43" s="932"/>
      <c r="D43" s="941"/>
      <c r="E43" s="992" t="s">
        <v>73</v>
      </c>
      <c r="F43" s="992"/>
      <c r="G43" s="992"/>
      <c r="H43" s="998"/>
      <c r="I43" s="964">
        <v>670</v>
      </c>
      <c r="J43" s="972">
        <v>596</v>
      </c>
      <c r="K43" s="972">
        <v>568</v>
      </c>
      <c r="L43" s="972">
        <v>504</v>
      </c>
      <c r="M43" s="980">
        <v>503</v>
      </c>
    </row>
    <row r="44" spans="2:13" ht="27.75" customHeight="1">
      <c r="B44" s="919"/>
      <c r="C44" s="932"/>
      <c r="D44" s="941"/>
      <c r="E44" s="992" t="s">
        <v>75</v>
      </c>
      <c r="F44" s="992"/>
      <c r="G44" s="992"/>
      <c r="H44" s="998"/>
      <c r="I44" s="964">
        <v>82</v>
      </c>
      <c r="J44" s="972">
        <v>76</v>
      </c>
      <c r="K44" s="972">
        <v>80</v>
      </c>
      <c r="L44" s="972">
        <v>176</v>
      </c>
      <c r="M44" s="980">
        <v>239</v>
      </c>
    </row>
    <row r="45" spans="2:13" ht="27.75" customHeight="1">
      <c r="B45" s="919"/>
      <c r="C45" s="932"/>
      <c r="D45" s="941"/>
      <c r="E45" s="992" t="s">
        <v>77</v>
      </c>
      <c r="F45" s="992"/>
      <c r="G45" s="992"/>
      <c r="H45" s="998"/>
      <c r="I45" s="964">
        <v>1218</v>
      </c>
      <c r="J45" s="972">
        <v>1143</v>
      </c>
      <c r="K45" s="972">
        <v>1126</v>
      </c>
      <c r="L45" s="972">
        <v>1103</v>
      </c>
      <c r="M45" s="980">
        <v>1017</v>
      </c>
    </row>
    <row r="46" spans="2:13" ht="27.75" customHeight="1">
      <c r="B46" s="919"/>
      <c r="C46" s="932"/>
      <c r="D46" s="942"/>
      <c r="E46" s="992" t="s">
        <v>76</v>
      </c>
      <c r="F46" s="992"/>
      <c r="G46" s="992"/>
      <c r="H46" s="998"/>
      <c r="I46" s="964" t="s">
        <v>201</v>
      </c>
      <c r="J46" s="972" t="s">
        <v>201</v>
      </c>
      <c r="K46" s="972" t="s">
        <v>201</v>
      </c>
      <c r="L46" s="972" t="s">
        <v>201</v>
      </c>
      <c r="M46" s="980" t="s">
        <v>201</v>
      </c>
    </row>
    <row r="47" spans="2:13" ht="27.75" customHeight="1">
      <c r="B47" s="919"/>
      <c r="C47" s="932"/>
      <c r="D47" s="989"/>
      <c r="E47" s="993" t="s">
        <v>80</v>
      </c>
      <c r="F47" s="996"/>
      <c r="G47" s="996"/>
      <c r="H47" s="999"/>
      <c r="I47" s="964" t="s">
        <v>201</v>
      </c>
      <c r="J47" s="972" t="s">
        <v>201</v>
      </c>
      <c r="K47" s="972" t="s">
        <v>201</v>
      </c>
      <c r="L47" s="972" t="s">
        <v>201</v>
      </c>
      <c r="M47" s="980" t="s">
        <v>201</v>
      </c>
    </row>
    <row r="48" spans="2:13" ht="27.75" customHeight="1">
      <c r="B48" s="919"/>
      <c r="C48" s="932"/>
      <c r="D48" s="941"/>
      <c r="E48" s="992" t="s">
        <v>84</v>
      </c>
      <c r="F48" s="992"/>
      <c r="G48" s="992"/>
      <c r="H48" s="998"/>
      <c r="I48" s="964" t="s">
        <v>201</v>
      </c>
      <c r="J48" s="972" t="s">
        <v>201</v>
      </c>
      <c r="K48" s="972" t="s">
        <v>201</v>
      </c>
      <c r="L48" s="972" t="s">
        <v>201</v>
      </c>
      <c r="M48" s="980" t="s">
        <v>201</v>
      </c>
    </row>
    <row r="49" spans="2:13" ht="27.75" customHeight="1">
      <c r="B49" s="920"/>
      <c r="C49" s="933"/>
      <c r="D49" s="941"/>
      <c r="E49" s="992" t="s">
        <v>90</v>
      </c>
      <c r="F49" s="992"/>
      <c r="G49" s="992"/>
      <c r="H49" s="998"/>
      <c r="I49" s="964" t="s">
        <v>201</v>
      </c>
      <c r="J49" s="972" t="s">
        <v>201</v>
      </c>
      <c r="K49" s="972" t="s">
        <v>201</v>
      </c>
      <c r="L49" s="972" t="s">
        <v>201</v>
      </c>
      <c r="M49" s="980" t="s">
        <v>201</v>
      </c>
    </row>
    <row r="50" spans="2:13" ht="27.75" customHeight="1">
      <c r="B50" s="986" t="s">
        <v>92</v>
      </c>
      <c r="C50" s="988"/>
      <c r="D50" s="990"/>
      <c r="E50" s="992" t="s">
        <v>94</v>
      </c>
      <c r="F50" s="992"/>
      <c r="G50" s="992"/>
      <c r="H50" s="998"/>
      <c r="I50" s="964">
        <v>5697</v>
      </c>
      <c r="J50" s="972">
        <v>5747</v>
      </c>
      <c r="K50" s="972">
        <v>5111</v>
      </c>
      <c r="L50" s="972">
        <v>4879</v>
      </c>
      <c r="M50" s="980">
        <v>4623</v>
      </c>
    </row>
    <row r="51" spans="2:13" ht="27.75" customHeight="1">
      <c r="B51" s="919"/>
      <c r="C51" s="932"/>
      <c r="D51" s="941"/>
      <c r="E51" s="992" t="s">
        <v>97</v>
      </c>
      <c r="F51" s="992"/>
      <c r="G51" s="992"/>
      <c r="H51" s="998"/>
      <c r="I51" s="964">
        <v>131</v>
      </c>
      <c r="J51" s="972">
        <v>113</v>
      </c>
      <c r="K51" s="972">
        <v>95</v>
      </c>
      <c r="L51" s="972">
        <v>77</v>
      </c>
      <c r="M51" s="980">
        <v>62</v>
      </c>
    </row>
    <row r="52" spans="2:13" ht="27.75" customHeight="1">
      <c r="B52" s="920"/>
      <c r="C52" s="933"/>
      <c r="D52" s="941"/>
      <c r="E52" s="992" t="s">
        <v>48</v>
      </c>
      <c r="F52" s="992"/>
      <c r="G52" s="992"/>
      <c r="H52" s="998"/>
      <c r="I52" s="964">
        <v>7973</v>
      </c>
      <c r="J52" s="972">
        <v>8093</v>
      </c>
      <c r="K52" s="972">
        <v>8723</v>
      </c>
      <c r="L52" s="972">
        <v>8289</v>
      </c>
      <c r="M52" s="980">
        <v>7603</v>
      </c>
    </row>
    <row r="53" spans="2:13" ht="27.75" customHeight="1">
      <c r="B53" s="922" t="s">
        <v>17</v>
      </c>
      <c r="C53" s="935"/>
      <c r="D53" s="943"/>
      <c r="E53" s="994" t="s">
        <v>99</v>
      </c>
      <c r="F53" s="994"/>
      <c r="G53" s="994"/>
      <c r="H53" s="1000"/>
      <c r="I53" s="965">
        <v>-3630</v>
      </c>
      <c r="J53" s="973">
        <v>-3841</v>
      </c>
      <c r="K53" s="973">
        <v>-2888</v>
      </c>
      <c r="L53" s="973">
        <v>-2924</v>
      </c>
      <c r="M53" s="981">
        <v>-2653</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RtuGnrNwcQP3256lTwj2JljD7rWvc9Eryl+ZMi47qfFCvYPNy5+OfvkwAFyirL2773YpR8XaLPlAiygLFM/2A==" saltValue="7QXwvQ4CFi4MOhcZpkPb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16</v>
      </c>
      <c r="F54" s="1025" t="s">
        <v>454</v>
      </c>
      <c r="G54" s="1025" t="s">
        <v>531</v>
      </c>
      <c r="H54" s="1033" t="s">
        <v>532</v>
      </c>
    </row>
    <row r="55" spans="2:8" ht="52.5" customHeight="1">
      <c r="B55" s="1004"/>
      <c r="C55" s="1010" t="s">
        <v>103</v>
      </c>
      <c r="D55" s="1010"/>
      <c r="E55" s="1019"/>
      <c r="F55" s="1026">
        <v>987</v>
      </c>
      <c r="G55" s="1026">
        <v>980</v>
      </c>
      <c r="H55" s="1034">
        <v>974</v>
      </c>
    </row>
    <row r="56" spans="2:8" ht="52.5" customHeight="1">
      <c r="B56" s="1005"/>
      <c r="C56" s="1011" t="s">
        <v>106</v>
      </c>
      <c r="D56" s="1011"/>
      <c r="E56" s="1020"/>
      <c r="F56" s="1027">
        <v>1919</v>
      </c>
      <c r="G56" s="1027">
        <v>1875</v>
      </c>
      <c r="H56" s="1035">
        <v>1786</v>
      </c>
    </row>
    <row r="57" spans="2:8" ht="53.25" customHeight="1">
      <c r="B57" s="1005"/>
      <c r="C57" s="1012" t="s">
        <v>69</v>
      </c>
      <c r="D57" s="1012"/>
      <c r="E57" s="1021"/>
      <c r="F57" s="1028">
        <v>3491</v>
      </c>
      <c r="G57" s="1028">
        <v>3192</v>
      </c>
      <c r="H57" s="1036">
        <v>3045</v>
      </c>
    </row>
    <row r="58" spans="2:8" ht="45.75" customHeight="1">
      <c r="B58" s="1006"/>
      <c r="C58" s="1013" t="s">
        <v>546</v>
      </c>
      <c r="D58" s="1016"/>
      <c r="E58" s="1022"/>
      <c r="F58" s="1029">
        <v>1487</v>
      </c>
      <c r="G58" s="1029">
        <v>1396</v>
      </c>
      <c r="H58" s="1037">
        <v>1385</v>
      </c>
    </row>
    <row r="59" spans="2:8" ht="45.75" customHeight="1">
      <c r="B59" s="1006"/>
      <c r="C59" s="1013" t="s">
        <v>547</v>
      </c>
      <c r="D59" s="1016"/>
      <c r="E59" s="1022"/>
      <c r="F59" s="1029">
        <v>688</v>
      </c>
      <c r="G59" s="1029">
        <v>632</v>
      </c>
      <c r="H59" s="1037">
        <v>606</v>
      </c>
    </row>
    <row r="60" spans="2:8" ht="45.75" customHeight="1">
      <c r="B60" s="1006"/>
      <c r="C60" s="1013" t="s">
        <v>548</v>
      </c>
      <c r="D60" s="1016"/>
      <c r="E60" s="1022"/>
      <c r="F60" s="1029">
        <v>348</v>
      </c>
      <c r="G60" s="1029">
        <v>348</v>
      </c>
      <c r="H60" s="1037">
        <v>349</v>
      </c>
    </row>
    <row r="61" spans="2:8" ht="45.75" customHeight="1">
      <c r="B61" s="1006"/>
      <c r="C61" s="1013" t="s">
        <v>281</v>
      </c>
      <c r="D61" s="1016"/>
      <c r="E61" s="1022"/>
      <c r="F61" s="1029">
        <v>185</v>
      </c>
      <c r="G61" s="1029">
        <v>162</v>
      </c>
      <c r="H61" s="1037">
        <v>148</v>
      </c>
    </row>
    <row r="62" spans="2:8" ht="45.75" customHeight="1">
      <c r="B62" s="1007"/>
      <c r="C62" s="1014" t="s">
        <v>549</v>
      </c>
      <c r="D62" s="1017"/>
      <c r="E62" s="1023"/>
      <c r="F62" s="1030">
        <v>167</v>
      </c>
      <c r="G62" s="1030">
        <v>150</v>
      </c>
      <c r="H62" s="1038">
        <v>130</v>
      </c>
    </row>
    <row r="63" spans="2:8" ht="52.5" customHeight="1">
      <c r="B63" s="1008"/>
      <c r="C63" s="1015" t="s">
        <v>111</v>
      </c>
      <c r="D63" s="1015"/>
      <c r="E63" s="1024"/>
      <c r="F63" s="1031">
        <v>6397</v>
      </c>
      <c r="G63" s="1031">
        <v>6047</v>
      </c>
      <c r="H63" s="1039">
        <v>5805</v>
      </c>
    </row>
    <row r="64" spans="2:8" ht="15" customHeight="1"/>
  </sheetData>
  <sheetProtection algorithmName="SHA-512" hashValue="kTDUhR0/GWv24i/Vn4zQM/JhaD9vt1w3PS/xUOs23H+4kHCsAH3eTbFDOfEzp++z8jwH3ctDGb9wjl+HorLzRw==" saltValue="6DFpi0GnbWGq4SqoB3+OW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551</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394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170</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392</v>
      </c>
      <c r="BQ50" s="1075"/>
      <c r="BR50" s="1075"/>
      <c r="BS50" s="1075"/>
      <c r="BT50" s="1075"/>
      <c r="BU50" s="1075"/>
      <c r="BV50" s="1075"/>
      <c r="BW50" s="1075"/>
      <c r="BX50" s="1075" t="s">
        <v>530</v>
      </c>
      <c r="BY50" s="1075"/>
      <c r="BZ50" s="1075"/>
      <c r="CA50" s="1075"/>
      <c r="CB50" s="1075"/>
      <c r="CC50" s="1075"/>
      <c r="CD50" s="1075"/>
      <c r="CE50" s="1075"/>
      <c r="CF50" s="1075" t="s">
        <v>454</v>
      </c>
      <c r="CG50" s="1075"/>
      <c r="CH50" s="1075"/>
      <c r="CI50" s="1075"/>
      <c r="CJ50" s="1075"/>
      <c r="CK50" s="1075"/>
      <c r="CL50" s="1075"/>
      <c r="CM50" s="1075"/>
      <c r="CN50" s="1075" t="s">
        <v>531</v>
      </c>
      <c r="CO50" s="1075"/>
      <c r="CP50" s="1075"/>
      <c r="CQ50" s="1075"/>
      <c r="CR50" s="1075"/>
      <c r="CS50" s="1075"/>
      <c r="CT50" s="1075"/>
      <c r="CU50" s="1075"/>
      <c r="CV50" s="1075" t="s">
        <v>532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552</v>
      </c>
      <c r="AO51" s="1074"/>
      <c r="AP51" s="1074"/>
      <c r="AQ51" s="1074"/>
      <c r="AR51" s="1074"/>
      <c r="AS51" s="1074"/>
      <c r="AT51" s="1074"/>
      <c r="AU51" s="1074"/>
      <c r="AV51" s="1074"/>
      <c r="AW51" s="1074"/>
      <c r="AX51" s="1074"/>
      <c r="AY51" s="1074"/>
      <c r="AZ51" s="1074"/>
      <c r="BA51" s="1074"/>
      <c r="BB51" s="1074" t="s">
        <v>553</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554</v>
      </c>
      <c r="BC53" s="1074"/>
      <c r="BD53" s="1074"/>
      <c r="BE53" s="1074"/>
      <c r="BF53" s="1074"/>
      <c r="BG53" s="1074"/>
      <c r="BH53" s="1074"/>
      <c r="BI53" s="1074"/>
      <c r="BJ53" s="1074"/>
      <c r="BK53" s="1074"/>
      <c r="BL53" s="1074"/>
      <c r="BM53" s="1074"/>
      <c r="BN53" s="1074"/>
      <c r="BO53" s="1074"/>
      <c r="BP53" s="1079">
        <v>53.8</v>
      </c>
      <c r="BQ53" s="1079"/>
      <c r="BR53" s="1079"/>
      <c r="BS53" s="1079"/>
      <c r="BT53" s="1079"/>
      <c r="BU53" s="1079"/>
      <c r="BV53" s="1079"/>
      <c r="BW53" s="1079"/>
      <c r="BX53" s="1079">
        <v>57.6</v>
      </c>
      <c r="BY53" s="1079"/>
      <c r="BZ53" s="1079"/>
      <c r="CA53" s="1079"/>
      <c r="CB53" s="1079"/>
      <c r="CC53" s="1079"/>
      <c r="CD53" s="1079"/>
      <c r="CE53" s="1079"/>
      <c r="CF53" s="1079">
        <v>62.1</v>
      </c>
      <c r="CG53" s="1079"/>
      <c r="CH53" s="1079"/>
      <c r="CI53" s="1079"/>
      <c r="CJ53" s="1079"/>
      <c r="CK53" s="1079"/>
      <c r="CL53" s="1079"/>
      <c r="CM53" s="1079"/>
      <c r="CN53" s="1079">
        <v>65.400000000000006</v>
      </c>
      <c r="CO53" s="1079"/>
      <c r="CP53" s="1079"/>
      <c r="CQ53" s="1079"/>
      <c r="CR53" s="1079"/>
      <c r="CS53" s="1079"/>
      <c r="CT53" s="1079"/>
      <c r="CU53" s="1079"/>
      <c r="CV53" s="1079">
        <v>66.900000000000006</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553</v>
      </c>
      <c r="BC55" s="1074"/>
      <c r="BD55" s="1074"/>
      <c r="BE55" s="1074"/>
      <c r="BF55" s="1074"/>
      <c r="BG55" s="1074"/>
      <c r="BH55" s="1074"/>
      <c r="BI55" s="1074"/>
      <c r="BJ55" s="1074"/>
      <c r="BK55" s="1074"/>
      <c r="BL55" s="1074"/>
      <c r="BM55" s="1074"/>
      <c r="BN55" s="1074"/>
      <c r="BO55" s="1074"/>
      <c r="BP55" s="1079">
        <v>0.8</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554</v>
      </c>
      <c r="BC57" s="1074"/>
      <c r="BD57" s="1074"/>
      <c r="BE57" s="1074"/>
      <c r="BF57" s="1074"/>
      <c r="BG57" s="1074"/>
      <c r="BH57" s="1074"/>
      <c r="BI57" s="1074"/>
      <c r="BJ57" s="1074"/>
      <c r="BK57" s="1074"/>
      <c r="BL57" s="1074"/>
      <c r="BM57" s="1074"/>
      <c r="BN57" s="1074"/>
      <c r="BO57" s="1074"/>
      <c r="BP57" s="1079">
        <v>56.2</v>
      </c>
      <c r="BQ57" s="1079"/>
      <c r="BR57" s="1079"/>
      <c r="BS57" s="1079"/>
      <c r="BT57" s="1079"/>
      <c r="BU57" s="1079"/>
      <c r="BV57" s="1079"/>
      <c r="BW57" s="1079"/>
      <c r="BX57" s="1079">
        <v>58.6</v>
      </c>
      <c r="BY57" s="1079"/>
      <c r="BZ57" s="1079"/>
      <c r="CA57" s="1079"/>
      <c r="CB57" s="1079"/>
      <c r="CC57" s="1079"/>
      <c r="CD57" s="1079"/>
      <c r="CE57" s="1079"/>
      <c r="CF57" s="1079">
        <v>59.1</v>
      </c>
      <c r="CG57" s="1079"/>
      <c r="CH57" s="1079"/>
      <c r="CI57" s="1079"/>
      <c r="CJ57" s="1079"/>
      <c r="CK57" s="1079"/>
      <c r="CL57" s="1079"/>
      <c r="CM57" s="1079"/>
      <c r="CN57" s="1079">
        <v>61.3</v>
      </c>
      <c r="CO57" s="1079"/>
      <c r="CP57" s="1079"/>
      <c r="CQ57" s="1079"/>
      <c r="CR57" s="1079"/>
      <c r="CS57" s="1079"/>
      <c r="CT57" s="1079"/>
      <c r="CU57" s="1079"/>
      <c r="CV57" s="1079">
        <v>62.9</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341</v>
      </c>
    </row>
    <row r="64" spans="1:109">
      <c r="B64" s="755"/>
      <c r="G64" s="1049"/>
      <c r="I64" s="368"/>
      <c r="J64" s="368"/>
      <c r="K64" s="368"/>
      <c r="L64" s="368"/>
      <c r="M64" s="368"/>
      <c r="N64" s="1069"/>
      <c r="AM64" s="1049"/>
      <c r="AN64" s="1049" t="s">
        <v>551</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400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170</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392</v>
      </c>
      <c r="BQ72" s="1075"/>
      <c r="BR72" s="1075"/>
      <c r="BS72" s="1075"/>
      <c r="BT72" s="1075"/>
      <c r="BU72" s="1075"/>
      <c r="BV72" s="1075"/>
      <c r="BW72" s="1075"/>
      <c r="BX72" s="1075" t="s">
        <v>530</v>
      </c>
      <c r="BY72" s="1075"/>
      <c r="BZ72" s="1075"/>
      <c r="CA72" s="1075"/>
      <c r="CB72" s="1075"/>
      <c r="CC72" s="1075"/>
      <c r="CD72" s="1075"/>
      <c r="CE72" s="1075"/>
      <c r="CF72" s="1075" t="s">
        <v>454</v>
      </c>
      <c r="CG72" s="1075"/>
      <c r="CH72" s="1075"/>
      <c r="CI72" s="1075"/>
      <c r="CJ72" s="1075"/>
      <c r="CK72" s="1075"/>
      <c r="CL72" s="1075"/>
      <c r="CM72" s="1075"/>
      <c r="CN72" s="1075" t="s">
        <v>531</v>
      </c>
      <c r="CO72" s="1075"/>
      <c r="CP72" s="1075"/>
      <c r="CQ72" s="1075"/>
      <c r="CR72" s="1075"/>
      <c r="CS72" s="1075"/>
      <c r="CT72" s="1075"/>
      <c r="CU72" s="1075"/>
      <c r="CV72" s="1075" t="s">
        <v>532</v>
      </c>
      <c r="CW72" s="1075"/>
      <c r="CX72" s="1075"/>
      <c r="CY72" s="1075"/>
      <c r="CZ72" s="1075"/>
      <c r="DA72" s="1075"/>
      <c r="DB72" s="1075"/>
      <c r="DC72" s="1075"/>
    </row>
    <row r="73" spans="2:107">
      <c r="B73" s="755"/>
      <c r="G73" s="1051"/>
      <c r="H73" s="1051"/>
      <c r="I73" s="1051"/>
      <c r="J73" s="1051"/>
      <c r="K73" s="1061"/>
      <c r="L73" s="1061"/>
      <c r="M73" s="1061"/>
      <c r="N73" s="1061"/>
      <c r="AM73" s="1053"/>
      <c r="AN73" s="1074" t="s">
        <v>552</v>
      </c>
      <c r="AO73" s="1074"/>
      <c r="AP73" s="1074"/>
      <c r="AQ73" s="1074"/>
      <c r="AR73" s="1074"/>
      <c r="AS73" s="1074"/>
      <c r="AT73" s="1074"/>
      <c r="AU73" s="1074"/>
      <c r="AV73" s="1074"/>
      <c r="AW73" s="1074"/>
      <c r="AX73" s="1074"/>
      <c r="AY73" s="1074"/>
      <c r="AZ73" s="1074"/>
      <c r="BA73" s="1074"/>
      <c r="BB73" s="1074" t="s">
        <v>553</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424</v>
      </c>
      <c r="BC75" s="1074"/>
      <c r="BD75" s="1074"/>
      <c r="BE75" s="1074"/>
      <c r="BF75" s="1074"/>
      <c r="BG75" s="1074"/>
      <c r="BH75" s="1074"/>
      <c r="BI75" s="1074"/>
      <c r="BJ75" s="1074"/>
      <c r="BK75" s="1074"/>
      <c r="BL75" s="1074"/>
      <c r="BM75" s="1074"/>
      <c r="BN75" s="1074"/>
      <c r="BO75" s="1074"/>
      <c r="BP75" s="1079">
        <v>2.1</v>
      </c>
      <c r="BQ75" s="1079"/>
      <c r="BR75" s="1079"/>
      <c r="BS75" s="1079"/>
      <c r="BT75" s="1079"/>
      <c r="BU75" s="1079"/>
      <c r="BV75" s="1079"/>
      <c r="BW75" s="1079"/>
      <c r="BX75" s="1079">
        <v>1.8</v>
      </c>
      <c r="BY75" s="1079"/>
      <c r="BZ75" s="1079"/>
      <c r="CA75" s="1079"/>
      <c r="CB75" s="1079"/>
      <c r="CC75" s="1079"/>
      <c r="CD75" s="1079"/>
      <c r="CE75" s="1079"/>
      <c r="CF75" s="1079">
        <v>1.9</v>
      </c>
      <c r="CG75" s="1079"/>
      <c r="CH75" s="1079"/>
      <c r="CI75" s="1079"/>
      <c r="CJ75" s="1079"/>
      <c r="CK75" s="1079"/>
      <c r="CL75" s="1079"/>
      <c r="CM75" s="1079"/>
      <c r="CN75" s="1079">
        <v>1.4</v>
      </c>
      <c r="CO75" s="1079"/>
      <c r="CP75" s="1079"/>
      <c r="CQ75" s="1079"/>
      <c r="CR75" s="1079"/>
      <c r="CS75" s="1079"/>
      <c r="CT75" s="1079"/>
      <c r="CU75" s="1079"/>
      <c r="CV75" s="1079">
        <v>1.3</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553</v>
      </c>
      <c r="BC77" s="1074"/>
      <c r="BD77" s="1074"/>
      <c r="BE77" s="1074"/>
      <c r="BF77" s="1074"/>
      <c r="BG77" s="1074"/>
      <c r="BH77" s="1074"/>
      <c r="BI77" s="1074"/>
      <c r="BJ77" s="1074"/>
      <c r="BK77" s="1074"/>
      <c r="BL77" s="1074"/>
      <c r="BM77" s="1074"/>
      <c r="BN77" s="1074"/>
      <c r="BO77" s="1074"/>
      <c r="BP77" s="1079">
        <v>0.8</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424</v>
      </c>
      <c r="BC79" s="1074"/>
      <c r="BD79" s="1074"/>
      <c r="BE79" s="1074"/>
      <c r="BF79" s="1074"/>
      <c r="BG79" s="1074"/>
      <c r="BH79" s="1074"/>
      <c r="BI79" s="1074"/>
      <c r="BJ79" s="1074"/>
      <c r="BK79" s="1074"/>
      <c r="BL79" s="1074"/>
      <c r="BM79" s="1074"/>
      <c r="BN79" s="1074"/>
      <c r="BO79" s="1074"/>
      <c r="BP79" s="1079">
        <v>8.1</v>
      </c>
      <c r="BQ79" s="1079"/>
      <c r="BR79" s="1079"/>
      <c r="BS79" s="1079"/>
      <c r="BT79" s="1079"/>
      <c r="BU79" s="1079"/>
      <c r="BV79" s="1079"/>
      <c r="BW79" s="1079"/>
      <c r="BX79" s="1079">
        <v>7.3</v>
      </c>
      <c r="BY79" s="1079"/>
      <c r="BZ79" s="1079"/>
      <c r="CA79" s="1079"/>
      <c r="CB79" s="1079"/>
      <c r="CC79" s="1079"/>
      <c r="CD79" s="1079"/>
      <c r="CE79" s="1079"/>
      <c r="CF79" s="1079">
        <v>7.2</v>
      </c>
      <c r="CG79" s="1079"/>
      <c r="CH79" s="1079"/>
      <c r="CI79" s="1079"/>
      <c r="CJ79" s="1079"/>
      <c r="CK79" s="1079"/>
      <c r="CL79" s="1079"/>
      <c r="CM79" s="1079"/>
      <c r="CN79" s="1079">
        <v>7.2</v>
      </c>
      <c r="CO79" s="1079"/>
      <c r="CP79" s="1079"/>
      <c r="CQ79" s="1079"/>
      <c r="CR79" s="1079"/>
      <c r="CS79" s="1079"/>
      <c r="CT79" s="1079"/>
      <c r="CU79" s="1079"/>
      <c r="CV79" s="1079">
        <v>7.7</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qHj7E1pa5DPQn5p67KI1I2JcbrAeJs4C55NI5SlxLmqnWpwFoaucwuEnwhHc6NKFC3irUg6CQF923VfDlBXo+w==" saltValue="CpQGK8PfxVjiKcqOOcyt5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cHkee9jmNwIPiZy1li7taTQKhiDBBkr/GciMfEzmUbeEDkE2/zE5Mmul99m7jZEy2VZAtLrwDbh4oJLa8I9WBQ==" saltValue="6k59GRnn3nax7BOvolJsY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LgRWGQAXMylZRybzJhTDsqVkM3UoViGkmHi3mxsCaKWzRub0sFylmqwoblupqFQ6KlQYRwOX5ipEGAC8s633bA==" saltValue="HMPn85rN+MDBtdDLKLwKm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529</v>
      </c>
      <c r="G2" s="844"/>
      <c r="H2" s="854"/>
    </row>
    <row r="3" spans="1:8">
      <c r="A3" s="808" t="s">
        <v>245</v>
      </c>
      <c r="B3" s="793"/>
      <c r="C3" s="1095"/>
      <c r="D3" s="1098">
        <v>475645</v>
      </c>
      <c r="E3" s="1100"/>
      <c r="F3" s="1103">
        <v>128611</v>
      </c>
      <c r="G3" s="1105"/>
      <c r="H3" s="1108"/>
    </row>
    <row r="4" spans="1:8">
      <c r="A4" s="780"/>
      <c r="B4" s="792"/>
      <c r="C4" s="1096"/>
      <c r="D4" s="1099">
        <v>201231</v>
      </c>
      <c r="E4" s="1101"/>
      <c r="F4" s="1104">
        <v>61552</v>
      </c>
      <c r="G4" s="1106"/>
      <c r="H4" s="1109"/>
    </row>
    <row r="5" spans="1:8">
      <c r="A5" s="808" t="s">
        <v>136</v>
      </c>
      <c r="B5" s="793"/>
      <c r="C5" s="1095"/>
      <c r="D5" s="1098">
        <v>317690</v>
      </c>
      <c r="E5" s="1100"/>
      <c r="F5" s="1103">
        <v>138651</v>
      </c>
      <c r="G5" s="1105"/>
      <c r="H5" s="1108"/>
    </row>
    <row r="6" spans="1:8">
      <c r="A6" s="780"/>
      <c r="B6" s="792"/>
      <c r="C6" s="1096"/>
      <c r="D6" s="1099">
        <v>209715</v>
      </c>
      <c r="E6" s="1101"/>
      <c r="F6" s="1104">
        <v>71211</v>
      </c>
      <c r="G6" s="1106"/>
      <c r="H6" s="1109"/>
    </row>
    <row r="7" spans="1:8">
      <c r="A7" s="808" t="s">
        <v>243</v>
      </c>
      <c r="B7" s="793"/>
      <c r="C7" s="1095"/>
      <c r="D7" s="1098">
        <v>533485</v>
      </c>
      <c r="E7" s="1100"/>
      <c r="F7" s="1103">
        <v>122882</v>
      </c>
      <c r="G7" s="1105"/>
      <c r="H7" s="1108"/>
    </row>
    <row r="8" spans="1:8">
      <c r="A8" s="780"/>
      <c r="B8" s="792"/>
      <c r="C8" s="1096"/>
      <c r="D8" s="1099">
        <v>472504</v>
      </c>
      <c r="E8" s="1101"/>
      <c r="F8" s="1104">
        <v>65785</v>
      </c>
      <c r="G8" s="1106"/>
      <c r="H8" s="1109"/>
    </row>
    <row r="9" spans="1:8">
      <c r="A9" s="808" t="s">
        <v>514</v>
      </c>
      <c r="B9" s="793"/>
      <c r="C9" s="1095"/>
      <c r="D9" s="1098">
        <v>182846</v>
      </c>
      <c r="E9" s="1100"/>
      <c r="F9" s="1103">
        <v>114790</v>
      </c>
      <c r="G9" s="1105"/>
      <c r="H9" s="1108"/>
    </row>
    <row r="10" spans="1:8">
      <c r="A10" s="780"/>
      <c r="B10" s="792"/>
      <c r="C10" s="1096"/>
      <c r="D10" s="1099">
        <v>107575</v>
      </c>
      <c r="E10" s="1101"/>
      <c r="F10" s="1104">
        <v>55601</v>
      </c>
      <c r="G10" s="1106"/>
      <c r="H10" s="1109"/>
    </row>
    <row r="11" spans="1:8">
      <c r="A11" s="808" t="s">
        <v>528</v>
      </c>
      <c r="B11" s="793"/>
      <c r="C11" s="1095"/>
      <c r="D11" s="1098">
        <v>200032</v>
      </c>
      <c r="E11" s="1100"/>
      <c r="F11" s="1103">
        <v>126262</v>
      </c>
      <c r="G11" s="1105"/>
      <c r="H11" s="1108"/>
    </row>
    <row r="12" spans="1:8">
      <c r="A12" s="780"/>
      <c r="B12" s="792"/>
      <c r="C12" s="1097"/>
      <c r="D12" s="1099">
        <v>96952</v>
      </c>
      <c r="E12" s="1101"/>
      <c r="F12" s="1104">
        <v>56769</v>
      </c>
      <c r="G12" s="1106"/>
      <c r="H12" s="1109"/>
    </row>
    <row r="13" spans="1:8">
      <c r="A13" s="808"/>
      <c r="B13" s="793"/>
      <c r="C13" s="1095"/>
      <c r="D13" s="1098">
        <v>341940</v>
      </c>
      <c r="E13" s="1100"/>
      <c r="F13" s="1103">
        <v>126239</v>
      </c>
      <c r="G13" s="1107"/>
      <c r="H13" s="1108"/>
    </row>
    <row r="14" spans="1:8">
      <c r="A14" s="780"/>
      <c r="B14" s="792"/>
      <c r="C14" s="1096"/>
      <c r="D14" s="1099">
        <v>217595</v>
      </c>
      <c r="E14" s="1101"/>
      <c r="F14" s="1104">
        <v>62184</v>
      </c>
      <c r="G14" s="1106"/>
      <c r="H14" s="1109"/>
    </row>
    <row r="17" spans="1:11">
      <c r="A17" s="1087" t="s">
        <v>24</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4.8899999999999997</v>
      </c>
      <c r="C19" s="1088">
        <f>ROUND(VALUE(SUBSTITUTE(実質収支比率等に係る経年分析!G$48,"▲","-")),2)</f>
        <v>5.0599999999999996</v>
      </c>
      <c r="D19" s="1088">
        <f>ROUND(VALUE(SUBSTITUTE(実質収支比率等に係る経年分析!H$48,"▲","-")),2)</f>
        <v>6.39</v>
      </c>
      <c r="E19" s="1088">
        <f>ROUND(VALUE(SUBSTITUTE(実質収支比率等に係る経年分析!I$48,"▲","-")),2)</f>
        <v>6.49</v>
      </c>
      <c r="F19" s="1088">
        <f>ROUND(VALUE(SUBSTITUTE(実質収支比率等に係る経年分析!J$48,"▲","-")),2)</f>
        <v>7.98</v>
      </c>
    </row>
    <row r="20" spans="1:11">
      <c r="A20" s="1088" t="s">
        <v>39</v>
      </c>
      <c r="B20" s="1088">
        <f>ROUND(VALUE(SUBSTITUTE(実質収支比率等に係る経年分析!F$47,"▲","-")),2)</f>
        <v>21.19</v>
      </c>
      <c r="C20" s="1088">
        <f>ROUND(VALUE(SUBSTITUTE(実質収支比率等に係る経年分析!G$47,"▲","-")),2)</f>
        <v>22.41</v>
      </c>
      <c r="D20" s="1088">
        <f>ROUND(VALUE(SUBSTITUTE(実質収支比率等に係る経年分析!H$47,"▲","-")),2)</f>
        <v>23.25</v>
      </c>
      <c r="E20" s="1088">
        <f>ROUND(VALUE(SUBSTITUTE(実質収支比率等に係る経年分析!I$47,"▲","-")),2)</f>
        <v>23.21</v>
      </c>
      <c r="F20" s="1088">
        <f>ROUND(VALUE(SUBSTITUTE(実質収支比率等に係る経年分析!J$47,"▲","-")),2)</f>
        <v>22.56</v>
      </c>
    </row>
    <row r="21" spans="1:11">
      <c r="A21" s="1088" t="s">
        <v>114</v>
      </c>
      <c r="B21" s="1088">
        <f>IF(ISNUMBER(VALUE(SUBSTITUTE(実質収支比率等に係る経年分析!F$49,"▲","-"))),ROUND(VALUE(SUBSTITUTE(実質収支比率等に係る経年分析!F$49,"▲","-")),2),NA())</f>
        <v>7.72</v>
      </c>
      <c r="C21" s="1088">
        <f>IF(ISNUMBER(VALUE(SUBSTITUTE(実質収支比率等に係る経年分析!G$49,"▲","-"))),ROUND(VALUE(SUBSTITUTE(実質収支比率等に係る経年分析!G$49,"▲","-")),2),NA())</f>
        <v>7.37</v>
      </c>
      <c r="D21" s="1088">
        <f>IF(ISNUMBER(VALUE(SUBSTITUTE(実質収支比率等に係る経年分析!H$49,"▲","-"))),ROUND(VALUE(SUBSTITUTE(実質収支比率等に係る経年分析!H$49,"▲","-")),2),NA())</f>
        <v>9.5399999999999991</v>
      </c>
      <c r="E21" s="1088">
        <f>IF(ISNUMBER(VALUE(SUBSTITUTE(実質収支比率等に係る経年分析!I$49,"▲","-"))),ROUND(VALUE(SUBSTITUTE(実質収支比率等に係る経年分析!I$49,"▲","-")),2),NA())</f>
        <v>7.7</v>
      </c>
      <c r="F21" s="1088">
        <f>IF(ISNUMBER(VALUE(SUBSTITUTE(実質収支比率等に係る経年分析!J$49,"▲","-"))),ROUND(VALUE(SUBSTITUTE(実質収支比率等に係る経年分析!J$49,"▲","-")),2),NA())</f>
        <v>4.28</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67</v>
      </c>
      <c r="D26" s="1089" t="s">
        <v>116</v>
      </c>
      <c r="E26" s="1089" t="s">
        <v>67</v>
      </c>
      <c r="F26" s="1089" t="s">
        <v>116</v>
      </c>
      <c r="G26" s="1089" t="s">
        <v>67</v>
      </c>
      <c r="H26" s="1089" t="s">
        <v>116</v>
      </c>
      <c r="I26" s="1089" t="s">
        <v>67</v>
      </c>
      <c r="J26" s="1089" t="s">
        <v>116</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str">
        <f>IF('連結実質赤字比率に係る赤字・黒字の構成分析'!C$40="",NA(),'連結実質赤字比率に係る赤字・黒字の構成分析'!C$40)</f>
        <v>農業集落排水事業特別会計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2.e-002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2.e-002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2.e-002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0.15</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1.e-002</v>
      </c>
    </row>
    <row r="31" spans="1:11">
      <c r="A31" s="1089" t="str">
        <f>IF('連結実質赤字比率に係る赤字・黒字の構成分析'!C$39="",NA(),'連結実質赤字比率に係る赤字・黒字の構成分析'!C$39)</f>
        <v>後期高齢者医療特別会計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1.e-002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1.e-002</v>
      </c>
    </row>
    <row r="32" spans="1:11">
      <c r="A32" s="1089" t="str">
        <f>IF('連結実質赤字比率に係る赤字・黒字の構成分析'!C$38="",NA(),'連結実質赤字比率に係る赤字・黒字の構成分析'!C$38)</f>
        <v>国民健康保険特別会計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1.19</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4.e-002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2.e-002</v>
      </c>
    </row>
    <row r="33" spans="1:16">
      <c r="A33" s="1089" t="str">
        <f>IF('連結実質赤字比率に係る赤字・黒字の構成分析'!C$37="",NA(),'連結実質赤字比率に係る赤字・黒字の構成分析'!C$37)</f>
        <v>簡易水道事業特別会計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9.e-002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7.0000000000000007e-002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2.e-002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2.e-002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3.e-002</v>
      </c>
    </row>
    <row r="34" spans="1:16">
      <c r="A34" s="1089" t="str">
        <f>IF('連結実質赤字比率に係る赤字・黒字の構成分析'!C$36="",NA(),'連結実質赤字比率に係る赤字・黒字の構成分析'!C$36)</f>
        <v>国民健康保険特別会計直診大崎診療所勘定</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3.e-002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3.e-002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3.e-002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3.e-002</v>
      </c>
    </row>
    <row r="35" spans="1:16">
      <c r="A35" s="1089" t="str">
        <f>IF('連結実質赤字比率に係る赤字・黒字の構成分析'!C$35="",NA(),'連結実質赤字比率に係る赤字・黒字の構成分析'!C$35)</f>
        <v>介護保険特別会計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0.46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0.57999999999999996</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0.37</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0.39</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4.8899999999999997</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5.0599999999999996</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6.38</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6.49</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7.98</v>
      </c>
    </row>
    <row r="39" spans="1:16">
      <c r="A39" s="1087" t="s">
        <v>13</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121</v>
      </c>
      <c r="B42" s="1090"/>
      <c r="C42" s="1090"/>
      <c r="D42" s="1090">
        <f>'実質公債費比率（分子）の構造'!K$52</f>
        <v>1007</v>
      </c>
      <c r="E42" s="1090"/>
      <c r="F42" s="1090"/>
      <c r="G42" s="1090">
        <f>'実質公債費比率（分子）の構造'!L$52</f>
        <v>972</v>
      </c>
      <c r="H42" s="1090"/>
      <c r="I42" s="1090"/>
      <c r="J42" s="1090">
        <f>'実質公債費比率（分子）の構造'!M$52</f>
        <v>1011</v>
      </c>
      <c r="K42" s="1090"/>
      <c r="L42" s="1090"/>
      <c r="M42" s="1090">
        <f>'実質公債費比率（分子）の構造'!N$52</f>
        <v>1046</v>
      </c>
      <c r="N42" s="1090"/>
      <c r="O42" s="1090"/>
      <c r="P42" s="1090">
        <f>'実質公債費比率（分子）の構造'!O$52</f>
        <v>1117</v>
      </c>
    </row>
    <row r="43" spans="1:16">
      <c r="A43" s="1090" t="s">
        <v>53</v>
      </c>
      <c r="B43" s="1090">
        <f>'実質公債費比率（分子）の構造'!K$51</f>
        <v>0</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f>'実質公債費比率（分子）の構造'!O$51</f>
        <v>0</v>
      </c>
      <c r="O43" s="1090"/>
      <c r="P43" s="1090"/>
    </row>
    <row r="44" spans="1:16">
      <c r="A44" s="1090" t="s">
        <v>46</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15</v>
      </c>
      <c r="C45" s="1090"/>
      <c r="D45" s="1090"/>
      <c r="E45" s="1090">
        <f>'実質公債費比率（分子）の構造'!L$49</f>
        <v>18</v>
      </c>
      <c r="F45" s="1090"/>
      <c r="G45" s="1090"/>
      <c r="H45" s="1090">
        <f>'実質公債費比率（分子）の構造'!M$49</f>
        <v>4</v>
      </c>
      <c r="I45" s="1090"/>
      <c r="J45" s="1090"/>
      <c r="K45" s="1090">
        <f>'実質公債費比率（分子）の構造'!N$49</f>
        <v>10</v>
      </c>
      <c r="L45" s="1090"/>
      <c r="M45" s="1090"/>
      <c r="N45" s="1090">
        <f>'実質公債費比率（分子）の構造'!O$49</f>
        <v>10</v>
      </c>
      <c r="O45" s="1090"/>
      <c r="P45" s="1090"/>
    </row>
    <row r="46" spans="1:16">
      <c r="A46" s="1090" t="s">
        <v>44</v>
      </c>
      <c r="B46" s="1090">
        <f>'実質公債費比率（分子）の構造'!K$48</f>
        <v>66</v>
      </c>
      <c r="C46" s="1090"/>
      <c r="D46" s="1090"/>
      <c r="E46" s="1090">
        <f>'実質公債費比率（分子）の構造'!L$48</f>
        <v>48</v>
      </c>
      <c r="F46" s="1090"/>
      <c r="G46" s="1090"/>
      <c r="H46" s="1090">
        <f>'実質公債費比率（分子）の構造'!M$48</f>
        <v>61</v>
      </c>
      <c r="I46" s="1090"/>
      <c r="J46" s="1090"/>
      <c r="K46" s="1090">
        <f>'実質公債費比率（分子）の構造'!N$48</f>
        <v>54</v>
      </c>
      <c r="L46" s="1090"/>
      <c r="M46" s="1090"/>
      <c r="N46" s="1090">
        <f>'実質公債費比率（分子）の構造'!O$48</f>
        <v>47</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31</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26</v>
      </c>
      <c r="B49" s="1090">
        <f>'実質公債費比率（分子）の構造'!K$45</f>
        <v>1010</v>
      </c>
      <c r="C49" s="1090"/>
      <c r="D49" s="1090"/>
      <c r="E49" s="1090">
        <f>'実質公債費比率（分子）の構造'!L$45</f>
        <v>965</v>
      </c>
      <c r="F49" s="1090"/>
      <c r="G49" s="1090"/>
      <c r="H49" s="1090">
        <f>'実質公債費比率（分子）の構造'!M$45</f>
        <v>1008</v>
      </c>
      <c r="I49" s="1090"/>
      <c r="J49" s="1090"/>
      <c r="K49" s="1090">
        <f>'実質公債費比率（分子）の構造'!N$45</f>
        <v>1004</v>
      </c>
      <c r="L49" s="1090"/>
      <c r="M49" s="1090"/>
      <c r="N49" s="1090">
        <f>'実質公債費比率（分子）の構造'!O$45</f>
        <v>1111</v>
      </c>
      <c r="O49" s="1090"/>
      <c r="P49" s="1090"/>
    </row>
    <row r="50" spans="1:16">
      <c r="A50" s="1090" t="s">
        <v>59</v>
      </c>
      <c r="B50" s="1090" t="e">
        <f>NA()</f>
        <v>#N/A</v>
      </c>
      <c r="C50" s="1090">
        <f>IF(ISNUMBER('実質公債費比率（分子）の構造'!K$53),'実質公債費比率（分子）の構造'!K$53,NA())</f>
        <v>84</v>
      </c>
      <c r="D50" s="1090" t="e">
        <f>NA()</f>
        <v>#N/A</v>
      </c>
      <c r="E50" s="1090" t="e">
        <f>NA()</f>
        <v>#N/A</v>
      </c>
      <c r="F50" s="1090">
        <f>IF(ISNUMBER('実質公債費比率（分子）の構造'!L$53),'実質公債費比率（分子）の構造'!L$53,NA())</f>
        <v>59</v>
      </c>
      <c r="G50" s="1090" t="e">
        <f>NA()</f>
        <v>#N/A</v>
      </c>
      <c r="H50" s="1090" t="e">
        <f>NA()</f>
        <v>#N/A</v>
      </c>
      <c r="I50" s="1090">
        <f>IF(ISNUMBER('実質公債費比率（分子）の構造'!M$53),'実質公債費比率（分子）の構造'!M$53,NA())</f>
        <v>62</v>
      </c>
      <c r="J50" s="1090" t="e">
        <f>NA()</f>
        <v>#N/A</v>
      </c>
      <c r="K50" s="1090" t="e">
        <f>NA()</f>
        <v>#N/A</v>
      </c>
      <c r="L50" s="1090">
        <f>IF(ISNUMBER('実質公債費比率（分子）の構造'!N$53),'実質公債費比率（分子）の構造'!N$53,NA())</f>
        <v>22</v>
      </c>
      <c r="M50" s="1090" t="e">
        <f>NA()</f>
        <v>#N/A</v>
      </c>
      <c r="N50" s="1090" t="e">
        <f>NA()</f>
        <v>#N/A</v>
      </c>
      <c r="O50" s="1090">
        <f>IF(ISNUMBER('実質公債費比率（分子）の構造'!O$53),'実質公債費比率（分子）の構造'!O$53,NA())</f>
        <v>51</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126</v>
      </c>
      <c r="E55" s="1089" t="s">
        <v>108</v>
      </c>
      <c r="F55" s="1089"/>
      <c r="G55" s="1089" t="s">
        <v>126</v>
      </c>
      <c r="H55" s="1089" t="s">
        <v>108</v>
      </c>
      <c r="I55" s="1089"/>
      <c r="J55" s="1089" t="s">
        <v>126</v>
      </c>
      <c r="K55" s="1089" t="s">
        <v>108</v>
      </c>
      <c r="L55" s="1089"/>
      <c r="M55" s="1089" t="s">
        <v>126</v>
      </c>
      <c r="N55" s="1089" t="s">
        <v>108</v>
      </c>
      <c r="O55" s="1089"/>
      <c r="P55" s="1089" t="s">
        <v>126</v>
      </c>
    </row>
    <row r="56" spans="1:16">
      <c r="A56" s="1089" t="s">
        <v>48</v>
      </c>
      <c r="B56" s="1089"/>
      <c r="C56" s="1089"/>
      <c r="D56" s="1089">
        <f>'将来負担比率（分子）の構造'!I$52</f>
        <v>7973</v>
      </c>
      <c r="E56" s="1089"/>
      <c r="F56" s="1089"/>
      <c r="G56" s="1089">
        <f>'将来負担比率（分子）の構造'!J$52</f>
        <v>8093</v>
      </c>
      <c r="H56" s="1089"/>
      <c r="I56" s="1089"/>
      <c r="J56" s="1089">
        <f>'将来負担比率（分子）の構造'!K$52</f>
        <v>8723</v>
      </c>
      <c r="K56" s="1089"/>
      <c r="L56" s="1089"/>
      <c r="M56" s="1089">
        <f>'将来負担比率（分子）の構造'!L$52</f>
        <v>8289</v>
      </c>
      <c r="N56" s="1089"/>
      <c r="O56" s="1089"/>
      <c r="P56" s="1089">
        <f>'将来負担比率（分子）の構造'!M$52</f>
        <v>7603</v>
      </c>
    </row>
    <row r="57" spans="1:16">
      <c r="A57" s="1089" t="s">
        <v>97</v>
      </c>
      <c r="B57" s="1089"/>
      <c r="C57" s="1089"/>
      <c r="D57" s="1089">
        <f>'将来負担比率（分子）の構造'!I$51</f>
        <v>131</v>
      </c>
      <c r="E57" s="1089"/>
      <c r="F57" s="1089"/>
      <c r="G57" s="1089">
        <f>'将来負担比率（分子）の構造'!J$51</f>
        <v>113</v>
      </c>
      <c r="H57" s="1089"/>
      <c r="I57" s="1089"/>
      <c r="J57" s="1089">
        <f>'将来負担比率（分子）の構造'!K$51</f>
        <v>95</v>
      </c>
      <c r="K57" s="1089"/>
      <c r="L57" s="1089"/>
      <c r="M57" s="1089">
        <f>'将来負担比率（分子）の構造'!L$51</f>
        <v>77</v>
      </c>
      <c r="N57" s="1089"/>
      <c r="O57" s="1089"/>
      <c r="P57" s="1089">
        <f>'将来負担比率（分子）の構造'!M$51</f>
        <v>62</v>
      </c>
    </row>
    <row r="58" spans="1:16">
      <c r="A58" s="1089" t="s">
        <v>94</v>
      </c>
      <c r="B58" s="1089"/>
      <c r="C58" s="1089"/>
      <c r="D58" s="1089">
        <f>'将来負担比率（分子）の構造'!I$50</f>
        <v>5697</v>
      </c>
      <c r="E58" s="1089"/>
      <c r="F58" s="1089"/>
      <c r="G58" s="1089">
        <f>'将来負担比率（分子）の構造'!J$50</f>
        <v>5747</v>
      </c>
      <c r="H58" s="1089"/>
      <c r="I58" s="1089"/>
      <c r="J58" s="1089">
        <f>'将来負担比率（分子）の構造'!K$50</f>
        <v>5111</v>
      </c>
      <c r="K58" s="1089"/>
      <c r="L58" s="1089"/>
      <c r="M58" s="1089">
        <f>'将来負担比率（分子）の構造'!L$50</f>
        <v>4879</v>
      </c>
      <c r="N58" s="1089"/>
      <c r="O58" s="1089"/>
      <c r="P58" s="1089">
        <f>'将来負担比率（分子）の構造'!M$50</f>
        <v>4623</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1218</v>
      </c>
      <c r="C62" s="1089"/>
      <c r="D62" s="1089"/>
      <c r="E62" s="1089">
        <f>'将来負担比率（分子）の構造'!J$45</f>
        <v>1143</v>
      </c>
      <c r="F62" s="1089"/>
      <c r="G62" s="1089"/>
      <c r="H62" s="1089">
        <f>'将来負担比率（分子）の構造'!K$45</f>
        <v>1126</v>
      </c>
      <c r="I62" s="1089"/>
      <c r="J62" s="1089"/>
      <c r="K62" s="1089">
        <f>'将来負担比率（分子）の構造'!L$45</f>
        <v>1103</v>
      </c>
      <c r="L62" s="1089"/>
      <c r="M62" s="1089"/>
      <c r="N62" s="1089">
        <f>'将来負担比率（分子）の構造'!M$45</f>
        <v>1017</v>
      </c>
      <c r="O62" s="1089"/>
      <c r="P62" s="1089"/>
    </row>
    <row r="63" spans="1:16">
      <c r="A63" s="1089" t="s">
        <v>75</v>
      </c>
      <c r="B63" s="1089">
        <f>'将来負担比率（分子）の構造'!I$44</f>
        <v>82</v>
      </c>
      <c r="C63" s="1089"/>
      <c r="D63" s="1089"/>
      <c r="E63" s="1089">
        <f>'将来負担比率（分子）の構造'!J$44</f>
        <v>76</v>
      </c>
      <c r="F63" s="1089"/>
      <c r="G63" s="1089"/>
      <c r="H63" s="1089">
        <f>'将来負担比率（分子）の構造'!K$44</f>
        <v>80</v>
      </c>
      <c r="I63" s="1089"/>
      <c r="J63" s="1089"/>
      <c r="K63" s="1089">
        <f>'将来負担比率（分子）の構造'!L$44</f>
        <v>176</v>
      </c>
      <c r="L63" s="1089"/>
      <c r="M63" s="1089"/>
      <c r="N63" s="1089">
        <f>'将来負担比率（分子）の構造'!M$44</f>
        <v>239</v>
      </c>
      <c r="O63" s="1089"/>
      <c r="P63" s="1089"/>
    </row>
    <row r="64" spans="1:16">
      <c r="A64" s="1089" t="s">
        <v>73</v>
      </c>
      <c r="B64" s="1089">
        <f>'将来負担比率（分子）の構造'!I$43</f>
        <v>670</v>
      </c>
      <c r="C64" s="1089"/>
      <c r="D64" s="1089"/>
      <c r="E64" s="1089">
        <f>'将来負担比率（分子）の構造'!J$43</f>
        <v>596</v>
      </c>
      <c r="F64" s="1089"/>
      <c r="G64" s="1089"/>
      <c r="H64" s="1089">
        <f>'将来負担比率（分子）の構造'!K$43</f>
        <v>568</v>
      </c>
      <c r="I64" s="1089"/>
      <c r="J64" s="1089"/>
      <c r="K64" s="1089">
        <f>'将来負担比率（分子）の構造'!L$43</f>
        <v>504</v>
      </c>
      <c r="L64" s="1089"/>
      <c r="M64" s="1089"/>
      <c r="N64" s="1089">
        <f>'将来負担比率（分子）の構造'!M$43</f>
        <v>503</v>
      </c>
      <c r="O64" s="1089"/>
      <c r="P64" s="1089"/>
    </row>
    <row r="65" spans="1:16">
      <c r="A65" s="1089" t="s">
        <v>72</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65</v>
      </c>
      <c r="B66" s="1089">
        <f>'将来負担比率（分子）の構造'!I$41</f>
        <v>8202</v>
      </c>
      <c r="C66" s="1089"/>
      <c r="D66" s="1089"/>
      <c r="E66" s="1089">
        <f>'将来負担比率（分子）の構造'!J$41</f>
        <v>8297</v>
      </c>
      <c r="F66" s="1089"/>
      <c r="G66" s="1089"/>
      <c r="H66" s="1089">
        <f>'将来負担比率（分子）の構造'!K$41</f>
        <v>9266</v>
      </c>
      <c r="I66" s="1089"/>
      <c r="J66" s="1089"/>
      <c r="K66" s="1089">
        <f>'将来負担比率（分子）の構造'!L$41</f>
        <v>8538</v>
      </c>
      <c r="L66" s="1089"/>
      <c r="M66" s="1089"/>
      <c r="N66" s="1089">
        <f>'将来負担比率（分子）の構造'!M$41</f>
        <v>7876</v>
      </c>
      <c r="O66" s="1089"/>
      <c r="P66" s="1089"/>
    </row>
    <row r="67" spans="1:16">
      <c r="A67" s="1089" t="s">
        <v>99</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987</v>
      </c>
      <c r="C72" s="1093">
        <f>基金残高に係る経年分析!G55</f>
        <v>980</v>
      </c>
      <c r="D72" s="1093">
        <f>基金残高に係る経年分析!H55</f>
        <v>974</v>
      </c>
    </row>
    <row r="73" spans="1:16">
      <c r="A73" s="1091" t="s">
        <v>130</v>
      </c>
      <c r="B73" s="1093">
        <f>基金残高に係る経年分析!F56</f>
        <v>1919</v>
      </c>
      <c r="C73" s="1093">
        <f>基金残高に係る経年分析!G56</f>
        <v>1875</v>
      </c>
      <c r="D73" s="1093">
        <f>基金残高に係る経年分析!H56</f>
        <v>1786</v>
      </c>
    </row>
    <row r="74" spans="1:16">
      <c r="A74" s="1091" t="s">
        <v>132</v>
      </c>
      <c r="B74" s="1093">
        <f>基金残高に係る経年分析!F57</f>
        <v>3491</v>
      </c>
      <c r="C74" s="1093">
        <f>基金残高に係る経年分析!G57</f>
        <v>3192</v>
      </c>
      <c r="D74" s="1093">
        <f>基金残高に係る経年分析!H57</f>
        <v>3045</v>
      </c>
    </row>
  </sheetData>
  <sheetProtection algorithmName="SHA-512" hashValue="JhljN0m56x9erXCNLWuZHbURpEeI3lR3MShpqUP6apurIYi6UV+Roe0HshrxHIWR80FkMj+UQu1LVfoEOptAwg==" saltValue="oRYIHL4J4k7GcklVVG62e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2021-09-29T04:14:50Z</cp:lastPrinted>
  <dcterms:created xsi:type="dcterms:W3CDTF">2021-02-05T04:22:22Z</dcterms:created>
  <dcterms:modified xsi:type="dcterms:W3CDTF">2021-10-22T05:30:07Z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2021-10-22T05:30:07Z</vt:filetime>
  </property>
</Properties>
</file>