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tabRatio="86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<sst xmlns="http://schemas.openxmlformats.org/spreadsheetml/2006/main" xmlns:r="http://schemas.openxmlformats.org/officeDocument/2006/relationships" count="566" uniqueCount="566">
  <si>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香南斎場組合</t>
    <rPh sb="0" eb="2">
      <t>コウナン</t>
    </rPh>
    <rPh sb="2" eb="4">
      <t>サイジョウ</t>
    </rPh>
    <rPh sb="4" eb="6">
      <t>クミアイ</t>
    </rPh>
    <phoneticPr fontId="6"/>
  </si>
  <si>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</si>
  <si>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</si>
  <si>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</si>
  <si>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</si>
  <si>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</si>
  <si>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</si>
  <si>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</si>
  <si>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</si>
  <si>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</si>
  <si>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</si>
  <si>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</si>
  <si>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</si>
  <si>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</si>
  <si>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</si>
  <si>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</si>
  <si>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</si>
  <si>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</si>
  <si>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</si>
  <si>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</si>
  <si>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</si>
  <si>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</si>
  <si>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</si>
  <si>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</si>
  <si>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</si>
  <si>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</si>
  <si>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</si>
  <si>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</si>
  <si>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</si>
  <si>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</si>
  <si>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</si>
  <si>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</si>
  <si>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</si>
  <si>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</si>
  <si>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</si>
  <si>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</si>
  <si>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</si>
  <si>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</si>
  <si>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</si>
  <si>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</si>
  <si>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</si>
  <si>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</si>
  <si>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</si>
  <si>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</si>
  <si>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</si>
  <si>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</si>
  <si>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</si>
  <si>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</si>
  <si>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</si>
  <si>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</si>
  <si>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</si>
  <si>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</si>
  <si>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香南香美衛生組合</t>
    <rPh sb="0" eb="2">
      <t>コウナン</t>
    </rPh>
    <rPh sb="2" eb="4">
      <t>カミ</t>
    </rPh>
    <rPh sb="4" eb="6">
      <t>エイセイ</t>
    </rPh>
    <rPh sb="6" eb="8">
      <t>クミアイ</t>
    </rPh>
    <phoneticPr fontId="6"/>
  </si>
  <si>
    <t>算入公債費等(B)</t>
  </si>
  <si>
    <t>算入公債費等</t>
  </si>
  <si>
    <t>(A)－(B)</t>
  </si>
  <si>
    <t>(注釈)</t>
    <rPh sb="1" eb="2">
      <t>チュウ</t>
    </rPh>
    <rPh sb="2" eb="3">
      <t>シャク</t>
    </rPh>
    <phoneticPr fontId="6"/>
  </si>
  <si>
    <t>実質公債費比率の分子</t>
  </si>
  <si>
    <t>国有提供交付金(特別区財調交付金)</t>
  </si>
  <si>
    <t>当該団体
からの
補助金</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</si>
  <si>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</si>
  <si>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</si>
  <si>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</si>
  <si>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</si>
  <si>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</si>
  <si>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</si>
  <si>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</si>
  <si>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</si>
  <si>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</si>
  <si>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</si>
  <si>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</si>
  <si>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</si>
  <si>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</si>
  <si>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</si>
  <si>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</si>
  <si>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防災対策基金</t>
    <rPh sb="0" eb="2">
      <t>ボウサイ</t>
    </rPh>
    <rPh sb="2" eb="4">
      <t>タイサク</t>
    </rPh>
    <rPh sb="4" eb="6">
      <t>キキン</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</si>
  <si>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</si>
  <si>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</si>
  <si>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</si>
  <si>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</si>
  <si>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</si>
  <si>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</si>
  <si>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</si>
  <si>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</si>
  <si>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</si>
  <si>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</si>
  <si>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</si>
  <si>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</si>
  <si>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</si>
  <si>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</si>
  <si>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</si>
  <si>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</si>
  <si>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</si>
  <si>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</si>
  <si>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</si>
  <si>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</si>
  <si>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</si>
  <si>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</si>
  <si>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</si>
  <si>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</si>
  <si>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</si>
  <si>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</si>
  <si>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</si>
  <si>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</si>
  <si>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</si>
  <si>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</si>
  <si>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</si>
  <si>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</si>
  <si>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</si>
  <si>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</si>
  <si>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</si>
  <si>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</si>
  <si>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</si>
  <si>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</si>
  <si>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</si>
  <si>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うち職員給</t>
    <rPh sb="4" eb="6">
      <t>ショクイン</t>
    </rPh>
    <rPh sb="6" eb="7">
      <t>キュウ</t>
    </rPh>
    <phoneticPr fontId="6"/>
  </si>
  <si>
    <t>将来負担額</t>
    <rPh sb="0" eb="2">
      <t>ショウライ</t>
    </rPh>
    <rPh sb="2" eb="4">
      <t>フタン</t>
    </rPh>
    <rPh sb="4" eb="5">
      <t>ガク</t>
    </rPh>
    <phoneticPr fontId="6"/>
  </si>
  <si>
    <t>　　　個人均等割</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</si>
  <si>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</si>
  <si>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</si>
  <si>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</si>
  <si>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</si>
  <si>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</si>
  <si>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</si>
  <si>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</si>
  <si>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</si>
  <si>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</si>
  <si>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</si>
  <si>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</si>
  <si>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</si>
  <si>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</si>
  <si>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一般会計</t>
    <rPh sb="0" eb="2">
      <t>イッパン</t>
    </rPh>
    <rPh sb="2" eb="4">
      <t>カイケイ</t>
    </rPh>
    <phoneticPr fontId="6"/>
  </si>
  <si>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</si>
  <si>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</si>
  <si>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</si>
  <si>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</si>
  <si>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</si>
  <si>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</si>
  <si>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</si>
  <si>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</si>
  <si>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</si>
  <si>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</si>
  <si>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</si>
  <si>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</si>
  <si>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</si>
  <si>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</si>
  <si>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</si>
  <si>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</si>
  <si>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</si>
  <si>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</si>
  <si>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</si>
  <si>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</si>
  <si>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</si>
  <si>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</si>
  <si>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</si>
  <si>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</si>
  <si>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</si>
  <si>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</si>
  <si>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</si>
  <si>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</si>
  <si>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</si>
  <si>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</si>
  <si>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</si>
  <si>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</si>
  <si>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</si>
  <si>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普通建設事業費</t>
    <rPh sb="0" eb="2">
      <t>フツウ</t>
    </rPh>
    <rPh sb="2" eb="4">
      <t>ケンセツ</t>
    </rPh>
    <rPh sb="4" eb="7">
      <t>ジギョウヒ</t>
    </rPh>
    <phoneticPr fontId="6"/>
  </si>
  <si>
    <t>香南市</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</si>
  <si>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</si>
  <si>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</si>
  <si>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</si>
  <si>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</si>
  <si>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</si>
  <si>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</si>
  <si>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　有形固定資産減価償却率は、平成29年度から30年度にかけて上昇傾向にあり、令和元年度に一旦減少したものの、令和3年度においては前年度から1.2ポイント上昇した。しかしながら、類似団体平均を依然として下回っており、香南市公共施設等総合管理計画及び今後策定予定の公共施設等適正配置計画に基づいた施設の集約化や長寿命化、統廃合、老朽施設の除却等を進めていくことにより、今後も徐々に下降していく見込みである。一方、これらの事業に係る新規発行債の増加が見込まれることで、現在は類似団体を下回っている将来負担比率は今後悪化していくことが想定されるため、公債費の適正化に取り組んでいく必要がある。</t>
    <rPh sb="95" eb="97">
      <t>イゼン</t>
    </rPh>
    <rPh sb="100" eb="102">
      <t>シタマワ</t>
    </rPh>
    <rPh sb="121" eb="122">
      <t>オヨ</t>
    </rPh>
    <rPh sb="123" eb="125">
      <t>コンゴ</t>
    </rPh>
    <rPh sb="125" eb="127">
      <t>サクテイ</t>
    </rPh>
    <rPh sb="127" eb="129">
      <t>ヨテイ</t>
    </rPh>
    <phoneticPr fontId="6"/>
  </si>
  <si>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</si>
  <si>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</si>
  <si>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</si>
  <si>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</si>
  <si>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</si>
  <si>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</si>
  <si>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</si>
  <si>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</si>
  <si>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</si>
  <si>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</si>
  <si>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</si>
  <si>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</si>
  <si>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</si>
  <si>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</si>
  <si>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</si>
  <si>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</si>
  <si>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</si>
  <si>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</si>
  <si>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</si>
  <si>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</si>
  <si>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</si>
  <si>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</si>
  <si>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</si>
  <si>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</si>
  <si>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</si>
  <si>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</si>
  <si>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ふるさと応援基金</t>
    <rPh sb="4" eb="6">
      <t>オウエン</t>
    </rPh>
    <rPh sb="6" eb="8">
      <t>キキン</t>
    </rPh>
    <phoneticPr fontId="6"/>
  </si>
  <si>
    <t>山振</t>
    <rPh sb="0" eb="1">
      <t>ヤマ</t>
    </rPh>
    <rPh sb="1" eb="2">
      <t>フ</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</si>
  <si>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</si>
  <si>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</si>
  <si>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</si>
  <si>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</si>
  <si>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</si>
  <si>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令04.01.01(人)</t>
    <rPh sb="0" eb="1">
      <t>レイ</t>
    </rPh>
    <phoneticPr fontId="6"/>
  </si>
  <si>
    <t>保険給付費</t>
  </si>
  <si>
    <t>公共下水道事業会計</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</si>
  <si>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</si>
  <si>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</si>
  <si>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</si>
  <si>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</si>
  <si>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</si>
  <si>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</si>
  <si>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</si>
  <si>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</si>
  <si>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</si>
  <si>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</si>
  <si>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</si>
  <si>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</si>
  <si>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</si>
  <si>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</si>
  <si>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</si>
  <si>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</si>
  <si>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</si>
  <si>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財産収入</t>
  </si>
  <si>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</si>
  <si>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</si>
  <si>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</si>
  <si>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</si>
  <si>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</si>
  <si>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-0.0</t>
  </si>
  <si>
    <t>0.1</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</si>
  <si>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</si>
  <si>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</si>
  <si>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</si>
  <si>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</si>
  <si>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</si>
  <si>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</si>
  <si>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</si>
  <si>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</si>
  <si>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一般会計</t>
    <rPh sb="0" eb="4">
      <t>イッパンカイケイ</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</si>
  <si>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</si>
  <si>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</si>
  <si>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</si>
  <si>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</si>
  <si>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</si>
  <si>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</si>
  <si>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</si>
  <si>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</si>
  <si>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</si>
  <si>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</si>
  <si>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</si>
  <si>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</si>
  <si>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</si>
  <si>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</si>
  <si>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</si>
  <si>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</si>
  <si>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</si>
  <si>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</si>
  <si>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</si>
  <si>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</si>
  <si>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</si>
  <si>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</si>
  <si>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</si>
  <si>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</si>
  <si>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</si>
  <si>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</si>
  <si>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</si>
  <si>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</si>
  <si>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</si>
  <si>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</si>
  <si>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</si>
  <si>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</si>
  <si>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</si>
  <si>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</si>
  <si>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</si>
  <si>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</si>
  <si>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</si>
  <si>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</si>
  <si>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</si>
  <si>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やすらぎのまちづくり基金</t>
    <rPh sb="10" eb="12">
      <t>キキン</t>
    </rPh>
    <phoneticPr fontId="6"/>
  </si>
  <si>
    <t>関係する一部事務組合等一覧</t>
    <rPh sb="0" eb="2">
      <t>カンケイ</t>
    </rPh>
    <rPh sb="4" eb="6">
      <t>イチブ</t>
    </rPh>
    <rPh sb="6" eb="8">
      <t>ジム</t>
    </rPh>
    <rPh sb="8" eb="10">
      <t>クミアイ</t>
    </rPh>
    <rPh sb="10" eb="11">
      <t>トウ</t>
    </rPh>
    <rPh sb="11" eb="13">
      <t>イチラン</t>
    </rPh>
    <phoneticPr fontId="6"/>
  </si>
  <si>
    <t>会計名</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</si>
  <si>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</si>
  <si>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</si>
  <si>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</si>
  <si>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</si>
  <si>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</si>
  <si>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</si>
  <si>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</si>
  <si>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</si>
  <si>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</si>
  <si>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</si>
  <si>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</si>
  <si>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</si>
  <si>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</si>
  <si>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</si>
  <si>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</si>
  <si>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庁舎等建設事業基金</t>
    <rPh sb="0" eb="2">
      <t>チョウシャ</t>
    </rPh>
    <rPh sb="2" eb="3">
      <t>ナド</t>
    </rPh>
    <rPh sb="3" eb="5">
      <t>ケンセツ</t>
    </rPh>
    <rPh sb="5" eb="7">
      <t>ジギョウ</t>
    </rPh>
    <rPh sb="7" eb="9">
      <t>キキン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</si>
  <si>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</si>
  <si>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合計</t>
  </si>
  <si>
    <t>他会計等
からの
繰入金</t>
  </si>
  <si>
    <t>令和3年度</t>
    <rPh sb="0" eb="2">
      <t>レイワ</t>
    </rPh>
    <rPh sb="3" eb="5">
      <t>ネンド</t>
    </rPh>
    <phoneticPr fontId="6"/>
  </si>
  <si>
    <t>令和3年度</t>
  </si>
  <si>
    <t>高知県香南市</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</si>
  <si>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</si>
  <si>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</si>
  <si>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</si>
  <si>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</si>
  <si>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</si>
  <si>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</si>
  <si>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</si>
  <si>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</si>
  <si>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</si>
  <si>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経常損益</t>
  </si>
  <si>
    <t>　法定目的税</t>
  </si>
  <si>
    <t>純資産又は
正味財産</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</si>
  <si>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</si>
  <si>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</si>
  <si>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</si>
  <si>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</si>
  <si>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</si>
  <si>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</si>
  <si>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</si>
  <si>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</si>
  <si>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</si>
  <si>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香南香美地区障害者自立支援審査会特別会計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</si>
  <si>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</si>
  <si>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</si>
  <si>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</si>
  <si>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</si>
  <si>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</si>
  <si>
    <t>交通安全対策特別交付金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</si>
  <si>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</si>
  <si>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</si>
  <si>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</si>
  <si>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総収益
（歳入）</t>
  </si>
  <si>
    <t>総費用
（歳出）</t>
  </si>
  <si>
    <t>純損益
（形式収支）</t>
  </si>
  <si>
    <t>企業債
（地方債）
現在高</t>
  </si>
  <si>
    <t>　　特別土地保有税</t>
  </si>
  <si>
    <t>H30</t>
  </si>
  <si>
    <t>左のうち
一般会計等
繰入見込額</t>
  </si>
  <si>
    <t>資金不足
比率</t>
    <rPh sb="0" eb="2">
      <t>シキン</t>
    </rPh>
    <rPh sb="2" eb="4">
      <t>フソク</t>
    </rPh>
    <rPh sb="5" eb="7">
      <t>ヒリツ</t>
    </rPh>
    <phoneticPr fontId="6"/>
  </si>
  <si>
    <t>将来負担比率</t>
  </si>
  <si>
    <t>後期高齢者医療保険特別会計</t>
  </si>
  <si>
    <t>水道事業会計</t>
  </si>
  <si>
    <t>法適用企業</t>
  </si>
  <si>
    <t>当該団体(円)</t>
    <rPh sb="0" eb="2">
      <t>トウガイ</t>
    </rPh>
    <rPh sb="2" eb="4">
      <t>ダンタイ</t>
    </rPh>
    <rPh sb="5" eb="6">
      <t>エン</t>
    </rPh>
    <phoneticPr fontId="6"/>
  </si>
  <si>
    <t>増減率(%)(A)</t>
    <rPh sb="0" eb="3">
      <t>ゾウゲンリツ</t>
    </rPh>
    <phoneticPr fontId="6"/>
  </si>
  <si>
    <t>農業集落排水事業会計</t>
  </si>
  <si>
    <t>公社・
三セク等</t>
    <rPh sb="0" eb="2">
      <t>コウシャ</t>
    </rPh>
    <rPh sb="4" eb="5">
      <t>サン</t>
    </rPh>
    <rPh sb="7" eb="8">
      <t>トウ</t>
    </rPh>
    <phoneticPr fontId="6"/>
  </si>
  <si>
    <t>連結実質赤字額</t>
    <rPh sb="0" eb="2">
      <t>レンケツ</t>
    </rPh>
    <rPh sb="2" eb="4">
      <t>ジッシツ</t>
    </rPh>
    <rPh sb="4" eb="7">
      <t>アカジガク</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</si>
  <si>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</si>
  <si>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</si>
  <si>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</si>
  <si>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</si>
  <si>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</si>
  <si>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</si>
  <si>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特別会計</t>
    <rPh sb="0" eb="2">
      <t>トクベツ</t>
    </rPh>
    <rPh sb="2" eb="4">
      <t>カイケイ</t>
    </rPh>
    <phoneticPr fontId="6"/>
  </si>
  <si>
    <t>公債費負担の状況</t>
    <rPh sb="0" eb="3">
      <t>コウサイヒ</t>
    </rPh>
    <rPh sb="3" eb="5">
      <t>フタン</t>
    </rPh>
    <rPh sb="6" eb="8">
      <t>ジョウキョウ</t>
    </rPh>
    <phoneticPr fontId="6"/>
  </si>
  <si>
    <t>香南市霊園公社</t>
    <rPh sb="0" eb="3">
      <t>コウナンシ</t>
    </rPh>
    <rPh sb="3" eb="5">
      <t>レイエン</t>
    </rPh>
    <rPh sb="5" eb="7">
      <t>コウシャ</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</si>
  <si>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</si>
  <si>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</si>
  <si>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令和2年度</t>
    <rPh sb="0" eb="2">
      <t>レイワ</t>
    </rPh>
    <rPh sb="3" eb="5">
      <t>ネンド</t>
    </rPh>
    <phoneticPr fontId="6"/>
  </si>
  <si>
    <t>分母比</t>
    <rPh sb="0" eb="2">
      <t>ブンボ</t>
    </rPh>
    <rPh sb="2" eb="3">
      <t>ヒ</t>
    </rPh>
    <phoneticPr fontId="6"/>
  </si>
  <si>
    <t>元利償還金</t>
    <rPh sb="0" eb="2">
      <t>ガンリ</t>
    </rPh>
    <rPh sb="2" eb="5">
      <t>ショウカンキン</t>
    </rPh>
    <phoneticPr fontId="35"/>
  </si>
  <si>
    <t>　　市町村民税</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</si>
  <si>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</si>
  <si>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旧法による税</t>
  </si>
  <si>
    <t>債務負担行為</t>
    <rPh sb="0" eb="2">
      <t>サイム</t>
    </rPh>
    <rPh sb="2" eb="4">
      <t>フタン</t>
    </rPh>
    <rPh sb="4" eb="6">
      <t>コウイ</t>
    </rPh>
    <phoneticPr fontId="6"/>
  </si>
  <si>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</si>
  <si>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</si>
  <si>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</si>
  <si>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</si>
  <si>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香南市農業公社</t>
    <rPh sb="0" eb="3">
      <t>コウナンシ</t>
    </rPh>
    <rPh sb="3" eb="5">
      <t>ノウギョウ</t>
    </rPh>
    <rPh sb="5" eb="7">
      <t>コウシャ</t>
    </rPh>
    <phoneticPr fontId="6"/>
  </si>
  <si>
    <t>充当可能
財源等</t>
    <rPh sb="0" eb="2">
      <t>ジュウトウ</t>
    </rPh>
    <rPh sb="2" eb="3">
      <t>カ</t>
    </rPh>
    <rPh sb="3" eb="4">
      <t>ノウ</t>
    </rPh>
    <rPh sb="5" eb="8">
      <t>ザイゲントウ</t>
    </rPh>
    <phoneticPr fontId="6"/>
  </si>
  <si>
    <t>国営土地改良事業に係るもの</t>
    <rPh sb="0" eb="2">
      <t>コクエイ</t>
    </rPh>
    <rPh sb="2" eb="4">
      <t>トチ</t>
    </rPh>
    <rPh sb="4" eb="6">
      <t>カイリョウ</t>
    </rPh>
    <rPh sb="6" eb="8">
      <t>ジギョウ</t>
    </rPh>
    <rPh sb="9" eb="10">
      <t>カカ</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</si>
  <si>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</si>
  <si>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</si>
  <si>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</si>
  <si>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</si>
  <si>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</si>
  <si>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</si>
  <si>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</si>
  <si>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</si>
  <si>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</si>
  <si>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</si>
  <si>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</si>
  <si>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</si>
  <si>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</si>
  <si>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(A)のうち普通建設事業費</t>
    <rPh sb="6" eb="8">
      <t>フツウ</t>
    </rPh>
    <rPh sb="8" eb="10">
      <t>ケンセツ</t>
    </rPh>
    <rPh sb="10" eb="13">
      <t>ジギョウヒ</t>
    </rPh>
    <phoneticPr fontId="6"/>
  </si>
  <si>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</si>
  <si>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</si>
  <si>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6"/>
  </si>
  <si>
    <t>衛生費</t>
  </si>
  <si>
    <t>R02末</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</si>
  <si>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</si>
  <si>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</si>
  <si>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</si>
  <si>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</si>
  <si>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</si>
  <si>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</si>
  <si>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(Ｆ)</t>
  </si>
  <si>
    <t>将来負担比率（(Ｅ)－(Ｆ)）／（(Ｃ)－(Ｄ)）×１００</t>
    <rPh sb="0" eb="2">
      <t>ショウライ</t>
    </rPh>
    <rPh sb="2" eb="4">
      <t>フタン</t>
    </rPh>
    <rPh sb="4" eb="6">
      <t>ヒリツ</t>
    </rPh>
    <phoneticPr fontId="6"/>
  </si>
  <si>
    <t>その他の会計</t>
  </si>
  <si>
    <t>健全化判断比率</t>
    <rPh sb="0" eb="3">
      <t>ケンゼンカ</t>
    </rPh>
    <rPh sb="3" eb="5">
      <t>ハンダン</t>
    </rPh>
    <rPh sb="5" eb="7">
      <t>ヒリツ</t>
    </rPh>
    <phoneticPr fontId="38"/>
  </si>
  <si>
    <t>令和3年度</t>
    <rPh sb="0" eb="2">
      <t>レイワ</t>
    </rPh>
    <rPh sb="3" eb="5">
      <t>ネンド</t>
    </rPh>
    <phoneticPr fontId="38"/>
  </si>
  <si>
    <t>実質公債費比率</t>
  </si>
  <si>
    <t>再差引収支</t>
    <rPh sb="0" eb="1">
      <t>サイ</t>
    </rPh>
    <rPh sb="1" eb="3">
      <t>サシヒキ</t>
    </rPh>
    <rPh sb="3" eb="5">
      <t>シュウシ</t>
    </rPh>
    <phoneticPr fontId="6"/>
  </si>
  <si>
    <t>財政再生基準</t>
  </si>
  <si>
    <t>特定財源の額</t>
    <rPh sb="0" eb="2">
      <t>トクテイ</t>
    </rPh>
    <rPh sb="2" eb="4">
      <t>ザイゲン</t>
    </rPh>
    <rPh sb="5" eb="6">
      <t>ガク</t>
    </rPh>
    <phoneticPr fontId="6"/>
  </si>
  <si>
    <t>実質赤字比率</t>
    <rPh sb="0" eb="2">
      <t>ジッシツ</t>
    </rPh>
    <rPh sb="2" eb="4">
      <t>アカジ</t>
    </rPh>
    <rPh sb="4" eb="6">
      <t>ヒリツ</t>
    </rPh>
    <phoneticPr fontId="38"/>
  </si>
  <si>
    <t>上水道</t>
  </si>
  <si>
    <t>歳出の状況（単位 千円・％）</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</si>
  <si>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</si>
  <si>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</si>
  <si>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</si>
  <si>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</si>
  <si>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</si>
  <si>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実質公債費比率</t>
    <rPh sb="0" eb="2">
      <t>ジッシツ</t>
    </rPh>
    <rPh sb="2" eb="5">
      <t>コウサイヒ</t>
    </rPh>
    <rPh sb="5" eb="7">
      <t>ヒリツ</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</si>
  <si>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</si>
  <si>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</si>
  <si>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12"/>
  </si>
  <si>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</si>
  <si>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</si>
  <si>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</si>
  <si>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</si>
  <si>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</si>
  <si>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</si>
  <si>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</si>
  <si>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諸収入</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</si>
  <si>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</si>
  <si>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</si>
  <si>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</si>
  <si>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決算額</t>
    <rPh sb="0" eb="2">
      <t>ケッサン</t>
    </rPh>
    <rPh sb="2" eb="3">
      <t>ガク</t>
    </rPh>
    <phoneticPr fontId="6"/>
  </si>
  <si>
    <t>地方税</t>
  </si>
  <si>
    <t>当該団体</t>
    <rPh sb="0" eb="2">
      <t>トウガイ</t>
    </rPh>
    <rPh sb="2" eb="4">
      <t>ダンタイ</t>
    </rPh>
    <phoneticPr fontId="6"/>
  </si>
  <si>
    <t>被保険者数(人)</t>
  </si>
  <si>
    <t>類似団体平均</t>
    <rPh sb="0" eb="2">
      <t>ルイジ</t>
    </rPh>
    <rPh sb="2" eb="4">
      <t>ダンタイ</t>
    </rPh>
    <rPh sb="4" eb="6">
      <t>ヘイキン</t>
    </rPh>
    <phoneticPr fontId="6"/>
  </si>
  <si>
    <t>　　　所得割</t>
  </si>
  <si>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</si>
  <si>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</si>
  <si>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</si>
  <si>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</si>
  <si>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</si>
  <si>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</si>
  <si>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自動車取得税交付金</t>
  </si>
  <si>
    <t>公債費に準ずる債務負担行為に係るもの</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</si>
  <si>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</si>
  <si>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</si>
  <si>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</si>
  <si>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</si>
  <si>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</si>
  <si>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</si>
  <si>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　公債費</t>
  </si>
  <si>
    <t>義務的経費計</t>
    <rPh sb="0" eb="3">
      <t>ギムテキ</t>
    </rPh>
    <rPh sb="3" eb="5">
      <t>ケイヒ</t>
    </rPh>
    <rPh sb="5" eb="6">
      <t>ケイ</t>
    </rPh>
    <phoneticPr fontId="6"/>
  </si>
  <si>
    <t>増減率(%)(B)</t>
    <rPh sb="0" eb="3">
      <t>ゾウゲンリツ</t>
    </rPh>
    <phoneticPr fontId="6"/>
  </si>
  <si>
    <t>(A)-(B)</t>
  </si>
  <si>
    <t xml:space="preserve"> R01</t>
  </si>
  <si>
    <t>軽油引取税交付金</t>
  </si>
  <si>
    <t>普通税</t>
    <rPh sb="0" eb="2">
      <t>フツウ</t>
    </rPh>
    <rPh sb="2" eb="3">
      <t>ゼイ</t>
    </rPh>
    <phoneticPr fontId="12"/>
  </si>
  <si>
    <t xml:space="preserve"> R03</t>
  </si>
  <si>
    <t xml:space="preserve"> 過去５年間平均</t>
    <rPh sb="1" eb="3">
      <t>カコ</t>
    </rPh>
    <rPh sb="4" eb="6">
      <t>ネンカン</t>
    </rPh>
    <rPh sb="6" eb="8">
      <t>ヘイキン</t>
    </rPh>
    <phoneticPr fontId="6"/>
  </si>
  <si>
    <t>こうち人づくり広域連合</t>
    <rPh sb="3" eb="4">
      <t>ヒト</t>
    </rPh>
    <rPh sb="7" eb="9">
      <t>コウイキ</t>
    </rPh>
    <rPh sb="9" eb="11">
      <t>レンゴウ</t>
    </rPh>
    <phoneticPr fontId="6"/>
  </si>
  <si>
    <t>類似団体内平均(円)</t>
    <rPh sb="0" eb="2">
      <t>ルイジ</t>
    </rPh>
    <rPh sb="2" eb="4">
      <t>ダンタイ</t>
    </rPh>
    <phoneticPr fontId="6"/>
  </si>
  <si>
    <t>合併振興基金</t>
    <rPh sb="0" eb="2">
      <t>ガッペイ</t>
    </rPh>
    <rPh sb="2" eb="4">
      <t>シンコウ</t>
    </rPh>
    <rPh sb="4" eb="6">
      <t>キキン</t>
    </rPh>
    <phoneticPr fontId="6"/>
  </si>
  <si>
    <t>R02</t>
  </si>
  <si>
    <t>その他会計（赤字）</t>
  </si>
  <si>
    <t>（百万円）</t>
  </si>
  <si>
    <t xml:space="preserve">※8：職員の状況については、令和3年地方公務員給与実態調査に基づいている。 </t>
  </si>
  <si>
    <t>法人事業税交付金</t>
  </si>
  <si>
    <t>H29末</t>
  </si>
  <si>
    <t>H30末</t>
  </si>
  <si>
    <t>R01末</t>
  </si>
  <si>
    <t>香南市土地開発公社</t>
    <rPh sb="0" eb="3">
      <t>コウナンシ</t>
    </rPh>
    <rPh sb="3" eb="5">
      <t>トチ</t>
    </rPh>
    <rPh sb="5" eb="7">
      <t>カイハツ</t>
    </rPh>
    <rPh sb="7" eb="9">
      <t>コウシャ</t>
    </rPh>
    <phoneticPr fontId="6"/>
  </si>
  <si>
    <t>株式会社　ヤ・シィ</t>
    <rPh sb="0" eb="4">
      <t>カブシキガイシャ</t>
    </rPh>
    <phoneticPr fontId="6"/>
  </si>
  <si>
    <t>香美郡植林組合</t>
    <rPh sb="0" eb="3">
      <t>カミグン</t>
    </rPh>
    <rPh sb="3" eb="5">
      <t>ショクリン</t>
    </rPh>
    <rPh sb="5" eb="7">
      <t>クミアイ</t>
    </rPh>
    <phoneticPr fontId="6"/>
  </si>
  <si>
    <t>香南香美老人ホーム組合</t>
    <rPh sb="0" eb="2">
      <t>コウナン</t>
    </rPh>
    <rPh sb="2" eb="4">
      <t>カミ</t>
    </rPh>
    <rPh sb="4" eb="6">
      <t>ロウジン</t>
    </rPh>
    <rPh sb="9" eb="11">
      <t>クミアイ</t>
    </rPh>
    <phoneticPr fontId="6"/>
  </si>
  <si>
    <t>香南香美老人ホーム組合</t>
    <rPh sb="0" eb="4">
      <t>コウナンカミ</t>
    </rPh>
    <rPh sb="4" eb="6">
      <t>ロウジン</t>
    </rPh>
    <rPh sb="9" eb="11">
      <t>クミアイ</t>
    </rPh>
    <phoneticPr fontId="6"/>
  </si>
  <si>
    <t>香南清掃組合</t>
    <rPh sb="0" eb="2">
      <t>コウナン</t>
    </rPh>
    <rPh sb="2" eb="4">
      <t>セイソウ</t>
    </rPh>
    <rPh sb="4" eb="6">
      <t>クミアイ</t>
    </rPh>
    <phoneticPr fontId="6"/>
  </si>
  <si>
    <t>地方譲与税</t>
  </si>
  <si>
    <t>高知県広域食肉センター事務組合</t>
    <rPh sb="0" eb="3">
      <t>コウチケン</t>
    </rPh>
    <rPh sb="3" eb="5">
      <t>コウイキ</t>
    </rPh>
    <rPh sb="5" eb="7">
      <t>ショクニク</t>
    </rPh>
    <rPh sb="11" eb="13">
      <t>ジム</t>
    </rPh>
    <rPh sb="13" eb="15">
      <t>クミアイ</t>
    </rPh>
    <phoneticPr fontId="6"/>
  </si>
  <si>
    <t>高知県市町村総合事務組合</t>
    <rPh sb="0" eb="3">
      <t>コウチケン</t>
    </rPh>
    <rPh sb="3" eb="6">
      <t>シチョウソン</t>
    </rPh>
    <rPh sb="6" eb="8">
      <t>ソウゴウ</t>
    </rPh>
    <rPh sb="8" eb="10">
      <t>ジム</t>
    </rPh>
    <rPh sb="10" eb="12">
      <t>クミアイ</t>
    </rPh>
    <phoneticPr fontId="6"/>
  </si>
  <si>
    <t>特別会計</t>
    <rPh sb="0" eb="4">
      <t>トクベツカイケイ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</si>
  <si>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</si>
  <si>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高知県後期高齢者医療広域連合</t>
    <rPh sb="0" eb="3">
      <t>コウチケン</t>
    </rPh>
    <rPh sb="3" eb="10">
      <t>コウキコウレイシャイリョウ</t>
    </rPh>
    <rPh sb="10" eb="12">
      <t>コウイキ</t>
    </rPh>
    <rPh sb="12" eb="14">
      <t>レンゴウ</t>
    </rPh>
    <phoneticPr fontId="6"/>
  </si>
  <si>
    <t>南国・香南・香美租税債権管理機構</t>
    <rPh sb="0" eb="2">
      <t>ナンコク</t>
    </rPh>
    <rPh sb="3" eb="5">
      <t>コウナン</t>
    </rPh>
    <rPh sb="6" eb="8">
      <t>カミ</t>
    </rPh>
    <rPh sb="8" eb="10">
      <t>ソゼイ</t>
    </rPh>
    <rPh sb="10" eb="12">
      <t>サイケン</t>
    </rPh>
    <rPh sb="12" eb="14">
      <t>カンリ</t>
    </rPh>
    <rPh sb="14" eb="16">
      <t>キコウ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</si>
  <si>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</si>
  <si>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2"/>
  </si>
  <si>
    <t>特別地方消費税交付金</t>
  </si>
  <si>
    <t>自動車税環境性能割交付金</t>
  </si>
  <si>
    <t>地方特例交付金等</t>
    <rPh sb="7" eb="8">
      <t>トウ</t>
    </rPh>
    <phoneticPr fontId="1"/>
  </si>
  <si>
    <t>　個人住民税減収補塡特例交付金</t>
  </si>
  <si>
    <t>　軽自動車税減収補塡特例交付金</t>
    <rPh sb="8" eb="10">
      <t>ホテン</t>
    </rPh>
    <phoneticPr fontId="37"/>
  </si>
  <si>
    <t>地方交付税</t>
  </si>
  <si>
    <t>国庫支出金</t>
  </si>
  <si>
    <t>　　　法人税割</t>
  </si>
  <si>
    <t>　震災復興特別交付税</t>
  </si>
  <si>
    <t>使用料</t>
  </si>
  <si>
    <t>構成比</t>
    <rPh sb="0" eb="3">
      <t>コウセイヒ</t>
    </rPh>
    <phoneticPr fontId="6"/>
  </si>
  <si>
    <t>繰入金</t>
  </si>
  <si>
    <t>地方債</t>
  </si>
  <si>
    <t>　うち減収補塡債(特例分)</t>
    <rPh sb="4" eb="5">
      <t>シュウ</t>
    </rPh>
    <rPh sb="9" eb="10">
      <t>トク</t>
    </rPh>
    <rPh sb="10" eb="11">
      <t>レイ</t>
    </rPh>
    <rPh sb="11" eb="12">
      <t>ブン</t>
    </rPh>
    <phoneticPr fontId="1"/>
  </si>
  <si>
    <t>　うち猶予特例債</t>
  </si>
  <si>
    <t>　うち臨時財政対策債</t>
  </si>
  <si>
    <t>歳入合計</t>
  </si>
  <si>
    <t>地方税の状況（単位 千円・％）</t>
    <rPh sb="0" eb="2">
      <t>チホウ</t>
    </rPh>
    <rPh sb="2" eb="3">
      <t>ゼイ</t>
    </rPh>
    <rPh sb="4" eb="6">
      <t>ジョウキョウ</t>
    </rPh>
    <rPh sb="7" eb="9">
      <t>タンイ</t>
    </rPh>
    <rPh sb="10" eb="12">
      <t>センエン</t>
    </rPh>
    <phoneticPr fontId="6"/>
  </si>
  <si>
    <t>区分</t>
  </si>
  <si>
    <t>　　固定資産税</t>
  </si>
  <si>
    <t>　　鉱産税</t>
  </si>
  <si>
    <t>　　入湯税</t>
  </si>
  <si>
    <t>　　事業所税</t>
  </si>
  <si>
    <t>　　水利地益税等</t>
  </si>
  <si>
    <t>公営事業等への繰出</t>
    <rPh sb="0" eb="2">
      <t>コウエイ</t>
    </rPh>
    <rPh sb="2" eb="4">
      <t>ジギョウ</t>
    </rPh>
    <rPh sb="4" eb="5">
      <t>トウ</t>
    </rPh>
    <rPh sb="7" eb="9">
      <t>クリダ</t>
    </rPh>
    <phoneticPr fontId="6"/>
  </si>
  <si>
    <t>下水道</t>
  </si>
  <si>
    <t>介護サービス</t>
  </si>
  <si>
    <t>工業用水道</t>
  </si>
  <si>
    <t>国民健康保険</t>
  </si>
  <si>
    <t>その他</t>
  </si>
  <si>
    <t>現年</t>
    <rPh sb="0" eb="1">
      <t>ゲン</t>
    </rPh>
    <rPh sb="1" eb="2">
      <t>ネン</t>
    </rPh>
    <phoneticPr fontId="6"/>
  </si>
  <si>
    <t>実質収支</t>
    <rPh sb="0" eb="2">
      <t>ジッシツ</t>
    </rPh>
    <rPh sb="2" eb="4">
      <t>シュウシ</t>
    </rPh>
    <phoneticPr fontId="6"/>
  </si>
  <si>
    <t>加入世帯数(世帯)</t>
  </si>
  <si>
    <t>被保険者
1人当り</t>
  </si>
  <si>
    <t>保険税(料)収入額</t>
  </si>
  <si>
    <t>令和2年度</t>
    <rPh sb="0" eb="2">
      <t>レイワ</t>
    </rPh>
    <rPh sb="4" eb="5">
      <t>ド</t>
    </rPh>
    <phoneticPr fontId="6"/>
  </si>
  <si>
    <t>超過課税分</t>
    <rPh sb="0" eb="2">
      <t>チョウカ</t>
    </rPh>
    <rPh sb="2" eb="4">
      <t>カゼイ</t>
    </rPh>
    <rPh sb="4" eb="5">
      <t>ブン</t>
    </rPh>
    <phoneticPr fontId="6"/>
  </si>
  <si>
    <t>目的別歳出の状況（単位 千円・％）</t>
  </si>
  <si>
    <t>議会費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</si>
  <si>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</si>
  <si>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</si>
  <si>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農林水産業費</t>
  </si>
  <si>
    <t>土木費</t>
  </si>
  <si>
    <t>消防費</t>
  </si>
  <si>
    <t>教育費</t>
  </si>
  <si>
    <t>災害復旧費</t>
  </si>
  <si>
    <t>公債費</t>
  </si>
  <si>
    <t>諸支出金</t>
    <rPh sb="3" eb="4">
      <t>キン</t>
    </rPh>
    <phoneticPr fontId="39"/>
  </si>
  <si>
    <t>前年度繰上充用金</t>
  </si>
  <si>
    <t>歳出合計</t>
  </si>
  <si>
    <t>性質別歳出の状況（単位 千円・％）</t>
    <rPh sb="0" eb="2">
      <t>セイシツ</t>
    </rPh>
    <phoneticPr fontId="6"/>
  </si>
  <si>
    <t>内訳</t>
    <rPh sb="0" eb="2">
      <t>ウチワケ</t>
    </rPh>
    <phoneticPr fontId="6"/>
  </si>
  <si>
    <t>　繰出金</t>
  </si>
  <si>
    <t>　積立金</t>
  </si>
  <si>
    <t>　投資・出資金・貸付金</t>
  </si>
  <si>
    <t>　前年度繰上充用金</t>
  </si>
  <si>
    <t>　うち元金</t>
  </si>
  <si>
    <t>　うち利子</t>
  </si>
  <si>
    <t>一時借入金利子</t>
  </si>
  <si>
    <t>普通建設事業費</t>
  </si>
  <si>
    <t>　うち補助</t>
  </si>
  <si>
    <t>　うち単独</t>
  </si>
  <si>
    <t>災害復旧事業費</t>
  </si>
  <si>
    <t>失業対策事業費</t>
  </si>
  <si>
    <t>決算額 (A)</t>
    <rPh sb="0" eb="2">
      <t>ケッサン</t>
    </rPh>
    <rPh sb="2" eb="3">
      <t>ガク</t>
    </rPh>
    <phoneticPr fontId="6"/>
  </si>
  <si>
    <t>経常経費充当一般財源等</t>
  </si>
  <si>
    <t>(A)のうち充当一般財源等</t>
    <rPh sb="6" eb="8">
      <t>ジュウトウ</t>
    </rPh>
    <rPh sb="8" eb="10">
      <t>イッパン</t>
    </rPh>
    <rPh sb="10" eb="12">
      <t>ザイゲン</t>
    </rPh>
    <rPh sb="12" eb="13">
      <t>ナド</t>
    </rPh>
    <phoneticPr fontId="6"/>
  </si>
  <si>
    <t>経常収支比率</t>
    <rPh sb="0" eb="2">
      <t>ケイジョウ</t>
    </rPh>
    <rPh sb="2" eb="4">
      <t>シュウシ</t>
    </rPh>
    <rPh sb="4" eb="6">
      <t>ヒリツ</t>
    </rPh>
    <phoneticPr fontId="3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</si>
  <si>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</si>
  <si>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</si>
  <si>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</si>
  <si>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</si>
  <si>
    <t>　過去の繰上償還の実施による地方債現在高の減少や、充当可能基金の積み立てを行ったことなどから、将来負担比率は類似団体の平均を下回っている。実質公債費比率においても、過去5ヵ年に渡り類似団体の平均を下回っている。
　また、令和3年度の実質公債費比率（令和元年度～令和3年度3ヵ年平均）は、前年度と同率となった。なお、単年度比率では、主に旧合併特例事業債の償還予定額が減少したことに伴う基準財政需要額算入公債費等の減などにより、0.2ポイントの増となった。今後、公共施設の老朽化に伴う更新改修事業等により新規発行債が増加していく見込みであることから、今後も事業の見直しや補助事業の効果的な利用、交付税措置のある有利な地方債の発行に努める等、公債費の適正化に取り組んでいく必要がある。</t>
    <rPh sb="1" eb="3">
      <t>カコ</t>
    </rPh>
    <rPh sb="88" eb="89">
      <t>ワタ</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</si>
</sst>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11" fillId="0" borderId="0" xfId="11" applyFont="1">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2" fillId="0" borderId="40" xfId="10" applyFont="1" applyBorder="1">
      <alignment vertical="center"/>
    </xf>
    <xf numFmtId="0" fontId="12" fillId="0" borderId="26" xfId="12" applyFont="1" applyBorder="1">
      <alignment vertical="center"/>
    </xf>
    <xf numFmtId="0" fontId="12" fillId="0" borderId="30" xfId="10" applyFont="1" applyBorder="1">
      <alignment vertical="center"/>
    </xf>
    <xf numFmtId="0" fontId="12" fillId="0" borderId="28" xfId="12"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2" fillId="0" borderId="22" xfId="10" applyFont="1" applyBorder="1">
      <alignment vertical="center"/>
    </xf>
    <xf numFmtId="0" fontId="12" fillId="0" borderId="30" xfId="12" applyFont="1" applyBorder="1" applyAlignment="1">
      <alignment horizontal="center" vertical="center" shrinkToFit="1"/>
    </xf>
    <xf numFmtId="0" fontId="12" fillId="0" borderId="35" xfId="10" applyFont="1" applyBorder="1">
      <alignment vertical="center"/>
    </xf>
    <xf numFmtId="0" fontId="12" fillId="0" borderId="23" xfId="10" applyFont="1" applyBorder="1">
      <alignment vertical="center"/>
    </xf>
    <xf numFmtId="0" fontId="12" fillId="0" borderId="33" xfId="12"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2" fillId="0" borderId="23" xfId="12" applyFont="1" applyBorder="1" applyAlignment="1">
      <alignment horizontal="center" vertical="center" shrinkToFit="1"/>
    </xf>
    <xf numFmtId="0" fontId="12" fillId="0" borderId="36" xfId="12"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2" fillId="0" borderId="41" xfId="10" applyFont="1" applyBorder="1">
      <alignment vertical="center"/>
    </xf>
    <xf numFmtId="0" fontId="12" fillId="0" borderId="16" xfId="12" applyFont="1" applyBorder="1" applyAlignment="1">
      <alignment horizontal="center" vertical="center" shrinkToFit="1"/>
    </xf>
    <xf numFmtId="0" fontId="12" fillId="0" borderId="37" xfId="10" applyFont="1" applyBorder="1">
      <alignment vertical="center"/>
    </xf>
    <xf numFmtId="0" fontId="12" fillId="0" borderId="16" xfId="10" applyFont="1" applyBorder="1">
      <alignment vertical="center"/>
    </xf>
    <xf numFmtId="0" fontId="12" fillId="0" borderId="38" xfId="12"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2" fillId="0" borderId="40" xfId="10" applyNumberFormat="1" applyFont="1" applyBorder="1" applyAlignment="1">
      <alignment horizontal="right" vertical="center" shrinkToFit="1"/>
    </xf>
    <xf numFmtId="178" fontId="12" fillId="0" borderId="32" xfId="10" applyNumberFormat="1" applyFont="1" applyBorder="1" applyAlignment="1">
      <alignment horizontal="right" vertical="center" shrinkToFit="1"/>
    </xf>
    <xf numFmtId="179" fontId="12"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2" fillId="0" borderId="19" xfId="10" applyNumberFormat="1" applyFont="1" applyBorder="1" applyAlignment="1">
      <alignment horizontal="right" vertical="center" shrinkToFit="1"/>
    </xf>
    <xf numFmtId="178" fontId="12" fillId="0" borderId="35" xfId="10" applyNumberFormat="1" applyFont="1" applyBorder="1" applyAlignment="1">
      <alignment horizontal="right" vertical="center" shrinkToFit="1"/>
    </xf>
    <xf numFmtId="179" fontId="12"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2" fillId="0" borderId="53" xfId="10" applyNumberFormat="1" applyFont="1" applyBorder="1" applyAlignment="1">
      <alignment horizontal="right" vertical="center" shrinkToFit="1"/>
    </xf>
    <xf numFmtId="178" fontId="12" fillId="0" borderId="51" xfId="10" applyNumberFormat="1" applyFont="1" applyBorder="1" applyAlignment="1">
      <alignment horizontal="right" vertical="center" shrinkToFit="1"/>
    </xf>
    <xf numFmtId="179" fontId="12"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3"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3"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0"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0"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4" fillId="0" borderId="0" xfId="5" applyNumberFormat="1" applyFont="1">
      <alignment vertical="center"/>
    </xf>
    <xf numFmtId="0" fontId="15"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2" fillId="0" borderId="0" xfId="5" applyFont="1" applyBorder="1" applyAlignment="1">
      <alignment vertical="center"/>
    </xf>
    <xf numFmtId="0" fontId="12"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6"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6"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20">
      <alignment vertical="center"/>
    </xf>
    <xf numFmtId="0" fontId="17"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8" fillId="3" borderId="0" xfId="14" applyFont="1" applyFill="1">
      <alignment vertical="center"/>
    </xf>
    <xf numFmtId="0" fontId="2" fillId="3" borderId="0" xfId="14" applyFont="1" applyFill="1">
      <alignment vertical="center"/>
    </xf>
    <xf numFmtId="0" fontId="19" fillId="3" borderId="20" xfId="14" applyFont="1" applyFill="1" applyBorder="1" applyAlignment="1">
      <alignment horizontal="left" vertical="center"/>
    </xf>
    <xf numFmtId="0" fontId="19" fillId="4" borderId="7" xfId="14" applyFont="1" applyFill="1" applyBorder="1" applyAlignment="1" applyProtection="1">
      <alignment horizontal="center" vertical="center"/>
      <protection locked="0"/>
    </xf>
    <xf numFmtId="0" fontId="19" fillId="4" borderId="76" xfId="14" applyFont="1" applyFill="1" applyBorder="1" applyAlignment="1" applyProtection="1">
      <alignment horizontal="center" vertical="center"/>
      <protection locked="0"/>
    </xf>
    <xf numFmtId="0" fontId="19" fillId="0" borderId="77" xfId="14" applyFont="1" applyBorder="1" applyAlignment="1" applyProtection="1">
      <alignment horizontal="center" vertical="center" shrinkToFit="1"/>
      <protection locked="0"/>
    </xf>
    <xf numFmtId="0" fontId="19" fillId="0" borderId="78" xfId="14" applyFont="1" applyBorder="1" applyAlignment="1" applyProtection="1">
      <alignment horizontal="center" vertical="center" shrinkToFit="1"/>
      <protection locked="0"/>
    </xf>
    <xf numFmtId="0" fontId="19" fillId="5" borderId="79" xfId="14" applyFont="1" applyFill="1" applyBorder="1" applyAlignment="1" applyProtection="1">
      <alignment horizontal="center" vertical="center" shrinkToFit="1"/>
      <protection locked="0"/>
    </xf>
    <xf numFmtId="0" fontId="19" fillId="3" borderId="19" xfId="14" applyFont="1" applyFill="1" applyBorder="1" applyAlignment="1">
      <alignment horizontal="left" vertical="center"/>
    </xf>
    <xf numFmtId="0" fontId="19" fillId="0" borderId="80" xfId="14" applyFont="1" applyBorder="1" applyAlignment="1" applyProtection="1">
      <alignment horizontal="center" vertical="center" shrinkToFit="1"/>
      <protection locked="0"/>
    </xf>
    <xf numFmtId="0" fontId="13" fillId="3" borderId="0" xfId="14" applyFont="1" applyFill="1">
      <alignment vertical="center"/>
    </xf>
    <xf numFmtId="0" fontId="19" fillId="3" borderId="0" xfId="14" applyFont="1" applyFill="1">
      <alignment vertical="center"/>
    </xf>
    <xf numFmtId="0" fontId="19" fillId="0" borderId="81" xfId="14" applyFont="1" applyBorder="1" applyAlignment="1" applyProtection="1">
      <alignment horizontal="center" vertical="center" shrinkToFit="1"/>
      <protection locked="0"/>
    </xf>
    <xf numFmtId="0" fontId="19" fillId="3" borderId="0" xfId="14" applyFont="1" applyFill="1" applyAlignment="1">
      <alignment horizontal="center" vertical="center" shrinkToFit="1"/>
    </xf>
    <xf numFmtId="0" fontId="19" fillId="3" borderId="20" xfId="14" applyFont="1" applyFill="1" applyBorder="1">
      <alignment vertical="center"/>
    </xf>
    <xf numFmtId="0" fontId="19" fillId="3" borderId="56" xfId="14" applyFont="1" applyFill="1" applyBorder="1" applyAlignment="1">
      <alignment horizontal="center" vertical="center"/>
    </xf>
    <xf numFmtId="0" fontId="19" fillId="3" borderId="57" xfId="14" applyFont="1" applyFill="1" applyBorder="1" applyAlignment="1">
      <alignment horizontal="center" vertical="center"/>
    </xf>
    <xf numFmtId="0" fontId="19" fillId="3" borderId="12" xfId="14" applyFont="1" applyFill="1" applyBorder="1">
      <alignment vertical="center"/>
    </xf>
    <xf numFmtId="0" fontId="19" fillId="3" borderId="8" xfId="14" applyFont="1" applyFill="1" applyBorder="1" applyAlignment="1">
      <alignment horizontal="left" vertical="center"/>
    </xf>
    <xf numFmtId="0" fontId="19" fillId="3" borderId="12" xfId="14" applyFont="1" applyFill="1" applyBorder="1" applyAlignment="1">
      <alignment horizontal="center" vertical="center" textRotation="255" shrinkToFit="1"/>
    </xf>
    <xf numFmtId="0" fontId="19" fillId="3" borderId="8" xfId="14" applyFont="1" applyFill="1" applyBorder="1" applyAlignment="1">
      <alignment horizontal="center" vertical="center" textRotation="255" shrinkToFit="1"/>
    </xf>
    <xf numFmtId="0" fontId="19" fillId="3" borderId="56" xfId="14" applyFont="1" applyFill="1" applyBorder="1" applyAlignment="1">
      <alignment horizontal="center" vertical="center" textRotation="255" shrinkToFit="1"/>
    </xf>
    <xf numFmtId="0" fontId="19" fillId="3" borderId="12" xfId="14" applyFont="1" applyFill="1" applyBorder="1" applyAlignment="1">
      <alignment horizontal="center" vertical="center" textRotation="255" wrapText="1"/>
    </xf>
    <xf numFmtId="0" fontId="19" fillId="3" borderId="8" xfId="14" applyFont="1" applyFill="1" applyBorder="1" applyAlignment="1">
      <alignment horizontal="center" vertical="center" textRotation="255" wrapText="1"/>
    </xf>
    <xf numFmtId="0" fontId="19" fillId="3" borderId="56" xfId="14" applyFont="1" applyFill="1" applyBorder="1" applyAlignment="1">
      <alignment horizontal="center" vertical="center" textRotation="255" wrapText="1"/>
    </xf>
    <xf numFmtId="0" fontId="19" fillId="3" borderId="12" xfId="14" applyFont="1" applyFill="1" applyBorder="1" applyAlignment="1">
      <alignment horizontal="left" vertical="center"/>
    </xf>
    <xf numFmtId="0" fontId="20" fillId="3" borderId="56" xfId="14" applyFont="1" applyFill="1" applyBorder="1" applyAlignment="1">
      <alignment horizontal="left" vertical="center"/>
    </xf>
    <xf numFmtId="0" fontId="19" fillId="3" borderId="12" xfId="14" applyFont="1" applyFill="1" applyBorder="1" applyAlignment="1">
      <alignment horizontal="left" vertical="center" wrapText="1"/>
    </xf>
    <xf numFmtId="0" fontId="19" fillId="3" borderId="9" xfId="14" applyFont="1" applyFill="1" applyBorder="1" applyAlignment="1">
      <alignment horizontal="left" vertical="center" wrapText="1"/>
    </xf>
    <xf numFmtId="0" fontId="21" fillId="3" borderId="0" xfId="20" applyFont="1" applyFill="1">
      <alignment vertical="center"/>
    </xf>
    <xf numFmtId="0" fontId="19" fillId="4" borderId="19" xfId="14" applyFont="1" applyFill="1" applyBorder="1" applyAlignment="1" applyProtection="1">
      <alignment horizontal="center" vertical="center"/>
      <protection locked="0"/>
    </xf>
    <xf numFmtId="0" fontId="19" fillId="4" borderId="82" xfId="14" applyFont="1" applyFill="1" applyBorder="1" applyAlignment="1" applyProtection="1">
      <alignment horizontal="center" vertical="center"/>
      <protection locked="0"/>
    </xf>
    <xf numFmtId="0" fontId="19" fillId="0" borderId="83" xfId="21" applyFont="1" applyBorder="1" applyAlignment="1" applyProtection="1">
      <alignment horizontal="left" vertical="center" shrinkToFit="1"/>
      <protection locked="0"/>
    </xf>
    <xf numFmtId="0" fontId="19" fillId="0" borderId="84" xfId="21" applyFont="1" applyBorder="1" applyAlignment="1" applyProtection="1">
      <alignment horizontal="left" vertical="center" shrinkToFit="1"/>
      <protection locked="0"/>
    </xf>
    <xf numFmtId="0" fontId="19" fillId="5" borderId="33" xfId="14" applyFont="1" applyFill="1" applyBorder="1" applyAlignment="1" applyProtection="1">
      <alignment horizontal="left" vertical="center" shrinkToFit="1"/>
      <protection locked="0"/>
    </xf>
    <xf numFmtId="0" fontId="19" fillId="3" borderId="85" xfId="14" applyFont="1" applyFill="1" applyBorder="1" applyAlignment="1" applyProtection="1">
      <alignment horizontal="left" vertical="center" shrinkToFit="1"/>
      <protection locked="0"/>
    </xf>
    <xf numFmtId="0" fontId="19" fillId="3" borderId="0" xfId="14" applyFont="1" applyFill="1" applyAlignment="1">
      <alignment horizontal="left" vertical="center" shrinkToFit="1"/>
    </xf>
    <xf numFmtId="0" fontId="19" fillId="3" borderId="20" xfId="14" applyFont="1" applyFill="1" applyBorder="1" applyAlignment="1">
      <alignment horizontal="center" vertical="center"/>
    </xf>
    <xf numFmtId="0" fontId="19" fillId="3" borderId="34" xfId="14" applyFont="1" applyFill="1" applyBorder="1" applyAlignment="1">
      <alignment horizontal="center" vertical="center"/>
    </xf>
    <xf numFmtId="0" fontId="19" fillId="3" borderId="35" xfId="14" applyFont="1" applyFill="1" applyBorder="1" applyAlignment="1">
      <alignment horizontal="center" vertical="center"/>
    </xf>
    <xf numFmtId="0" fontId="19" fillId="3" borderId="23" xfId="14" applyFont="1" applyFill="1" applyBorder="1">
      <alignment vertical="center"/>
    </xf>
    <xf numFmtId="0" fontId="19" fillId="3" borderId="0" xfId="14" applyFont="1" applyFill="1" applyAlignment="1">
      <alignment horizontal="left" vertical="center"/>
    </xf>
    <xf numFmtId="0" fontId="19" fillId="3" borderId="16" xfId="14" applyFont="1" applyFill="1" applyBorder="1" applyAlignment="1">
      <alignment horizontal="center" vertical="center" textRotation="255" shrinkToFit="1"/>
    </xf>
    <xf numFmtId="0" fontId="19" fillId="3" borderId="14" xfId="14" applyFont="1" applyFill="1" applyBorder="1" applyAlignment="1">
      <alignment horizontal="center" vertical="center" textRotation="255" shrinkToFit="1"/>
    </xf>
    <xf numFmtId="0" fontId="19" fillId="3" borderId="15" xfId="14" applyFont="1" applyFill="1" applyBorder="1" applyAlignment="1">
      <alignment horizontal="center" vertical="center" textRotation="255" shrinkToFit="1"/>
    </xf>
    <xf numFmtId="0" fontId="19" fillId="3" borderId="16" xfId="14" applyFont="1" applyFill="1" applyBorder="1" applyAlignment="1">
      <alignment horizontal="center" vertical="center" textRotation="255" wrapText="1"/>
    </xf>
    <xf numFmtId="0" fontId="19" fillId="3" borderId="14" xfId="14" applyFont="1" applyFill="1" applyBorder="1" applyAlignment="1">
      <alignment horizontal="center" vertical="center" textRotation="255" wrapText="1"/>
    </xf>
    <xf numFmtId="0" fontId="19" fillId="3" borderId="15" xfId="14" applyFont="1" applyFill="1" applyBorder="1" applyAlignment="1">
      <alignment horizontal="center" vertical="center" textRotation="255" wrapText="1"/>
    </xf>
    <xf numFmtId="0" fontId="19" fillId="3" borderId="23" xfId="14" applyFont="1" applyFill="1" applyBorder="1" applyAlignment="1">
      <alignment horizontal="left" vertical="center"/>
    </xf>
    <xf numFmtId="0" fontId="19" fillId="3" borderId="34" xfId="14" applyFont="1" applyFill="1" applyBorder="1" applyAlignment="1">
      <alignment horizontal="left" vertical="center"/>
    </xf>
    <xf numFmtId="0" fontId="19" fillId="3" borderId="23" xfId="14" applyFont="1" applyFill="1" applyBorder="1" applyAlignment="1">
      <alignment horizontal="left" vertical="center" wrapText="1"/>
    </xf>
    <xf numFmtId="0" fontId="19" fillId="3" borderId="20" xfId="14" applyFont="1" applyFill="1" applyBorder="1" applyAlignment="1">
      <alignment horizontal="left" vertical="center" wrapText="1"/>
    </xf>
    <xf numFmtId="0" fontId="19" fillId="0" borderId="86" xfId="21" applyFont="1" applyBorder="1" applyAlignment="1" applyProtection="1">
      <alignment horizontal="left" vertical="center" shrinkToFit="1"/>
      <protection locked="0"/>
    </xf>
    <xf numFmtId="0" fontId="19" fillId="0" borderId="87" xfId="21" applyFont="1" applyBorder="1" applyAlignment="1" applyProtection="1">
      <alignment horizontal="left" vertical="center" shrinkToFit="1"/>
      <protection locked="0"/>
    </xf>
    <xf numFmtId="0" fontId="19" fillId="5" borderId="36" xfId="14" applyFont="1" applyFill="1" applyBorder="1" applyAlignment="1" applyProtection="1">
      <alignment horizontal="left" vertical="center" shrinkToFit="1"/>
      <protection locked="0"/>
    </xf>
    <xf numFmtId="0" fontId="19" fillId="3" borderId="88" xfId="14" applyFont="1" applyFill="1" applyBorder="1" applyAlignment="1" applyProtection="1">
      <alignment horizontal="left" vertical="center" shrinkToFit="1"/>
      <protection locked="0"/>
    </xf>
    <xf numFmtId="0" fontId="19" fillId="3" borderId="34" xfId="14" applyFont="1" applyFill="1" applyBorder="1">
      <alignment vertical="center"/>
    </xf>
    <xf numFmtId="0" fontId="19" fillId="3" borderId="30" xfId="14" applyFont="1" applyFill="1" applyBorder="1">
      <alignment vertical="center"/>
    </xf>
    <xf numFmtId="0" fontId="19" fillId="3" borderId="42" xfId="14" applyFont="1" applyFill="1" applyBorder="1">
      <alignment vertical="center"/>
    </xf>
    <xf numFmtId="0" fontId="19" fillId="3" borderId="42" xfId="14" applyFont="1" applyFill="1" applyBorder="1" applyAlignment="1">
      <alignment vertical="center" shrinkToFit="1"/>
    </xf>
    <xf numFmtId="0" fontId="19" fillId="3" borderId="31" xfId="14" applyFont="1" applyFill="1" applyBorder="1">
      <alignment vertical="center"/>
    </xf>
    <xf numFmtId="0" fontId="19" fillId="3" borderId="0" xfId="14" applyFont="1" applyFill="1" applyAlignment="1">
      <alignment vertical="center" shrinkToFit="1"/>
    </xf>
    <xf numFmtId="0" fontId="19" fillId="4" borderId="13" xfId="14" applyFont="1" applyFill="1" applyBorder="1" applyAlignment="1" applyProtection="1">
      <alignment horizontal="center" vertical="center"/>
      <protection locked="0"/>
    </xf>
    <xf numFmtId="0" fontId="19" fillId="4" borderId="89" xfId="14" applyFont="1" applyFill="1" applyBorder="1" applyAlignment="1" applyProtection="1">
      <alignment horizontal="center" vertical="center"/>
      <protection locked="0"/>
    </xf>
    <xf numFmtId="0" fontId="19" fillId="0" borderId="90" xfId="21" applyFont="1" applyBorder="1" applyAlignment="1" applyProtection="1">
      <alignment horizontal="left" vertical="center" shrinkToFit="1"/>
      <protection locked="0"/>
    </xf>
    <xf numFmtId="0" fontId="19" fillId="0" borderId="91" xfId="21" applyFont="1" applyBorder="1" applyAlignment="1" applyProtection="1">
      <alignment horizontal="left" vertical="center" shrinkToFit="1"/>
      <protection locked="0"/>
    </xf>
    <xf numFmtId="0" fontId="19" fillId="5" borderId="38" xfId="14" applyFont="1" applyFill="1" applyBorder="1" applyAlignment="1" applyProtection="1">
      <alignment horizontal="left" vertical="center" shrinkToFit="1"/>
      <protection locked="0"/>
    </xf>
    <xf numFmtId="0" fontId="19" fillId="3" borderId="92" xfId="14" applyFont="1" applyFill="1" applyBorder="1" applyAlignment="1" applyProtection="1">
      <alignment horizontal="left" vertical="center" shrinkToFit="1"/>
      <protection locked="0"/>
    </xf>
    <xf numFmtId="0" fontId="19" fillId="4" borderId="40" xfId="14" applyFont="1" applyFill="1" applyBorder="1" applyAlignment="1" applyProtection="1">
      <alignment horizontal="center" vertical="center" wrapText="1"/>
      <protection locked="0"/>
    </xf>
    <xf numFmtId="0" fontId="19" fillId="4" borderId="93" xfId="14" applyFont="1" applyFill="1" applyBorder="1" applyAlignment="1" applyProtection="1">
      <alignment horizontal="center" vertical="center" wrapText="1"/>
      <protection locked="0"/>
    </xf>
    <xf numFmtId="183" fontId="19" fillId="0" borderId="94" xfId="21" applyNumberFormat="1" applyFont="1" applyBorder="1" applyAlignment="1" applyProtection="1">
      <alignment horizontal="right" vertical="center" shrinkToFit="1"/>
      <protection locked="0"/>
    </xf>
    <xf numFmtId="183" fontId="19" fillId="0" borderId="95" xfId="21" applyNumberFormat="1" applyFont="1" applyBorder="1" applyAlignment="1" applyProtection="1">
      <alignment horizontal="right" vertical="center" shrinkToFit="1"/>
      <protection locked="0"/>
    </xf>
    <xf numFmtId="183" fontId="19" fillId="0" borderId="96" xfId="21" applyNumberFormat="1" applyFont="1" applyBorder="1" applyAlignment="1" applyProtection="1">
      <alignment horizontal="right" vertical="center" shrinkToFit="1"/>
      <protection locked="0"/>
    </xf>
    <xf numFmtId="183" fontId="19" fillId="5" borderId="97" xfId="13" applyNumberFormat="1" applyFont="1" applyFill="1" applyBorder="1" applyAlignment="1" applyProtection="1">
      <alignment horizontal="right" vertical="center" shrinkToFit="1"/>
      <protection locked="0"/>
    </xf>
    <xf numFmtId="183" fontId="19" fillId="0" borderId="98" xfId="21" applyNumberFormat="1" applyFont="1" applyBorder="1" applyAlignment="1" applyProtection="1">
      <alignment horizontal="right" vertical="center" shrinkToFit="1"/>
      <protection locked="0"/>
    </xf>
    <xf numFmtId="183" fontId="19" fillId="3" borderId="95" xfId="20" applyNumberFormat="1" applyFont="1" applyFill="1" applyBorder="1" applyAlignment="1" applyProtection="1">
      <alignment horizontal="right" vertical="center" shrinkToFit="1"/>
      <protection locked="0"/>
    </xf>
    <xf numFmtId="183" fontId="19" fillId="5" borderId="99" xfId="14" applyNumberFormat="1" applyFont="1" applyFill="1" applyBorder="1" applyAlignment="1" applyProtection="1">
      <alignment horizontal="right" vertical="center" shrinkToFit="1"/>
      <protection locked="0"/>
    </xf>
    <xf numFmtId="183" fontId="19" fillId="0" borderId="84" xfId="14" applyNumberFormat="1" applyFont="1" applyBorder="1" applyAlignment="1" applyProtection="1">
      <alignment horizontal="right" vertical="center" shrinkToFit="1"/>
      <protection locked="0"/>
    </xf>
    <xf numFmtId="183" fontId="19" fillId="3" borderId="96" xfId="14" applyNumberFormat="1" applyFont="1" applyFill="1" applyBorder="1" applyAlignment="1" applyProtection="1">
      <alignment horizontal="right" vertical="center" shrinkToFit="1"/>
      <protection locked="0"/>
    </xf>
    <xf numFmtId="183" fontId="19" fillId="3" borderId="0" xfId="14" applyNumberFormat="1" applyFont="1" applyFill="1" applyAlignment="1">
      <alignment horizontal="right" vertical="center" shrinkToFit="1"/>
    </xf>
    <xf numFmtId="0" fontId="19" fillId="4" borderId="19" xfId="14" applyFont="1" applyFill="1" applyBorder="1" applyAlignment="1" applyProtection="1">
      <alignment horizontal="center" vertical="center" wrapText="1"/>
      <protection locked="0"/>
    </xf>
    <xf numFmtId="0" fontId="19" fillId="4" borderId="82" xfId="14" applyFont="1" applyFill="1" applyBorder="1" applyAlignment="1" applyProtection="1">
      <alignment horizontal="center" vertical="center" wrapText="1"/>
      <protection locked="0"/>
    </xf>
    <xf numFmtId="183" fontId="19" fillId="0" borderId="100" xfId="21" applyNumberFormat="1" applyFont="1" applyBorder="1" applyAlignment="1" applyProtection="1">
      <alignment horizontal="right" vertical="center" shrinkToFit="1"/>
      <protection locked="0"/>
    </xf>
    <xf numFmtId="183" fontId="19" fillId="0" borderId="101" xfId="21" applyNumberFormat="1" applyFont="1" applyBorder="1" applyAlignment="1" applyProtection="1">
      <alignment horizontal="right" vertical="center" shrinkToFit="1"/>
      <protection locked="0"/>
    </xf>
    <xf numFmtId="183" fontId="19" fillId="0" borderId="102" xfId="21" applyNumberFormat="1" applyFont="1" applyBorder="1" applyAlignment="1" applyProtection="1">
      <alignment horizontal="right" vertical="center" shrinkToFit="1"/>
      <protection locked="0"/>
    </xf>
    <xf numFmtId="183" fontId="19" fillId="5" borderId="103" xfId="13" applyNumberFormat="1" applyFont="1" applyFill="1" applyBorder="1" applyAlignment="1" applyProtection="1">
      <alignment horizontal="right" vertical="center" shrinkToFit="1"/>
      <protection locked="0"/>
    </xf>
    <xf numFmtId="183" fontId="19" fillId="0" borderId="104" xfId="21" applyNumberFormat="1" applyFont="1" applyBorder="1" applyAlignment="1" applyProtection="1">
      <alignment horizontal="right" vertical="center" shrinkToFit="1"/>
      <protection locked="0"/>
    </xf>
    <xf numFmtId="183" fontId="19" fillId="3" borderId="101" xfId="20" applyNumberFormat="1" applyFont="1" applyFill="1" applyBorder="1" applyAlignment="1" applyProtection="1">
      <alignment horizontal="right" vertical="center" shrinkToFit="1"/>
      <protection locked="0"/>
    </xf>
    <xf numFmtId="183" fontId="19" fillId="5" borderId="105" xfId="14" applyNumberFormat="1" applyFont="1" applyFill="1" applyBorder="1" applyAlignment="1" applyProtection="1">
      <alignment horizontal="right" vertical="center" shrinkToFit="1"/>
      <protection locked="0"/>
    </xf>
    <xf numFmtId="183" fontId="19" fillId="0" borderId="87" xfId="14" applyNumberFormat="1" applyFont="1" applyBorder="1" applyAlignment="1" applyProtection="1">
      <alignment horizontal="right" vertical="center" shrinkToFit="1"/>
      <protection locked="0"/>
    </xf>
    <xf numFmtId="183" fontId="19" fillId="3" borderId="102" xfId="14" applyNumberFormat="1" applyFont="1" applyFill="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wrapText="1"/>
      <protection locked="0"/>
    </xf>
    <xf numFmtId="0" fontId="19" fillId="4" borderId="89" xfId="14" applyFont="1" applyFill="1" applyBorder="1" applyAlignment="1" applyProtection="1">
      <alignment horizontal="center" vertical="center" wrapText="1"/>
      <protection locked="0"/>
    </xf>
    <xf numFmtId="183" fontId="19" fillId="0" borderId="106" xfId="14" applyNumberFormat="1" applyFont="1" applyBorder="1" applyAlignment="1" applyProtection="1">
      <alignment horizontal="right" vertical="center" shrinkToFit="1"/>
      <protection locked="0"/>
    </xf>
    <xf numFmtId="183" fontId="19" fillId="0" borderId="107" xfId="14" applyNumberFormat="1" applyFont="1" applyBorder="1" applyAlignment="1" applyProtection="1">
      <alignment horizontal="right" vertical="center" shrinkToFit="1"/>
      <protection locked="0"/>
    </xf>
    <xf numFmtId="0" fontId="19" fillId="3" borderId="23" xfId="14" applyFont="1" applyFill="1" applyBorder="1" applyAlignment="1">
      <alignment horizontal="center" vertical="center"/>
    </xf>
    <xf numFmtId="0" fontId="19" fillId="3" borderId="23" xfId="14" applyFont="1" applyFill="1" applyBorder="1" applyAlignment="1">
      <alignment horizontal="right" vertical="center"/>
    </xf>
    <xf numFmtId="0" fontId="19" fillId="3" borderId="34" xfId="14" applyFont="1" applyFill="1" applyBorder="1" applyAlignment="1">
      <alignment horizontal="right" vertical="center" wrapText="1"/>
    </xf>
    <xf numFmtId="0" fontId="19" fillId="3" borderId="0" xfId="14" applyFont="1" applyFill="1" applyAlignment="1">
      <alignment horizontal="right" vertical="center" wrapText="1"/>
    </xf>
    <xf numFmtId="0" fontId="19" fillId="3" borderId="0" xfId="14" applyFont="1" applyFill="1" applyAlignment="1">
      <alignment horizontal="right" vertical="center"/>
    </xf>
    <xf numFmtId="0" fontId="19" fillId="3" borderId="34" xfId="14" applyFont="1" applyFill="1" applyBorder="1" applyAlignment="1">
      <alignment horizontal="right" vertical="center"/>
    </xf>
    <xf numFmtId="0" fontId="19"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0" fontId="19" fillId="3" borderId="16" xfId="14" applyFont="1" applyFill="1" applyBorder="1">
      <alignment vertical="center"/>
    </xf>
    <xf numFmtId="0" fontId="19" fillId="3" borderId="14" xfId="14" applyFont="1" applyFill="1" applyBorder="1" applyAlignment="1">
      <alignment horizontal="left" vertical="center"/>
    </xf>
    <xf numFmtId="0" fontId="19" fillId="3" borderId="14" xfId="14" applyFont="1" applyFill="1" applyBorder="1">
      <alignment vertical="center"/>
    </xf>
    <xf numFmtId="0" fontId="19" fillId="3" borderId="15" xfId="14" applyFont="1" applyFill="1" applyBorder="1">
      <alignment vertical="center"/>
    </xf>
    <xf numFmtId="0" fontId="19" fillId="3" borderId="14" xfId="14" applyFont="1" applyFill="1" applyBorder="1" applyAlignment="1">
      <alignment vertical="center" shrinkToFit="1"/>
    </xf>
    <xf numFmtId="0" fontId="19" fillId="3" borderId="16" xfId="14" applyFont="1" applyFill="1" applyBorder="1" applyAlignment="1">
      <alignment horizontal="right" vertical="center"/>
    </xf>
    <xf numFmtId="0" fontId="19" fillId="3" borderId="14" xfId="14" applyFont="1" applyFill="1" applyBorder="1" applyAlignment="1">
      <alignment horizontal="right" vertical="center"/>
    </xf>
    <xf numFmtId="0" fontId="19" fillId="3" borderId="15" xfId="14" applyFont="1" applyFill="1" applyBorder="1" applyAlignment="1">
      <alignment horizontal="right" vertical="center"/>
    </xf>
    <xf numFmtId="0" fontId="19" fillId="3" borderId="16" xfId="14" applyFont="1" applyFill="1" applyBorder="1" applyAlignment="1">
      <alignment horizontal="center" vertical="center"/>
    </xf>
    <xf numFmtId="0" fontId="19" fillId="3" borderId="17" xfId="14" applyFont="1" applyFill="1" applyBorder="1" applyAlignment="1">
      <alignment horizontal="center" vertical="center"/>
    </xf>
    <xf numFmtId="0" fontId="19" fillId="3" borderId="32" xfId="14" applyFont="1" applyFill="1" applyBorder="1" applyAlignment="1">
      <alignment horizontal="center" vertical="center"/>
    </xf>
    <xf numFmtId="183" fontId="19" fillId="3" borderId="30" xfId="21" applyNumberFormat="1" applyFont="1" applyFill="1" applyBorder="1" applyAlignment="1">
      <alignment horizontal="right" vertical="center" shrinkToFit="1"/>
    </xf>
    <xf numFmtId="183" fontId="19" fillId="3" borderId="42" xfId="20" applyNumberFormat="1" applyFont="1" applyFill="1" applyBorder="1" applyAlignment="1">
      <alignment horizontal="right" vertical="center" shrinkToFit="1"/>
    </xf>
    <xf numFmtId="183" fontId="19" fillId="3" borderId="32" xfId="21" applyNumberFormat="1" applyFont="1" applyFill="1" applyBorder="1" applyAlignment="1">
      <alignment horizontal="right" vertical="center" shrinkToFit="1"/>
    </xf>
    <xf numFmtId="183" fontId="19" fillId="3" borderId="31" xfId="21" applyNumberFormat="1" applyFont="1" applyFill="1" applyBorder="1" applyAlignment="1">
      <alignment horizontal="right" vertical="center" shrinkToFit="1"/>
    </xf>
    <xf numFmtId="184" fontId="19" fillId="3" borderId="32" xfId="21" applyNumberFormat="1" applyFont="1" applyFill="1" applyBorder="1" applyAlignment="1">
      <alignment horizontal="right" vertical="center" shrinkToFit="1"/>
    </xf>
    <xf numFmtId="184" fontId="19" fillId="3" borderId="108" xfId="21" applyNumberFormat="1" applyFont="1" applyFill="1" applyBorder="1" applyAlignment="1">
      <alignment horizontal="right" vertical="center" shrinkToFit="1"/>
    </xf>
    <xf numFmtId="183" fontId="19" fillId="3" borderId="23" xfId="21" applyNumberFormat="1" applyFont="1" applyFill="1" applyBorder="1" applyAlignment="1">
      <alignment horizontal="right" vertical="center" shrinkToFit="1"/>
    </xf>
    <xf numFmtId="183" fontId="19" fillId="3" borderId="35" xfId="21" applyNumberFormat="1" applyFont="1" applyFill="1" applyBorder="1" applyAlignment="1">
      <alignment horizontal="right" vertical="center" shrinkToFit="1"/>
    </xf>
    <xf numFmtId="183" fontId="19" fillId="3" borderId="34" xfId="21" applyNumberFormat="1" applyFont="1" applyFill="1" applyBorder="1" applyAlignment="1">
      <alignment horizontal="right" vertical="center" shrinkToFit="1"/>
    </xf>
    <xf numFmtId="184" fontId="19" fillId="3" borderId="35" xfId="21" applyNumberFormat="1" applyFont="1" applyFill="1" applyBorder="1" applyAlignment="1">
      <alignment horizontal="right" vertical="center" shrinkToFit="1"/>
    </xf>
    <xf numFmtId="184" fontId="19" fillId="3" borderId="36" xfId="21" applyNumberFormat="1" applyFont="1" applyFill="1" applyBorder="1" applyAlignment="1">
      <alignment horizontal="right" vertical="center" shrinkToFit="1"/>
    </xf>
    <xf numFmtId="183" fontId="19" fillId="0" borderId="109" xfId="21" applyNumberFormat="1" applyFont="1" applyBorder="1" applyAlignment="1" applyProtection="1">
      <alignment horizontal="right" vertical="center" shrinkToFit="1"/>
      <protection locked="0"/>
    </xf>
    <xf numFmtId="183" fontId="19" fillId="0" borderId="110" xfId="21" applyNumberFormat="1" applyFont="1" applyBorder="1" applyAlignment="1" applyProtection="1">
      <alignment horizontal="right" vertical="center" shrinkToFit="1"/>
      <protection locked="0"/>
    </xf>
    <xf numFmtId="183" fontId="19" fillId="5" borderId="108" xfId="13" applyNumberFormat="1" applyFont="1" applyFill="1" applyBorder="1" applyAlignment="1" applyProtection="1">
      <alignment horizontal="right" vertical="center" shrinkToFit="1"/>
      <protection locked="0"/>
    </xf>
    <xf numFmtId="183" fontId="19" fillId="0" borderId="111" xfId="21" applyNumberFormat="1" applyFont="1" applyBorder="1" applyAlignment="1" applyProtection="1">
      <alignment horizontal="right" vertical="center" shrinkToFit="1"/>
      <protection locked="0"/>
    </xf>
    <xf numFmtId="183" fontId="19" fillId="3" borderId="107" xfId="20" applyNumberFormat="1" applyFont="1" applyFill="1" applyBorder="1" applyAlignment="1" applyProtection="1">
      <alignment horizontal="right" vertical="center" shrinkToFit="1"/>
      <protection locked="0"/>
    </xf>
    <xf numFmtId="183" fontId="19" fillId="5" borderId="112" xfId="14" applyNumberFormat="1" applyFont="1" applyFill="1" applyBorder="1" applyAlignment="1" applyProtection="1">
      <alignment horizontal="right" vertical="center" shrinkToFit="1"/>
      <protection locked="0"/>
    </xf>
    <xf numFmtId="183" fontId="19" fillId="3" borderId="65" xfId="21" applyNumberFormat="1" applyFont="1" applyFill="1" applyBorder="1" applyAlignment="1">
      <alignment horizontal="right" vertical="center" shrinkToFit="1"/>
    </xf>
    <xf numFmtId="183" fontId="19" fillId="3" borderId="66" xfId="20" applyNumberFormat="1" applyFont="1" applyFill="1" applyBorder="1" applyAlignment="1">
      <alignment horizontal="right" vertical="center" shrinkToFit="1"/>
    </xf>
    <xf numFmtId="183" fontId="19" fillId="3" borderId="113" xfId="21" applyNumberFormat="1" applyFont="1" applyFill="1" applyBorder="1" applyAlignment="1">
      <alignment horizontal="right" vertical="center" shrinkToFit="1"/>
    </xf>
    <xf numFmtId="183" fontId="19" fillId="3" borderId="67" xfId="21" applyNumberFormat="1" applyFont="1" applyFill="1" applyBorder="1" applyAlignment="1">
      <alignment horizontal="right" vertical="center" shrinkToFit="1"/>
    </xf>
    <xf numFmtId="184" fontId="19" fillId="3" borderId="113" xfId="21" applyNumberFormat="1" applyFont="1" applyFill="1" applyBorder="1" applyAlignment="1">
      <alignment horizontal="right" vertical="center" shrinkToFit="1"/>
    </xf>
    <xf numFmtId="184" fontId="19" fillId="3" borderId="114" xfId="21" applyNumberFormat="1" applyFont="1" applyFill="1" applyBorder="1" applyAlignment="1">
      <alignment horizontal="right" vertical="center" shrinkToFit="1"/>
    </xf>
    <xf numFmtId="0" fontId="19" fillId="4" borderId="7" xfId="14" applyFont="1" applyFill="1" applyBorder="1" applyAlignment="1" applyProtection="1">
      <alignment horizontal="center" vertical="center" wrapText="1"/>
      <protection locked="0"/>
    </xf>
    <xf numFmtId="0" fontId="19" fillId="4" borderId="76" xfId="14" applyFont="1" applyFill="1" applyBorder="1" applyAlignment="1" applyProtection="1">
      <alignment horizontal="center" vertical="center" wrapText="1"/>
      <protection locked="0"/>
    </xf>
    <xf numFmtId="183" fontId="19" fillId="0" borderId="115" xfId="21" applyNumberFormat="1" applyFont="1" applyBorder="1" applyAlignment="1" applyProtection="1">
      <alignment horizontal="right" vertical="center" shrinkToFit="1"/>
      <protection locked="0"/>
    </xf>
    <xf numFmtId="183" fontId="19" fillId="0" borderId="116" xfId="21" applyNumberFormat="1" applyFont="1" applyBorder="1" applyAlignment="1" applyProtection="1">
      <alignment horizontal="right" vertical="center" shrinkToFit="1"/>
      <protection locked="0"/>
    </xf>
    <xf numFmtId="183" fontId="19" fillId="5" borderId="117" xfId="13" applyNumberFormat="1" applyFont="1" applyFill="1" applyBorder="1" applyAlignment="1" applyProtection="1">
      <alignment horizontal="right" vertical="center" shrinkToFit="1"/>
      <protection locked="0"/>
    </xf>
    <xf numFmtId="0" fontId="19" fillId="4" borderId="7" xfId="14" applyFont="1" applyFill="1" applyBorder="1" applyAlignment="1" applyProtection="1">
      <alignment horizontal="center" vertical="center" wrapText="1" shrinkToFit="1"/>
      <protection locked="0"/>
    </xf>
    <xf numFmtId="0" fontId="19" fillId="4" borderId="76" xfId="14" applyFont="1" applyFill="1" applyBorder="1" applyAlignment="1" applyProtection="1">
      <alignment horizontal="center" vertical="center" shrinkToFit="1"/>
      <protection locked="0"/>
    </xf>
    <xf numFmtId="183" fontId="19" fillId="0" borderId="118" xfId="21" applyNumberFormat="1" applyFont="1" applyBorder="1" applyAlignment="1" applyProtection="1">
      <alignment horizontal="right" vertical="center" shrinkToFit="1"/>
      <protection locked="0"/>
    </xf>
    <xf numFmtId="0" fontId="19" fillId="4" borderId="40" xfId="14" applyFont="1" applyFill="1" applyBorder="1" applyAlignment="1" applyProtection="1">
      <alignment horizontal="center" vertical="center" wrapText="1" shrinkToFit="1"/>
      <protection locked="0"/>
    </xf>
    <xf numFmtId="0" fontId="19" fillId="4" borderId="93" xfId="14" applyFont="1" applyFill="1" applyBorder="1" applyAlignment="1" applyProtection="1">
      <alignment horizontal="center" vertical="center" shrinkToFit="1"/>
      <protection locked="0"/>
    </xf>
    <xf numFmtId="183" fontId="19" fillId="3" borderId="72" xfId="21" applyNumberFormat="1" applyFont="1" applyFill="1" applyBorder="1" applyAlignment="1">
      <alignment horizontal="right" vertical="center" shrinkToFit="1"/>
    </xf>
    <xf numFmtId="183" fontId="19" fillId="3" borderId="70" xfId="20" applyNumberFormat="1" applyFont="1" applyFill="1" applyBorder="1" applyAlignment="1">
      <alignment horizontal="right" vertical="center" shrinkToFit="1"/>
    </xf>
    <xf numFmtId="183" fontId="19" fillId="3" borderId="119" xfId="21" applyNumberFormat="1" applyFont="1" applyFill="1" applyBorder="1" applyAlignment="1">
      <alignment horizontal="right" vertical="center" shrinkToFit="1"/>
    </xf>
    <xf numFmtId="183" fontId="19" fillId="3" borderId="73" xfId="21" applyNumberFormat="1" applyFont="1" applyFill="1" applyBorder="1" applyAlignment="1">
      <alignment horizontal="right" vertical="center" shrinkToFit="1"/>
    </xf>
    <xf numFmtId="184" fontId="19" fillId="3" borderId="119" xfId="21" applyNumberFormat="1" applyFont="1" applyFill="1" applyBorder="1" applyAlignment="1">
      <alignment horizontal="right" vertical="center" shrinkToFit="1"/>
    </xf>
    <xf numFmtId="183" fontId="19" fillId="0" borderId="120" xfId="21" applyNumberFormat="1" applyFont="1" applyBorder="1" applyAlignment="1" applyProtection="1">
      <alignment horizontal="right" vertical="center" shrinkToFit="1"/>
      <protection locked="0"/>
    </xf>
    <xf numFmtId="0" fontId="19" fillId="4" borderId="19" xfId="14" applyFont="1" applyFill="1" applyBorder="1" applyAlignment="1" applyProtection="1">
      <alignment horizontal="center" vertical="center" shrinkToFit="1"/>
      <protection locked="0"/>
    </xf>
    <xf numFmtId="0" fontId="19" fillId="4" borderId="82" xfId="14" applyFont="1" applyFill="1" applyBorder="1" applyAlignment="1" applyProtection="1">
      <alignment horizontal="center" vertical="center" shrinkToFit="1"/>
      <protection locked="0"/>
    </xf>
    <xf numFmtId="0" fontId="19" fillId="4" borderId="53" xfId="14" applyFont="1" applyFill="1" applyBorder="1" applyAlignment="1" applyProtection="1">
      <alignment horizontal="center" vertical="center" wrapText="1"/>
      <protection locked="0"/>
    </xf>
    <xf numFmtId="0" fontId="19" fillId="4" borderId="121" xfId="14" applyFont="1" applyFill="1" applyBorder="1" applyAlignment="1" applyProtection="1">
      <alignment horizontal="center" vertical="center" wrapText="1"/>
      <protection locked="0"/>
    </xf>
    <xf numFmtId="183" fontId="19" fillId="0" borderId="122" xfId="21" applyNumberFormat="1" applyFont="1" applyBorder="1" applyAlignment="1" applyProtection="1">
      <alignment horizontal="right" vertical="center" shrinkToFit="1"/>
      <protection locked="0"/>
    </xf>
    <xf numFmtId="183" fontId="19" fillId="0" borderId="123" xfId="21" applyNumberFormat="1" applyFont="1" applyBorder="1" applyAlignment="1" applyProtection="1">
      <alignment horizontal="right" vertical="center" shrinkToFit="1"/>
      <protection locked="0"/>
    </xf>
    <xf numFmtId="183" fontId="19" fillId="5" borderId="124" xfId="13" applyNumberFormat="1" applyFont="1" applyFill="1" applyBorder="1" applyAlignment="1" applyProtection="1">
      <alignment horizontal="right" vertical="center" shrinkToFit="1"/>
      <protection locked="0"/>
    </xf>
    <xf numFmtId="0" fontId="19" fillId="4" borderId="53" xfId="14" applyFont="1" applyFill="1" applyBorder="1" applyAlignment="1" applyProtection="1">
      <alignment horizontal="center" vertical="center" shrinkToFit="1"/>
      <protection locked="0"/>
    </xf>
    <xf numFmtId="0" fontId="19" fillId="4" borderId="121" xfId="14" applyFont="1" applyFill="1" applyBorder="1" applyAlignment="1" applyProtection="1">
      <alignment horizontal="center" vertical="center" shrinkToFit="1"/>
      <protection locked="0"/>
    </xf>
    <xf numFmtId="183" fontId="19" fillId="0" borderId="125" xfId="21" applyNumberFormat="1" applyFont="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shrinkToFit="1"/>
      <protection locked="0"/>
    </xf>
    <xf numFmtId="0" fontId="19" fillId="4" borderId="89" xfId="14" applyFont="1" applyFill="1" applyBorder="1" applyAlignment="1" applyProtection="1">
      <alignment horizontal="center" vertical="center" shrinkToFit="1"/>
      <protection locked="0"/>
    </xf>
    <xf numFmtId="183" fontId="19" fillId="0" borderId="126" xfId="13" applyNumberFormat="1" applyFont="1" applyBorder="1" applyAlignment="1" applyProtection="1">
      <alignment horizontal="right" vertical="center" shrinkToFit="1"/>
      <protection locked="0"/>
    </xf>
    <xf numFmtId="183" fontId="19" fillId="0" borderId="127" xfId="13" applyNumberFormat="1" applyFont="1" applyBorder="1" applyAlignment="1" applyProtection="1">
      <alignment horizontal="right" vertical="center" shrinkToFit="1"/>
      <protection locked="0"/>
    </xf>
    <xf numFmtId="183" fontId="19" fillId="5" borderId="128" xfId="13" applyNumberFormat="1" applyFont="1" applyFill="1" applyBorder="1" applyAlignment="1" applyProtection="1">
      <alignment horizontal="right" vertical="center" shrinkToFit="1"/>
      <protection locked="0"/>
    </xf>
    <xf numFmtId="183" fontId="19" fillId="0" borderId="129" xfId="14" applyNumberFormat="1" applyFont="1" applyBorder="1" applyAlignment="1" applyProtection="1">
      <alignment horizontal="right" vertical="center" shrinkToFit="1"/>
      <protection locked="0"/>
    </xf>
    <xf numFmtId="183" fontId="19" fillId="3" borderId="106" xfId="20" applyNumberFormat="1" applyFont="1" applyFill="1" applyBorder="1" applyAlignment="1" applyProtection="1">
      <alignment horizontal="right" vertical="center" shrinkToFit="1"/>
      <protection locked="0"/>
    </xf>
    <xf numFmtId="0" fontId="19" fillId="4" borderId="93" xfId="14" applyFont="1" applyFill="1" applyBorder="1" applyAlignment="1" applyProtection="1">
      <alignment horizontal="center" vertical="center"/>
      <protection locked="0"/>
    </xf>
    <xf numFmtId="184" fontId="19" fillId="3" borderId="72" xfId="21" applyNumberFormat="1" applyFont="1" applyFill="1" applyBorder="1" applyAlignment="1">
      <alignment horizontal="right" vertical="center" shrinkToFit="1"/>
    </xf>
    <xf numFmtId="184" fontId="19" fillId="3" borderId="70" xfId="20" applyNumberFormat="1" applyFont="1" applyFill="1" applyBorder="1" applyAlignment="1">
      <alignment horizontal="right" vertical="center" shrinkToFit="1"/>
    </xf>
    <xf numFmtId="183" fontId="19" fillId="3" borderId="130" xfId="21" applyNumberFormat="1" applyFont="1" applyFill="1" applyBorder="1" applyAlignment="1">
      <alignment horizontal="right" vertical="center" shrinkToFit="1"/>
    </xf>
    <xf numFmtId="184" fontId="19" fillId="3" borderId="131" xfId="21" applyNumberFormat="1" applyFont="1" applyFill="1" applyBorder="1" applyAlignment="1">
      <alignment horizontal="right" vertical="center" shrinkToFit="1"/>
    </xf>
    <xf numFmtId="184" fontId="19" fillId="3" borderId="132" xfId="21" applyNumberFormat="1" applyFont="1" applyFill="1" applyBorder="1" applyAlignment="1">
      <alignment horizontal="right" vertical="center" shrinkToFit="1"/>
    </xf>
    <xf numFmtId="184" fontId="19" fillId="3" borderId="133" xfId="21" applyNumberFormat="1" applyFont="1" applyFill="1" applyBorder="1" applyAlignment="1">
      <alignment horizontal="right" vertical="center" shrinkToFit="1"/>
    </xf>
    <xf numFmtId="184" fontId="19" fillId="3" borderId="130" xfId="21" applyNumberFormat="1" applyFont="1" applyFill="1" applyBorder="1" applyAlignment="1">
      <alignment horizontal="right" vertical="center" shrinkToFit="1"/>
    </xf>
    <xf numFmtId="184" fontId="19" fillId="3" borderId="134" xfId="21" applyNumberFormat="1" applyFont="1" applyFill="1" applyBorder="1" applyAlignment="1">
      <alignment horizontal="right" vertical="center" shrinkToFit="1"/>
    </xf>
    <xf numFmtId="184" fontId="19" fillId="3" borderId="23" xfId="21" applyNumberFormat="1" applyFont="1" applyFill="1" applyBorder="1" applyAlignment="1">
      <alignment horizontal="right" vertical="center" shrinkToFit="1"/>
    </xf>
    <xf numFmtId="184" fontId="19" fillId="3" borderId="0" xfId="20" applyNumberFormat="1" applyFont="1" applyFill="1" applyAlignment="1">
      <alignment horizontal="right" vertical="center" shrinkToFit="1"/>
    </xf>
    <xf numFmtId="183" fontId="19" fillId="3" borderId="135" xfId="21" applyNumberFormat="1" applyFont="1" applyFill="1" applyBorder="1" applyAlignment="1">
      <alignment horizontal="right" vertical="center" shrinkToFit="1"/>
    </xf>
    <xf numFmtId="184" fontId="19" fillId="3" borderId="136" xfId="21" applyNumberFormat="1" applyFont="1" applyFill="1" applyBorder="1" applyAlignment="1">
      <alignment horizontal="right" vertical="center" shrinkToFit="1"/>
    </xf>
    <xf numFmtId="184" fontId="19" fillId="3" borderId="137" xfId="21" applyNumberFormat="1" applyFont="1" applyFill="1" applyBorder="1" applyAlignment="1">
      <alignment horizontal="right" vertical="center" shrinkToFit="1"/>
    </xf>
    <xf numFmtId="184" fontId="19" fillId="3" borderId="138" xfId="21" applyNumberFormat="1" applyFont="1" applyFill="1" applyBorder="1" applyAlignment="1">
      <alignment horizontal="right" vertical="center" shrinkToFit="1"/>
    </xf>
    <xf numFmtId="184" fontId="19" fillId="3" borderId="135" xfId="21" applyNumberFormat="1" applyFont="1" applyFill="1" applyBorder="1" applyAlignment="1">
      <alignment horizontal="right" vertical="center" shrinkToFit="1"/>
    </xf>
    <xf numFmtId="184" fontId="19" fillId="3" borderId="139" xfId="21" applyNumberFormat="1" applyFont="1" applyFill="1" applyBorder="1" applyAlignment="1">
      <alignment horizontal="right" vertical="center" shrinkToFit="1"/>
    </xf>
    <xf numFmtId="0" fontId="19" fillId="3" borderId="59" xfId="14" applyFont="1" applyFill="1" applyBorder="1" applyAlignment="1">
      <alignment horizontal="center" vertical="center"/>
    </xf>
    <xf numFmtId="0" fontId="19" fillId="3" borderId="51" xfId="14" applyFont="1" applyFill="1" applyBorder="1" applyAlignment="1">
      <alignment horizontal="center" vertical="center"/>
    </xf>
    <xf numFmtId="184" fontId="19" fillId="3" borderId="54" xfId="21" applyNumberFormat="1" applyFont="1" applyFill="1" applyBorder="1" applyAlignment="1">
      <alignment horizontal="right" vertical="center" shrinkToFit="1"/>
    </xf>
    <xf numFmtId="184" fontId="19" fillId="3" borderId="58" xfId="20" applyNumberFormat="1" applyFont="1" applyFill="1" applyBorder="1" applyAlignment="1">
      <alignment horizontal="right" vertical="center" shrinkToFit="1"/>
    </xf>
    <xf numFmtId="183" fontId="19" fillId="3" borderId="140" xfId="21" applyNumberFormat="1" applyFont="1" applyFill="1" applyBorder="1" applyAlignment="1">
      <alignment horizontal="right" vertical="center" shrinkToFit="1"/>
    </xf>
    <xf numFmtId="184" fontId="19" fillId="3" borderId="141" xfId="21" applyNumberFormat="1" applyFont="1" applyFill="1" applyBorder="1" applyAlignment="1">
      <alignment horizontal="right" vertical="center" shrinkToFit="1"/>
    </xf>
    <xf numFmtId="184" fontId="19" fillId="3" borderId="142" xfId="21" applyNumberFormat="1" applyFont="1" applyFill="1" applyBorder="1" applyAlignment="1">
      <alignment horizontal="right" vertical="center" shrinkToFit="1"/>
    </xf>
    <xf numFmtId="184" fontId="19" fillId="3" borderId="143" xfId="21" applyNumberFormat="1" applyFont="1" applyFill="1" applyBorder="1" applyAlignment="1">
      <alignment horizontal="right" vertical="center" shrinkToFit="1"/>
    </xf>
    <xf numFmtId="184" fontId="19" fillId="3" borderId="140" xfId="21" applyNumberFormat="1" applyFont="1" applyFill="1" applyBorder="1" applyAlignment="1">
      <alignment horizontal="right" vertical="center" shrinkToFit="1"/>
    </xf>
    <xf numFmtId="184" fontId="19" fillId="3" borderId="144" xfId="21" applyNumberFormat="1" applyFont="1" applyFill="1" applyBorder="1" applyAlignment="1">
      <alignment horizontal="right" vertical="center" shrinkToFit="1"/>
    </xf>
    <xf numFmtId="0" fontId="19" fillId="0" borderId="100" xfId="13" applyFont="1" applyBorder="1" applyAlignment="1" applyProtection="1">
      <alignment horizontal="left" vertical="center" shrinkToFit="1"/>
      <protection locked="0"/>
    </xf>
    <xf numFmtId="0" fontId="19" fillId="0" borderId="101" xfId="13" applyFont="1" applyBorder="1" applyAlignment="1" applyProtection="1">
      <alignment horizontal="left" vertical="center" shrinkToFit="1"/>
      <protection locked="0"/>
    </xf>
    <xf numFmtId="0" fontId="19" fillId="0" borderId="102" xfId="13" applyFont="1" applyBorder="1" applyAlignment="1" applyProtection="1">
      <alignment horizontal="left" vertical="center" shrinkToFit="1"/>
      <protection locked="0"/>
    </xf>
    <xf numFmtId="0" fontId="19" fillId="5" borderId="103" xfId="13" applyFont="1" applyFill="1" applyBorder="1" applyAlignment="1" applyProtection="1">
      <alignment horizontal="left" vertical="center" shrinkToFit="1"/>
      <protection locked="0"/>
    </xf>
    <xf numFmtId="0" fontId="19" fillId="3" borderId="12" xfId="14" applyFont="1" applyFill="1" applyBorder="1" applyAlignment="1">
      <alignment horizontal="center" vertical="top"/>
    </xf>
    <xf numFmtId="0" fontId="19" fillId="3" borderId="8" xfId="14" applyFont="1" applyFill="1" applyBorder="1" applyAlignment="1">
      <alignment horizontal="center" vertical="top"/>
    </xf>
    <xf numFmtId="0" fontId="19" fillId="3" borderId="56" xfId="14" applyFont="1" applyFill="1" applyBorder="1" applyAlignment="1">
      <alignment horizontal="center" vertical="top"/>
    </xf>
    <xf numFmtId="0" fontId="19" fillId="3" borderId="12" xfId="14" applyFont="1" applyFill="1" applyBorder="1" applyAlignment="1">
      <alignment horizontal="center" vertical="top" wrapText="1"/>
    </xf>
    <xf numFmtId="0" fontId="19" fillId="3" borderId="8" xfId="14" applyFont="1" applyFill="1" applyBorder="1" applyAlignment="1">
      <alignment horizontal="center" vertical="top" wrapText="1"/>
    </xf>
    <xf numFmtId="0" fontId="19" fillId="3" borderId="56" xfId="14" applyFont="1" applyFill="1" applyBorder="1" applyAlignment="1">
      <alignment horizontal="center" vertical="top" wrapText="1"/>
    </xf>
    <xf numFmtId="0" fontId="19" fillId="3" borderId="61" xfId="14" applyFont="1" applyFill="1" applyBorder="1" applyAlignment="1">
      <alignment horizontal="left" vertical="center" wrapText="1"/>
    </xf>
    <xf numFmtId="0" fontId="17" fillId="3" borderId="8" xfId="14" applyFont="1" applyFill="1" applyBorder="1">
      <alignment vertical="center"/>
    </xf>
    <xf numFmtId="0" fontId="17" fillId="3" borderId="0" xfId="14" applyFont="1" applyFill="1">
      <alignment vertical="center"/>
    </xf>
    <xf numFmtId="0" fontId="19" fillId="3" borderId="23" xfId="14" applyFont="1" applyFill="1" applyBorder="1" applyAlignment="1">
      <alignment horizontal="center" vertical="top"/>
    </xf>
    <xf numFmtId="0" fontId="19" fillId="3" borderId="0" xfId="14" applyFont="1" applyFill="1" applyAlignment="1">
      <alignment horizontal="center" vertical="top"/>
    </xf>
    <xf numFmtId="0" fontId="19" fillId="3" borderId="34" xfId="14" applyFont="1" applyFill="1" applyBorder="1" applyAlignment="1">
      <alignment horizontal="center" vertical="top"/>
    </xf>
    <xf numFmtId="0" fontId="19" fillId="3" borderId="23" xfId="14" applyFont="1" applyFill="1" applyBorder="1" applyAlignment="1">
      <alignment horizontal="center" vertical="top" wrapText="1"/>
    </xf>
    <xf numFmtId="0" fontId="19" fillId="3" borderId="0" xfId="14" applyFont="1" applyFill="1" applyAlignment="1">
      <alignment horizontal="center" vertical="top" wrapText="1"/>
    </xf>
    <xf numFmtId="0" fontId="19" fillId="3" borderId="34" xfId="14" applyFont="1" applyFill="1" applyBorder="1" applyAlignment="1">
      <alignment horizontal="center" vertical="top" wrapText="1"/>
    </xf>
    <xf numFmtId="0" fontId="19" fillId="3" borderId="36" xfId="14" applyFont="1" applyFill="1" applyBorder="1" applyAlignment="1">
      <alignment horizontal="left" vertical="center"/>
    </xf>
    <xf numFmtId="0" fontId="19" fillId="3" borderId="11" xfId="14" applyFont="1" applyFill="1" applyBorder="1" applyAlignment="1">
      <alignment horizontal="center" vertical="center"/>
    </xf>
    <xf numFmtId="0" fontId="19" fillId="3" borderId="8" xfId="14" applyFont="1" applyFill="1" applyBorder="1">
      <alignment vertical="center"/>
    </xf>
    <xf numFmtId="0" fontId="19" fillId="3" borderId="9" xfId="14" applyFont="1" applyFill="1" applyBorder="1">
      <alignment vertical="center"/>
    </xf>
    <xf numFmtId="0" fontId="19" fillId="0" borderId="145" xfId="13" applyFont="1" applyBorder="1" applyAlignment="1" applyProtection="1">
      <alignment horizontal="left" vertical="center" shrinkToFit="1"/>
      <protection locked="0"/>
    </xf>
    <xf numFmtId="0" fontId="19" fillId="0" borderId="146" xfId="13" applyFont="1" applyBorder="1" applyAlignment="1" applyProtection="1">
      <alignment horizontal="left" vertical="center" shrinkToFit="1"/>
      <protection locked="0"/>
    </xf>
    <xf numFmtId="0" fontId="19" fillId="0" borderId="147" xfId="13" applyFont="1" applyBorder="1" applyAlignment="1" applyProtection="1">
      <alignment horizontal="left" vertical="center" shrinkToFit="1"/>
      <protection locked="0"/>
    </xf>
    <xf numFmtId="0" fontId="19" fillId="5" borderId="124" xfId="13" applyFont="1" applyFill="1" applyBorder="1" applyAlignment="1" applyProtection="1">
      <alignment horizontal="left" vertical="center" shrinkToFit="1"/>
      <protection locked="0"/>
    </xf>
    <xf numFmtId="0" fontId="19" fillId="3" borderId="16" xfId="14" applyFont="1" applyFill="1" applyBorder="1" applyAlignment="1">
      <alignment horizontal="center" vertical="top" wrapText="1"/>
    </xf>
    <xf numFmtId="0" fontId="19" fillId="3" borderId="14" xfId="14" applyFont="1" applyFill="1" applyBorder="1" applyAlignment="1">
      <alignment horizontal="center" vertical="top" wrapText="1"/>
    </xf>
    <xf numFmtId="0" fontId="19" fillId="3" borderId="22" xfId="14" applyFont="1" applyFill="1" applyBorder="1" applyAlignment="1">
      <alignment horizontal="center" vertical="center"/>
    </xf>
    <xf numFmtId="0" fontId="19" fillId="0" borderId="22" xfId="14" applyFont="1" applyBorder="1" applyAlignment="1" applyProtection="1">
      <alignment horizontal="center" vertical="center"/>
      <protection locked="0"/>
    </xf>
    <xf numFmtId="183" fontId="19" fillId="5" borderId="61" xfId="13" applyNumberFormat="1" applyFont="1" applyFill="1" applyBorder="1" applyAlignment="1" applyProtection="1">
      <alignment horizontal="right" vertical="center" shrinkToFit="1"/>
      <protection locked="0"/>
    </xf>
    <xf numFmtId="184" fontId="19" fillId="0" borderId="104" xfId="14" applyNumberFormat="1" applyFont="1" applyBorder="1" applyAlignment="1" applyProtection="1">
      <alignment horizontal="right" vertical="center" shrinkToFit="1"/>
      <protection locked="0"/>
    </xf>
    <xf numFmtId="184" fontId="19" fillId="0" borderId="101" xfId="14" applyNumberFormat="1" applyFont="1" applyBorder="1" applyAlignment="1" applyProtection="1">
      <alignment horizontal="right" vertical="center" shrinkToFit="1"/>
      <protection locked="0"/>
    </xf>
    <xf numFmtId="184" fontId="19" fillId="3" borderId="101" xfId="20" applyNumberFormat="1" applyFont="1" applyFill="1" applyBorder="1" applyAlignment="1" applyProtection="1">
      <alignment horizontal="right" vertical="center" shrinkToFit="1"/>
      <protection locked="0"/>
    </xf>
    <xf numFmtId="184" fontId="19" fillId="5" borderId="105" xfId="14" applyNumberFormat="1" applyFont="1" applyFill="1" applyBorder="1" applyAlignment="1" applyProtection="1">
      <alignment horizontal="right" vertical="center" shrinkToFit="1"/>
      <protection locked="0"/>
    </xf>
    <xf numFmtId="0" fontId="19" fillId="3" borderId="102" xfId="14" applyFont="1" applyFill="1" applyBorder="1" applyAlignment="1" applyProtection="1">
      <alignment horizontal="left" vertical="center" shrinkToFit="1"/>
      <protection locked="0"/>
    </xf>
    <xf numFmtId="183" fontId="19"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9" fillId="3" borderId="35" xfId="14" applyFont="1" applyFill="1" applyBorder="1">
      <alignment vertical="center"/>
    </xf>
    <xf numFmtId="183" fontId="19"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9" fillId="0" borderId="50" xfId="14" applyFont="1" applyBorder="1" applyAlignment="1" applyProtection="1">
      <alignment horizontal="center" vertical="center"/>
      <protection locked="0"/>
    </xf>
    <xf numFmtId="183" fontId="19" fillId="5" borderId="52" xfId="13" applyNumberFormat="1" applyFont="1" applyFill="1" applyBorder="1" applyAlignment="1" applyProtection="1">
      <alignment horizontal="right" vertical="center" shrinkToFit="1"/>
      <protection locked="0"/>
    </xf>
    <xf numFmtId="0" fontId="19" fillId="3" borderId="147" xfId="14" applyFont="1" applyFill="1" applyBorder="1" applyAlignment="1" applyProtection="1">
      <alignment horizontal="left" vertical="center" shrinkToFit="1"/>
      <protection locked="0"/>
    </xf>
    <xf numFmtId="0" fontId="19" fillId="0" borderId="104" xfId="14" applyFont="1" applyBorder="1" applyAlignment="1" applyProtection="1">
      <alignment horizontal="left" vertical="center" shrinkToFit="1"/>
      <protection locked="0"/>
    </xf>
    <xf numFmtId="0" fontId="19" fillId="3" borderId="41" xfId="14" applyFont="1" applyFill="1" applyBorder="1" applyAlignment="1">
      <alignment horizontal="center" vertical="center"/>
    </xf>
    <xf numFmtId="0" fontId="19" fillId="3" borderId="17" xfId="14" applyFont="1" applyFill="1" applyBorder="1">
      <alignment vertical="center"/>
    </xf>
    <xf numFmtId="0" fontId="19" fillId="3" borderId="39" xfId="14" applyFont="1" applyFill="1" applyBorder="1" applyAlignment="1">
      <alignment horizontal="center" vertical="center"/>
    </xf>
    <xf numFmtId="185" fontId="19" fillId="3" borderId="30" xfId="21" applyNumberFormat="1" applyFont="1" applyFill="1" applyBorder="1" applyAlignment="1">
      <alignment horizontal="right" vertical="center" shrinkToFit="1"/>
    </xf>
    <xf numFmtId="185" fontId="19" fillId="3" borderId="42" xfId="21" applyNumberFormat="1" applyFont="1" applyFill="1" applyBorder="1" applyAlignment="1">
      <alignment horizontal="right" vertical="center" shrinkToFit="1"/>
    </xf>
    <xf numFmtId="186" fontId="19" fillId="3" borderId="42" xfId="21" applyNumberFormat="1" applyFont="1" applyFill="1" applyBorder="1" applyAlignment="1">
      <alignment horizontal="right" vertical="center" shrinkToFit="1"/>
    </xf>
    <xf numFmtId="186" fontId="19" fillId="3" borderId="43" xfId="21" applyNumberFormat="1" applyFont="1" applyFill="1" applyBorder="1" applyAlignment="1">
      <alignment horizontal="right" vertical="center" shrinkToFit="1"/>
    </xf>
    <xf numFmtId="185" fontId="19" fillId="3" borderId="23" xfId="21" applyNumberFormat="1" applyFont="1" applyFill="1" applyBorder="1" applyAlignment="1">
      <alignment horizontal="right" vertical="center" shrinkToFit="1"/>
    </xf>
    <xf numFmtId="185" fontId="19" fillId="3" borderId="0" xfId="21" applyNumberFormat="1" applyFont="1" applyFill="1" applyAlignment="1">
      <alignment horizontal="right" vertical="center" shrinkToFit="1"/>
    </xf>
    <xf numFmtId="186" fontId="19" fillId="3" borderId="20" xfId="21" applyNumberFormat="1" applyFont="1" applyFill="1" applyBorder="1" applyAlignment="1">
      <alignment horizontal="right" vertical="center" shrinkToFit="1"/>
    </xf>
    <xf numFmtId="186" fontId="19" fillId="3" borderId="0" xfId="21" applyNumberFormat="1" applyFont="1" applyFill="1" applyAlignment="1">
      <alignment horizontal="right" vertical="center" shrinkToFit="1"/>
    </xf>
    <xf numFmtId="0" fontId="19" fillId="0" borderId="125" xfId="14" applyFont="1" applyBorder="1" applyAlignment="1" applyProtection="1">
      <alignment horizontal="left" vertical="center" shrinkToFit="1"/>
      <protection locked="0"/>
    </xf>
    <xf numFmtId="0" fontId="19" fillId="0" borderId="11" xfId="14" applyFont="1" applyBorder="1" applyAlignment="1" applyProtection="1">
      <alignment horizontal="center" vertical="center" shrinkToFit="1"/>
      <protection locked="0"/>
    </xf>
    <xf numFmtId="185" fontId="19" fillId="3" borderId="16" xfId="21" applyNumberFormat="1" applyFont="1" applyFill="1" applyBorder="1" applyAlignment="1">
      <alignment horizontal="right" vertical="center" shrinkToFit="1"/>
    </xf>
    <xf numFmtId="185" fontId="19" fillId="3" borderId="14" xfId="21" applyNumberFormat="1" applyFont="1" applyFill="1" applyBorder="1" applyAlignment="1">
      <alignment horizontal="right" vertical="center" shrinkToFit="1"/>
    </xf>
    <xf numFmtId="186" fontId="19" fillId="3" borderId="14" xfId="21" applyNumberFormat="1" applyFont="1" applyFill="1" applyBorder="1" applyAlignment="1">
      <alignment horizontal="right" vertical="center" shrinkToFit="1"/>
    </xf>
    <xf numFmtId="186" fontId="19" fillId="3" borderId="17" xfId="21" applyNumberFormat="1" applyFont="1" applyFill="1" applyBorder="1" applyAlignment="1">
      <alignment horizontal="right" vertical="center" shrinkToFit="1"/>
    </xf>
    <xf numFmtId="0" fontId="17" fillId="3" borderId="0" xfId="14" applyFont="1" applyFill="1" applyAlignment="1">
      <alignment horizontal="center" vertical="center"/>
    </xf>
    <xf numFmtId="0" fontId="3" fillId="3" borderId="14" xfId="14" applyFont="1" applyFill="1" applyBorder="1" applyAlignment="1">
      <alignment vertical="center" shrinkToFit="1"/>
    </xf>
    <xf numFmtId="0" fontId="20" fillId="3" borderId="37" xfId="14" applyFont="1" applyFill="1" applyBorder="1" applyAlignment="1">
      <alignment horizontal="center" vertical="center"/>
    </xf>
    <xf numFmtId="0" fontId="19" fillId="3" borderId="38" xfId="14" applyFont="1" applyFill="1" applyBorder="1" applyAlignment="1">
      <alignment horizontal="left" vertical="center"/>
    </xf>
    <xf numFmtId="0" fontId="19" fillId="3" borderId="19" xfId="14" applyFont="1" applyFill="1" applyBorder="1" applyAlignment="1">
      <alignment horizontal="left" vertical="center" wrapText="1"/>
    </xf>
    <xf numFmtId="183" fontId="19" fillId="3" borderId="148" xfId="21" applyNumberFormat="1" applyFont="1" applyFill="1" applyBorder="1" applyAlignment="1">
      <alignment horizontal="right" vertical="center" shrinkToFit="1"/>
    </xf>
    <xf numFmtId="183" fontId="19" fillId="3" borderId="149" xfId="21" applyNumberFormat="1" applyFont="1" applyFill="1" applyBorder="1" applyAlignment="1">
      <alignment horizontal="right" vertical="center" shrinkToFit="1"/>
    </xf>
    <xf numFmtId="183" fontId="19" fillId="3" borderId="150" xfId="21" applyNumberFormat="1" applyFont="1" applyFill="1" applyBorder="1" applyAlignment="1">
      <alignment horizontal="right" vertical="center" shrinkToFit="1"/>
    </xf>
    <xf numFmtId="183" fontId="19" fillId="3" borderId="151" xfId="21" applyNumberFormat="1" applyFont="1" applyFill="1" applyBorder="1" applyAlignment="1">
      <alignment horizontal="right" vertical="center" shrinkToFit="1"/>
    </xf>
    <xf numFmtId="184" fontId="19" fillId="3" borderId="97" xfId="21" applyNumberFormat="1" applyFont="1" applyFill="1" applyBorder="1" applyAlignment="1">
      <alignment horizontal="right" vertical="center" shrinkToFit="1"/>
    </xf>
    <xf numFmtId="0" fontId="19" fillId="0" borderId="152" xfId="13" applyFont="1" applyBorder="1" applyAlignment="1" applyProtection="1">
      <alignment horizontal="center" vertical="center" shrinkToFit="1"/>
      <protection locked="0"/>
    </xf>
    <xf numFmtId="0" fontId="19" fillId="0" borderId="153" xfId="13" applyFont="1" applyBorder="1" applyAlignment="1" applyProtection="1">
      <alignment horizontal="center" vertical="center" shrinkToFit="1"/>
      <protection locked="0"/>
    </xf>
    <xf numFmtId="0" fontId="19" fillId="3" borderId="153" xfId="14" applyFont="1" applyFill="1" applyBorder="1" applyAlignment="1" applyProtection="1">
      <alignment horizontal="center" vertical="center" shrinkToFit="1"/>
      <protection locked="0"/>
    </xf>
    <xf numFmtId="183" fontId="19" fillId="3" borderId="68" xfId="21" applyNumberFormat="1" applyFont="1" applyFill="1" applyBorder="1" applyAlignment="1">
      <alignment horizontal="right" vertical="center" shrinkToFit="1"/>
    </xf>
    <xf numFmtId="183" fontId="19" fillId="3" borderId="69" xfId="21" applyNumberFormat="1" applyFont="1" applyFill="1" applyBorder="1" applyAlignment="1">
      <alignment horizontal="right" vertical="center" shrinkToFit="1"/>
    </xf>
    <xf numFmtId="183" fontId="19" fillId="3" borderId="71" xfId="21" applyNumberFormat="1" applyFont="1" applyFill="1" applyBorder="1" applyAlignment="1">
      <alignment horizontal="right" vertical="center" shrinkToFit="1"/>
    </xf>
    <xf numFmtId="183" fontId="19" fillId="3" borderId="154" xfId="21" applyNumberFormat="1" applyFont="1" applyFill="1" applyBorder="1" applyAlignment="1">
      <alignment horizontal="right" vertical="center" shrinkToFit="1"/>
    </xf>
    <xf numFmtId="184" fontId="19" fillId="3" borderId="103" xfId="21" applyNumberFormat="1" applyFont="1" applyFill="1" applyBorder="1" applyAlignment="1">
      <alignment horizontal="right" vertical="center" shrinkToFit="1"/>
    </xf>
    <xf numFmtId="0" fontId="19" fillId="3" borderId="84" xfId="14" applyFont="1" applyFill="1" applyBorder="1" applyAlignment="1" applyProtection="1">
      <alignment horizontal="left" vertical="center" shrinkToFit="1"/>
      <protection locked="0"/>
    </xf>
    <xf numFmtId="0" fontId="19" fillId="3" borderId="87" xfId="14" applyFont="1" applyFill="1" applyBorder="1" applyAlignment="1" applyProtection="1">
      <alignment horizontal="left" vertical="center" shrinkToFit="1"/>
      <protection locked="0"/>
    </xf>
    <xf numFmtId="186" fontId="19" fillId="3" borderId="155" xfId="21" applyNumberFormat="1" applyFont="1" applyFill="1" applyBorder="1" applyAlignment="1">
      <alignment horizontal="right" vertical="center" shrinkToFit="1"/>
    </xf>
    <xf numFmtId="186" fontId="19" fillId="3" borderId="156" xfId="21" applyNumberFormat="1" applyFont="1" applyFill="1" applyBorder="1" applyAlignment="1">
      <alignment horizontal="right" vertical="center" shrinkToFit="1"/>
    </xf>
    <xf numFmtId="0" fontId="19" fillId="3" borderId="50" xfId="14" applyFont="1" applyFill="1" applyBorder="1" applyAlignment="1">
      <alignment horizontal="center" vertical="center"/>
    </xf>
    <xf numFmtId="185" fontId="19" fillId="3" borderId="54" xfId="21" applyNumberFormat="1" applyFont="1" applyFill="1" applyBorder="1" applyAlignment="1">
      <alignment horizontal="right" vertical="center" shrinkToFit="1"/>
    </xf>
    <xf numFmtId="185" fontId="19" fillId="3" borderId="58" xfId="21" applyNumberFormat="1" applyFont="1" applyFill="1" applyBorder="1" applyAlignment="1">
      <alignment horizontal="right" vertical="center" shrinkToFit="1"/>
    </xf>
    <xf numFmtId="186" fontId="19" fillId="3" borderId="58" xfId="21" applyNumberFormat="1" applyFont="1" applyFill="1" applyBorder="1" applyAlignment="1">
      <alignment horizontal="right" vertical="center" shrinkToFit="1"/>
    </xf>
    <xf numFmtId="186" fontId="19" fillId="3" borderId="157" xfId="21" applyNumberFormat="1" applyFont="1" applyFill="1" applyBorder="1" applyAlignment="1">
      <alignment horizontal="right" vertical="center" shrinkToFit="1"/>
    </xf>
    <xf numFmtId="0" fontId="19" fillId="3" borderId="0" xfId="14" applyFont="1" applyFill="1" applyAlignment="1">
      <alignment horizontal="center" vertical="center"/>
    </xf>
    <xf numFmtId="0" fontId="19" fillId="3" borderId="74" xfId="14" applyFont="1" applyFill="1" applyBorder="1" applyAlignment="1">
      <alignment horizontal="center" vertical="center"/>
    </xf>
    <xf numFmtId="184" fontId="19" fillId="3" borderId="158" xfId="21" applyNumberFormat="1" applyFont="1" applyFill="1" applyBorder="1" applyAlignment="1">
      <alignment horizontal="right" vertical="center" shrinkToFit="1"/>
    </xf>
    <xf numFmtId="184" fontId="19" fillId="3" borderId="75" xfId="21" applyNumberFormat="1" applyFont="1" applyFill="1" applyBorder="1" applyAlignment="1">
      <alignment horizontal="right" vertical="center" shrinkToFit="1"/>
    </xf>
    <xf numFmtId="184" fontId="19" fillId="3" borderId="159" xfId="21" applyNumberFormat="1" applyFont="1" applyFill="1" applyBorder="1" applyAlignment="1">
      <alignment horizontal="right" vertical="center" shrinkToFit="1"/>
    </xf>
    <xf numFmtId="0" fontId="19" fillId="3" borderId="91" xfId="14" applyFont="1" applyFill="1" applyBorder="1" applyAlignment="1" applyProtection="1">
      <alignment horizontal="left" vertical="center" shrinkToFit="1"/>
      <protection locked="0"/>
    </xf>
    <xf numFmtId="184" fontId="19" fillId="3" borderId="27" xfId="21" applyNumberFormat="1" applyFont="1" applyFill="1" applyBorder="1" applyAlignment="1">
      <alignment horizontal="right" vertical="center" shrinkToFit="1"/>
    </xf>
    <xf numFmtId="184" fontId="19" fillId="3" borderId="25" xfId="21" applyNumberFormat="1" applyFont="1" applyFill="1" applyBorder="1" applyAlignment="1">
      <alignment horizontal="right" vertical="center" shrinkToFit="1"/>
    </xf>
    <xf numFmtId="184" fontId="19" fillId="3" borderId="26" xfId="21" applyNumberFormat="1" applyFont="1" applyFill="1" applyBorder="1" applyAlignment="1">
      <alignment horizontal="right" vertical="center" shrinkToFit="1"/>
    </xf>
    <xf numFmtId="183" fontId="19" fillId="0" borderId="83" xfId="13" applyNumberFormat="1" applyFont="1" applyBorder="1" applyAlignment="1" applyProtection="1">
      <alignment horizontal="right" vertical="center" shrinkToFit="1"/>
      <protection locked="0"/>
    </xf>
    <xf numFmtId="183" fontId="19" fillId="3" borderId="84" xfId="14" applyNumberFormat="1" applyFont="1" applyFill="1" applyBorder="1" applyAlignment="1" applyProtection="1">
      <alignment horizontal="right" vertical="center" shrinkToFit="1"/>
      <protection locked="0"/>
    </xf>
    <xf numFmtId="183" fontId="19" fillId="5" borderId="160" xfId="14" applyNumberFormat="1" applyFont="1" applyFill="1" applyBorder="1" applyAlignment="1" applyProtection="1">
      <alignment horizontal="right" vertical="center" shrinkToFit="1"/>
      <protection locked="0"/>
    </xf>
    <xf numFmtId="183" fontId="19" fillId="0" borderId="86" xfId="13" applyNumberFormat="1" applyFont="1" applyBorder="1" applyAlignment="1" applyProtection="1">
      <alignment horizontal="right" vertical="center" shrinkToFit="1"/>
      <protection locked="0"/>
    </xf>
    <xf numFmtId="183" fontId="19" fillId="3" borderId="87" xfId="14" applyNumberFormat="1" applyFont="1" applyFill="1" applyBorder="1" applyAlignment="1" applyProtection="1">
      <alignment horizontal="right" vertical="center" shrinkToFit="1"/>
      <protection locked="0"/>
    </xf>
    <xf numFmtId="183" fontId="19" fillId="5" borderId="161" xfId="14" applyNumberFormat="1" applyFont="1" applyFill="1" applyBorder="1" applyAlignment="1" applyProtection="1">
      <alignment horizontal="right" vertical="center" shrinkToFit="1"/>
      <protection locked="0"/>
    </xf>
    <xf numFmtId="184" fontId="19" fillId="3" borderId="162" xfId="21" applyNumberFormat="1" applyFont="1" applyFill="1" applyBorder="1" applyAlignment="1">
      <alignment horizontal="right" vertical="center" shrinkToFit="1"/>
    </xf>
    <xf numFmtId="184" fontId="19" fillId="3" borderId="163" xfId="21" applyNumberFormat="1" applyFont="1" applyFill="1" applyBorder="1" applyAlignment="1">
      <alignment horizontal="right" vertical="center" shrinkToFit="1"/>
    </xf>
    <xf numFmtId="0" fontId="19" fillId="3" borderId="58" xfId="14" applyFont="1" applyFill="1" applyBorder="1">
      <alignment vertical="center"/>
    </xf>
    <xf numFmtId="0" fontId="19" fillId="3" borderId="30" xfId="14" applyFont="1" applyFill="1" applyBorder="1" applyAlignment="1">
      <alignment horizontal="center" vertical="center" textRotation="255" wrapText="1"/>
    </xf>
    <xf numFmtId="0" fontId="19" fillId="3" borderId="42" xfId="14" applyFont="1" applyFill="1" applyBorder="1" applyAlignment="1">
      <alignment horizontal="center" vertical="center" textRotation="255" wrapText="1"/>
    </xf>
    <xf numFmtId="0" fontId="19" fillId="3" borderId="31" xfId="14" applyFont="1" applyFill="1" applyBorder="1" applyAlignment="1">
      <alignment horizontal="center" vertical="center" textRotation="255" wrapText="1"/>
    </xf>
    <xf numFmtId="0" fontId="19" fillId="3" borderId="30" xfId="14" applyFont="1" applyFill="1" applyBorder="1" applyAlignment="1">
      <alignment horizontal="center" vertical="center" wrapText="1"/>
    </xf>
    <xf numFmtId="0" fontId="19" fillId="3" borderId="42" xfId="14" applyFont="1" applyFill="1" applyBorder="1" applyAlignment="1">
      <alignment horizontal="center" vertical="center" wrapText="1"/>
    </xf>
    <xf numFmtId="0" fontId="19" fillId="3" borderId="34" xfId="14" applyFont="1" applyFill="1" applyBorder="1" applyAlignment="1">
      <alignment horizontal="center" vertical="center" wrapText="1"/>
    </xf>
    <xf numFmtId="0" fontId="19" fillId="3" borderId="12" xfId="14" applyFont="1" applyFill="1" applyBorder="1" applyAlignment="1">
      <alignment horizontal="center" vertical="center" wrapText="1"/>
    </xf>
    <xf numFmtId="0" fontId="19" fillId="3" borderId="8" xfId="14" applyFont="1" applyFill="1" applyBorder="1" applyAlignment="1">
      <alignment horizontal="center" vertical="center" wrapText="1"/>
    </xf>
    <xf numFmtId="0" fontId="19" fillId="3" borderId="9" xfId="14" applyFont="1" applyFill="1" applyBorder="1" applyAlignment="1">
      <alignment horizontal="center" vertical="center" wrapText="1"/>
    </xf>
    <xf numFmtId="183" fontId="19" fillId="0" borderId="90" xfId="13" applyNumberFormat="1" applyFont="1" applyBorder="1" applyAlignment="1" applyProtection="1">
      <alignment horizontal="right" vertical="center" shrinkToFit="1"/>
      <protection locked="0"/>
    </xf>
    <xf numFmtId="183" fontId="19" fillId="0" borderId="91" xfId="13" applyNumberFormat="1" applyFont="1" applyBorder="1" applyAlignment="1" applyProtection="1">
      <alignment horizontal="right" vertical="center" shrinkToFit="1"/>
      <protection locked="0"/>
    </xf>
    <xf numFmtId="183" fontId="19" fillId="3" borderId="91" xfId="14" applyNumberFormat="1" applyFont="1" applyFill="1" applyBorder="1" applyAlignment="1" applyProtection="1">
      <alignment horizontal="right" vertical="center" shrinkToFit="1"/>
      <protection locked="0"/>
    </xf>
    <xf numFmtId="183" fontId="19" fillId="5" borderId="164" xfId="14" applyNumberFormat="1" applyFont="1" applyFill="1" applyBorder="1" applyAlignment="1" applyProtection="1">
      <alignment horizontal="right" vertical="center" shrinkToFit="1"/>
      <protection locked="0"/>
    </xf>
    <xf numFmtId="0" fontId="19" fillId="3" borderId="23" xfId="14" applyFont="1" applyFill="1" applyBorder="1" applyAlignment="1">
      <alignment horizontal="center" vertical="center" wrapText="1"/>
    </xf>
    <xf numFmtId="0" fontId="19" fillId="3" borderId="0" xfId="14" applyFont="1" applyFill="1" applyAlignment="1">
      <alignment horizontal="center" vertical="center" wrapText="1"/>
    </xf>
    <xf numFmtId="0" fontId="19" fillId="3" borderId="20" xfId="14" applyFont="1" applyFill="1" applyBorder="1" applyAlignment="1">
      <alignment horizontal="center" vertical="center" wrapText="1"/>
    </xf>
    <xf numFmtId="0" fontId="19" fillId="3" borderId="16" xfId="14" applyFont="1" applyFill="1" applyBorder="1" applyAlignment="1">
      <alignment horizontal="center" vertical="center" wrapText="1"/>
    </xf>
    <xf numFmtId="0" fontId="19" fillId="3" borderId="14" xfId="14" applyFont="1" applyFill="1" applyBorder="1" applyAlignment="1">
      <alignment horizontal="center" vertical="center" wrapText="1"/>
    </xf>
    <xf numFmtId="0" fontId="19" fillId="3" borderId="15" xfId="14" applyFont="1" applyFill="1" applyBorder="1" applyAlignment="1">
      <alignment horizontal="center" vertical="center" wrapText="1"/>
    </xf>
    <xf numFmtId="0" fontId="19" fillId="3" borderId="17" xfId="14" applyFont="1" applyFill="1" applyBorder="1" applyAlignment="1">
      <alignment horizontal="center" vertical="center" wrapText="1"/>
    </xf>
    <xf numFmtId="0" fontId="19" fillId="3" borderId="30" xfId="21" applyFont="1" applyFill="1" applyBorder="1" applyAlignment="1">
      <alignment horizontal="left" vertical="center" shrinkToFit="1"/>
    </xf>
    <xf numFmtId="0" fontId="19" fillId="3" borderId="42" xfId="21" applyFont="1" applyFill="1" applyBorder="1" applyAlignment="1">
      <alignment horizontal="left" vertical="center" shrinkToFit="1"/>
    </xf>
    <xf numFmtId="0" fontId="19" fillId="3" borderId="43" xfId="14" applyFont="1" applyFill="1" applyBorder="1">
      <alignment vertical="center"/>
    </xf>
    <xf numFmtId="0" fontId="19" fillId="3" borderId="23" xfId="21" applyFont="1" applyFill="1" applyBorder="1" applyAlignment="1">
      <alignment horizontal="left" vertical="center" shrinkToFit="1"/>
    </xf>
    <xf numFmtId="183" fontId="19" fillId="5" borderId="33" xfId="14" applyNumberFormat="1" applyFont="1" applyFill="1" applyBorder="1" applyAlignment="1" applyProtection="1">
      <alignment horizontal="right" vertical="center" shrinkToFit="1"/>
      <protection locked="0"/>
    </xf>
    <xf numFmtId="183" fontId="19" fillId="5" borderId="38" xfId="14" applyNumberFormat="1" applyFont="1" applyFill="1" applyBorder="1" applyAlignment="1" applyProtection="1">
      <alignment horizontal="right" vertical="center" shrinkToFit="1"/>
      <protection locked="0"/>
    </xf>
    <xf numFmtId="0" fontId="19" fillId="3" borderId="16" xfId="21" applyFont="1" applyFill="1" applyBorder="1" applyAlignment="1">
      <alignment horizontal="left" vertical="center" shrinkToFit="1"/>
    </xf>
    <xf numFmtId="0" fontId="19"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9"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9" fillId="3" borderId="166" xfId="21" applyNumberFormat="1" applyFont="1" applyFill="1" applyBorder="1" applyAlignment="1">
      <alignment horizontal="right" vertical="center" shrinkToFit="1"/>
    </xf>
    <xf numFmtId="0" fontId="22" fillId="3" borderId="6" xfId="14" applyFont="1" applyFill="1" applyBorder="1" applyAlignment="1">
      <alignment horizontal="center" vertical="center"/>
    </xf>
    <xf numFmtId="0" fontId="22"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2" fillId="3" borderId="64" xfId="14" applyFont="1" applyFill="1" applyBorder="1" applyAlignment="1">
      <alignment horizontal="center" vertical="center"/>
    </xf>
    <xf numFmtId="0" fontId="2" fillId="3" borderId="20" xfId="14" applyFont="1" applyFill="1" applyBorder="1">
      <alignment vertical="center"/>
    </xf>
    <xf numFmtId="184" fontId="19" fillId="3" borderId="68" xfId="21" applyNumberFormat="1" applyFont="1" applyFill="1" applyBorder="1" applyAlignment="1">
      <alignment horizontal="right" vertical="center" shrinkToFit="1"/>
    </xf>
    <xf numFmtId="184" fontId="19" fillId="3" borderId="69" xfId="21" applyNumberFormat="1" applyFont="1" applyFill="1" applyBorder="1" applyAlignment="1">
      <alignment horizontal="right" vertical="center" shrinkToFit="1"/>
    </xf>
    <xf numFmtId="184" fontId="19" fillId="3" borderId="73" xfId="21" applyNumberFormat="1" applyFont="1" applyFill="1" applyBorder="1" applyAlignment="1">
      <alignment horizontal="right" vertical="center" shrinkToFit="1"/>
    </xf>
    <xf numFmtId="184" fontId="19" fillId="3" borderId="166" xfId="21" applyNumberFormat="1" applyFont="1" applyFill="1" applyBorder="1" applyAlignment="1">
      <alignment horizontal="right" vertical="center" shrinkToFit="1"/>
    </xf>
    <xf numFmtId="184" fontId="19" fillId="3" borderId="34" xfId="21" applyNumberFormat="1" applyFont="1" applyFill="1" applyBorder="1" applyAlignment="1">
      <alignment horizontal="right" vertical="center" shrinkToFit="1"/>
    </xf>
    <xf numFmtId="0" fontId="19" fillId="0" borderId="167" xfId="13" applyFont="1" applyBorder="1" applyAlignment="1" applyProtection="1">
      <alignment horizontal="left" vertical="center" shrinkToFit="1"/>
      <protection locked="0"/>
    </xf>
    <xf numFmtId="0" fontId="19" fillId="0" borderId="123" xfId="13" applyFont="1" applyBorder="1" applyAlignment="1" applyProtection="1">
      <alignment horizontal="left" vertical="center" shrinkToFit="1"/>
      <protection locked="0"/>
    </xf>
    <xf numFmtId="0" fontId="19" fillId="3" borderId="123" xfId="14" applyFont="1" applyFill="1" applyBorder="1" applyAlignment="1" applyProtection="1">
      <alignment horizontal="left" vertical="center" shrinkToFit="1"/>
      <protection locked="0"/>
    </xf>
    <xf numFmtId="0" fontId="19" fillId="5" borderId="52" xfId="14" applyFont="1" applyFill="1" applyBorder="1" applyAlignment="1" applyProtection="1">
      <alignment horizontal="left" vertical="center" shrinkToFit="1"/>
      <protection locked="0"/>
    </xf>
    <xf numFmtId="184" fontId="19" fillId="3" borderId="168" xfId="21" applyNumberFormat="1" applyFont="1" applyFill="1" applyBorder="1" applyAlignment="1">
      <alignment horizontal="right" vertical="center" shrinkToFit="1"/>
    </xf>
    <xf numFmtId="184" fontId="19" fillId="3" borderId="169" xfId="21" applyNumberFormat="1" applyFont="1" applyFill="1" applyBorder="1" applyAlignment="1">
      <alignment horizontal="right" vertical="center" shrinkToFit="1"/>
    </xf>
    <xf numFmtId="184" fontId="19" fillId="3" borderId="59" xfId="21" applyNumberFormat="1" applyFont="1" applyFill="1" applyBorder="1" applyAlignment="1">
      <alignment horizontal="right" vertical="center" shrinkToFit="1"/>
    </xf>
    <xf numFmtId="184" fontId="19"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6" fillId="0" borderId="0" xfId="25" applyNumberFormat="1" applyFont="1" applyFill="1">
      <alignment vertical="center"/>
    </xf>
    <xf numFmtId="0" fontId="19" fillId="0" borderId="30" xfId="25" applyFont="1" applyFill="1" applyBorder="1">
      <alignment vertical="center"/>
    </xf>
    <xf numFmtId="178" fontId="16" fillId="0" borderId="42" xfId="25" applyNumberFormat="1" applyFont="1" applyFill="1" applyBorder="1">
      <alignment vertical="center"/>
    </xf>
    <xf numFmtId="178" fontId="16" fillId="0" borderId="31" xfId="25" applyNumberFormat="1" applyFont="1" applyFill="1" applyBorder="1">
      <alignment vertical="center"/>
    </xf>
    <xf numFmtId="178" fontId="16" fillId="0" borderId="23" xfId="25" applyNumberFormat="1" applyFont="1" applyFill="1" applyBorder="1">
      <alignment vertical="center"/>
    </xf>
    <xf numFmtId="0" fontId="16"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9"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6" fillId="0" borderId="0" xfId="25" applyNumberFormat="1" applyFont="1" applyFill="1" applyBorder="1">
      <alignment vertical="center"/>
    </xf>
    <xf numFmtId="178" fontId="16" fillId="0" borderId="34" xfId="25" applyNumberFormat="1" applyFont="1" applyFill="1" applyBorder="1">
      <alignment vertical="center"/>
    </xf>
    <xf numFmtId="0" fontId="3" fillId="3" borderId="30" xfId="25" applyFont="1" applyFill="1" applyBorder="1">
      <alignment vertical="center"/>
    </xf>
    <xf numFmtId="178" fontId="16" fillId="3" borderId="31" xfId="25" applyNumberFormat="1" applyFont="1" applyFill="1" applyBorder="1">
      <alignment vertical="center"/>
    </xf>
    <xf numFmtId="187" fontId="16" fillId="3" borderId="32"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178" fontId="16" fillId="0" borderId="32" xfId="25" applyNumberFormat="1" applyFont="1" applyFill="1" applyBorder="1">
      <alignment vertical="center"/>
    </xf>
    <xf numFmtId="178" fontId="23" fillId="0" borderId="32" xfId="25" applyNumberFormat="1" applyFont="1" applyBorder="1">
      <alignment vertical="center"/>
    </xf>
    <xf numFmtId="178" fontId="16" fillId="3" borderId="32" xfId="25" applyNumberFormat="1" applyFont="1" applyFill="1" applyBorder="1" applyAlignment="1">
      <alignment vertical="center" wrapText="1"/>
    </xf>
    <xf numFmtId="178" fontId="16" fillId="0" borderId="32" xfId="25" applyNumberFormat="1" applyFont="1" applyFill="1" applyBorder="1" applyAlignment="1">
      <alignment vertical="center" wrapText="1"/>
    </xf>
    <xf numFmtId="0" fontId="16" fillId="3" borderId="32" xfId="25" applyFont="1" applyFill="1" applyBorder="1" applyAlignment="1">
      <alignment vertical="center"/>
    </xf>
    <xf numFmtId="0" fontId="16" fillId="0" borderId="0" xfId="25" applyFont="1" applyFill="1" applyBorder="1" applyAlignment="1"/>
    <xf numFmtId="178" fontId="23" fillId="0" borderId="30" xfId="16" applyNumberFormat="1" applyFont="1" applyBorder="1" applyAlignment="1">
      <alignment vertical="center"/>
    </xf>
    <xf numFmtId="178" fontId="23" fillId="0" borderId="31" xfId="16" applyNumberFormat="1" applyFont="1" applyBorder="1" applyAlignment="1">
      <alignment vertical="center"/>
    </xf>
    <xf numFmtId="178" fontId="23" fillId="0" borderId="31" xfId="16" applyNumberFormat="1" applyFont="1" applyBorder="1" applyAlignment="1">
      <alignment horizontal="center" vertical="center"/>
    </xf>
    <xf numFmtId="0" fontId="3" fillId="3" borderId="23" xfId="25" applyFont="1" applyFill="1" applyBorder="1">
      <alignment vertical="center"/>
    </xf>
    <xf numFmtId="178" fontId="16" fillId="3" borderId="34" xfId="25" applyNumberFormat="1" applyFont="1" applyFill="1" applyBorder="1">
      <alignment vertical="center"/>
    </xf>
    <xf numFmtId="187" fontId="16" fillId="3" borderId="35" xfId="23" applyNumberFormat="1" applyFont="1" applyFill="1" applyBorder="1" applyAlignment="1">
      <alignment horizontal="left" vertical="center" wrapText="1"/>
    </xf>
    <xf numFmtId="0" fontId="16" fillId="3" borderId="35" xfId="23" applyFont="1" applyFill="1" applyBorder="1" applyAlignment="1">
      <alignment horizontal="left" vertical="center"/>
    </xf>
    <xf numFmtId="178" fontId="16" fillId="0" borderId="35" xfId="25" applyNumberFormat="1" applyFont="1" applyFill="1" applyBorder="1">
      <alignment vertical="center"/>
    </xf>
    <xf numFmtId="178" fontId="23" fillId="0" borderId="35" xfId="25" applyNumberFormat="1" applyFont="1" applyBorder="1">
      <alignment vertical="center"/>
    </xf>
    <xf numFmtId="178" fontId="16" fillId="3" borderId="35" xfId="25" applyNumberFormat="1" applyFont="1" applyFill="1" applyBorder="1" applyAlignment="1">
      <alignment vertical="center" wrapText="1"/>
    </xf>
    <xf numFmtId="178" fontId="16" fillId="0" borderId="35" xfId="25" applyNumberFormat="1" applyFont="1" applyFill="1" applyBorder="1" applyAlignment="1">
      <alignment vertical="center" wrapText="1"/>
    </xf>
    <xf numFmtId="0" fontId="16" fillId="3" borderId="35" xfId="25" applyFont="1" applyFill="1" applyBorder="1" applyAlignment="1">
      <alignment vertical="center"/>
    </xf>
    <xf numFmtId="178" fontId="23" fillId="0" borderId="16" xfId="16" applyNumberFormat="1" applyFont="1" applyBorder="1" applyAlignment="1">
      <alignment vertical="center"/>
    </xf>
    <xf numFmtId="178" fontId="23" fillId="0" borderId="15" xfId="16" applyNumberFormat="1" applyFont="1" applyBorder="1" applyAlignment="1">
      <alignment vertical="center"/>
    </xf>
    <xf numFmtId="178" fontId="23" fillId="0" borderId="171" xfId="16" applyNumberFormat="1" applyFont="1" applyBorder="1" applyAlignment="1">
      <alignment horizontal="center" vertical="center"/>
    </xf>
    <xf numFmtId="178" fontId="23" fillId="0" borderId="16" xfId="16" applyNumberFormat="1" applyFont="1" applyBorder="1" applyAlignment="1">
      <alignment horizontal="center" vertical="center"/>
    </xf>
    <xf numFmtId="178" fontId="23" fillId="0" borderId="27" xfId="16" applyNumberFormat="1" applyFont="1" applyBorder="1" applyAlignment="1">
      <alignment horizontal="center" vertical="center" wrapText="1"/>
    </xf>
    <xf numFmtId="178" fontId="23" fillId="0" borderId="26" xfId="16" applyNumberFormat="1" applyFont="1" applyBorder="1" applyAlignment="1">
      <alignment horizontal="center" vertical="center" wrapText="1"/>
    </xf>
    <xf numFmtId="183" fontId="23" fillId="0" borderId="27" xfId="18" applyNumberFormat="1" applyFont="1" applyFill="1" applyBorder="1" applyAlignment="1">
      <alignment horizontal="right" vertical="center" shrinkToFit="1"/>
    </xf>
    <xf numFmtId="183" fontId="23"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6" fillId="3" borderId="15" xfId="25" applyNumberFormat="1" applyFont="1" applyFill="1" applyBorder="1">
      <alignment vertical="center"/>
    </xf>
    <xf numFmtId="187" fontId="16" fillId="3" borderId="37" xfId="23" applyNumberFormat="1" applyFont="1" applyFill="1" applyBorder="1" applyAlignment="1">
      <alignment horizontal="left" vertical="center" wrapText="1"/>
    </xf>
    <xf numFmtId="0" fontId="16" fillId="3" borderId="37" xfId="23" applyFont="1" applyFill="1" applyBorder="1" applyAlignment="1">
      <alignment horizontal="left" vertical="center"/>
    </xf>
    <xf numFmtId="178" fontId="16" fillId="0" borderId="37" xfId="25" applyNumberFormat="1" applyFont="1" applyFill="1" applyBorder="1">
      <alignment vertical="center"/>
    </xf>
    <xf numFmtId="178" fontId="23" fillId="0" borderId="37" xfId="25" applyNumberFormat="1" applyFont="1" applyBorder="1">
      <alignment vertical="center"/>
    </xf>
    <xf numFmtId="178" fontId="16" fillId="3" borderId="37" xfId="25" applyNumberFormat="1" applyFont="1" applyFill="1" applyBorder="1" applyAlignment="1">
      <alignment vertical="center" wrapText="1"/>
    </xf>
    <xf numFmtId="178" fontId="16" fillId="0" borderId="37" xfId="25" applyNumberFormat="1" applyFont="1" applyFill="1" applyBorder="1" applyAlignment="1">
      <alignment vertical="center" wrapText="1"/>
    </xf>
    <xf numFmtId="0" fontId="16" fillId="3" borderId="37" xfId="25" applyFont="1" applyFill="1" applyBorder="1" applyAlignment="1">
      <alignment vertical="center"/>
    </xf>
    <xf numFmtId="178" fontId="23" fillId="0" borderId="32" xfId="16" applyNumberFormat="1" applyFont="1" applyBorder="1" applyAlignment="1">
      <alignment horizontal="center" vertical="center"/>
    </xf>
    <xf numFmtId="178" fontId="23" fillId="0" borderId="30" xfId="16" applyNumberFormat="1" applyFont="1" applyBorder="1" applyAlignment="1">
      <alignment horizontal="center" vertical="center"/>
    </xf>
    <xf numFmtId="183" fontId="23" fillId="0" borderId="30" xfId="18" applyNumberFormat="1" applyFont="1" applyFill="1" applyBorder="1" applyAlignment="1">
      <alignment horizontal="right" vertical="center" shrinkToFit="1"/>
    </xf>
    <xf numFmtId="183" fontId="23"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6" fillId="3" borderId="26" xfId="23" applyNumberFormat="1" applyFont="1" applyFill="1" applyBorder="1" applyAlignment="1">
      <alignment horizontal="right" vertical="center" shrinkToFit="1"/>
    </xf>
    <xf numFmtId="183" fontId="16" fillId="3" borderId="74" xfId="23" applyNumberFormat="1" applyFont="1" applyFill="1" applyBorder="1" applyAlignment="1">
      <alignment horizontal="right" vertical="center" shrinkToFit="1"/>
    </xf>
    <xf numFmtId="178" fontId="16" fillId="0" borderId="74" xfId="25" applyNumberFormat="1" applyFont="1" applyFill="1" applyBorder="1" applyAlignment="1">
      <alignment horizontal="center" vertical="center"/>
    </xf>
    <xf numFmtId="188" fontId="23" fillId="0" borderId="74" xfId="25" applyNumberFormat="1" applyFont="1" applyFill="1" applyBorder="1" applyAlignment="1">
      <alignment horizontal="right" vertical="center" shrinkToFit="1"/>
    </xf>
    <xf numFmtId="184" fontId="23" fillId="0" borderId="74" xfId="25" applyNumberFormat="1" applyFont="1" applyFill="1" applyBorder="1" applyAlignment="1">
      <alignment horizontal="right" vertical="center" shrinkToFit="1"/>
    </xf>
    <xf numFmtId="183" fontId="16" fillId="0" borderId="74" xfId="25" applyNumberFormat="1" applyFont="1" applyFill="1" applyBorder="1" applyAlignment="1">
      <alignment horizontal="right" vertical="center" shrinkToFit="1"/>
    </xf>
    <xf numFmtId="178" fontId="23" fillId="0" borderId="35" xfId="16" applyNumberFormat="1" applyFont="1" applyBorder="1" applyAlignment="1">
      <alignment horizontal="center" vertical="center"/>
    </xf>
    <xf numFmtId="178" fontId="23" fillId="0" borderId="174" xfId="16" applyNumberFormat="1" applyFont="1" applyBorder="1" applyAlignment="1">
      <alignment horizontal="center" vertical="center" wrapText="1"/>
    </xf>
    <xf numFmtId="184" fontId="23" fillId="0" borderId="175" xfId="18" applyNumberFormat="1" applyFont="1" applyFill="1" applyBorder="1" applyAlignment="1">
      <alignment horizontal="right" vertical="center" shrinkToFit="1"/>
    </xf>
    <xf numFmtId="184" fontId="23"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6" fillId="3" borderId="74" xfId="25" applyNumberFormat="1" applyFont="1" applyFill="1" applyBorder="1" applyAlignment="1">
      <alignment horizontal="center" vertical="center"/>
    </xf>
    <xf numFmtId="178" fontId="16" fillId="0" borderId="176" xfId="25" applyNumberFormat="1" applyFont="1" applyFill="1" applyBorder="1" applyAlignment="1">
      <alignment horizontal="center" vertical="center"/>
    </xf>
    <xf numFmtId="188" fontId="23" fillId="0" borderId="176" xfId="25" applyNumberFormat="1" applyFont="1" applyFill="1" applyBorder="1" applyAlignment="1">
      <alignment horizontal="right" vertical="center" shrinkToFit="1"/>
    </xf>
    <xf numFmtId="184" fontId="23" fillId="0" borderId="176" xfId="25" applyNumberFormat="1" applyFont="1" applyFill="1" applyBorder="1" applyAlignment="1">
      <alignment horizontal="right" vertical="center" shrinkToFit="1"/>
    </xf>
    <xf numFmtId="189" fontId="16" fillId="0" borderId="0" xfId="25" applyNumberFormat="1" applyFont="1" applyFill="1" applyBorder="1">
      <alignment vertical="center"/>
    </xf>
    <xf numFmtId="189" fontId="16" fillId="0" borderId="34" xfId="25" applyNumberFormat="1" applyFont="1" applyFill="1" applyBorder="1">
      <alignment vertical="center"/>
    </xf>
    <xf numFmtId="0" fontId="3" fillId="0" borderId="0" xfId="25" applyFont="1" applyFill="1" applyBorder="1" applyAlignment="1"/>
    <xf numFmtId="178" fontId="12" fillId="0" borderId="177" xfId="16" applyNumberFormat="1" applyFont="1" applyBorder="1" applyAlignment="1">
      <alignment horizontal="center" vertical="center"/>
    </xf>
    <xf numFmtId="183" fontId="23" fillId="0" borderId="177" xfId="18" applyNumberFormat="1" applyFont="1" applyFill="1" applyBorder="1" applyAlignment="1">
      <alignment horizontal="right" vertical="center" shrinkToFit="1"/>
    </xf>
    <xf numFmtId="183" fontId="23"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6" fillId="3" borderId="31" xfId="23" applyNumberFormat="1" applyFont="1" applyFill="1" applyBorder="1" applyAlignment="1">
      <alignment horizontal="right" vertical="center" shrinkToFit="1"/>
    </xf>
    <xf numFmtId="183" fontId="16" fillId="3" borderId="32" xfId="23" applyNumberFormat="1" applyFont="1" applyFill="1" applyBorder="1" applyAlignment="1">
      <alignment horizontal="right" vertical="center" shrinkToFit="1"/>
    </xf>
    <xf numFmtId="178" fontId="16" fillId="0" borderId="174" xfId="25" applyNumberFormat="1" applyFont="1" applyFill="1" applyBorder="1" applyAlignment="1">
      <alignment horizontal="center" vertical="center"/>
    </xf>
    <xf numFmtId="188" fontId="16" fillId="0" borderId="174" xfId="25" applyNumberFormat="1" applyFont="1" applyFill="1" applyBorder="1" applyAlignment="1">
      <alignment horizontal="right" vertical="center" shrinkToFit="1"/>
    </xf>
    <xf numFmtId="184" fontId="16" fillId="0" borderId="174" xfId="25" applyNumberFormat="1" applyFont="1" applyFill="1" applyBorder="1" applyAlignment="1">
      <alignment horizontal="right" vertical="center" shrinkToFit="1"/>
    </xf>
    <xf numFmtId="183" fontId="16" fillId="3" borderId="176" xfId="25" applyNumberFormat="1" applyFont="1" applyFill="1" applyBorder="1" applyAlignment="1">
      <alignment horizontal="right" vertical="center" shrinkToFit="1"/>
    </xf>
    <xf numFmtId="183" fontId="16" fillId="0" borderId="176" xfId="25" applyNumberFormat="1" applyFont="1" applyFill="1" applyBorder="1" applyAlignment="1">
      <alignment horizontal="right" vertical="center" shrinkToFit="1"/>
    </xf>
    <xf numFmtId="189" fontId="16" fillId="0" borderId="23" xfId="25" applyNumberFormat="1" applyFont="1" applyFill="1" applyBorder="1">
      <alignment vertical="center"/>
    </xf>
    <xf numFmtId="178" fontId="23" fillId="0" borderId="34" xfId="16" applyNumberFormat="1" applyFont="1" applyBorder="1" applyAlignment="1">
      <alignment horizontal="center" vertical="center" wrapText="1"/>
    </xf>
    <xf numFmtId="184" fontId="23" fillId="0" borderId="179" xfId="18" applyNumberFormat="1" applyFont="1" applyFill="1" applyBorder="1" applyAlignment="1">
      <alignment horizontal="right" vertical="center" shrinkToFit="1"/>
    </xf>
    <xf numFmtId="184" fontId="23" fillId="0" borderId="180" xfId="18" applyNumberFormat="1" applyFont="1" applyFill="1" applyBorder="1" applyAlignment="1">
      <alignment horizontal="right" vertical="center" shrinkToFit="1"/>
    </xf>
    <xf numFmtId="184" fontId="23" fillId="0" borderId="23" xfId="18" applyNumberFormat="1" applyFont="1" applyBorder="1" applyAlignment="1">
      <alignment horizontal="right" vertical="center" shrinkToFit="1"/>
    </xf>
    <xf numFmtId="0" fontId="3" fillId="3" borderId="37" xfId="25" applyFont="1" applyFill="1" applyBorder="1">
      <alignment vertical="center"/>
    </xf>
    <xf numFmtId="178" fontId="16" fillId="3" borderId="174" xfId="25" applyNumberFormat="1" applyFont="1" applyFill="1" applyBorder="1" applyAlignment="1">
      <alignment horizontal="center" vertical="center"/>
    </xf>
    <xf numFmtId="184" fontId="16" fillId="3" borderId="181" xfId="23" applyNumberFormat="1" applyFont="1" applyFill="1" applyBorder="1" applyAlignment="1">
      <alignment horizontal="right" vertical="center" shrinkToFit="1"/>
    </xf>
    <xf numFmtId="184" fontId="16" fillId="3" borderId="174" xfId="23" applyNumberFormat="1" applyFont="1" applyFill="1" applyBorder="1" applyAlignment="1">
      <alignment horizontal="right" vertical="center" shrinkToFit="1"/>
    </xf>
    <xf numFmtId="178" fontId="16" fillId="0" borderId="0" xfId="25" applyNumberFormat="1" applyFont="1" applyFill="1" applyBorder="1" applyAlignment="1">
      <alignment horizontal="center" vertical="center"/>
    </xf>
    <xf numFmtId="178" fontId="23" fillId="0" borderId="37" xfId="16" applyNumberFormat="1" applyFont="1" applyBorder="1" applyAlignment="1">
      <alignment horizontal="center" vertical="center"/>
    </xf>
    <xf numFmtId="178" fontId="23" fillId="0" borderId="74" xfId="16" applyNumberFormat="1" applyFont="1" applyBorder="1" applyAlignment="1">
      <alignment horizontal="center" vertical="center"/>
    </xf>
    <xf numFmtId="184" fontId="23" fillId="0" borderId="27" xfId="18" applyNumberFormat="1" applyFont="1" applyBorder="1" applyAlignment="1">
      <alignment horizontal="right" vertical="center" shrinkToFit="1"/>
    </xf>
    <xf numFmtId="184" fontId="23" fillId="0" borderId="172" xfId="18" applyNumberFormat="1" applyFont="1" applyBorder="1" applyAlignment="1">
      <alignment horizontal="right" vertical="center" shrinkToFit="1"/>
    </xf>
    <xf numFmtId="0" fontId="3" fillId="0" borderId="16" xfId="25" applyFont="1" applyFill="1" applyBorder="1">
      <alignment vertical="center"/>
    </xf>
    <xf numFmtId="178" fontId="16" fillId="0" borderId="14" xfId="25" applyNumberFormat="1" applyFont="1" applyFill="1" applyBorder="1">
      <alignment vertical="center"/>
    </xf>
    <xf numFmtId="178" fontId="16"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4" fillId="6" borderId="6" xfId="7" applyFont="1" applyFill="1" applyBorder="1" applyAlignment="1"/>
    <xf numFmtId="0" fontId="24" fillId="0" borderId="8"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4" fillId="0" borderId="61" xfId="7" applyFont="1" applyFill="1" applyBorder="1" applyAlignment="1">
      <alignment horizontal="center" vertical="center"/>
    </xf>
    <xf numFmtId="0" fontId="24" fillId="6" borderId="18" xfId="7" applyFont="1" applyFill="1" applyBorder="1" applyAlignment="1">
      <alignment horizontal="right" vertical="top"/>
    </xf>
    <xf numFmtId="0" fontId="24" fillId="0" borderId="19" xfId="7" applyFont="1" applyFill="1" applyBorder="1" applyAlignment="1" applyProtection="1">
      <alignment horizontal="left" vertical="center" wrapText="1"/>
    </xf>
    <xf numFmtId="0" fontId="24" fillId="0" borderId="23" xfId="7" applyFont="1" applyFill="1" applyBorder="1" applyAlignment="1" applyProtection="1">
      <alignment horizontal="left" vertical="center"/>
    </xf>
    <xf numFmtId="0" fontId="24" fillId="0" borderId="36" xfId="7" applyFont="1" applyFill="1" applyBorder="1" applyAlignment="1" applyProtection="1">
      <alignment horizontal="left" vertical="center"/>
    </xf>
    <xf numFmtId="0" fontId="24" fillId="6" borderId="64" xfId="7" applyFont="1" applyFill="1" applyBorder="1" applyAlignment="1">
      <alignment horizontal="right" vertical="top"/>
    </xf>
    <xf numFmtId="0" fontId="24" fillId="0" borderId="53" xfId="7" applyFont="1" applyFill="1" applyBorder="1" applyAlignment="1" applyProtection="1">
      <alignment horizontal="left" vertical="center" wrapText="1"/>
    </xf>
    <xf numFmtId="0" fontId="24" fillId="0" borderId="54" xfId="7" applyFont="1" applyFill="1" applyBorder="1" applyAlignment="1" applyProtection="1">
      <alignment horizontal="left" vertical="center"/>
    </xf>
    <xf numFmtId="0" fontId="24" fillId="0" borderId="52" xfId="7" applyFont="1" applyFill="1" applyBorder="1" applyAlignment="1" applyProtection="1">
      <alignment horizontal="left" vertical="center"/>
    </xf>
    <xf numFmtId="0" fontId="24" fillId="6" borderId="1" xfId="7" applyFont="1" applyFill="1" applyBorder="1" applyAlignment="1">
      <alignment horizontal="center" vertical="center"/>
    </xf>
    <xf numFmtId="185" fontId="24" fillId="0" borderId="1" xfId="7" applyNumberFormat="1" applyFont="1" applyFill="1" applyBorder="1" applyAlignment="1" applyProtection="1">
      <alignment horizontal="right" vertical="center" shrinkToFit="1"/>
    </xf>
    <xf numFmtId="185" fontId="24" fillId="0" borderId="4" xfId="7" applyNumberFormat="1" applyFont="1" applyFill="1" applyBorder="1" applyAlignment="1" applyProtection="1">
      <alignment horizontal="right" vertical="center" shrinkToFit="1"/>
    </xf>
    <xf numFmtId="185" fontId="24" fillId="0" borderId="79" xfId="7" applyNumberFormat="1" applyFont="1" applyFill="1" applyBorder="1" applyAlignment="1" applyProtection="1">
      <alignment horizontal="right" vertical="center" shrinkToFit="1"/>
    </xf>
    <xf numFmtId="0" fontId="24" fillId="6" borderId="24" xfId="7" applyFont="1" applyFill="1" applyBorder="1" applyAlignment="1">
      <alignment horizontal="center" vertical="center"/>
    </xf>
    <xf numFmtId="185" fontId="24" fillId="0" borderId="24" xfId="7" applyNumberFormat="1" applyFont="1" applyFill="1" applyBorder="1" applyAlignment="1" applyProtection="1">
      <alignment horizontal="right" vertical="center" shrinkToFit="1"/>
    </xf>
    <xf numFmtId="185" fontId="24" fillId="0" borderId="27" xfId="7" applyNumberFormat="1" applyFont="1" applyFill="1" applyBorder="1" applyAlignment="1" applyProtection="1">
      <alignment horizontal="right" vertical="center" shrinkToFit="1"/>
    </xf>
    <xf numFmtId="185" fontId="24" fillId="0" borderId="182" xfId="7" applyNumberFormat="1" applyFont="1" applyFill="1" applyBorder="1" applyAlignment="1" applyProtection="1">
      <alignment horizontal="right" vertical="center" shrinkToFit="1"/>
    </xf>
    <xf numFmtId="0" fontId="25" fillId="0" borderId="0" xfId="7" applyFont="1" applyAlignment="1">
      <alignment horizontal="right" vertical="center"/>
    </xf>
    <xf numFmtId="0" fontId="24" fillId="6" borderId="55" xfId="7" applyFont="1" applyFill="1" applyBorder="1" applyAlignment="1">
      <alignment horizontal="center" vertical="center"/>
    </xf>
    <xf numFmtId="185" fontId="24" fillId="0" borderId="45" xfId="7" applyNumberFormat="1" applyFont="1" applyFill="1" applyBorder="1" applyAlignment="1" applyProtection="1">
      <alignment horizontal="right" vertical="center" shrinkToFit="1"/>
    </xf>
    <xf numFmtId="185" fontId="24" fillId="0" borderId="48" xfId="7" applyNumberFormat="1" applyFont="1" applyFill="1" applyBorder="1" applyAlignment="1" applyProtection="1">
      <alignment horizontal="right" vertical="center" shrinkToFit="1"/>
    </xf>
    <xf numFmtId="185" fontId="24" fillId="0" borderId="62" xfId="7" applyNumberFormat="1" applyFont="1" applyFill="1" applyBorder="1" applyAlignment="1" applyProtection="1">
      <alignment horizontal="right" vertical="center" shrinkToFit="1"/>
    </xf>
    <xf numFmtId="0" fontId="24" fillId="0" borderId="0" xfId="22" applyFont="1">
      <alignment vertical="center"/>
    </xf>
    <xf numFmtId="0" fontId="24" fillId="7" borderId="6" xfId="22" applyFont="1" applyFill="1" applyBorder="1" applyAlignment="1"/>
    <xf numFmtId="0" fontId="24" fillId="0" borderId="56" xfId="22" applyFont="1" applyFill="1" applyBorder="1" applyAlignment="1">
      <alignment vertical="center" wrapText="1"/>
    </xf>
    <xf numFmtId="0" fontId="24" fillId="0" borderId="57" xfId="22" applyFont="1" applyFill="1" applyBorder="1" applyAlignment="1">
      <alignment vertical="center"/>
    </xf>
    <xf numFmtId="0" fontId="24" fillId="0" borderId="12" xfId="22" applyFont="1" applyFill="1" applyBorder="1" applyAlignment="1">
      <alignment vertical="center"/>
    </xf>
    <xf numFmtId="0" fontId="24" fillId="0" borderId="61" xfId="22" applyFont="1" applyFill="1" applyBorder="1" applyAlignment="1">
      <alignment vertical="center"/>
    </xf>
    <xf numFmtId="0" fontId="26" fillId="0" borderId="0" xfId="22" applyFont="1" applyFill="1" applyBorder="1" applyAlignment="1">
      <alignment vertical="center"/>
    </xf>
    <xf numFmtId="0" fontId="24" fillId="7" borderId="18" xfId="22" applyFont="1" applyFill="1" applyBorder="1" applyAlignment="1">
      <alignment horizontal="right" vertical="top"/>
    </xf>
    <xf numFmtId="0" fontId="26" fillId="0" borderId="22" xfId="22" applyFont="1" applyFill="1" applyBorder="1" applyAlignment="1">
      <alignment horizontal="left" vertical="center" wrapText="1"/>
    </xf>
    <xf numFmtId="0" fontId="26" fillId="0" borderId="35" xfId="22" applyFont="1" applyFill="1" applyBorder="1" applyAlignment="1">
      <alignment horizontal="left" vertical="center" wrapText="1"/>
    </xf>
    <xf numFmtId="0" fontId="26" fillId="0" borderId="36" xfId="22" applyFont="1" applyFill="1" applyBorder="1" applyAlignment="1">
      <alignment horizontal="left" vertical="center" wrapText="1"/>
    </xf>
    <xf numFmtId="0" fontId="26" fillId="0" borderId="0" xfId="22" applyNumberFormat="1" applyFont="1" applyFill="1" applyBorder="1" applyAlignment="1">
      <alignment vertical="center" wrapText="1"/>
    </xf>
    <xf numFmtId="0" fontId="24" fillId="7" borderId="64" xfId="22" applyFont="1" applyFill="1" applyBorder="1" applyAlignment="1">
      <alignment horizontal="right" vertical="top"/>
    </xf>
    <xf numFmtId="0" fontId="26" fillId="0" borderId="50" xfId="22" applyFont="1" applyFill="1" applyBorder="1" applyAlignment="1">
      <alignment horizontal="left" vertical="center" wrapText="1"/>
    </xf>
    <xf numFmtId="0" fontId="26" fillId="0" borderId="51" xfId="22" applyFont="1" applyBorder="1" applyAlignment="1">
      <alignment horizontal="left" vertical="center" wrapText="1"/>
    </xf>
    <xf numFmtId="0" fontId="26" fillId="0" borderId="52" xfId="22" applyFont="1" applyBorder="1" applyAlignment="1">
      <alignment horizontal="left" vertical="center" wrapText="1"/>
    </xf>
    <xf numFmtId="0" fontId="24" fillId="7" borderId="13" xfId="22" applyFont="1" applyFill="1" applyBorder="1" applyAlignment="1">
      <alignment horizontal="center" vertical="center"/>
    </xf>
    <xf numFmtId="185" fontId="24" fillId="0" borderId="183" xfId="22" applyNumberFormat="1" applyFont="1" applyFill="1" applyBorder="1" applyAlignment="1">
      <alignment horizontal="right" vertical="center" shrinkToFit="1"/>
    </xf>
    <xf numFmtId="185" fontId="24" fillId="0" borderId="184" xfId="22" applyNumberFormat="1" applyFont="1" applyFill="1" applyBorder="1" applyAlignment="1">
      <alignment horizontal="right" vertical="center" shrinkToFit="1"/>
    </xf>
    <xf numFmtId="185" fontId="24" fillId="0" borderId="79" xfId="22" applyNumberFormat="1" applyFont="1" applyFill="1" applyBorder="1" applyAlignment="1">
      <alignment horizontal="right" vertical="center" shrinkToFit="1"/>
    </xf>
    <xf numFmtId="0" fontId="24" fillId="0" borderId="0" xfId="22" applyNumberFormat="1" applyFont="1" applyFill="1" applyBorder="1" applyAlignment="1">
      <alignment vertical="center"/>
    </xf>
    <xf numFmtId="0" fontId="24" fillId="7" borderId="24" xfId="22" applyFont="1" applyFill="1" applyBorder="1" applyAlignment="1">
      <alignment horizontal="center" vertical="center"/>
    </xf>
    <xf numFmtId="185" fontId="24" fillId="0" borderId="185" xfId="22" applyNumberFormat="1" applyFont="1" applyFill="1" applyBorder="1" applyAlignment="1">
      <alignment horizontal="right" vertical="center" shrinkToFit="1"/>
    </xf>
    <xf numFmtId="185" fontId="24" fillId="0" borderId="74" xfId="22" applyNumberFormat="1" applyFont="1" applyFill="1" applyBorder="1" applyAlignment="1">
      <alignment horizontal="right" vertical="center" shrinkToFit="1"/>
    </xf>
    <xf numFmtId="185" fontId="24" fillId="0" borderId="182" xfId="22" applyNumberFormat="1" applyFont="1" applyFill="1" applyBorder="1" applyAlignment="1">
      <alignment horizontal="right" vertical="center" shrinkToFit="1"/>
    </xf>
    <xf numFmtId="0" fontId="24" fillId="7" borderId="45" xfId="22" applyFont="1" applyFill="1" applyBorder="1" applyAlignment="1">
      <alignment horizontal="center" vertical="center"/>
    </xf>
    <xf numFmtId="185" fontId="24" fillId="0" borderId="186" xfId="22" applyNumberFormat="1" applyFont="1" applyFill="1" applyBorder="1" applyAlignment="1">
      <alignment horizontal="right" vertical="center" shrinkToFit="1"/>
    </xf>
    <xf numFmtId="185" fontId="24" fillId="0" borderId="187" xfId="22" applyNumberFormat="1" applyFont="1" applyFill="1" applyBorder="1" applyAlignment="1">
      <alignment horizontal="right" vertical="center" shrinkToFit="1"/>
    </xf>
    <xf numFmtId="185" fontId="24" fillId="0" borderId="62" xfId="22" applyNumberFormat="1" applyFont="1" applyFill="1" applyBorder="1" applyAlignment="1">
      <alignment horizontal="right" vertical="center" shrinkToFit="1"/>
    </xf>
    <xf numFmtId="0" fontId="26" fillId="6" borderId="6" xfId="9" applyFont="1" applyFill="1" applyBorder="1" applyAlignment="1"/>
    <xf numFmtId="0" fontId="26" fillId="0" borderId="7" xfId="9" applyFont="1" applyFill="1" applyBorder="1" applyAlignment="1">
      <alignment vertical="center" wrapText="1"/>
    </xf>
    <xf numFmtId="0" fontId="26" fillId="0" borderId="8" xfId="9" applyFont="1" applyFill="1" applyBorder="1" applyAlignment="1">
      <alignment vertical="center" wrapText="1"/>
    </xf>
    <xf numFmtId="0" fontId="26" fillId="0" borderId="56" xfId="9" applyFont="1" applyFill="1" applyBorder="1" applyAlignment="1">
      <alignment vertical="center" wrapText="1"/>
    </xf>
    <xf numFmtId="0" fontId="26" fillId="0" borderId="57" xfId="9" applyFont="1" applyFill="1" applyBorder="1" applyAlignment="1">
      <alignment vertical="center" wrapText="1"/>
    </xf>
    <xf numFmtId="0" fontId="26" fillId="0" borderId="61" xfId="9" applyFont="1" applyFill="1" applyBorder="1" applyAlignment="1">
      <alignment vertical="center"/>
    </xf>
    <xf numFmtId="0" fontId="26" fillId="0" borderId="0" xfId="9" applyFont="1" applyAlignment="1"/>
    <xf numFmtId="0" fontId="27" fillId="0" borderId="0" xfId="9" applyFont="1" applyAlignment="1"/>
    <xf numFmtId="0" fontId="27" fillId="8" borderId="6" xfId="9" applyFont="1" applyFill="1" applyBorder="1" applyAlignment="1"/>
    <xf numFmtId="0" fontId="27" fillId="0" borderId="183" xfId="9" applyFont="1" applyBorder="1" applyAlignment="1">
      <alignment horizontal="center" vertical="center" wrapText="1"/>
    </xf>
    <xf numFmtId="0" fontId="27" fillId="0" borderId="79" xfId="9" applyFont="1" applyBorder="1" applyAlignment="1">
      <alignment horizontal="center" vertical="center" wrapText="1"/>
    </xf>
    <xf numFmtId="0" fontId="28" fillId="0" borderId="0" xfId="9" applyFont="1" applyAlignment="1">
      <alignment horizontal="center" vertical="center" wrapText="1"/>
    </xf>
    <xf numFmtId="0" fontId="28" fillId="0" borderId="0" xfId="9" applyFont="1" applyAlignment="1">
      <alignment vertical="center" wrapText="1"/>
    </xf>
    <xf numFmtId="0" fontId="26" fillId="6" borderId="18" xfId="9" applyFont="1" applyFill="1" applyBorder="1" applyAlignment="1"/>
    <xf numFmtId="0" fontId="26" fillId="0" borderId="13" xfId="9" applyFont="1" applyFill="1" applyBorder="1" applyAlignment="1">
      <alignment vertical="center" wrapText="1"/>
    </xf>
    <xf numFmtId="0" fontId="26" fillId="0" borderId="14" xfId="9" applyFont="1" applyFill="1" applyBorder="1" applyAlignment="1">
      <alignment vertical="center" wrapText="1"/>
    </xf>
    <xf numFmtId="0" fontId="26" fillId="0" borderId="15" xfId="9" applyFont="1" applyFill="1" applyBorder="1" applyAlignment="1">
      <alignment vertical="center" wrapText="1"/>
    </xf>
    <xf numFmtId="0" fontId="26" fillId="0" borderId="37" xfId="9" applyFont="1" applyFill="1" applyBorder="1" applyAlignment="1">
      <alignment vertical="center" wrapText="1"/>
    </xf>
    <xf numFmtId="0" fontId="26" fillId="0" borderId="38" xfId="9" applyFont="1" applyFill="1" applyBorder="1" applyAlignment="1">
      <alignment vertical="center"/>
    </xf>
    <xf numFmtId="0" fontId="27" fillId="0" borderId="0" xfId="9" applyFont="1">
      <alignment vertical="center"/>
    </xf>
    <xf numFmtId="0" fontId="27" fillId="8" borderId="18" xfId="9" applyFont="1" applyFill="1" applyBorder="1" applyAlignment="1"/>
    <xf numFmtId="0" fontId="27" fillId="0" borderId="185" xfId="9" applyFont="1" applyBorder="1" applyAlignment="1">
      <alignment horizontal="center" vertical="center" wrapText="1"/>
    </xf>
    <xf numFmtId="0" fontId="27" fillId="0" borderId="182" xfId="9" applyFont="1" applyBorder="1" applyAlignment="1">
      <alignment horizontal="center" vertical="center" wrapText="1"/>
    </xf>
    <xf numFmtId="0" fontId="26" fillId="0" borderId="31" xfId="9" applyFont="1" applyFill="1" applyBorder="1" applyAlignment="1">
      <alignment vertical="center" wrapText="1"/>
    </xf>
    <xf numFmtId="0" fontId="26" fillId="0" borderId="32" xfId="9" applyFont="1" applyFill="1" applyBorder="1" applyAlignment="1">
      <alignment vertical="center"/>
    </xf>
    <xf numFmtId="0" fontId="26" fillId="0" borderId="30" xfId="9" applyFont="1" applyFill="1" applyBorder="1" applyAlignment="1">
      <alignment vertical="center"/>
    </xf>
    <xf numFmtId="0" fontId="26" fillId="0" borderId="33" xfId="9" applyFont="1" applyFill="1" applyBorder="1" applyAlignment="1">
      <alignment vertical="center"/>
    </xf>
    <xf numFmtId="0" fontId="27" fillId="0" borderId="39" xfId="9" applyFont="1" applyBorder="1">
      <alignment vertical="center"/>
    </xf>
    <xf numFmtId="0" fontId="27" fillId="0" borderId="33" xfId="9" applyFont="1" applyBorder="1">
      <alignment vertical="center"/>
    </xf>
    <xf numFmtId="0" fontId="27" fillId="0" borderId="0" xfId="9" applyFont="1" applyAlignment="1">
      <alignment vertical="top"/>
    </xf>
    <xf numFmtId="0" fontId="26" fillId="6" borderId="18" xfId="9" applyFont="1" applyFill="1" applyBorder="1" applyAlignment="1">
      <alignment horizontal="right" vertical="center"/>
    </xf>
    <xf numFmtId="0" fontId="26" fillId="0" borderId="22" xfId="9" applyFont="1" applyFill="1" applyBorder="1" applyAlignment="1">
      <alignment vertical="center"/>
    </xf>
    <xf numFmtId="0" fontId="26" fillId="0" borderId="35" xfId="9" applyFont="1" applyFill="1" applyBorder="1" applyAlignment="1">
      <alignment vertical="center"/>
    </xf>
    <xf numFmtId="0" fontId="26" fillId="0" borderId="36" xfId="9" applyFont="1" applyFill="1" applyBorder="1" applyAlignment="1">
      <alignment vertical="center"/>
    </xf>
    <xf numFmtId="0" fontId="27" fillId="8" borderId="18" xfId="9" applyFont="1" applyFill="1" applyBorder="1" applyAlignment="1">
      <alignment horizontal="right" vertical="center"/>
    </xf>
    <xf numFmtId="0" fontId="27" fillId="0" borderId="22" xfId="9" applyFont="1" applyBorder="1">
      <alignment vertical="center"/>
    </xf>
    <xf numFmtId="0" fontId="27" fillId="0" borderId="36" xfId="9" applyFont="1" applyBorder="1">
      <alignment vertical="center"/>
    </xf>
    <xf numFmtId="0" fontId="29" fillId="0" borderId="0" xfId="9" applyFont="1">
      <alignment vertical="center"/>
    </xf>
    <xf numFmtId="0" fontId="26" fillId="6" borderId="64" xfId="9" applyFont="1" applyFill="1" applyBorder="1" applyAlignment="1">
      <alignment horizontal="right" vertical="top"/>
    </xf>
    <xf numFmtId="0" fontId="26" fillId="0" borderId="50" xfId="9" applyFont="1" applyFill="1" applyBorder="1" applyAlignment="1">
      <alignment vertical="center"/>
    </xf>
    <xf numFmtId="0" fontId="26" fillId="0" borderId="51" xfId="9" applyFont="1" applyFill="1" applyBorder="1" applyAlignment="1">
      <alignment vertical="center"/>
    </xf>
    <xf numFmtId="0" fontId="26" fillId="0" borderId="52" xfId="9" applyFont="1" applyFill="1" applyBorder="1" applyAlignment="1">
      <alignment vertical="center"/>
    </xf>
    <xf numFmtId="0" fontId="27" fillId="8" borderId="64" xfId="9" applyFont="1" applyFill="1" applyBorder="1" applyAlignment="1">
      <alignment horizontal="right" vertical="top"/>
    </xf>
    <xf numFmtId="0" fontId="27" fillId="0" borderId="41" xfId="9" applyFont="1" applyBorder="1">
      <alignment vertical="center"/>
    </xf>
    <xf numFmtId="0" fontId="27" fillId="0" borderId="38" xfId="9" applyFont="1" applyBorder="1">
      <alignment vertical="center"/>
    </xf>
    <xf numFmtId="0" fontId="26" fillId="6" borderId="13" xfId="9" applyFont="1" applyFill="1" applyBorder="1" applyAlignment="1">
      <alignment horizontal="center" vertical="center"/>
    </xf>
    <xf numFmtId="183" fontId="26" fillId="0" borderId="183" xfId="9" applyNumberFormat="1" applyFont="1" applyFill="1" applyBorder="1" applyAlignment="1" applyProtection="1">
      <alignment horizontal="right" vertical="center" shrinkToFit="1"/>
    </xf>
    <xf numFmtId="183" fontId="26" fillId="0" borderId="184" xfId="9" applyNumberFormat="1" applyFont="1" applyFill="1" applyBorder="1" applyAlignment="1" applyProtection="1">
      <alignment horizontal="right" vertical="center" shrinkToFit="1"/>
    </xf>
    <xf numFmtId="183" fontId="26" fillId="0" borderId="79" xfId="9" applyNumberFormat="1" applyFont="1" applyFill="1" applyBorder="1" applyAlignment="1" applyProtection="1">
      <alignment horizontal="right" vertical="center" shrinkToFit="1"/>
    </xf>
    <xf numFmtId="183" fontId="27" fillId="0" borderId="0" xfId="9" applyNumberFormat="1" applyFont="1" applyAlignment="1">
      <alignment horizontal="right" vertical="center" shrinkToFit="1"/>
    </xf>
    <xf numFmtId="0" fontId="27" fillId="8" borderId="13" xfId="9" applyFont="1" applyFill="1" applyBorder="1" applyAlignment="1">
      <alignment horizontal="center" vertical="center"/>
    </xf>
    <xf numFmtId="183" fontId="27" fillId="0" borderId="183" xfId="9" applyNumberFormat="1" applyFont="1" applyBorder="1" applyAlignment="1" applyProtection="1">
      <alignment horizontal="right" vertical="center" shrinkToFit="1"/>
      <protection locked="0"/>
    </xf>
    <xf numFmtId="183" fontId="27" fillId="0" borderId="79" xfId="9" applyNumberFormat="1" applyFont="1" applyBorder="1" applyAlignment="1" applyProtection="1">
      <alignment horizontal="right" vertical="center" shrinkToFit="1"/>
      <protection locked="0"/>
    </xf>
    <xf numFmtId="0" fontId="26" fillId="6" borderId="24" xfId="9" applyFont="1" applyFill="1" applyBorder="1" applyAlignment="1">
      <alignment horizontal="center" vertical="center"/>
    </xf>
    <xf numFmtId="183" fontId="26" fillId="0" borderId="185" xfId="9" applyNumberFormat="1" applyFont="1" applyFill="1" applyBorder="1" applyAlignment="1" applyProtection="1">
      <alignment horizontal="right" vertical="center" shrinkToFit="1"/>
    </xf>
    <xf numFmtId="183" fontId="26" fillId="0" borderId="74" xfId="9" applyNumberFormat="1" applyFont="1" applyFill="1" applyBorder="1" applyAlignment="1" applyProtection="1">
      <alignment horizontal="right" vertical="center" shrinkToFit="1"/>
    </xf>
    <xf numFmtId="183" fontId="26" fillId="0" borderId="182" xfId="9" applyNumberFormat="1" applyFont="1" applyFill="1" applyBorder="1" applyAlignment="1" applyProtection="1">
      <alignment horizontal="right" vertical="center" shrinkToFit="1"/>
    </xf>
    <xf numFmtId="0" fontId="27" fillId="8" borderId="24" xfId="9" applyFont="1" applyFill="1" applyBorder="1" applyAlignment="1">
      <alignment horizontal="center" vertical="center"/>
    </xf>
    <xf numFmtId="183" fontId="27" fillId="0" borderId="185" xfId="9" applyNumberFormat="1" applyFont="1" applyBorder="1" applyAlignment="1" applyProtection="1">
      <alignment horizontal="right" vertical="center" shrinkToFit="1"/>
      <protection locked="0"/>
    </xf>
    <xf numFmtId="183" fontId="27" fillId="0" borderId="182"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55" xfId="9" applyFont="1" applyFill="1" applyBorder="1" applyAlignment="1">
      <alignment horizontal="center" vertical="center"/>
    </xf>
    <xf numFmtId="183" fontId="26" fillId="0" borderId="186" xfId="9" applyNumberFormat="1" applyFont="1" applyFill="1" applyBorder="1" applyAlignment="1" applyProtection="1">
      <alignment horizontal="right" vertical="center" shrinkToFit="1"/>
    </xf>
    <xf numFmtId="183" fontId="26" fillId="0" borderId="187" xfId="9" applyNumberFormat="1" applyFont="1" applyFill="1" applyBorder="1" applyAlignment="1" applyProtection="1">
      <alignment horizontal="right" vertical="center" shrinkToFit="1"/>
    </xf>
    <xf numFmtId="183" fontId="26"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7" fillId="8" borderId="55" xfId="9" applyFont="1" applyFill="1" applyBorder="1" applyAlignment="1">
      <alignment horizontal="center" vertical="center"/>
    </xf>
    <xf numFmtId="183" fontId="27" fillId="0" borderId="186" xfId="9" applyNumberFormat="1" applyFont="1" applyBorder="1" applyAlignment="1" applyProtection="1">
      <alignment horizontal="right" vertical="center" shrinkToFit="1"/>
      <protection locked="0"/>
    </xf>
    <xf numFmtId="183" fontId="27" fillId="0" borderId="62" xfId="9" applyNumberFormat="1" applyFont="1" applyBorder="1" applyAlignment="1" applyProtection="1">
      <alignment horizontal="right" vertical="center" shrinkToFit="1"/>
      <protection locked="0"/>
    </xf>
    <xf numFmtId="0" fontId="26" fillId="0" borderId="12" xfId="8" applyFont="1" applyFill="1" applyBorder="1" applyAlignment="1">
      <alignment vertical="center" wrapText="1"/>
    </xf>
    <xf numFmtId="0" fontId="26" fillId="0" borderId="0" xfId="8" applyFont="1" applyFill="1" applyBorder="1" applyAlignment="1"/>
    <xf numFmtId="0" fontId="26" fillId="0" borderId="16" xfId="8" applyFont="1" applyFill="1" applyBorder="1" applyAlignment="1">
      <alignment vertical="center" wrapText="1"/>
    </xf>
    <xf numFmtId="0" fontId="26" fillId="0" borderId="26" xfId="8" applyFont="1" applyFill="1" applyBorder="1" applyAlignment="1">
      <alignment vertical="center"/>
    </xf>
    <xf numFmtId="0" fontId="26" fillId="0" borderId="32" xfId="8" applyFont="1" applyFill="1" applyBorder="1" applyAlignment="1">
      <alignment vertical="center" wrapText="1"/>
    </xf>
    <xf numFmtId="0" fontId="26" fillId="0" borderId="22" xfId="8" applyFont="1" applyFill="1" applyBorder="1" applyAlignment="1">
      <alignment horizontal="left" vertical="center"/>
    </xf>
    <xf numFmtId="0" fontId="26" fillId="0" borderId="35" xfId="8" applyFont="1" applyFill="1" applyBorder="1" applyAlignment="1">
      <alignment horizontal="left" vertical="center"/>
    </xf>
    <xf numFmtId="0" fontId="26" fillId="0" borderId="32" xfId="8" applyFont="1" applyFill="1" applyBorder="1" applyAlignment="1">
      <alignment horizontal="center" vertical="center" shrinkToFit="1"/>
    </xf>
    <xf numFmtId="0" fontId="26" fillId="0" borderId="36" xfId="8" applyFont="1" applyFill="1" applyBorder="1" applyAlignment="1">
      <alignment horizontal="left" vertical="center"/>
    </xf>
    <xf numFmtId="0" fontId="26" fillId="0" borderId="0" xfId="8" applyFont="1" applyFill="1" applyBorder="1" applyAlignment="1">
      <alignment horizontal="left" vertical="center"/>
    </xf>
    <xf numFmtId="0" fontId="26" fillId="0" borderId="35" xfId="8" applyFont="1" applyFill="1" applyBorder="1" applyAlignment="1">
      <alignment horizontal="center" vertical="center" shrinkToFit="1"/>
    </xf>
    <xf numFmtId="0" fontId="26" fillId="0" borderId="50" xfId="8" applyFont="1" applyFill="1" applyBorder="1" applyAlignment="1">
      <alignment horizontal="left" vertical="center"/>
    </xf>
    <xf numFmtId="0" fontId="26" fillId="0" borderId="51" xfId="8" applyFont="1" applyFill="1" applyBorder="1" applyAlignment="1">
      <alignment horizontal="left" vertical="center"/>
    </xf>
    <xf numFmtId="0" fontId="26" fillId="0" borderId="51" xfId="8" applyFont="1" applyFill="1" applyBorder="1" applyAlignment="1">
      <alignment horizontal="center" vertical="center" shrinkToFit="1"/>
    </xf>
    <xf numFmtId="0" fontId="26" fillId="0" borderId="52" xfId="8" applyFont="1" applyFill="1" applyBorder="1" applyAlignment="1">
      <alignment horizontal="left" vertical="center"/>
    </xf>
    <xf numFmtId="183" fontId="26" fillId="0" borderId="183" xfId="8" applyNumberFormat="1" applyFont="1" applyBorder="1" applyAlignment="1">
      <alignment horizontal="right" vertical="center" shrinkToFit="1"/>
    </xf>
    <xf numFmtId="183" fontId="26" fillId="0" borderId="184" xfId="8" applyNumberFormat="1" applyFont="1" applyBorder="1" applyAlignment="1">
      <alignment horizontal="right" vertical="center" shrinkToFit="1"/>
    </xf>
    <xf numFmtId="183" fontId="26" fillId="0" borderId="79" xfId="8" applyNumberFormat="1" applyFont="1" applyBorder="1" applyAlignment="1">
      <alignment horizontal="right" vertical="center" shrinkToFit="1"/>
    </xf>
    <xf numFmtId="183" fontId="26" fillId="0" borderId="0" xfId="8" applyNumberFormat="1" applyFont="1" applyFill="1" applyBorder="1" applyAlignment="1" applyProtection="1">
      <alignment horizontal="right" vertical="center"/>
    </xf>
    <xf numFmtId="183" fontId="26" fillId="0" borderId="185" xfId="8" applyNumberFormat="1" applyFont="1" applyBorder="1" applyAlignment="1">
      <alignment horizontal="right" vertical="center" shrinkToFit="1"/>
    </xf>
    <xf numFmtId="183" fontId="26" fillId="0" borderId="74" xfId="8" applyNumberFormat="1" applyFont="1" applyBorder="1" applyAlignment="1">
      <alignment horizontal="right" vertical="center" shrinkToFit="1"/>
    </xf>
    <xf numFmtId="183" fontId="26" fillId="0" borderId="182" xfId="8" applyNumberFormat="1" applyFont="1" applyBorder="1" applyAlignment="1">
      <alignment horizontal="right" vertical="center" shrinkToFit="1"/>
    </xf>
    <xf numFmtId="0" fontId="26" fillId="6" borderId="45" xfId="8" applyFont="1" applyFill="1" applyBorder="1" applyAlignment="1">
      <alignment horizontal="center" vertical="center"/>
    </xf>
    <xf numFmtId="183" fontId="26" fillId="0" borderId="186" xfId="8" applyNumberFormat="1" applyFont="1" applyBorder="1" applyAlignment="1">
      <alignment horizontal="right" vertical="center" shrinkToFit="1"/>
    </xf>
    <xf numFmtId="183" fontId="26" fillId="0" borderId="187" xfId="8" applyNumberFormat="1" applyFont="1" applyBorder="1" applyAlignment="1">
      <alignment horizontal="right" vertical="center" shrinkToFit="1"/>
    </xf>
    <xf numFmtId="183" fontId="26"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5"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3"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 2"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112418</c:v>
                </c:pt>
                <c:pt idx="1">
                  <c:v>116434</c:v>
                </c:pt>
                <c:pt idx="2">
                  <c:v>153448</c:v>
                </c:pt>
                <c:pt idx="3">
                  <c:v>113808</c:v>
                </c:pt>
                <c:pt idx="4">
                  <c:v>83031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2.87</c:v>
                </c:pt>
                <c:pt idx="1">
                  <c:v>2.41</c:v>
                </c:pt>
                <c:pt idx="2">
                  <c:v>1.48</c:v>
                </c:pt>
                <c:pt idx="3">
                  <c:v>2.99</c:v>
                </c:pt>
                <c:pt idx="4">
                  <c:v>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36.78</c:v>
                </c:pt>
                <c:pt idx="1">
                  <c:v>33.07</c:v>
                </c:pt>
                <c:pt idx="2">
                  <c:v>35.07</c:v>
                </c:pt>
                <c:pt idx="3">
                  <c:v>34.82</c:v>
                </c:pt>
                <c:pt idx="4">
                  <c:v>35.380000000000003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3.42</c:v>
                </c:pt>
                <c:pt idx="1">
                  <c:v>3.57</c:v>
                </c:pt>
                <c:pt idx="2">
                  <c:v>2</c:v>
                </c:pt>
                <c:pt idx="3">
                  <c:v>2.29</c:v>
                </c:pt>
                <c:pt idx="4">
                  <c:v>2.21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1.71</c:v>
                </c:pt>
                <c:pt idx="2">
                  <c:v>#N/A</c:v>
                </c:pt>
                <c:pt idx="3">
                  <c:v>7.94</c:v>
                </c:pt>
                <c:pt idx="4">
                  <c:v>#N/A</c:v>
                </c:pt>
                <c:pt idx="5">
                  <c:v>7.02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香南香美地区障害者自立支援審査会特別会計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8.e-002</c:v>
                </c:pt>
                <c:pt idx="2">
                  <c:v>#N/A</c:v>
                </c:pt>
                <c:pt idx="3">
                  <c:v>0.11</c:v>
                </c:pt>
                <c:pt idx="4">
                  <c:v>#N/A</c:v>
                </c:pt>
                <c:pt idx="5">
                  <c:v>0.11</c:v>
                </c:pt>
                <c:pt idx="6">
                  <c:v>#N/A</c:v>
                </c:pt>
                <c:pt idx="7">
                  <c:v>7.0000000000000007e-002</c:v>
                </c:pt>
                <c:pt idx="8">
                  <c:v>#N/A</c:v>
                </c:pt>
                <c:pt idx="9">
                  <c:v>8.e-002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c:v>
                </c:pt>
                <c:pt idx="4">
                  <c:v>#N/A</c:v>
                </c:pt>
                <c:pt idx="5">
                  <c:v>0</c:v>
                </c:pt>
                <c:pt idx="6">
                  <c:v>#N/A</c:v>
                </c:pt>
                <c:pt idx="7">
                  <c:v>1.e-002</c:v>
                </c:pt>
                <c:pt idx="8">
                  <c:v>#N/A</c:v>
                </c:pt>
                <c:pt idx="9">
                  <c:v>0.22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0.23</c:v>
                </c:pt>
                <c:pt idx="2">
                  <c:v>#N/A</c:v>
                </c:pt>
                <c:pt idx="3">
                  <c:v>0.65</c:v>
                </c:pt>
                <c:pt idx="4">
                  <c:v>#N/A</c:v>
                </c:pt>
                <c:pt idx="5">
                  <c:v>0.44</c:v>
                </c:pt>
                <c:pt idx="6">
                  <c:v>#N/A</c:v>
                </c:pt>
                <c:pt idx="7">
                  <c:v>5.e-002</c:v>
                </c:pt>
                <c:pt idx="8">
                  <c:v>#N/A</c:v>
                </c:pt>
                <c:pt idx="9">
                  <c:v>0.67</c:v>
                </c:pt>
              </c:numCache>
            </c:numRef>
          </c:val>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0.41</c:v>
                </c:pt>
                <c:pt idx="8">
                  <c:v>#N/A</c:v>
                </c:pt>
                <c:pt idx="9">
                  <c:v>0.91</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0.93</c:v>
                </c:pt>
                <c:pt idx="8">
                  <c:v>#N/A</c:v>
                </c:pt>
                <c:pt idx="9">
                  <c:v>1.19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2.87</c:v>
                </c:pt>
                <c:pt idx="2">
                  <c:v>#N/A</c:v>
                </c:pt>
                <c:pt idx="3">
                  <c:v>2.4</c:v>
                </c:pt>
                <c:pt idx="4">
                  <c:v>#N/A</c:v>
                </c:pt>
                <c:pt idx="5">
                  <c:v>1.48</c:v>
                </c:pt>
                <c:pt idx="6">
                  <c:v>#N/A</c:v>
                </c:pt>
                <c:pt idx="7">
                  <c:v>2.99</c:v>
                </c:pt>
                <c:pt idx="8">
                  <c:v>#N/A</c:v>
                </c:pt>
                <c:pt idx="9">
                  <c:v>3.64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2.2000000000000002</c:v>
                </c:pt>
                <c:pt idx="2">
                  <c:v>#N/A</c:v>
                </c:pt>
                <c:pt idx="3">
                  <c:v>2</c:v>
                </c:pt>
                <c:pt idx="4">
                  <c:v>#N/A</c:v>
                </c:pt>
                <c:pt idx="5">
                  <c:v>1.69</c:v>
                </c:pt>
                <c:pt idx="6">
                  <c:v>#N/A</c:v>
                </c:pt>
                <c:pt idx="7">
                  <c:v>5.09</c:v>
                </c:pt>
                <c:pt idx="8">
                  <c:v>#N/A</c:v>
                </c:pt>
                <c:pt idx="9">
                  <c:v>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2417</c:v>
                </c:pt>
                <c:pt idx="5">
                  <c:v>2395</c:v>
                </c:pt>
                <c:pt idx="8">
                  <c:v>2397</c:v>
                </c:pt>
                <c:pt idx="11">
                  <c:v>2343</c:v>
                </c:pt>
                <c:pt idx="14">
                  <c:v>2245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68</c:v>
                </c:pt>
                <c:pt idx="9">
                  <c:v>141</c:v>
                </c:pt>
                <c:pt idx="12">
                  <c:v>145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670</c:v>
                </c:pt>
                <c:pt idx="3">
                  <c:v>772</c:v>
                </c:pt>
                <c:pt idx="6">
                  <c:v>632</c:v>
                </c:pt>
                <c:pt idx="9">
                  <c:v>610</c:v>
                </c:pt>
                <c:pt idx="12">
                  <c:v>629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2315</c:v>
                </c:pt>
                <c:pt idx="3">
                  <c:v>2055</c:v>
                </c:pt>
                <c:pt idx="6">
                  <c:v>2032</c:v>
                </c:pt>
                <c:pt idx="9">
                  <c:v>2010</c:v>
                </c:pt>
                <c:pt idx="12">
                  <c:v>1925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585</c:v>
                </c:pt>
                <c:pt idx="2">
                  <c:v>#N/A</c:v>
                </c:pt>
                <c:pt idx="3">
                  <c:v>#N/A</c:v>
                </c:pt>
                <c:pt idx="4">
                  <c:v>449</c:v>
                </c:pt>
                <c:pt idx="5">
                  <c:v>#N/A</c:v>
                </c:pt>
                <c:pt idx="6">
                  <c:v>#N/A</c:v>
                </c:pt>
                <c:pt idx="7">
                  <c:v>335</c:v>
                </c:pt>
                <c:pt idx="8">
                  <c:v>#N/A</c:v>
                </c:pt>
                <c:pt idx="9">
                  <c:v>#N/A</c:v>
                </c:pt>
                <c:pt idx="10">
                  <c:v>418</c:v>
                </c:pt>
                <c:pt idx="11">
                  <c:v>#N/A</c:v>
                </c:pt>
                <c:pt idx="12">
                  <c:v>#N/A</c:v>
                </c:pt>
                <c:pt idx="13">
                  <c:v>454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21120</c:v>
                </c:pt>
                <c:pt idx="5">
                  <c:v>21332</c:v>
                </c:pt>
                <c:pt idx="8">
                  <c:v>22032</c:v>
                </c:pt>
                <c:pt idx="11">
                  <c:v>21228</c:v>
                </c:pt>
                <c:pt idx="14">
                  <c:v>20261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210</c:v>
                </c:pt>
                <c:pt idx="5">
                  <c:v>196</c:v>
                </c:pt>
                <c:pt idx="8">
                  <c:v>182</c:v>
                </c:pt>
                <c:pt idx="11">
                  <c:v>166</c:v>
                </c:pt>
                <c:pt idx="14">
                  <c:v>116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10174</c:v>
                </c:pt>
                <c:pt idx="5">
                  <c:v>9926</c:v>
                </c:pt>
                <c:pt idx="8">
                  <c:v>9736</c:v>
                </c:pt>
                <c:pt idx="11">
                  <c:v>9328</c:v>
                </c:pt>
                <c:pt idx="14">
                  <c:v>10013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160</c:v>
                </c:pt>
                <c:pt idx="3">
                  <c:v>102</c:v>
                </c:pt>
                <c:pt idx="6">
                  <c:v>75</c:v>
                </c:pt>
                <c:pt idx="9">
                  <c:v>72</c:v>
                </c:pt>
                <c:pt idx="12">
                  <c:v>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1714</c:v>
                </c:pt>
                <c:pt idx="3">
                  <c:v>1588</c:v>
                </c:pt>
                <c:pt idx="6">
                  <c:v>1488</c:v>
                </c:pt>
                <c:pt idx="9">
                  <c:v>1323</c:v>
                </c:pt>
                <c:pt idx="12">
                  <c:v>1190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1736</c:v>
                </c:pt>
                <c:pt idx="3">
                  <c:v>1716</c:v>
                </c:pt>
                <c:pt idx="6">
                  <c:v>1645</c:v>
                </c:pt>
                <c:pt idx="9">
                  <c:v>1503</c:v>
                </c:pt>
                <c:pt idx="12">
                  <c:v>1357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7652</c:v>
                </c:pt>
                <c:pt idx="3">
                  <c:v>7215</c:v>
                </c:pt>
                <c:pt idx="6">
                  <c:v>6496</c:v>
                </c:pt>
                <c:pt idx="9">
                  <c:v>5250</c:v>
                </c:pt>
                <c:pt idx="12">
                  <c:v>5029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14793</c:v>
                </c:pt>
                <c:pt idx="3">
                  <c:v>14925</c:v>
                </c:pt>
                <c:pt idx="6">
                  <c:v>16429</c:v>
                </c:pt>
                <c:pt idx="9">
                  <c:v>16356</c:v>
                </c:pt>
                <c:pt idx="12">
                  <c:v>16130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3735</c:v>
                </c:pt>
                <c:pt idx="1">
                  <c:v>3816</c:v>
                </c:pt>
                <c:pt idx="2">
                  <c:v>3982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1920</c:v>
                </c:pt>
                <c:pt idx="1">
                  <c:v>1933</c:v>
                </c:pt>
                <c:pt idx="2">
                  <c:v>2231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6649</c:v>
                </c:pt>
                <c:pt idx="1">
                  <c:v>6066</c:v>
                </c:pt>
                <c:pt idx="2">
                  <c:v>5967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{79B9C0AE-34DB-4039-8AF1-D3488CD3223C}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{D9FCE69D-32C6-4712-8B6A-BB42C9D087EA}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{636AB3FE-E0F6-4688-BD39-84885A131200}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{50EAE011-FECA-4099-BD93-32D219C8D661}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{CC4B9B91-798A-42A7-953F-CF39BEBDB5CE}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{0E84C9BC-2F0D-409E-85A6-873B8907E698}</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{05A3812C-996A-4F05-9BDD-3EDC7C6346D0}</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{7156360A-62AA-4FB6-845A-036C5446F794}</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{5AAA83EE-6C7B-4CA9-BE87-4BC7B3216480}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54.9</c:v>
                </c:pt>
                <c:pt idx="8">
                  <c:v>56.5</c:v>
                </c:pt>
                <c:pt idx="16">
                  <c:v>56.1</c:v>
                </c:pt>
                <c:pt idx="24">
                  <c:v>56.8</c:v>
                </c:pt>
                <c:pt idx="32">
                  <c:v>58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{EEF0D98E-4E1D-49EE-9586-B880AC5C373E}</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{EF3772D2-E015-4E12-BBAB-C0D013B34495}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{31DBB839-1657-4937-BF1E-37620068B037}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{9B1AABF3-1B19-49BE-A210-8A014363170E}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{15B39246-2B6B-4847-8E99-AE76F75C9466}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{FFFACC42-36AE-4305-8208-3FC73E444A0D}</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{A7E60B17-B741-4F4B-9625-8D3C9FFA1842}</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{161AC3BD-8350-4897-88B3-8F209E7FD5BD}</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{6002E0EB-B148-443B-97D0-57EB0312F4FF}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664634837"/>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29148409835e-002"/>
              <c:y val="0.25088122746338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{38B60F9F-7540-410B-B0BC-BCD7D3321107}</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{0E54BC4E-645E-4399-8EE8-8183AB509D45}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{537B7245-5370-449E-9719-9A0E78F0FC27}</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{B3A26C82-9C9F-4791-BACF-B02B0DB63D64}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{426CE747-8138-4F18-A503-05363E3CEC4B}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{842D12D2-FB62-4B28-A66A-D1D0E7AF2A13}</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{1EFDDE3F-81CA-4BD3-A969-BBF24D10F1E8}</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{6C13E92A-74F6-4F86-9E08-75C644440049}</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{D4514D6E-713A-4FB3-A78D-06D3BB5F5128}</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8.6999999999999993</c:v>
                </c:pt>
                <c:pt idx="8">
                  <c:v>7</c:v>
                </c:pt>
                <c:pt idx="16">
                  <c:v>5.3</c:v>
                </c:pt>
                <c:pt idx="24">
                  <c:v>4.5999999999999996</c:v>
                </c:pt>
                <c:pt idx="32">
                  <c:v>4.5999999999999996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{CBDBB115-3E0B-454B-886E-B6516C3E8BDD}</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{7EF9DB47-9663-4E61-B453-B32EFA373CEA}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{EC6807A2-8A70-45D7-AFA7-86E97CEBAD7D}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{04B7D51C-4623-4C39-BA18-CA8B9D61D17C}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{29BA2212-4BF7-4AD9-AE21-A9785A88613B}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{4C2E0862-D29B-4E11-BA0A-B3E2A7573D04}</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{894228E0-3DD5-40BA-81E6-27BBC70FFD9A}</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{911424BD-53D2-46C0-8308-C337E9FA13AD}</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{D38039D8-A35F-4AD6-8D5D-F88E808CF9DF}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9"/>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5064076358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28199963375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337935" y="4591050"/>
          <a:ext cx="29908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391525" y="5886450"/>
          <a:ext cx="12573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6275" y="411480"/>
          <a:ext cx="1173162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669000" y="398780"/>
          <a:ext cx="362902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694400" y="424180"/>
          <a:ext cx="358457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719800" y="449580"/>
          <a:ext cx="354330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6081375" y="398780"/>
          <a:ext cx="24701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6106775" y="424180"/>
          <a:ext cx="24257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6132175" y="449580"/>
          <a:ext cx="23685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193675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74700" y="1179830"/>
          <a:ext cx="890905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9000" y="1211580"/>
          <a:ext cx="128587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193675</xdr:colOff>
      <xdr:row>17</xdr:row>
      <xdr:rowOff>38100</xdr:rowOff>
    </xdr:to>
    <xdr:sp macro="" textlink="">
      <xdr:nvSpPr>
        <xdr:cNvPr id="11" name="正方形/長方形 10"/>
        <xdr:cNvSpPr/>
      </xdr:nvSpPr>
      <xdr:spPr>
        <a:xfrm>
          <a:off x="2127250" y="1211580"/>
          <a:ext cx="116522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49625" y="1211580"/>
          <a:ext cx="141287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62500" y="1230630"/>
          <a:ext cx="18732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635750" y="1230630"/>
          <a:ext cx="11747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874000" y="1230630"/>
          <a:ext cx="58737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62500" y="2049780"/>
          <a:ext cx="18732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99250" y="2049780"/>
          <a:ext cx="31750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909175" y="1179830"/>
          <a:ext cx="132397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128250" y="124333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128250" y="150622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128250" y="1828800"/>
          <a:ext cx="11747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985375" y="1332230"/>
          <a:ext cx="155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06792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985375" y="1803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06792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985375" y="217678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020300" y="1281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020300" y="1540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355" cy="259080"/>
    <xdr:sp macro="" textlink="">
      <xdr:nvSpPr>
        <xdr:cNvPr id="29" name="テキスト ボックス 28"/>
        <xdr:cNvSpPr txBox="1"/>
      </xdr:nvSpPr>
      <xdr:spPr>
        <a:xfrm>
          <a:off x="714375" y="2945130"/>
          <a:ext cx="8809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7180" cy="259080"/>
    <xdr:sp macro="" textlink="">
      <xdr:nvSpPr>
        <xdr:cNvPr id="30" name="テキスト ボックス 29"/>
        <xdr:cNvSpPr txBox="1"/>
      </xdr:nvSpPr>
      <xdr:spPr>
        <a:xfrm>
          <a:off x="714375" y="3191510"/>
          <a:ext cx="9187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910" cy="257175"/>
    <xdr:sp macro="" textlink="">
      <xdr:nvSpPr>
        <xdr:cNvPr id="31" name="テキスト ボックス 30"/>
        <xdr:cNvSpPr txBox="1"/>
      </xdr:nvSpPr>
      <xdr:spPr>
        <a:xfrm>
          <a:off x="714375" y="3441700"/>
          <a:ext cx="57569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3630" cy="259080"/>
    <xdr:sp macro="" textlink="">
      <xdr:nvSpPr>
        <xdr:cNvPr id="32" name="テキスト ボックス 31"/>
        <xdr:cNvSpPr txBox="1"/>
      </xdr:nvSpPr>
      <xdr:spPr>
        <a:xfrm>
          <a:off x="714375" y="3688080"/>
          <a:ext cx="8723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59475" cy="259080"/>
    <xdr:sp macro="" textlink="">
      <xdr:nvSpPr>
        <xdr:cNvPr id="33" name="テキスト ボックス 32"/>
        <xdr:cNvSpPr txBox="1"/>
      </xdr:nvSpPr>
      <xdr:spPr>
        <a:xfrm>
          <a:off x="714375" y="3938270"/>
          <a:ext cx="5959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4510" cy="257175"/>
    <xdr:sp macro="" textlink="">
      <xdr:nvSpPr>
        <xdr:cNvPr id="34" name="テキスト ボックス 33"/>
        <xdr:cNvSpPr txBox="1"/>
      </xdr:nvSpPr>
      <xdr:spPr>
        <a:xfrm>
          <a:off x="714375" y="4188460"/>
          <a:ext cx="81445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2880" cy="259080"/>
    <xdr:sp macro="" textlink="">
      <xdr:nvSpPr>
        <xdr:cNvPr id="35" name="テキスト ボックス 34"/>
        <xdr:cNvSpPr txBox="1"/>
      </xdr:nvSpPr>
      <xdr:spPr>
        <a:xfrm>
          <a:off x="714375" y="443484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14375" y="490601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9245"/>
    <xdr:sp macro="" textlink="">
      <xdr:nvSpPr>
        <xdr:cNvPr id="37" name="テキスト ボックス 36"/>
        <xdr:cNvSpPr txBox="1"/>
      </xdr:nvSpPr>
      <xdr:spPr>
        <a:xfrm>
          <a:off x="1649730" y="5260340"/>
          <a:ext cx="1271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93814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61000" y="5156200"/>
          <a:ext cx="141287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61000" y="5342890"/>
          <a:ext cx="141287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85000" y="515620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85000" y="534289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334375" y="515620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334375" y="534289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14375" y="565277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88000" y="565277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193675</xdr:colOff>
      <xdr:row>35</xdr:row>
      <xdr:rowOff>31750</xdr:rowOff>
    </xdr:to>
    <xdr:sp macro="" textlink="">
      <xdr:nvSpPr>
        <xdr:cNvPr id="47" name="正方形/長方形 46"/>
        <xdr:cNvSpPr/>
      </xdr:nvSpPr>
      <xdr:spPr>
        <a:xfrm>
          <a:off x="5588000" y="5652770"/>
          <a:ext cx="351472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193675</xdr:colOff>
      <xdr:row>47</xdr:row>
      <xdr:rowOff>69850</xdr:rowOff>
    </xdr:to>
    <xdr:sp macro="" textlink="" fLocksText="0">
      <xdr:nvSpPr>
        <xdr:cNvPr id="48" name="テキスト ボックス 47"/>
        <xdr:cNvSpPr txBox="1"/>
      </xdr:nvSpPr>
      <xdr:spPr>
        <a:xfrm>
          <a:off x="5699125" y="5962650"/>
          <a:ext cx="534035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財政力指数は、令和３年度の比率（単年度）において、普通交付税の追加交付等により財政力指数の分母となる基準財政需要額が増となったことなどにより、前年度比</a:t>
          </a:r>
          <a:r>
            <a:rPr kumimoji="1" lang="en-US" altLang="ja-JP" sz="1100">
              <a:latin typeface="ＭＳ Ｐゴシック"/>
              <a:ea typeface="ＭＳ Ｐゴシック"/>
            </a:rPr>
            <a:t>0.02 </a:t>
          </a:r>
          <a:r>
            <a:rPr kumimoji="1" lang="ja-JP" altLang="en-US" sz="1100">
              <a:latin typeface="ＭＳ Ｐゴシック"/>
              <a:ea typeface="ＭＳ Ｐゴシック"/>
            </a:rPr>
            <a:t>ポイント減の</a:t>
          </a:r>
          <a:r>
            <a:rPr kumimoji="1" lang="en-US" altLang="ja-JP" sz="1100">
              <a:latin typeface="ＭＳ Ｐゴシック"/>
              <a:ea typeface="ＭＳ Ｐゴシック"/>
            </a:rPr>
            <a:t>0.33</a:t>
          </a:r>
          <a:r>
            <a:rPr kumimoji="1" lang="ja-JP" altLang="en-US" sz="1100">
              <a:latin typeface="ＭＳ Ｐゴシック"/>
              <a:ea typeface="ＭＳ Ｐゴシック"/>
            </a:rPr>
            <a:t>％となり、類似団体の平均を下回っている。</a:t>
          </a:r>
        </a:p>
        <a:p>
          <a:r>
            <a:rPr kumimoji="1" lang="ja-JP" altLang="en-US" sz="1100">
              <a:latin typeface="ＭＳ Ｐゴシック"/>
              <a:ea typeface="ＭＳ Ｐゴシック"/>
            </a:rPr>
            <a:t>　また、税収に関しては、前年度比</a:t>
          </a:r>
          <a:r>
            <a:rPr kumimoji="1" lang="en-US" altLang="ja-JP" sz="1100">
              <a:latin typeface="ＭＳ Ｐゴシック"/>
              <a:ea typeface="ＭＳ Ｐゴシック"/>
            </a:rPr>
            <a:t>30</a:t>
          </a:r>
          <a:r>
            <a:rPr kumimoji="1" lang="ja-JP" altLang="en-US" sz="1100">
              <a:latin typeface="ＭＳ Ｐゴシック"/>
              <a:ea typeface="ＭＳ Ｐゴシック"/>
            </a:rPr>
            <a:t>百万円（</a:t>
          </a:r>
          <a:r>
            <a:rPr kumimoji="1" lang="en-US" altLang="ja-JP" sz="1100">
              <a:latin typeface="ＭＳ Ｐゴシック"/>
              <a:ea typeface="ＭＳ Ｐゴシック"/>
            </a:rPr>
            <a:t>0.9</a:t>
          </a:r>
          <a:r>
            <a:rPr kumimoji="1" lang="ja-JP" altLang="en-US" sz="1100">
              <a:latin typeface="ＭＳ Ｐゴシック"/>
              <a:ea typeface="ＭＳ Ｐゴシック"/>
            </a:rPr>
            <a:t>％）の減となり、中期財政計画における今後の見通しとしては、大幅な増は困難と予測している。今後も持続的な行政運営ができるよう、市税等の収入未済額の縮減、国や県の補助制度の有効活用、適切な市債の発行などにより財源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14375" y="801243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7175"/>
    <xdr:sp macro="" textlink="">
      <xdr:nvSpPr>
        <xdr:cNvPr id="50" name="テキスト ボックス 49"/>
        <xdr:cNvSpPr txBox="1"/>
      </xdr:nvSpPr>
      <xdr:spPr>
        <a:xfrm>
          <a:off x="0" y="787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14375" y="754126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14375" y="70662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175"/>
    <xdr:sp macro="" textlink="">
      <xdr:nvSpPr>
        <xdr:cNvPr id="54" name="テキスト ボックス 53"/>
        <xdr:cNvSpPr txBox="1"/>
      </xdr:nvSpPr>
      <xdr:spPr>
        <a:xfrm>
          <a:off x="0" y="692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14375" y="659511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6540"/>
    <xdr:sp macro="" textlink="">
      <xdr:nvSpPr>
        <xdr:cNvPr id="56" name="テキスト ボックス 55"/>
        <xdr:cNvSpPr txBox="1"/>
      </xdr:nvSpPr>
      <xdr:spPr>
        <a:xfrm>
          <a:off x="0" y="64566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14375" y="612394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14375" y="565277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14375" y="565277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587875" y="614807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0095" cy="258445"/>
    <xdr:sp macro="" textlink="">
      <xdr:nvSpPr>
        <xdr:cNvPr id="63" name="財政力最小値テキスト"/>
        <xdr:cNvSpPr txBox="1"/>
      </xdr:nvSpPr>
      <xdr:spPr>
        <a:xfrm>
          <a:off x="4660900" y="753745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498975" y="7561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28575</xdr:rowOff>
    </xdr:from>
    <xdr:ext cx="760095" cy="257175"/>
    <xdr:sp macro="" textlink="">
      <xdr:nvSpPr>
        <xdr:cNvPr id="65" name="財政力最大値テキスト"/>
        <xdr:cNvSpPr txBox="1"/>
      </xdr:nvSpPr>
      <xdr:spPr>
        <a:xfrm>
          <a:off x="4660900" y="58959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498975" y="6148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146050</xdr:rowOff>
    </xdr:from>
    <xdr:to xmlns:xdr="http://schemas.openxmlformats.org/drawingml/2006/spreadsheetDrawing">
      <xdr:col>23</xdr:col>
      <xdr:colOff>133350</xdr:colOff>
      <xdr:row>43</xdr:row>
      <xdr:rowOff>22860</xdr:rowOff>
    </xdr:to>
    <xdr:cxnSp macro="">
      <xdr:nvCxnSpPr>
        <xdr:cNvPr id="67" name="直線コネクタ 66"/>
        <xdr:cNvCxnSpPr/>
      </xdr:nvCxnSpPr>
      <xdr:spPr>
        <a:xfrm>
          <a:off x="3813175" y="7186930"/>
          <a:ext cx="774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0095" cy="259080"/>
    <xdr:sp macro="" textlink="">
      <xdr:nvSpPr>
        <xdr:cNvPr id="68" name="財政力平均値テキスト"/>
        <xdr:cNvSpPr txBox="1"/>
      </xdr:nvSpPr>
      <xdr:spPr>
        <a:xfrm>
          <a:off x="4660900" y="69126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537075"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146050</xdr:rowOff>
    </xdr:from>
    <xdr:to xmlns:xdr="http://schemas.openxmlformats.org/drawingml/2006/spreadsheetDrawing">
      <xdr:col>19</xdr:col>
      <xdr:colOff>133350</xdr:colOff>
      <xdr:row>42</xdr:row>
      <xdr:rowOff>146050</xdr:rowOff>
    </xdr:to>
    <xdr:cxnSp macro="">
      <xdr:nvCxnSpPr>
        <xdr:cNvPr id="70" name="直線コネクタ 69"/>
        <xdr:cNvCxnSpPr/>
      </xdr:nvCxnSpPr>
      <xdr:spPr>
        <a:xfrm>
          <a:off x="2987675" y="718693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3762375"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5330" cy="256540"/>
    <xdr:sp macro="" textlink="">
      <xdr:nvSpPr>
        <xdr:cNvPr id="72" name="テキスト ボックス 71"/>
        <xdr:cNvSpPr txBox="1"/>
      </xdr:nvSpPr>
      <xdr:spPr>
        <a:xfrm>
          <a:off x="3463925" y="679196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146050</xdr:rowOff>
    </xdr:from>
    <xdr:to xmlns:xdr="http://schemas.openxmlformats.org/drawingml/2006/spreadsheetDrawing">
      <xdr:col>15</xdr:col>
      <xdr:colOff>82550</xdr:colOff>
      <xdr:row>42</xdr:row>
      <xdr:rowOff>146050</xdr:rowOff>
    </xdr:to>
    <xdr:cxnSp macro="">
      <xdr:nvCxnSpPr>
        <xdr:cNvPr id="73" name="直線コネクタ 72"/>
        <xdr:cNvCxnSpPr/>
      </xdr:nvCxnSpPr>
      <xdr:spPr>
        <a:xfrm>
          <a:off x="2162175" y="718693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2936875"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1365" cy="256540"/>
    <xdr:sp macro="" textlink="">
      <xdr:nvSpPr>
        <xdr:cNvPr id="75" name="テキスト ボックス 74"/>
        <xdr:cNvSpPr txBox="1"/>
      </xdr:nvSpPr>
      <xdr:spPr>
        <a:xfrm>
          <a:off x="2638425" y="6791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146050</xdr:rowOff>
    </xdr:from>
    <xdr:to xmlns:xdr="http://schemas.openxmlformats.org/drawingml/2006/spreadsheetDrawing">
      <xdr:col>11</xdr:col>
      <xdr:colOff>31750</xdr:colOff>
      <xdr:row>42</xdr:row>
      <xdr:rowOff>146050</xdr:rowOff>
    </xdr:to>
    <xdr:cxnSp macro="">
      <xdr:nvCxnSpPr>
        <xdr:cNvPr id="76" name="直線コネクタ 75"/>
        <xdr:cNvCxnSpPr/>
      </xdr:nvCxnSpPr>
      <xdr:spPr>
        <a:xfrm>
          <a:off x="1352550" y="71869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167640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127250" y="704088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7175"/>
    <xdr:sp macro="" textlink="">
      <xdr:nvSpPr>
        <xdr:cNvPr id="78" name="テキスト ボックス 77"/>
        <xdr:cNvSpPr txBox="1"/>
      </xdr:nvSpPr>
      <xdr:spPr>
        <a:xfrm>
          <a:off x="1812925" y="6816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167640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01750" y="704088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0730" cy="257175"/>
    <xdr:sp macro="" textlink="">
      <xdr:nvSpPr>
        <xdr:cNvPr id="80" name="テキスト ボックス 79"/>
        <xdr:cNvSpPr txBox="1"/>
      </xdr:nvSpPr>
      <xdr:spPr>
        <a:xfrm>
          <a:off x="987425" y="681609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0730" cy="259080"/>
    <xdr:sp macro="" textlink="">
      <xdr:nvSpPr>
        <xdr:cNvPr id="81" name="テキスト ボックス 80"/>
        <xdr:cNvSpPr txBox="1"/>
      </xdr:nvSpPr>
      <xdr:spPr>
        <a:xfrm>
          <a:off x="438785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0730" cy="259080"/>
    <xdr:sp macro="" textlink="">
      <xdr:nvSpPr>
        <xdr:cNvPr id="82" name="テキスト ボックス 81"/>
        <xdr:cNvSpPr txBox="1"/>
      </xdr:nvSpPr>
      <xdr:spPr>
        <a:xfrm>
          <a:off x="361315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3" name="テキスト ボックス 82"/>
        <xdr:cNvSpPr txBox="1"/>
      </xdr:nvSpPr>
      <xdr:spPr>
        <a:xfrm>
          <a:off x="278765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4" name="テキスト ボックス 83"/>
        <xdr:cNvSpPr txBox="1"/>
      </xdr:nvSpPr>
      <xdr:spPr>
        <a:xfrm>
          <a:off x="196215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1525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143510</xdr:rowOff>
    </xdr:from>
    <xdr:to xmlns:xdr="http://schemas.openxmlformats.org/drawingml/2006/spreadsheetDrawing">
      <xdr:col>23</xdr:col>
      <xdr:colOff>184150</xdr:colOff>
      <xdr:row>43</xdr:row>
      <xdr:rowOff>73660</xdr:rowOff>
    </xdr:to>
    <xdr:sp macro="" textlink="">
      <xdr:nvSpPr>
        <xdr:cNvPr id="86" name="楕円 85"/>
        <xdr:cNvSpPr/>
      </xdr:nvSpPr>
      <xdr:spPr>
        <a:xfrm>
          <a:off x="4537075" y="718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115570</xdr:rowOff>
    </xdr:from>
    <xdr:ext cx="760095" cy="259080"/>
    <xdr:sp macro="" textlink="">
      <xdr:nvSpPr>
        <xdr:cNvPr id="87" name="財政力該当値テキスト"/>
        <xdr:cNvSpPr txBox="1"/>
      </xdr:nvSpPr>
      <xdr:spPr>
        <a:xfrm>
          <a:off x="4660900" y="7156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88" name="楕円 87"/>
        <xdr:cNvSpPr/>
      </xdr:nvSpPr>
      <xdr:spPr>
        <a:xfrm>
          <a:off x="3762375"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5330" cy="257175"/>
    <xdr:sp macro="" textlink="">
      <xdr:nvSpPr>
        <xdr:cNvPr id="89" name="テキスト ボックス 88"/>
        <xdr:cNvSpPr txBox="1"/>
      </xdr:nvSpPr>
      <xdr:spPr>
        <a:xfrm>
          <a:off x="3463925" y="721868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90" name="楕円 89"/>
        <xdr:cNvSpPr/>
      </xdr:nvSpPr>
      <xdr:spPr>
        <a:xfrm>
          <a:off x="2936875"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1365" cy="257175"/>
    <xdr:sp macro="" textlink="">
      <xdr:nvSpPr>
        <xdr:cNvPr id="91" name="テキスト ボックス 90"/>
        <xdr:cNvSpPr txBox="1"/>
      </xdr:nvSpPr>
      <xdr:spPr>
        <a:xfrm>
          <a:off x="2638425" y="72186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92" name="楕円 91"/>
        <xdr:cNvSpPr/>
      </xdr:nvSpPr>
      <xdr:spPr>
        <a:xfrm>
          <a:off x="2127250" y="7136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2000" cy="257175"/>
    <xdr:sp macro="" textlink="">
      <xdr:nvSpPr>
        <xdr:cNvPr id="93" name="テキスト ボックス 92"/>
        <xdr:cNvSpPr txBox="1"/>
      </xdr:nvSpPr>
      <xdr:spPr>
        <a:xfrm>
          <a:off x="1812925" y="72186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94" name="楕円 93"/>
        <xdr:cNvSpPr/>
      </xdr:nvSpPr>
      <xdr:spPr>
        <a:xfrm>
          <a:off x="1301750" y="7136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0730" cy="257175"/>
    <xdr:sp macro="" textlink="">
      <xdr:nvSpPr>
        <xdr:cNvPr id="95" name="テキスト ボックス 94"/>
        <xdr:cNvSpPr txBox="1"/>
      </xdr:nvSpPr>
      <xdr:spPr>
        <a:xfrm>
          <a:off x="987425" y="721868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14375" y="863219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7" name="テキスト ボックス 96"/>
        <xdr:cNvSpPr txBox="1"/>
      </xdr:nvSpPr>
      <xdr:spPr>
        <a:xfrm>
          <a:off x="156654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8775"/>
    <xdr:sp macro="" textlink="">
      <xdr:nvSpPr>
        <xdr:cNvPr id="98" name="テキスト ボックス 97"/>
        <xdr:cNvSpPr txBox="1"/>
      </xdr:nvSpPr>
      <xdr:spPr>
        <a:xfrm>
          <a:off x="3021330" y="896112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461000" y="8882380"/>
          <a:ext cx="141287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461000" y="9065260"/>
          <a:ext cx="14128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985000" y="888238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985000" y="906526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334375" y="888238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334375" y="906526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14375" y="9378950"/>
          <a:ext cx="469900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88000" y="9378950"/>
          <a:ext cx="557212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193675</xdr:colOff>
      <xdr:row>57</xdr:row>
      <xdr:rowOff>69850</xdr:rowOff>
    </xdr:to>
    <xdr:sp macro="" textlink="">
      <xdr:nvSpPr>
        <xdr:cNvPr id="107" name="正方形/長方形 106"/>
        <xdr:cNvSpPr/>
      </xdr:nvSpPr>
      <xdr:spPr>
        <a:xfrm>
          <a:off x="5588000" y="9378950"/>
          <a:ext cx="351472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193675</xdr:colOff>
      <xdr:row>69</xdr:row>
      <xdr:rowOff>107950</xdr:rowOff>
    </xdr:to>
    <xdr:sp macro="" textlink="" fLocksText="0">
      <xdr:nvSpPr>
        <xdr:cNvPr id="108" name="テキスト ボックス 107"/>
        <xdr:cNvSpPr txBox="1"/>
      </xdr:nvSpPr>
      <xdr:spPr>
        <a:xfrm>
          <a:off x="5699125" y="9688830"/>
          <a:ext cx="534035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財政の弾力性を示す経常収支比率は、主に普通交付税の追加交付等による歳入経常一般財源の増などにより、前年度より</a:t>
          </a:r>
          <a:r>
            <a:rPr kumimoji="1" lang="en-US" altLang="ja-JP" sz="1100">
              <a:latin typeface="ＭＳ Ｐゴシック"/>
              <a:ea typeface="ＭＳ Ｐゴシック"/>
            </a:rPr>
            <a:t>2.5 </a:t>
          </a:r>
          <a:r>
            <a:rPr kumimoji="1" lang="ja-JP" altLang="en-US" sz="1100">
              <a:latin typeface="ＭＳ Ｐゴシック"/>
              <a:ea typeface="ＭＳ Ｐゴシック"/>
            </a:rPr>
            <a:t>ポイント改善し</a:t>
          </a:r>
          <a:r>
            <a:rPr kumimoji="1" lang="en-US" altLang="ja-JP" sz="1100">
              <a:latin typeface="ＭＳ Ｐゴシック"/>
              <a:ea typeface="ＭＳ Ｐゴシック"/>
            </a:rPr>
            <a:t>87.5</a:t>
          </a:r>
          <a:r>
            <a:rPr kumimoji="1" lang="ja-JP" altLang="en-US" sz="1100">
              <a:latin typeface="ＭＳ Ｐゴシック"/>
              <a:ea typeface="ＭＳ Ｐゴシック"/>
            </a:rPr>
            <a:t>％となった。依然として類似団体を上回っているものの、中期財政計画における今後の見通しとしては、</a:t>
          </a:r>
          <a:r>
            <a:rPr kumimoji="1" lang="en-US" altLang="ja-JP" sz="1100">
              <a:latin typeface="ＭＳ Ｐゴシック"/>
              <a:ea typeface="ＭＳ Ｐゴシック"/>
            </a:rPr>
            <a:t>80</a:t>
          </a:r>
          <a:r>
            <a:rPr kumimoji="1" lang="ja-JP" altLang="en-US" sz="1100">
              <a:latin typeface="ＭＳ Ｐゴシック"/>
              <a:ea typeface="ＭＳ Ｐゴシック"/>
            </a:rPr>
            <a:t>％台後半から</a:t>
          </a:r>
          <a:r>
            <a:rPr kumimoji="1" lang="en-US" altLang="ja-JP" sz="1100">
              <a:latin typeface="ＭＳ Ｐゴシック"/>
              <a:ea typeface="ＭＳ Ｐゴシック"/>
            </a:rPr>
            <a:t>90</a:t>
          </a:r>
          <a:r>
            <a:rPr kumimoji="1" lang="ja-JP" altLang="en-US" sz="1100">
              <a:latin typeface="ＭＳ Ｐゴシック"/>
              <a:ea typeface="ＭＳ Ｐゴシック"/>
            </a:rPr>
            <a:t>％台前半で推移していく見込みとなっている。今後、認定こども園整備事業や防災コミュニティセンター整備事業、社会教育施設非構造部材耐震化事業等に市債発行を予定しており、公債費が増加傾向となると見込まれるため、事業の精査及び見直しを図るとともに、他の特定財源の活用により新発債の発行抑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7815" cy="223520"/>
    <xdr:sp macro="" textlink="">
      <xdr:nvSpPr>
        <xdr:cNvPr id="109" name="テキスト ボックス 108"/>
        <xdr:cNvSpPr txBox="1"/>
      </xdr:nvSpPr>
      <xdr:spPr>
        <a:xfrm>
          <a:off x="676275" y="9192895"/>
          <a:ext cx="2978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14375" y="1173480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1" name="テキスト ボックス 110"/>
        <xdr:cNvSpPr txBox="1"/>
      </xdr:nvSpPr>
      <xdr:spPr>
        <a:xfrm>
          <a:off x="0" y="11596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14375" y="1134427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7175"/>
    <xdr:sp macro="" textlink="">
      <xdr:nvSpPr>
        <xdr:cNvPr id="113" name="テキスト ボックス 112"/>
        <xdr:cNvSpPr txBox="1"/>
      </xdr:nvSpPr>
      <xdr:spPr>
        <a:xfrm>
          <a:off x="0" y="11205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14375" y="1094930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14375" y="105587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14375" y="1016444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19" name="テキスト ボックス 118"/>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0" name="直線コネクタ 119"/>
        <xdr:cNvCxnSpPr/>
      </xdr:nvCxnSpPr>
      <xdr:spPr>
        <a:xfrm>
          <a:off x="714375" y="977011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1" name="テキスト ボックス 120"/>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14375" y="93789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7175"/>
    <xdr:sp macro="" textlink="">
      <xdr:nvSpPr>
        <xdr:cNvPr id="123" name="テキスト ボックス 122"/>
        <xdr:cNvSpPr txBox="1"/>
      </xdr:nvSpPr>
      <xdr:spPr>
        <a:xfrm>
          <a:off x="0" y="9236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14375" y="9378950"/>
          <a:ext cx="469900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587875" y="9709150"/>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40005</xdr:rowOff>
    </xdr:from>
    <xdr:ext cx="760095" cy="259080"/>
    <xdr:sp macro="" textlink="">
      <xdr:nvSpPr>
        <xdr:cNvPr id="126" name="財政構造の弾力性最小値テキスト"/>
        <xdr:cNvSpPr txBox="1"/>
      </xdr:nvSpPr>
      <xdr:spPr>
        <a:xfrm>
          <a:off x="4660900" y="112718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498975" y="11299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0095" cy="257810"/>
    <xdr:sp macro="" textlink="">
      <xdr:nvSpPr>
        <xdr:cNvPr id="128" name="財政構造の弾力性最大値テキスト"/>
        <xdr:cNvSpPr txBox="1"/>
      </xdr:nvSpPr>
      <xdr:spPr>
        <a:xfrm>
          <a:off x="4660900" y="945642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498975" y="970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5080</xdr:rowOff>
    </xdr:from>
    <xdr:to xmlns:xdr="http://schemas.openxmlformats.org/drawingml/2006/spreadsheetDrawing">
      <xdr:col>23</xdr:col>
      <xdr:colOff>133350</xdr:colOff>
      <xdr:row>60</xdr:row>
      <xdr:rowOff>106045</xdr:rowOff>
    </xdr:to>
    <xdr:cxnSp macro="">
      <xdr:nvCxnSpPr>
        <xdr:cNvPr id="130" name="直線コネクタ 129"/>
        <xdr:cNvCxnSpPr/>
      </xdr:nvCxnSpPr>
      <xdr:spPr>
        <a:xfrm flipV="1">
          <a:off x="3813175" y="10063480"/>
          <a:ext cx="7747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138430</xdr:rowOff>
    </xdr:from>
    <xdr:ext cx="760095" cy="259080"/>
    <xdr:sp macro="" textlink="">
      <xdr:nvSpPr>
        <xdr:cNvPr id="131" name="財政構造の弾力性平均値テキスト"/>
        <xdr:cNvSpPr txBox="1"/>
      </xdr:nvSpPr>
      <xdr:spPr>
        <a:xfrm>
          <a:off x="4660900" y="1002919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537075"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106045</xdr:rowOff>
    </xdr:from>
    <xdr:to xmlns:xdr="http://schemas.openxmlformats.org/drawingml/2006/spreadsheetDrawing">
      <xdr:col>19</xdr:col>
      <xdr:colOff>133350</xdr:colOff>
      <xdr:row>60</xdr:row>
      <xdr:rowOff>137795</xdr:rowOff>
    </xdr:to>
    <xdr:cxnSp macro="">
      <xdr:nvCxnSpPr>
        <xdr:cNvPr id="133" name="直線コネクタ 132"/>
        <xdr:cNvCxnSpPr/>
      </xdr:nvCxnSpPr>
      <xdr:spPr>
        <a:xfrm flipV="1">
          <a:off x="2987675" y="10164445"/>
          <a:ext cx="8255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85725</xdr:rowOff>
    </xdr:to>
    <xdr:sp macro="" textlink="">
      <xdr:nvSpPr>
        <xdr:cNvPr id="134" name="フローチャート: 判断 133"/>
        <xdr:cNvSpPr/>
      </xdr:nvSpPr>
      <xdr:spPr>
        <a:xfrm>
          <a:off x="3762375"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70485</xdr:rowOff>
    </xdr:from>
    <xdr:ext cx="735330" cy="257175"/>
    <xdr:sp macro="" textlink="">
      <xdr:nvSpPr>
        <xdr:cNvPr id="135" name="テキスト ボックス 134"/>
        <xdr:cNvSpPr txBox="1"/>
      </xdr:nvSpPr>
      <xdr:spPr>
        <a:xfrm>
          <a:off x="3463925" y="102965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61595</xdr:rowOff>
    </xdr:from>
    <xdr:to xmlns:xdr="http://schemas.openxmlformats.org/drawingml/2006/spreadsheetDrawing">
      <xdr:col>15</xdr:col>
      <xdr:colOff>82550</xdr:colOff>
      <xdr:row>60</xdr:row>
      <xdr:rowOff>137795</xdr:rowOff>
    </xdr:to>
    <xdr:cxnSp macro="">
      <xdr:nvCxnSpPr>
        <xdr:cNvPr id="136" name="直線コネクタ 135"/>
        <xdr:cNvCxnSpPr/>
      </xdr:nvCxnSpPr>
      <xdr:spPr>
        <a:xfrm>
          <a:off x="2162175" y="10119995"/>
          <a:ext cx="8255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2936875" y="102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118745</xdr:rowOff>
    </xdr:from>
    <xdr:ext cx="761365" cy="259080"/>
    <xdr:sp macro="" textlink="">
      <xdr:nvSpPr>
        <xdr:cNvPr id="138" name="テキスト ボックス 137"/>
        <xdr:cNvSpPr txBox="1"/>
      </xdr:nvSpPr>
      <xdr:spPr>
        <a:xfrm>
          <a:off x="2638425" y="10344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61595</xdr:rowOff>
    </xdr:from>
    <xdr:to xmlns:xdr="http://schemas.openxmlformats.org/drawingml/2006/spreadsheetDrawing">
      <xdr:col>11</xdr:col>
      <xdr:colOff>31750</xdr:colOff>
      <xdr:row>60</xdr:row>
      <xdr:rowOff>77470</xdr:rowOff>
    </xdr:to>
    <xdr:cxnSp macro="">
      <xdr:nvCxnSpPr>
        <xdr:cNvPr id="139" name="直線コネクタ 138"/>
        <xdr:cNvCxnSpPr/>
      </xdr:nvCxnSpPr>
      <xdr:spPr>
        <a:xfrm flipV="1">
          <a:off x="1352550" y="1011999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127250" y="102304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90805</xdr:rowOff>
    </xdr:from>
    <xdr:ext cx="762000" cy="257175"/>
    <xdr:sp macro="" textlink="">
      <xdr:nvSpPr>
        <xdr:cNvPr id="141" name="テキスト ボックス 140"/>
        <xdr:cNvSpPr txBox="1"/>
      </xdr:nvSpPr>
      <xdr:spPr>
        <a:xfrm>
          <a:off x="1812925" y="10316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301750" y="1020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58420</xdr:rowOff>
    </xdr:from>
    <xdr:ext cx="760730" cy="259080"/>
    <xdr:sp macro="" textlink="">
      <xdr:nvSpPr>
        <xdr:cNvPr id="143" name="テキスト ボックス 142"/>
        <xdr:cNvSpPr txBox="1"/>
      </xdr:nvSpPr>
      <xdr:spPr>
        <a:xfrm>
          <a:off x="987425" y="10284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0730" cy="259080"/>
    <xdr:sp macro="" textlink="">
      <xdr:nvSpPr>
        <xdr:cNvPr id="144" name="テキスト ボックス 143"/>
        <xdr:cNvSpPr txBox="1"/>
      </xdr:nvSpPr>
      <xdr:spPr>
        <a:xfrm>
          <a:off x="438785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0730" cy="259080"/>
    <xdr:sp macro="" textlink="">
      <xdr:nvSpPr>
        <xdr:cNvPr id="145" name="テキスト ボックス 144"/>
        <xdr:cNvSpPr txBox="1"/>
      </xdr:nvSpPr>
      <xdr:spPr>
        <a:xfrm>
          <a:off x="361315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1365" cy="259080"/>
    <xdr:sp macro="" textlink="">
      <xdr:nvSpPr>
        <xdr:cNvPr id="146" name="テキスト ボックス 145"/>
        <xdr:cNvSpPr txBox="1"/>
      </xdr:nvSpPr>
      <xdr:spPr>
        <a:xfrm>
          <a:off x="278765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1365" cy="259080"/>
    <xdr:sp macro="" textlink="">
      <xdr:nvSpPr>
        <xdr:cNvPr id="147" name="テキスト ボックス 146"/>
        <xdr:cNvSpPr txBox="1"/>
      </xdr:nvSpPr>
      <xdr:spPr>
        <a:xfrm>
          <a:off x="196215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48" name="テキスト ボックス 147"/>
        <xdr:cNvSpPr txBox="1"/>
      </xdr:nvSpPr>
      <xdr:spPr>
        <a:xfrm>
          <a:off x="11525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125730</xdr:rowOff>
    </xdr:from>
    <xdr:to xmlns:xdr="http://schemas.openxmlformats.org/drawingml/2006/spreadsheetDrawing">
      <xdr:col>23</xdr:col>
      <xdr:colOff>184150</xdr:colOff>
      <xdr:row>60</xdr:row>
      <xdr:rowOff>55880</xdr:rowOff>
    </xdr:to>
    <xdr:sp macro="" textlink="">
      <xdr:nvSpPr>
        <xdr:cNvPr id="149" name="楕円 148"/>
        <xdr:cNvSpPr/>
      </xdr:nvSpPr>
      <xdr:spPr>
        <a:xfrm>
          <a:off x="4537075" y="10016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142240</xdr:rowOff>
    </xdr:from>
    <xdr:ext cx="760095" cy="256540"/>
    <xdr:sp macro="" textlink="">
      <xdr:nvSpPr>
        <xdr:cNvPr id="150" name="財政構造の弾力性該当値テキスト"/>
        <xdr:cNvSpPr txBox="1"/>
      </xdr:nvSpPr>
      <xdr:spPr>
        <a:xfrm>
          <a:off x="4660900" y="98653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55245</xdr:rowOff>
    </xdr:from>
    <xdr:to xmlns:xdr="http://schemas.openxmlformats.org/drawingml/2006/spreadsheetDrawing">
      <xdr:col>19</xdr:col>
      <xdr:colOff>184150</xdr:colOff>
      <xdr:row>60</xdr:row>
      <xdr:rowOff>156845</xdr:rowOff>
    </xdr:to>
    <xdr:sp macro="" textlink="">
      <xdr:nvSpPr>
        <xdr:cNvPr id="151" name="楕円 150"/>
        <xdr:cNvSpPr/>
      </xdr:nvSpPr>
      <xdr:spPr>
        <a:xfrm>
          <a:off x="3762375"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167005</xdr:rowOff>
    </xdr:from>
    <xdr:ext cx="735330" cy="257175"/>
    <xdr:sp macro="" textlink="">
      <xdr:nvSpPr>
        <xdr:cNvPr id="152" name="テキスト ボックス 151"/>
        <xdr:cNvSpPr txBox="1"/>
      </xdr:nvSpPr>
      <xdr:spPr>
        <a:xfrm>
          <a:off x="3463925" y="98901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86995</xdr:rowOff>
    </xdr:from>
    <xdr:to xmlns:xdr="http://schemas.openxmlformats.org/drawingml/2006/spreadsheetDrawing">
      <xdr:col>15</xdr:col>
      <xdr:colOff>133350</xdr:colOff>
      <xdr:row>61</xdr:row>
      <xdr:rowOff>17145</xdr:rowOff>
    </xdr:to>
    <xdr:sp macro="" textlink="">
      <xdr:nvSpPr>
        <xdr:cNvPr id="153" name="楕円 152"/>
        <xdr:cNvSpPr/>
      </xdr:nvSpPr>
      <xdr:spPr>
        <a:xfrm>
          <a:off x="2936875" y="10145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27305</xdr:rowOff>
    </xdr:from>
    <xdr:ext cx="761365" cy="259080"/>
    <xdr:sp macro="" textlink="">
      <xdr:nvSpPr>
        <xdr:cNvPr id="154" name="テキスト ボックス 153"/>
        <xdr:cNvSpPr txBox="1"/>
      </xdr:nvSpPr>
      <xdr:spPr>
        <a:xfrm>
          <a:off x="2638425" y="9918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10795</xdr:rowOff>
    </xdr:from>
    <xdr:to xmlns:xdr="http://schemas.openxmlformats.org/drawingml/2006/spreadsheetDrawing">
      <xdr:col>11</xdr:col>
      <xdr:colOff>82550</xdr:colOff>
      <xdr:row>60</xdr:row>
      <xdr:rowOff>112395</xdr:rowOff>
    </xdr:to>
    <xdr:sp macro="" textlink="">
      <xdr:nvSpPr>
        <xdr:cNvPr id="155" name="楕円 154"/>
        <xdr:cNvSpPr/>
      </xdr:nvSpPr>
      <xdr:spPr>
        <a:xfrm>
          <a:off x="2127250" y="100691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122555</xdr:rowOff>
    </xdr:from>
    <xdr:ext cx="762000" cy="257175"/>
    <xdr:sp macro="" textlink="">
      <xdr:nvSpPr>
        <xdr:cNvPr id="156" name="テキスト ボックス 155"/>
        <xdr:cNvSpPr txBox="1"/>
      </xdr:nvSpPr>
      <xdr:spPr>
        <a:xfrm>
          <a:off x="1812925" y="9845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26670</xdr:rowOff>
    </xdr:from>
    <xdr:to xmlns:xdr="http://schemas.openxmlformats.org/drawingml/2006/spreadsheetDrawing">
      <xdr:col>7</xdr:col>
      <xdr:colOff>31750</xdr:colOff>
      <xdr:row>60</xdr:row>
      <xdr:rowOff>128270</xdr:rowOff>
    </xdr:to>
    <xdr:sp macro="" textlink="">
      <xdr:nvSpPr>
        <xdr:cNvPr id="157" name="楕円 156"/>
        <xdr:cNvSpPr/>
      </xdr:nvSpPr>
      <xdr:spPr>
        <a:xfrm>
          <a:off x="1301750" y="10085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138430</xdr:rowOff>
    </xdr:from>
    <xdr:ext cx="760730" cy="259080"/>
    <xdr:sp macro="" textlink="">
      <xdr:nvSpPr>
        <xdr:cNvPr id="158" name="テキスト ボックス 157"/>
        <xdr:cNvSpPr txBox="1"/>
      </xdr:nvSpPr>
      <xdr:spPr>
        <a:xfrm>
          <a:off x="987425" y="9861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14375" y="1235837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7340"/>
    <xdr:sp macro="" textlink="">
      <xdr:nvSpPr>
        <xdr:cNvPr id="160" name="テキスト ボックス 159"/>
        <xdr:cNvSpPr txBox="1"/>
      </xdr:nvSpPr>
      <xdr:spPr>
        <a:xfrm>
          <a:off x="756285" y="12713335"/>
          <a:ext cx="32188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3847465" y="1268730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[198,179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61000" y="12604750"/>
          <a:ext cx="14128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61000" y="12791440"/>
          <a:ext cx="14128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85000" y="1260475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85000" y="1279144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334375" y="1260475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334375" y="1279144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14375" y="1310132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588000" y="1310132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193675</xdr:colOff>
      <xdr:row>79</xdr:row>
      <xdr:rowOff>107950</xdr:rowOff>
    </xdr:to>
    <xdr:sp macro="" textlink="">
      <xdr:nvSpPr>
        <xdr:cNvPr id="170" name="正方形/長方形 169"/>
        <xdr:cNvSpPr/>
      </xdr:nvSpPr>
      <xdr:spPr>
        <a:xfrm>
          <a:off x="5588000" y="13101320"/>
          <a:ext cx="351472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193675</xdr:colOff>
      <xdr:row>91</xdr:row>
      <xdr:rowOff>146050</xdr:rowOff>
    </xdr:to>
    <xdr:sp macro="" textlink="" fLocksText="0">
      <xdr:nvSpPr>
        <xdr:cNvPr id="171" name="テキスト ボックス 170"/>
        <xdr:cNvSpPr txBox="1"/>
      </xdr:nvSpPr>
      <xdr:spPr>
        <a:xfrm>
          <a:off x="5699125" y="13411200"/>
          <a:ext cx="534035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人口一人当たり人件費については、前年度比</a:t>
          </a:r>
          <a:r>
            <a:rPr kumimoji="1" lang="en-US" altLang="ja-JP" sz="1100">
              <a:latin typeface="ＭＳ Ｐゴシック"/>
              <a:ea typeface="ＭＳ Ｐゴシック"/>
            </a:rPr>
            <a:t>5,782</a:t>
          </a:r>
          <a:r>
            <a:rPr kumimoji="1" lang="ja-JP" altLang="en-US" sz="1100">
              <a:latin typeface="ＭＳ Ｐゴシック"/>
              <a:ea typeface="ＭＳ Ｐゴシック"/>
            </a:rPr>
            <a:t>円の増となった。５町村合併による施設の多くを直営で運営していることにより、職員数が類似団体と比較して多いことなどから、類似団体の平均を上回る状況が続いている。</a:t>
          </a:r>
        </a:p>
        <a:p>
          <a:r>
            <a:rPr kumimoji="1" lang="ja-JP" altLang="en-US" sz="1100">
              <a:latin typeface="ＭＳ Ｐゴシック"/>
              <a:ea typeface="ＭＳ Ｐゴシック"/>
            </a:rPr>
            <a:t>　物件費については、前年度比</a:t>
          </a:r>
          <a:r>
            <a:rPr kumimoji="1" lang="en-US" altLang="ja-JP" sz="1100">
              <a:latin typeface="ＭＳ Ｐゴシック"/>
              <a:ea typeface="ＭＳ Ｐゴシック"/>
            </a:rPr>
            <a:t>160</a:t>
          </a:r>
          <a:r>
            <a:rPr kumimoji="1" lang="ja-JP" altLang="en-US" sz="1100">
              <a:latin typeface="ＭＳ Ｐゴシック"/>
              <a:ea typeface="ＭＳ Ｐゴシック"/>
            </a:rPr>
            <a:t>円の減となり、依然として類似団体の平均を下回っている。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今後、デジタル化の推進による業務の効率化、中長期的な視点に立った学校等の規模適正化や公共施設等の維持管理や更新に係る費用負担の縮減を図るための取組を進めていく。</a:t>
          </a: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2" name="テキスト ボックス 171"/>
        <xdr:cNvSpPr txBox="1"/>
      </xdr:nvSpPr>
      <xdr:spPr>
        <a:xfrm>
          <a:off x="67627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14375" y="154609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14375" y="150704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6" name="テキスト ボックス 175"/>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14375" y="1467548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78" name="テキスト ボックス 177"/>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14375" y="142811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14375" y="1389062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14375" y="134956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4" name="テキスト ボックス 183"/>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14375" y="1310132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14375" y="1310132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587875" y="13735050"/>
          <a:ext cx="0" cy="1191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0095" cy="259080"/>
    <xdr:sp macro="" textlink="">
      <xdr:nvSpPr>
        <xdr:cNvPr id="188" name="人件費・物件費等の状況最小値テキスト"/>
        <xdr:cNvSpPr txBox="1"/>
      </xdr:nvSpPr>
      <xdr:spPr>
        <a:xfrm>
          <a:off x="4660900" y="14902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498975" y="14926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0095" cy="257175"/>
    <xdr:sp macro="" textlink="">
      <xdr:nvSpPr>
        <xdr:cNvPr id="190" name="人件費・物件費等の状況最大値テキスト"/>
        <xdr:cNvSpPr txBox="1"/>
      </xdr:nvSpPr>
      <xdr:spPr>
        <a:xfrm>
          <a:off x="4660900" y="134823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498975" y="13735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130810</xdr:rowOff>
    </xdr:from>
    <xdr:to xmlns:xdr="http://schemas.openxmlformats.org/drawingml/2006/spreadsheetDrawing">
      <xdr:col>23</xdr:col>
      <xdr:colOff>133350</xdr:colOff>
      <xdr:row>82</xdr:row>
      <xdr:rowOff>140335</xdr:rowOff>
    </xdr:to>
    <xdr:cxnSp macro="">
      <xdr:nvCxnSpPr>
        <xdr:cNvPr id="192" name="直線コネクタ 191"/>
        <xdr:cNvCxnSpPr/>
      </xdr:nvCxnSpPr>
      <xdr:spPr>
        <a:xfrm>
          <a:off x="3813175" y="1387729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78740</xdr:rowOff>
    </xdr:from>
    <xdr:ext cx="760095" cy="259080"/>
    <xdr:sp macro="" textlink="">
      <xdr:nvSpPr>
        <xdr:cNvPr id="193" name="人件費・物件費等の状況平均値テキスト"/>
        <xdr:cNvSpPr txBox="1"/>
      </xdr:nvSpPr>
      <xdr:spPr>
        <a:xfrm>
          <a:off x="4660900" y="138252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537075" y="13853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100330</xdr:rowOff>
    </xdr:from>
    <xdr:to xmlns:xdr="http://schemas.openxmlformats.org/drawingml/2006/spreadsheetDrawing">
      <xdr:col>19</xdr:col>
      <xdr:colOff>133350</xdr:colOff>
      <xdr:row>82</xdr:row>
      <xdr:rowOff>130810</xdr:rowOff>
    </xdr:to>
    <xdr:cxnSp macro="">
      <xdr:nvCxnSpPr>
        <xdr:cNvPr id="195" name="直線コネクタ 194"/>
        <xdr:cNvCxnSpPr/>
      </xdr:nvCxnSpPr>
      <xdr:spPr>
        <a:xfrm>
          <a:off x="2987675" y="13846810"/>
          <a:ext cx="8255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3762375" y="13829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167640</xdr:rowOff>
    </xdr:from>
    <xdr:ext cx="735330" cy="259080"/>
    <xdr:sp macro="" textlink="">
      <xdr:nvSpPr>
        <xdr:cNvPr id="197" name="テキスト ボックス 196"/>
        <xdr:cNvSpPr txBox="1"/>
      </xdr:nvSpPr>
      <xdr:spPr>
        <a:xfrm>
          <a:off x="3463925" y="139141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84455</xdr:rowOff>
    </xdr:from>
    <xdr:to xmlns:xdr="http://schemas.openxmlformats.org/drawingml/2006/spreadsheetDrawing">
      <xdr:col>15</xdr:col>
      <xdr:colOff>82550</xdr:colOff>
      <xdr:row>82</xdr:row>
      <xdr:rowOff>100330</xdr:rowOff>
    </xdr:to>
    <xdr:cxnSp macro="">
      <xdr:nvCxnSpPr>
        <xdr:cNvPr id="198" name="直線コネクタ 197"/>
        <xdr:cNvCxnSpPr/>
      </xdr:nvCxnSpPr>
      <xdr:spPr>
        <a:xfrm>
          <a:off x="2162175" y="13830935"/>
          <a:ext cx="8255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2936875" y="1379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136525</xdr:rowOff>
    </xdr:from>
    <xdr:ext cx="761365" cy="259080"/>
    <xdr:sp macro="" textlink="">
      <xdr:nvSpPr>
        <xdr:cNvPr id="200" name="テキスト ボックス 199"/>
        <xdr:cNvSpPr txBox="1"/>
      </xdr:nvSpPr>
      <xdr:spPr>
        <a:xfrm>
          <a:off x="2638425" y="138830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73025</xdr:rowOff>
    </xdr:from>
    <xdr:to xmlns:xdr="http://schemas.openxmlformats.org/drawingml/2006/spreadsheetDrawing">
      <xdr:col>11</xdr:col>
      <xdr:colOff>31750</xdr:colOff>
      <xdr:row>82</xdr:row>
      <xdr:rowOff>84455</xdr:rowOff>
    </xdr:to>
    <xdr:cxnSp macro="">
      <xdr:nvCxnSpPr>
        <xdr:cNvPr id="201" name="直線コネクタ 200"/>
        <xdr:cNvCxnSpPr/>
      </xdr:nvCxnSpPr>
      <xdr:spPr>
        <a:xfrm>
          <a:off x="1352550" y="1381950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127250" y="13783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123825</xdr:rowOff>
    </xdr:from>
    <xdr:ext cx="762000" cy="258445"/>
    <xdr:sp macro="" textlink="">
      <xdr:nvSpPr>
        <xdr:cNvPr id="203" name="テキスト ボックス 202"/>
        <xdr:cNvSpPr txBox="1"/>
      </xdr:nvSpPr>
      <xdr:spPr>
        <a:xfrm>
          <a:off x="1812925" y="1387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301750" y="13775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115570</xdr:rowOff>
    </xdr:from>
    <xdr:ext cx="760730" cy="259080"/>
    <xdr:sp macro="" textlink="">
      <xdr:nvSpPr>
        <xdr:cNvPr id="205" name="テキスト ボックス 204"/>
        <xdr:cNvSpPr txBox="1"/>
      </xdr:nvSpPr>
      <xdr:spPr>
        <a:xfrm>
          <a:off x="987425" y="13862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730" cy="257175"/>
    <xdr:sp macro="" textlink="">
      <xdr:nvSpPr>
        <xdr:cNvPr id="206" name="テキスト ボックス 205"/>
        <xdr:cNvSpPr txBox="1"/>
      </xdr:nvSpPr>
      <xdr:spPr>
        <a:xfrm>
          <a:off x="4387850" y="154584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730" cy="257175"/>
    <xdr:sp macro="" textlink="">
      <xdr:nvSpPr>
        <xdr:cNvPr id="207" name="テキスト ボックス 206"/>
        <xdr:cNvSpPr txBox="1"/>
      </xdr:nvSpPr>
      <xdr:spPr>
        <a:xfrm>
          <a:off x="3613150" y="154584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7175"/>
    <xdr:sp macro="" textlink="">
      <xdr:nvSpPr>
        <xdr:cNvPr id="208" name="テキスト ボックス 207"/>
        <xdr:cNvSpPr txBox="1"/>
      </xdr:nvSpPr>
      <xdr:spPr>
        <a:xfrm>
          <a:off x="2787650" y="154584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7175"/>
    <xdr:sp macro="" textlink="">
      <xdr:nvSpPr>
        <xdr:cNvPr id="209" name="テキスト ボックス 208"/>
        <xdr:cNvSpPr txBox="1"/>
      </xdr:nvSpPr>
      <xdr:spPr>
        <a:xfrm>
          <a:off x="1962150" y="154584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7175"/>
    <xdr:sp macro="" textlink="">
      <xdr:nvSpPr>
        <xdr:cNvPr id="210" name="テキスト ボックス 209"/>
        <xdr:cNvSpPr txBox="1"/>
      </xdr:nvSpPr>
      <xdr:spPr>
        <a:xfrm>
          <a:off x="115252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89535</xdr:rowOff>
    </xdr:from>
    <xdr:to xmlns:xdr="http://schemas.openxmlformats.org/drawingml/2006/spreadsheetDrawing">
      <xdr:col>23</xdr:col>
      <xdr:colOff>184150</xdr:colOff>
      <xdr:row>83</xdr:row>
      <xdr:rowOff>19685</xdr:rowOff>
    </xdr:to>
    <xdr:sp macro="" textlink="">
      <xdr:nvSpPr>
        <xdr:cNvPr id="211" name="楕円 210"/>
        <xdr:cNvSpPr/>
      </xdr:nvSpPr>
      <xdr:spPr>
        <a:xfrm>
          <a:off x="4537075" y="1383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106045</xdr:rowOff>
    </xdr:from>
    <xdr:ext cx="760095" cy="257810"/>
    <xdr:sp macro="" textlink="">
      <xdr:nvSpPr>
        <xdr:cNvPr id="212" name="人件費・物件費等の状況該当値テキスト"/>
        <xdr:cNvSpPr txBox="1"/>
      </xdr:nvSpPr>
      <xdr:spPr>
        <a:xfrm>
          <a:off x="4660900" y="13684885"/>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80010</xdr:rowOff>
    </xdr:from>
    <xdr:to xmlns:xdr="http://schemas.openxmlformats.org/drawingml/2006/spreadsheetDrawing">
      <xdr:col>19</xdr:col>
      <xdr:colOff>184150</xdr:colOff>
      <xdr:row>83</xdr:row>
      <xdr:rowOff>10160</xdr:rowOff>
    </xdr:to>
    <xdr:sp macro="" textlink="">
      <xdr:nvSpPr>
        <xdr:cNvPr id="213" name="楕円 212"/>
        <xdr:cNvSpPr/>
      </xdr:nvSpPr>
      <xdr:spPr>
        <a:xfrm>
          <a:off x="3762375" y="13826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20320</xdr:rowOff>
    </xdr:from>
    <xdr:ext cx="735330" cy="259080"/>
    <xdr:sp macro="" textlink="">
      <xdr:nvSpPr>
        <xdr:cNvPr id="214" name="テキスト ボックス 213"/>
        <xdr:cNvSpPr txBox="1"/>
      </xdr:nvSpPr>
      <xdr:spPr>
        <a:xfrm>
          <a:off x="3463925" y="13599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49530</xdr:rowOff>
    </xdr:from>
    <xdr:to xmlns:xdr="http://schemas.openxmlformats.org/drawingml/2006/spreadsheetDrawing">
      <xdr:col>15</xdr:col>
      <xdr:colOff>133350</xdr:colOff>
      <xdr:row>82</xdr:row>
      <xdr:rowOff>151130</xdr:rowOff>
    </xdr:to>
    <xdr:sp macro="" textlink="">
      <xdr:nvSpPr>
        <xdr:cNvPr id="215" name="楕円 214"/>
        <xdr:cNvSpPr/>
      </xdr:nvSpPr>
      <xdr:spPr>
        <a:xfrm>
          <a:off x="2936875"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161290</xdr:rowOff>
    </xdr:from>
    <xdr:ext cx="761365" cy="258445"/>
    <xdr:sp macro="" textlink="">
      <xdr:nvSpPr>
        <xdr:cNvPr id="216" name="テキスト ボックス 215"/>
        <xdr:cNvSpPr txBox="1"/>
      </xdr:nvSpPr>
      <xdr:spPr>
        <a:xfrm>
          <a:off x="2638425" y="13572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33020</xdr:rowOff>
    </xdr:from>
    <xdr:to xmlns:xdr="http://schemas.openxmlformats.org/drawingml/2006/spreadsheetDrawing">
      <xdr:col>11</xdr:col>
      <xdr:colOff>82550</xdr:colOff>
      <xdr:row>82</xdr:row>
      <xdr:rowOff>134620</xdr:rowOff>
    </xdr:to>
    <xdr:sp macro="" textlink="">
      <xdr:nvSpPr>
        <xdr:cNvPr id="217" name="楕円 216"/>
        <xdr:cNvSpPr/>
      </xdr:nvSpPr>
      <xdr:spPr>
        <a:xfrm>
          <a:off x="2127250" y="13779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144780</xdr:rowOff>
    </xdr:from>
    <xdr:ext cx="762000" cy="257175"/>
    <xdr:sp macro="" textlink="">
      <xdr:nvSpPr>
        <xdr:cNvPr id="218" name="テキスト ボックス 217"/>
        <xdr:cNvSpPr txBox="1"/>
      </xdr:nvSpPr>
      <xdr:spPr>
        <a:xfrm>
          <a:off x="1812925" y="135559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22225</xdr:rowOff>
    </xdr:from>
    <xdr:to xmlns:xdr="http://schemas.openxmlformats.org/drawingml/2006/spreadsheetDrawing">
      <xdr:col>7</xdr:col>
      <xdr:colOff>31750</xdr:colOff>
      <xdr:row>82</xdr:row>
      <xdr:rowOff>123825</xdr:rowOff>
    </xdr:to>
    <xdr:sp macro="" textlink="">
      <xdr:nvSpPr>
        <xdr:cNvPr id="219" name="楕円 218"/>
        <xdr:cNvSpPr/>
      </xdr:nvSpPr>
      <xdr:spPr>
        <a:xfrm>
          <a:off x="1301750" y="13768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133985</xdr:rowOff>
    </xdr:from>
    <xdr:ext cx="760730" cy="259080"/>
    <xdr:sp macro="" textlink="">
      <xdr:nvSpPr>
        <xdr:cNvPr id="220" name="テキスト ボックス 219"/>
        <xdr:cNvSpPr txBox="1"/>
      </xdr:nvSpPr>
      <xdr:spPr>
        <a:xfrm>
          <a:off x="987425" y="135451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1858625" y="1235837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270" cy="307340"/>
    <xdr:sp macro="" textlink="">
      <xdr:nvSpPr>
        <xdr:cNvPr id="222" name="テキスト ボックス 221"/>
        <xdr:cNvSpPr txBox="1"/>
      </xdr:nvSpPr>
      <xdr:spPr>
        <a:xfrm>
          <a:off x="12619355" y="12713335"/>
          <a:ext cx="165227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3" name="テキスト ボックス 222"/>
        <xdr:cNvSpPr txBox="1"/>
      </xdr:nvSpPr>
      <xdr:spPr>
        <a:xfrm>
          <a:off x="14272895" y="1268730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6621125" y="12604750"/>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6621125" y="12791440"/>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8145125" y="1260475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8145125" y="1279144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19494500" y="1260475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19494500" y="1279144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1858625" y="1310132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6732250" y="1310132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6732250" y="13101320"/>
          <a:ext cx="35242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193675</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6849725" y="13411200"/>
          <a:ext cx="534352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ラスパイレス指数は類似団体を下回っている。平成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年度には給与制度の総合的見直しを実施したことにより給与の適正化が図られた。</a:t>
          </a:r>
        </a:p>
        <a:p>
          <a:r>
            <a:rPr kumimoji="1" lang="ja-JP" altLang="en-US" sz="1100">
              <a:latin typeface="ＭＳ Ｐゴシック"/>
              <a:ea typeface="ＭＳ Ｐゴシック"/>
            </a:rPr>
            <a:t>　多様化・複雑化する住民ニーズや行政需要などにより業務量は年々増加していることなどから職員数は増加傾向にあるが、高給職員の退職によりラスパイレス指数は</a:t>
          </a:r>
          <a:r>
            <a:rPr kumimoji="1" lang="ja-JP" altLang="en-US" sz="1100">
              <a:solidFill>
                <a:sysClr val="windowText" lastClr="000000"/>
              </a:solidFill>
              <a:latin typeface="ＭＳ Ｐゴシック"/>
              <a:ea typeface="ＭＳ Ｐゴシック"/>
            </a:rPr>
            <a:t>減少傾向</a:t>
          </a:r>
          <a:r>
            <a:rPr kumimoji="1" lang="ja-JP" altLang="en-US" sz="1100">
              <a:latin typeface="ＭＳ Ｐゴシック"/>
              <a:ea typeface="ＭＳ Ｐゴシック"/>
            </a:rPr>
            <a:t>にある。</a:t>
          </a:r>
        </a:p>
        <a:p>
          <a:r>
            <a:rPr kumimoji="1" lang="ja-JP" altLang="en-US" sz="1100">
              <a:latin typeface="ＭＳ Ｐゴシック"/>
              <a:ea typeface="ＭＳ Ｐゴシック"/>
            </a:rPr>
            <a:t>　引き続き給与水準の適正化に努める。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1858625" y="154609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5" name="テキスト ボックス 234"/>
        <xdr:cNvSpPr txBox="1"/>
      </xdr:nvSpPr>
      <xdr:spPr>
        <a:xfrm>
          <a:off x="11160125" y="1532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1858625" y="150704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9080"/>
    <xdr:sp macro="" textlink="">
      <xdr:nvSpPr>
        <xdr:cNvPr id="237" name="テキスト ボックス 236"/>
        <xdr:cNvSpPr txBox="1"/>
      </xdr:nvSpPr>
      <xdr:spPr>
        <a:xfrm>
          <a:off x="11160125" y="1492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1858625" y="1467548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1365" cy="259080"/>
    <xdr:sp macro="" textlink="">
      <xdr:nvSpPr>
        <xdr:cNvPr id="239" name="テキスト ボックス 238"/>
        <xdr:cNvSpPr txBox="1"/>
      </xdr:nvSpPr>
      <xdr:spPr>
        <a:xfrm>
          <a:off x="11160125" y="14537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1858625" y="142811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1" name="テキスト ボックス 240"/>
        <xdr:cNvSpPr txBox="1"/>
      </xdr:nvSpPr>
      <xdr:spPr>
        <a:xfrm>
          <a:off x="11160125" y="14142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1858625" y="1389062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3" name="テキスト ボックス 242"/>
        <xdr:cNvSpPr txBox="1"/>
      </xdr:nvSpPr>
      <xdr:spPr>
        <a:xfrm>
          <a:off x="11160125" y="13748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1858625" y="134956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9080"/>
    <xdr:sp macro="" textlink="">
      <xdr:nvSpPr>
        <xdr:cNvPr id="245" name="テキスト ボックス 244"/>
        <xdr:cNvSpPr txBox="1"/>
      </xdr:nvSpPr>
      <xdr:spPr>
        <a:xfrm>
          <a:off x="11160125" y="1335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1858625" y="1310132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7175"/>
    <xdr:sp macro="" textlink="">
      <xdr:nvSpPr>
        <xdr:cNvPr id="247" name="テキスト ボックス 246"/>
        <xdr:cNvSpPr txBox="1"/>
      </xdr:nvSpPr>
      <xdr:spPr>
        <a:xfrm>
          <a:off x="11160125" y="129628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1858625" y="1310132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5732125" y="13406120"/>
          <a:ext cx="0" cy="1664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0095" cy="257175"/>
    <xdr:sp macro="" textlink="">
      <xdr:nvSpPr>
        <xdr:cNvPr id="250" name="給与水準   （国との比較）最小値テキスト"/>
        <xdr:cNvSpPr txBox="1"/>
      </xdr:nvSpPr>
      <xdr:spPr>
        <a:xfrm>
          <a:off x="15821025" y="150425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5659100" y="15070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0095" cy="259080"/>
    <xdr:sp macro="" textlink="">
      <xdr:nvSpPr>
        <xdr:cNvPr id="252" name="給与水準   （国との比較）最大値テキスト"/>
        <xdr:cNvSpPr txBox="1"/>
      </xdr:nvSpPr>
      <xdr:spPr>
        <a:xfrm>
          <a:off x="15821025" y="13153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5659100" y="13406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58420</xdr:rowOff>
    </xdr:from>
    <xdr:to xmlns:xdr="http://schemas.openxmlformats.org/drawingml/2006/spreadsheetDrawing">
      <xdr:col>81</xdr:col>
      <xdr:colOff>44450</xdr:colOff>
      <xdr:row>85</xdr:row>
      <xdr:rowOff>58420</xdr:rowOff>
    </xdr:to>
    <xdr:cxnSp macro="">
      <xdr:nvCxnSpPr>
        <xdr:cNvPr id="254" name="直線コネクタ 253"/>
        <xdr:cNvCxnSpPr/>
      </xdr:nvCxnSpPr>
      <xdr:spPr>
        <a:xfrm>
          <a:off x="14957425" y="143078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154305</xdr:rowOff>
    </xdr:from>
    <xdr:ext cx="760095" cy="259080"/>
    <xdr:sp macro="" textlink="">
      <xdr:nvSpPr>
        <xdr:cNvPr id="255" name="給与水準   （国との比較）平均値テキスト"/>
        <xdr:cNvSpPr txBox="1"/>
      </xdr:nvSpPr>
      <xdr:spPr>
        <a:xfrm>
          <a:off x="15821025" y="1440370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193675</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5687675" y="144278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193675</xdr:colOff>
      <xdr:row>85</xdr:row>
      <xdr:rowOff>58420</xdr:rowOff>
    </xdr:from>
    <xdr:to xmlns:xdr="http://schemas.openxmlformats.org/drawingml/2006/spreadsheetDrawing">
      <xdr:col>77</xdr:col>
      <xdr:colOff>44450</xdr:colOff>
      <xdr:row>85</xdr:row>
      <xdr:rowOff>58420</xdr:rowOff>
    </xdr:to>
    <xdr:cxnSp macro="">
      <xdr:nvCxnSpPr>
        <xdr:cNvPr id="257" name="直線コネクタ 256"/>
        <xdr:cNvCxnSpPr/>
      </xdr:nvCxnSpPr>
      <xdr:spPr>
        <a:xfrm>
          <a:off x="14138275" y="1430782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193675</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4912975" y="144411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4695" cy="257175"/>
    <xdr:sp macro="" textlink="">
      <xdr:nvSpPr>
        <xdr:cNvPr id="259" name="テキスト ボックス 258"/>
        <xdr:cNvSpPr txBox="1"/>
      </xdr:nvSpPr>
      <xdr:spPr>
        <a:xfrm>
          <a:off x="14608175" y="1452753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58420</xdr:rowOff>
    </xdr:from>
    <xdr:to xmlns:xdr="http://schemas.openxmlformats.org/drawingml/2006/spreadsheetDrawing">
      <xdr:col>72</xdr:col>
      <xdr:colOff>193675</xdr:colOff>
      <xdr:row>85</xdr:row>
      <xdr:rowOff>99060</xdr:rowOff>
    </xdr:to>
    <xdr:cxnSp macro="">
      <xdr:nvCxnSpPr>
        <xdr:cNvPr id="260" name="直線コネクタ 259"/>
        <xdr:cNvCxnSpPr/>
      </xdr:nvCxnSpPr>
      <xdr:spPr>
        <a:xfrm flipV="1">
          <a:off x="13322300" y="14307820"/>
          <a:ext cx="8159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4097000" y="144545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2" name="テキスト ボックス 261"/>
        <xdr:cNvSpPr txBox="1"/>
      </xdr:nvSpPr>
      <xdr:spPr>
        <a:xfrm>
          <a:off x="13782675" y="1454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99060</xdr:rowOff>
    </xdr:from>
    <xdr:to xmlns:xdr="http://schemas.openxmlformats.org/drawingml/2006/spreadsheetDrawing">
      <xdr:col>68</xdr:col>
      <xdr:colOff>152400</xdr:colOff>
      <xdr:row>85</xdr:row>
      <xdr:rowOff>152400</xdr:rowOff>
    </xdr:to>
    <xdr:cxnSp macro="">
      <xdr:nvCxnSpPr>
        <xdr:cNvPr id="263" name="直線コネクタ 262"/>
        <xdr:cNvCxnSpPr/>
      </xdr:nvCxnSpPr>
      <xdr:spPr>
        <a:xfrm flipV="1">
          <a:off x="12496800" y="14348460"/>
          <a:ext cx="8255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193675</xdr:colOff>
      <xdr:row>86</xdr:row>
      <xdr:rowOff>125730</xdr:rowOff>
    </xdr:to>
    <xdr:sp macro="" textlink="">
      <xdr:nvSpPr>
        <xdr:cNvPr id="264" name="フローチャート: 判断 263"/>
        <xdr:cNvSpPr/>
      </xdr:nvSpPr>
      <xdr:spPr>
        <a:xfrm>
          <a:off x="13271500" y="144411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1365" cy="257175"/>
    <xdr:sp macro="" textlink="">
      <xdr:nvSpPr>
        <xdr:cNvPr id="265" name="テキスト ボックス 264"/>
        <xdr:cNvSpPr txBox="1"/>
      </xdr:nvSpPr>
      <xdr:spPr>
        <a:xfrm>
          <a:off x="12973050" y="1452753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2446000" y="1445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123825</xdr:rowOff>
    </xdr:from>
    <xdr:ext cx="762000" cy="258445"/>
    <xdr:sp macro="" textlink="">
      <xdr:nvSpPr>
        <xdr:cNvPr id="267" name="テキスト ボックス 266"/>
        <xdr:cNvSpPr txBox="1"/>
      </xdr:nvSpPr>
      <xdr:spPr>
        <a:xfrm>
          <a:off x="12147550" y="1454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0095" cy="257175"/>
    <xdr:sp macro="" textlink="">
      <xdr:nvSpPr>
        <xdr:cNvPr id="268" name="テキスト ボックス 267"/>
        <xdr:cNvSpPr txBox="1"/>
      </xdr:nvSpPr>
      <xdr:spPr>
        <a:xfrm>
          <a:off x="1553210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0095" cy="257175"/>
    <xdr:sp macro="" textlink="">
      <xdr:nvSpPr>
        <xdr:cNvPr id="269" name="テキスト ボックス 268"/>
        <xdr:cNvSpPr txBox="1"/>
      </xdr:nvSpPr>
      <xdr:spPr>
        <a:xfrm>
          <a:off x="1475740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193675</xdr:colOff>
      <xdr:row>92</xdr:row>
      <xdr:rowOff>35560</xdr:rowOff>
    </xdr:from>
    <xdr:ext cx="760730" cy="257175"/>
    <xdr:sp macro="" textlink="">
      <xdr:nvSpPr>
        <xdr:cNvPr id="270" name="テキスト ボックス 269"/>
        <xdr:cNvSpPr txBox="1"/>
      </xdr:nvSpPr>
      <xdr:spPr>
        <a:xfrm>
          <a:off x="13944600" y="154584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7175"/>
    <xdr:sp macro="" textlink="">
      <xdr:nvSpPr>
        <xdr:cNvPr id="271" name="テキスト ボックス 270"/>
        <xdr:cNvSpPr txBox="1"/>
      </xdr:nvSpPr>
      <xdr:spPr>
        <a:xfrm>
          <a:off x="13122275" y="154584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7175"/>
    <xdr:sp macro="" textlink="">
      <xdr:nvSpPr>
        <xdr:cNvPr id="272" name="テキスト ボックス 271"/>
        <xdr:cNvSpPr txBox="1"/>
      </xdr:nvSpPr>
      <xdr:spPr>
        <a:xfrm>
          <a:off x="12296775" y="154584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193675</xdr:colOff>
      <xdr:row>85</xdr:row>
      <xdr:rowOff>7620</xdr:rowOff>
    </xdr:from>
    <xdr:to xmlns:xdr="http://schemas.openxmlformats.org/drawingml/2006/spreadsheetDrawing">
      <xdr:col>81</xdr:col>
      <xdr:colOff>95250</xdr:colOff>
      <xdr:row>85</xdr:row>
      <xdr:rowOff>109220</xdr:rowOff>
    </xdr:to>
    <xdr:sp macro="" textlink="">
      <xdr:nvSpPr>
        <xdr:cNvPr id="273" name="楕円 272"/>
        <xdr:cNvSpPr/>
      </xdr:nvSpPr>
      <xdr:spPr>
        <a:xfrm>
          <a:off x="15687675" y="14257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24130</xdr:rowOff>
    </xdr:from>
    <xdr:ext cx="760095" cy="259080"/>
    <xdr:sp macro="" textlink="">
      <xdr:nvSpPr>
        <xdr:cNvPr id="274" name="給与水準   （国との比較）該当値テキスト"/>
        <xdr:cNvSpPr txBox="1"/>
      </xdr:nvSpPr>
      <xdr:spPr>
        <a:xfrm>
          <a:off x="15821025" y="14105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193675</xdr:colOff>
      <xdr:row>85</xdr:row>
      <xdr:rowOff>7620</xdr:rowOff>
    </xdr:from>
    <xdr:to xmlns:xdr="http://schemas.openxmlformats.org/drawingml/2006/spreadsheetDrawing">
      <xdr:col>77</xdr:col>
      <xdr:colOff>95250</xdr:colOff>
      <xdr:row>85</xdr:row>
      <xdr:rowOff>109220</xdr:rowOff>
    </xdr:to>
    <xdr:sp macro="" textlink="">
      <xdr:nvSpPr>
        <xdr:cNvPr id="275" name="楕円 274"/>
        <xdr:cNvSpPr/>
      </xdr:nvSpPr>
      <xdr:spPr>
        <a:xfrm>
          <a:off x="14912975" y="14257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119380</xdr:rowOff>
    </xdr:from>
    <xdr:ext cx="734695" cy="259080"/>
    <xdr:sp macro="" textlink="">
      <xdr:nvSpPr>
        <xdr:cNvPr id="276" name="テキスト ボックス 275"/>
        <xdr:cNvSpPr txBox="1"/>
      </xdr:nvSpPr>
      <xdr:spPr>
        <a:xfrm>
          <a:off x="14608175" y="140335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7620</xdr:rowOff>
    </xdr:from>
    <xdr:to xmlns:xdr="http://schemas.openxmlformats.org/drawingml/2006/spreadsheetDrawing">
      <xdr:col>73</xdr:col>
      <xdr:colOff>44450</xdr:colOff>
      <xdr:row>85</xdr:row>
      <xdr:rowOff>109220</xdr:rowOff>
    </xdr:to>
    <xdr:sp macro="" textlink="">
      <xdr:nvSpPr>
        <xdr:cNvPr id="277" name="楕円 276"/>
        <xdr:cNvSpPr/>
      </xdr:nvSpPr>
      <xdr:spPr>
        <a:xfrm>
          <a:off x="14097000" y="14257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119380</xdr:rowOff>
    </xdr:from>
    <xdr:ext cx="762000" cy="259080"/>
    <xdr:sp macro="" textlink="">
      <xdr:nvSpPr>
        <xdr:cNvPr id="278" name="テキスト ボックス 277"/>
        <xdr:cNvSpPr txBox="1"/>
      </xdr:nvSpPr>
      <xdr:spPr>
        <a:xfrm>
          <a:off x="13782675" y="1403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48260</xdr:rowOff>
    </xdr:from>
    <xdr:to xmlns:xdr="http://schemas.openxmlformats.org/drawingml/2006/spreadsheetDrawing">
      <xdr:col>68</xdr:col>
      <xdr:colOff>193675</xdr:colOff>
      <xdr:row>85</xdr:row>
      <xdr:rowOff>149860</xdr:rowOff>
    </xdr:to>
    <xdr:sp macro="" textlink="">
      <xdr:nvSpPr>
        <xdr:cNvPr id="279" name="楕円 278"/>
        <xdr:cNvSpPr/>
      </xdr:nvSpPr>
      <xdr:spPr>
        <a:xfrm>
          <a:off x="13271500" y="142976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160020</xdr:rowOff>
    </xdr:from>
    <xdr:ext cx="761365" cy="257175"/>
    <xdr:sp macro="" textlink="">
      <xdr:nvSpPr>
        <xdr:cNvPr id="280" name="テキスト ボックス 279"/>
        <xdr:cNvSpPr txBox="1"/>
      </xdr:nvSpPr>
      <xdr:spPr>
        <a:xfrm>
          <a:off x="12973050" y="140741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1" name="楕円 280"/>
        <xdr:cNvSpPr/>
      </xdr:nvSpPr>
      <xdr:spPr>
        <a:xfrm>
          <a:off x="1244600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9080"/>
    <xdr:sp macro="" textlink="">
      <xdr:nvSpPr>
        <xdr:cNvPr id="282" name="テキスト ボックス 281"/>
        <xdr:cNvSpPr txBox="1"/>
      </xdr:nvSpPr>
      <xdr:spPr>
        <a:xfrm>
          <a:off x="12147550" y="1412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1858625" y="863219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9245"/>
    <xdr:sp macro="" textlink="">
      <xdr:nvSpPr>
        <xdr:cNvPr id="284" name="テキスト ボックス 283"/>
        <xdr:cNvSpPr txBox="1"/>
      </xdr:nvSpPr>
      <xdr:spPr>
        <a:xfrm>
          <a:off x="12346305" y="8986520"/>
          <a:ext cx="22618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8775"/>
    <xdr:sp macro="" textlink="">
      <xdr:nvSpPr>
        <xdr:cNvPr id="285" name="テキスト ボックス 284"/>
        <xdr:cNvSpPr txBox="1"/>
      </xdr:nvSpPr>
      <xdr:spPr>
        <a:xfrm>
          <a:off x="14545945" y="896112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6621125" y="888238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6621125" y="9065260"/>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8145125" y="888238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8145125" y="906526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19494500" y="888238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19494500" y="9065260"/>
          <a:ext cx="11747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1858625" y="9378950"/>
          <a:ext cx="469900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6732250" y="9378950"/>
          <a:ext cx="557212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6732250" y="9378950"/>
          <a:ext cx="35242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193675</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6849725" y="9688830"/>
          <a:ext cx="534352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は増加傾向にあり類似団体の平均を上回っている。行政職は定員管理計画により削減を図ってきたが、南海トラフ地震対策や新型コロナウイルス感染対策など行政課題への対応や各支所での住民サービスの維持、また、保育所及び幼稚園についても直営により保育サービスの充実等を図っており、これらの住民サービスに対し一定の職員数が必要なことが類似団体平均を上回る要因となっている。</a:t>
          </a:r>
        </a:p>
        <a:p>
          <a:r>
            <a:rPr kumimoji="1" lang="ja-JP" altLang="en-US" sz="1100">
              <a:latin typeface="ＭＳ Ｐゴシック"/>
              <a:ea typeface="ＭＳ Ｐゴシック"/>
            </a:rPr>
            <a:t>　多様化・複雑化する住民ニーズや行政需要などにより業務量は年々増加しており、それに対応した職員数の確保が一定必要であるが、引き続き、事務事業の見直しや施設の最適化、アウトソーシングの検討など、行財政改革に取り組むとともに定員管理の適正化に努める。</a:t>
          </a:r>
        </a:p>
      </xdr:txBody>
    </xdr:sp>
    <xdr:clientData/>
  </xdr:twoCellAnchor>
  <xdr:oneCellAnchor>
    <xdr:from xmlns:xdr="http://schemas.openxmlformats.org/drawingml/2006/spreadsheetDrawing">
      <xdr:col>61</xdr:col>
      <xdr:colOff>6350</xdr:colOff>
      <xdr:row>54</xdr:row>
      <xdr:rowOff>140335</xdr:rowOff>
    </xdr:from>
    <xdr:ext cx="349885" cy="223520"/>
    <xdr:sp macro="" textlink="">
      <xdr:nvSpPr>
        <xdr:cNvPr id="296" name="テキスト ボックス 295"/>
        <xdr:cNvSpPr txBox="1"/>
      </xdr:nvSpPr>
      <xdr:spPr>
        <a:xfrm>
          <a:off x="11820525" y="91928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1858625" y="1173480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7175"/>
    <xdr:sp macro="" textlink="">
      <xdr:nvSpPr>
        <xdr:cNvPr id="298" name="テキスト ボックス 297"/>
        <xdr:cNvSpPr txBox="1"/>
      </xdr:nvSpPr>
      <xdr:spPr>
        <a:xfrm>
          <a:off x="11160125" y="115963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299" name="直線コネクタ 298"/>
        <xdr:cNvCxnSpPr/>
      </xdr:nvCxnSpPr>
      <xdr:spPr>
        <a:xfrm>
          <a:off x="11858625" y="1139952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9080"/>
    <xdr:sp macro="" textlink="">
      <xdr:nvSpPr>
        <xdr:cNvPr id="300" name="テキスト ボックス 299"/>
        <xdr:cNvSpPr txBox="1"/>
      </xdr:nvSpPr>
      <xdr:spPr>
        <a:xfrm>
          <a:off x="11160125" y="11259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1858625" y="1106424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9080"/>
    <xdr:sp macro="" textlink="">
      <xdr:nvSpPr>
        <xdr:cNvPr id="302" name="テキスト ボックス 301"/>
        <xdr:cNvSpPr txBox="1"/>
      </xdr:nvSpPr>
      <xdr:spPr>
        <a:xfrm>
          <a:off x="11160125" y="10922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3" name="直線コネクタ 302"/>
        <xdr:cNvCxnSpPr/>
      </xdr:nvCxnSpPr>
      <xdr:spPr>
        <a:xfrm>
          <a:off x="11858625" y="1072705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9080"/>
    <xdr:sp macro="" textlink="">
      <xdr:nvSpPr>
        <xdr:cNvPr id="304" name="テキスト ボックス 303"/>
        <xdr:cNvSpPr txBox="1"/>
      </xdr:nvSpPr>
      <xdr:spPr>
        <a:xfrm>
          <a:off x="11160125" y="10584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1858625" y="1039050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9080"/>
    <xdr:sp macro="" textlink="">
      <xdr:nvSpPr>
        <xdr:cNvPr id="306" name="テキスト ボックス 305"/>
        <xdr:cNvSpPr txBox="1"/>
      </xdr:nvSpPr>
      <xdr:spPr>
        <a:xfrm>
          <a:off x="11160125" y="10248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1858625" y="1005332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9080"/>
    <xdr:sp macro="" textlink="">
      <xdr:nvSpPr>
        <xdr:cNvPr id="308" name="テキスト ボックス 307"/>
        <xdr:cNvSpPr txBox="1"/>
      </xdr:nvSpPr>
      <xdr:spPr>
        <a:xfrm>
          <a:off x="11160125" y="9911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1858625" y="971613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7175"/>
    <xdr:sp macro="" textlink="">
      <xdr:nvSpPr>
        <xdr:cNvPr id="310" name="テキスト ボックス 309"/>
        <xdr:cNvSpPr txBox="1"/>
      </xdr:nvSpPr>
      <xdr:spPr>
        <a:xfrm>
          <a:off x="11160125" y="95738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1858625" y="93789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7175"/>
    <xdr:sp macro="" textlink="">
      <xdr:nvSpPr>
        <xdr:cNvPr id="312" name="テキスト ボックス 311"/>
        <xdr:cNvSpPr txBox="1"/>
      </xdr:nvSpPr>
      <xdr:spPr>
        <a:xfrm>
          <a:off x="11160125" y="9236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858625" y="9378950"/>
          <a:ext cx="469900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5732125" y="9738360"/>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0095" cy="257175"/>
    <xdr:sp macro="" textlink="">
      <xdr:nvSpPr>
        <xdr:cNvPr id="315" name="定員管理の状況最小値テキスト"/>
        <xdr:cNvSpPr txBox="1"/>
      </xdr:nvSpPr>
      <xdr:spPr>
        <a:xfrm>
          <a:off x="15821025" y="112121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5659100" y="11236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102870</xdr:rowOff>
    </xdr:from>
    <xdr:ext cx="760095" cy="257175"/>
    <xdr:sp macro="" textlink="">
      <xdr:nvSpPr>
        <xdr:cNvPr id="317" name="定員管理の状況最大値テキスト"/>
        <xdr:cNvSpPr txBox="1"/>
      </xdr:nvSpPr>
      <xdr:spPr>
        <a:xfrm>
          <a:off x="15821025" y="9490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5659100" y="9738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156210</xdr:rowOff>
    </xdr:from>
    <xdr:to xmlns:xdr="http://schemas.openxmlformats.org/drawingml/2006/spreadsheetDrawing">
      <xdr:col>81</xdr:col>
      <xdr:colOff>44450</xdr:colOff>
      <xdr:row>61</xdr:row>
      <xdr:rowOff>156210</xdr:rowOff>
    </xdr:to>
    <xdr:cxnSp macro="">
      <xdr:nvCxnSpPr>
        <xdr:cNvPr id="319" name="直線コネクタ 318"/>
        <xdr:cNvCxnSpPr/>
      </xdr:nvCxnSpPr>
      <xdr:spPr>
        <a:xfrm>
          <a:off x="14957425" y="103822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60095" cy="257175"/>
    <xdr:sp macro="" textlink="">
      <xdr:nvSpPr>
        <xdr:cNvPr id="320" name="定員管理の状況平均値テキスト"/>
        <xdr:cNvSpPr txBox="1"/>
      </xdr:nvSpPr>
      <xdr:spPr>
        <a:xfrm>
          <a:off x="15821025" y="1003109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193675</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5687675" y="101822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193675</xdr:colOff>
      <xdr:row>61</xdr:row>
      <xdr:rowOff>133350</xdr:rowOff>
    </xdr:from>
    <xdr:to xmlns:xdr="http://schemas.openxmlformats.org/drawingml/2006/spreadsheetDrawing">
      <xdr:col>77</xdr:col>
      <xdr:colOff>44450</xdr:colOff>
      <xdr:row>61</xdr:row>
      <xdr:rowOff>156210</xdr:rowOff>
    </xdr:to>
    <xdr:cxnSp macro="">
      <xdr:nvCxnSpPr>
        <xdr:cNvPr id="322" name="直線コネクタ 321"/>
        <xdr:cNvCxnSpPr/>
      </xdr:nvCxnSpPr>
      <xdr:spPr>
        <a:xfrm>
          <a:off x="14138275" y="10359390"/>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193675</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4912975" y="101434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4695" cy="259080"/>
    <xdr:sp macro="" textlink="">
      <xdr:nvSpPr>
        <xdr:cNvPr id="324" name="テキスト ボックス 323"/>
        <xdr:cNvSpPr txBox="1"/>
      </xdr:nvSpPr>
      <xdr:spPr>
        <a:xfrm>
          <a:off x="14608175" y="99161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100965</xdr:rowOff>
    </xdr:from>
    <xdr:to xmlns:xdr="http://schemas.openxmlformats.org/drawingml/2006/spreadsheetDrawing">
      <xdr:col>72</xdr:col>
      <xdr:colOff>193675</xdr:colOff>
      <xdr:row>61</xdr:row>
      <xdr:rowOff>133350</xdr:rowOff>
    </xdr:to>
    <xdr:cxnSp macro="">
      <xdr:nvCxnSpPr>
        <xdr:cNvPr id="325" name="直線コネクタ 324"/>
        <xdr:cNvCxnSpPr/>
      </xdr:nvCxnSpPr>
      <xdr:spPr>
        <a:xfrm>
          <a:off x="13322300" y="10327005"/>
          <a:ext cx="8159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5715</xdr:rowOff>
    </xdr:to>
    <xdr:sp macro="" textlink="">
      <xdr:nvSpPr>
        <xdr:cNvPr id="326" name="フローチャート: 判断 325"/>
        <xdr:cNvSpPr/>
      </xdr:nvSpPr>
      <xdr:spPr>
        <a:xfrm>
          <a:off x="14097000" y="101339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62000" cy="257175"/>
    <xdr:sp macro="" textlink="">
      <xdr:nvSpPr>
        <xdr:cNvPr id="327" name="テキスト ボックス 326"/>
        <xdr:cNvSpPr txBox="1"/>
      </xdr:nvSpPr>
      <xdr:spPr>
        <a:xfrm>
          <a:off x="13782675" y="9906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90805</xdr:rowOff>
    </xdr:from>
    <xdr:to xmlns:xdr="http://schemas.openxmlformats.org/drawingml/2006/spreadsheetDrawing">
      <xdr:col>68</xdr:col>
      <xdr:colOff>152400</xdr:colOff>
      <xdr:row>61</xdr:row>
      <xdr:rowOff>100965</xdr:rowOff>
    </xdr:to>
    <xdr:cxnSp macro="">
      <xdr:nvCxnSpPr>
        <xdr:cNvPr id="328" name="直線コネクタ 327"/>
        <xdr:cNvCxnSpPr/>
      </xdr:nvCxnSpPr>
      <xdr:spPr>
        <a:xfrm>
          <a:off x="12496800" y="10316845"/>
          <a:ext cx="8255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62865</xdr:rowOff>
    </xdr:from>
    <xdr:to xmlns:xdr="http://schemas.openxmlformats.org/drawingml/2006/spreadsheetDrawing">
      <xdr:col>68</xdr:col>
      <xdr:colOff>193675</xdr:colOff>
      <xdr:row>60</xdr:row>
      <xdr:rowOff>164465</xdr:rowOff>
    </xdr:to>
    <xdr:sp macro="" textlink="">
      <xdr:nvSpPr>
        <xdr:cNvPr id="329" name="フローチャート: 判断 328"/>
        <xdr:cNvSpPr/>
      </xdr:nvSpPr>
      <xdr:spPr>
        <a:xfrm>
          <a:off x="13271500" y="101212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1365" cy="259080"/>
    <xdr:sp macro="" textlink="">
      <xdr:nvSpPr>
        <xdr:cNvPr id="330" name="テキスト ボックス 329"/>
        <xdr:cNvSpPr txBox="1"/>
      </xdr:nvSpPr>
      <xdr:spPr>
        <a:xfrm>
          <a:off x="12973050" y="9893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24460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2000" cy="259080"/>
    <xdr:sp macro="" textlink="">
      <xdr:nvSpPr>
        <xdr:cNvPr id="332" name="テキスト ボックス 331"/>
        <xdr:cNvSpPr txBox="1"/>
      </xdr:nvSpPr>
      <xdr:spPr>
        <a:xfrm>
          <a:off x="12147550" y="989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0095" cy="259080"/>
    <xdr:sp macro="" textlink="">
      <xdr:nvSpPr>
        <xdr:cNvPr id="333" name="テキスト ボックス 332"/>
        <xdr:cNvSpPr txBox="1"/>
      </xdr:nvSpPr>
      <xdr:spPr>
        <a:xfrm>
          <a:off x="15532100" y="11734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0095" cy="259080"/>
    <xdr:sp macro="" textlink="">
      <xdr:nvSpPr>
        <xdr:cNvPr id="334" name="テキスト ボックス 333"/>
        <xdr:cNvSpPr txBox="1"/>
      </xdr:nvSpPr>
      <xdr:spPr>
        <a:xfrm>
          <a:off x="14757400" y="11734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193675</xdr:colOff>
      <xdr:row>69</xdr:row>
      <xdr:rowOff>167640</xdr:rowOff>
    </xdr:from>
    <xdr:ext cx="760730" cy="259080"/>
    <xdr:sp macro="" textlink="">
      <xdr:nvSpPr>
        <xdr:cNvPr id="335" name="テキスト ボックス 334"/>
        <xdr:cNvSpPr txBox="1"/>
      </xdr:nvSpPr>
      <xdr:spPr>
        <a:xfrm>
          <a:off x="1394460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1365" cy="259080"/>
    <xdr:sp macro="" textlink="">
      <xdr:nvSpPr>
        <xdr:cNvPr id="336" name="テキスト ボックス 335"/>
        <xdr:cNvSpPr txBox="1"/>
      </xdr:nvSpPr>
      <xdr:spPr>
        <a:xfrm>
          <a:off x="131222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1365" cy="259080"/>
    <xdr:sp macro="" textlink="">
      <xdr:nvSpPr>
        <xdr:cNvPr id="337" name="テキスト ボックス 336"/>
        <xdr:cNvSpPr txBox="1"/>
      </xdr:nvSpPr>
      <xdr:spPr>
        <a:xfrm>
          <a:off x="122967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193675</xdr:colOff>
      <xdr:row>61</xdr:row>
      <xdr:rowOff>105410</xdr:rowOff>
    </xdr:from>
    <xdr:to xmlns:xdr="http://schemas.openxmlformats.org/drawingml/2006/spreadsheetDrawing">
      <xdr:col>81</xdr:col>
      <xdr:colOff>95250</xdr:colOff>
      <xdr:row>62</xdr:row>
      <xdr:rowOff>35560</xdr:rowOff>
    </xdr:to>
    <xdr:sp macro="" textlink="">
      <xdr:nvSpPr>
        <xdr:cNvPr id="338" name="楕円 337"/>
        <xdr:cNvSpPr/>
      </xdr:nvSpPr>
      <xdr:spPr>
        <a:xfrm>
          <a:off x="15687675" y="103314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77470</xdr:rowOff>
    </xdr:from>
    <xdr:ext cx="760095" cy="259080"/>
    <xdr:sp macro="" textlink="">
      <xdr:nvSpPr>
        <xdr:cNvPr id="339" name="定員管理の状況該当値テキスト"/>
        <xdr:cNvSpPr txBox="1"/>
      </xdr:nvSpPr>
      <xdr:spPr>
        <a:xfrm>
          <a:off x="15821025" y="10303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193675</xdr:colOff>
      <xdr:row>61</xdr:row>
      <xdr:rowOff>105410</xdr:rowOff>
    </xdr:from>
    <xdr:to xmlns:xdr="http://schemas.openxmlformats.org/drawingml/2006/spreadsheetDrawing">
      <xdr:col>77</xdr:col>
      <xdr:colOff>95250</xdr:colOff>
      <xdr:row>62</xdr:row>
      <xdr:rowOff>35560</xdr:rowOff>
    </xdr:to>
    <xdr:sp macro="" textlink="">
      <xdr:nvSpPr>
        <xdr:cNvPr id="340" name="楕円 339"/>
        <xdr:cNvSpPr/>
      </xdr:nvSpPr>
      <xdr:spPr>
        <a:xfrm>
          <a:off x="14912975" y="103314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20320</xdr:rowOff>
    </xdr:from>
    <xdr:ext cx="734695" cy="259080"/>
    <xdr:sp macro="" textlink="">
      <xdr:nvSpPr>
        <xdr:cNvPr id="341" name="テキスト ボックス 340"/>
        <xdr:cNvSpPr txBox="1"/>
      </xdr:nvSpPr>
      <xdr:spPr>
        <a:xfrm>
          <a:off x="14608175" y="104140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82550</xdr:rowOff>
    </xdr:from>
    <xdr:to xmlns:xdr="http://schemas.openxmlformats.org/drawingml/2006/spreadsheetDrawing">
      <xdr:col>73</xdr:col>
      <xdr:colOff>44450</xdr:colOff>
      <xdr:row>62</xdr:row>
      <xdr:rowOff>12700</xdr:rowOff>
    </xdr:to>
    <xdr:sp macro="" textlink="">
      <xdr:nvSpPr>
        <xdr:cNvPr id="342" name="楕円 341"/>
        <xdr:cNvSpPr/>
      </xdr:nvSpPr>
      <xdr:spPr>
        <a:xfrm>
          <a:off x="14097000" y="10308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167640</xdr:rowOff>
    </xdr:from>
    <xdr:ext cx="762000" cy="259080"/>
    <xdr:sp macro="" textlink="">
      <xdr:nvSpPr>
        <xdr:cNvPr id="343" name="テキスト ボックス 342"/>
        <xdr:cNvSpPr txBox="1"/>
      </xdr:nvSpPr>
      <xdr:spPr>
        <a:xfrm>
          <a:off x="13782675"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50165</xdr:rowOff>
    </xdr:from>
    <xdr:to xmlns:xdr="http://schemas.openxmlformats.org/drawingml/2006/spreadsheetDrawing">
      <xdr:col>68</xdr:col>
      <xdr:colOff>193675</xdr:colOff>
      <xdr:row>61</xdr:row>
      <xdr:rowOff>151765</xdr:rowOff>
    </xdr:to>
    <xdr:sp macro="" textlink="">
      <xdr:nvSpPr>
        <xdr:cNvPr id="344" name="楕円 343"/>
        <xdr:cNvSpPr/>
      </xdr:nvSpPr>
      <xdr:spPr>
        <a:xfrm>
          <a:off x="13271500" y="102762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136525</xdr:rowOff>
    </xdr:from>
    <xdr:ext cx="761365" cy="259080"/>
    <xdr:sp macro="" textlink="">
      <xdr:nvSpPr>
        <xdr:cNvPr id="345" name="テキスト ボックス 344"/>
        <xdr:cNvSpPr txBox="1"/>
      </xdr:nvSpPr>
      <xdr:spPr>
        <a:xfrm>
          <a:off x="12973050" y="10362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40005</xdr:rowOff>
    </xdr:from>
    <xdr:to xmlns:xdr="http://schemas.openxmlformats.org/drawingml/2006/spreadsheetDrawing">
      <xdr:col>64</xdr:col>
      <xdr:colOff>152400</xdr:colOff>
      <xdr:row>61</xdr:row>
      <xdr:rowOff>141605</xdr:rowOff>
    </xdr:to>
    <xdr:sp macro="" textlink="">
      <xdr:nvSpPr>
        <xdr:cNvPr id="346" name="楕円 345"/>
        <xdr:cNvSpPr/>
      </xdr:nvSpPr>
      <xdr:spPr>
        <a:xfrm>
          <a:off x="12446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126365</xdr:rowOff>
    </xdr:from>
    <xdr:ext cx="762000" cy="257175"/>
    <xdr:sp macro="" textlink="">
      <xdr:nvSpPr>
        <xdr:cNvPr id="347" name="テキスト ボックス 346"/>
        <xdr:cNvSpPr txBox="1"/>
      </xdr:nvSpPr>
      <xdr:spPr>
        <a:xfrm>
          <a:off x="12147550" y="10352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1858625" y="4906010"/>
          <a:ext cx="4699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010" cy="309245"/>
    <xdr:sp macro="" textlink="">
      <xdr:nvSpPr>
        <xdr:cNvPr id="349" name="テキスト ボックス 348"/>
        <xdr:cNvSpPr txBox="1"/>
      </xdr:nvSpPr>
      <xdr:spPr>
        <a:xfrm>
          <a:off x="12643485" y="5260340"/>
          <a:ext cx="16040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0" name="テキスト ボックス 349"/>
        <xdr:cNvSpPr txBox="1"/>
      </xdr:nvSpPr>
      <xdr:spPr>
        <a:xfrm>
          <a:off x="1424876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6621125" y="515620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6621125" y="534289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8145125" y="515620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8145125" y="534289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19494500" y="515620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19494500" y="534289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1858625" y="565277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6732250" y="565277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6732250" y="5652770"/>
          <a:ext cx="35242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193675</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6849725" y="5962650"/>
          <a:ext cx="534352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実質公債費比率（３か年平均）は、前年度と同率の</a:t>
          </a:r>
          <a:r>
            <a:rPr kumimoji="1" lang="en-US" altLang="ja-JP" sz="1100">
              <a:latin typeface="ＭＳ Ｐゴシック"/>
              <a:ea typeface="ＭＳ Ｐゴシック"/>
            </a:rPr>
            <a:t>4.6</a:t>
          </a:r>
          <a:r>
            <a:rPr kumimoji="1" lang="ja-JP" altLang="en-US" sz="1100">
              <a:latin typeface="ＭＳ Ｐゴシック"/>
              <a:ea typeface="ＭＳ Ｐゴシック"/>
            </a:rPr>
            <a:t>％となった。合併前の旧団体で発行した地方債に係る償還のピークが過ぎたことや、継続的に実施してきた繰上償還の影響などにより、実質公債費比率は年々改善してきており、平成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年度から類似団体の平均を下回っている。</a:t>
          </a:r>
        </a:p>
        <a:p>
          <a:r>
            <a:rPr kumimoji="1" lang="ja-JP" altLang="en-US" sz="1100">
              <a:latin typeface="ＭＳ Ｐゴシック"/>
              <a:ea typeface="ＭＳ Ｐゴシック"/>
            </a:rPr>
            <a:t>　しかしながら、認定こども園や防災コミュニティセンター整備事業等の大型事業に係る公債費が今後増加すると見込まれるため、事業の精査及び見直しを図るとともに、他の特定財源の活用により新発債の発行抑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1" name="テキスト ボックス 360"/>
        <xdr:cNvSpPr txBox="1"/>
      </xdr:nvSpPr>
      <xdr:spPr>
        <a:xfrm>
          <a:off x="1182052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1858625" y="801243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7175"/>
    <xdr:sp macro="" textlink="">
      <xdr:nvSpPr>
        <xdr:cNvPr id="363" name="テキスト ボックス 362"/>
        <xdr:cNvSpPr txBox="1"/>
      </xdr:nvSpPr>
      <xdr:spPr>
        <a:xfrm>
          <a:off x="11160125" y="78740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4" name="直線コネクタ 363"/>
        <xdr:cNvCxnSpPr/>
      </xdr:nvCxnSpPr>
      <xdr:spPr>
        <a:xfrm>
          <a:off x="11858625" y="761809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7175"/>
    <xdr:sp macro="" textlink="">
      <xdr:nvSpPr>
        <xdr:cNvPr id="365" name="テキスト ボックス 364"/>
        <xdr:cNvSpPr txBox="1"/>
      </xdr:nvSpPr>
      <xdr:spPr>
        <a:xfrm>
          <a:off x="11160125" y="74796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1858625" y="722312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9080"/>
    <xdr:sp macro="" textlink="">
      <xdr:nvSpPr>
        <xdr:cNvPr id="367" name="テキスト ボックス 366"/>
        <xdr:cNvSpPr txBox="1"/>
      </xdr:nvSpPr>
      <xdr:spPr>
        <a:xfrm>
          <a:off x="11160125" y="7084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1858625" y="683260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9080"/>
    <xdr:sp macro="" textlink="">
      <xdr:nvSpPr>
        <xdr:cNvPr id="369" name="テキスト ボックス 368"/>
        <xdr:cNvSpPr txBox="1"/>
      </xdr:nvSpPr>
      <xdr:spPr>
        <a:xfrm>
          <a:off x="11160125" y="669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1858625" y="643826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1365" cy="259080"/>
    <xdr:sp macro="" textlink="">
      <xdr:nvSpPr>
        <xdr:cNvPr id="371" name="テキスト ボックス 370"/>
        <xdr:cNvSpPr txBox="1"/>
      </xdr:nvSpPr>
      <xdr:spPr>
        <a:xfrm>
          <a:off x="11160125" y="6299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1858625" y="6043295"/>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1365" cy="259080"/>
    <xdr:sp macro="" textlink="">
      <xdr:nvSpPr>
        <xdr:cNvPr id="373" name="テキスト ボックス 372"/>
        <xdr:cNvSpPr txBox="1"/>
      </xdr:nvSpPr>
      <xdr:spPr>
        <a:xfrm>
          <a:off x="11160125" y="590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858625" y="565277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858625" y="565277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5732125" y="5950585"/>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0095" cy="259080"/>
    <xdr:sp macro="" textlink="">
      <xdr:nvSpPr>
        <xdr:cNvPr id="377" name="公債費負担の状況最小値テキスト"/>
        <xdr:cNvSpPr txBox="1"/>
      </xdr:nvSpPr>
      <xdr:spPr>
        <a:xfrm>
          <a:off x="15821025" y="73621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5659100" y="7386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167640</xdr:rowOff>
    </xdr:from>
    <xdr:ext cx="760095" cy="259080"/>
    <xdr:sp macro="" textlink="">
      <xdr:nvSpPr>
        <xdr:cNvPr id="379" name="公債費負担の状況最大値テキスト"/>
        <xdr:cNvSpPr txBox="1"/>
      </xdr:nvSpPr>
      <xdr:spPr>
        <a:xfrm>
          <a:off x="15821025" y="569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5659100" y="5950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100965</xdr:rowOff>
    </xdr:from>
    <xdr:to xmlns:xdr="http://schemas.openxmlformats.org/drawingml/2006/spreadsheetDrawing">
      <xdr:col>81</xdr:col>
      <xdr:colOff>44450</xdr:colOff>
      <xdr:row>36</xdr:row>
      <xdr:rowOff>100965</xdr:rowOff>
    </xdr:to>
    <xdr:cxnSp macro="">
      <xdr:nvCxnSpPr>
        <xdr:cNvPr id="381" name="直線コネクタ 380"/>
        <xdr:cNvCxnSpPr/>
      </xdr:nvCxnSpPr>
      <xdr:spPr>
        <a:xfrm>
          <a:off x="14957425" y="613600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108585</xdr:rowOff>
    </xdr:from>
    <xdr:ext cx="760095" cy="257175"/>
    <xdr:sp macro="" textlink="">
      <xdr:nvSpPr>
        <xdr:cNvPr id="382" name="公債費負担の状況平均値テキスト"/>
        <xdr:cNvSpPr txBox="1"/>
      </xdr:nvSpPr>
      <xdr:spPr>
        <a:xfrm>
          <a:off x="15821025" y="614362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193675</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5687675" y="61715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193675</xdr:colOff>
      <xdr:row>36</xdr:row>
      <xdr:rowOff>100965</xdr:rowOff>
    </xdr:from>
    <xdr:to xmlns:xdr="http://schemas.openxmlformats.org/drawingml/2006/spreadsheetDrawing">
      <xdr:col>77</xdr:col>
      <xdr:colOff>44450</xdr:colOff>
      <xdr:row>36</xdr:row>
      <xdr:rowOff>114935</xdr:rowOff>
    </xdr:to>
    <xdr:cxnSp macro="">
      <xdr:nvCxnSpPr>
        <xdr:cNvPr id="384" name="直線コネクタ 383"/>
        <xdr:cNvCxnSpPr/>
      </xdr:nvCxnSpPr>
      <xdr:spPr>
        <a:xfrm flipV="1">
          <a:off x="14138275" y="6136005"/>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193675</xdr:colOff>
      <xdr:row>36</xdr:row>
      <xdr:rowOff>142875</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4912975" y="61779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57785</xdr:rowOff>
    </xdr:from>
    <xdr:ext cx="734695" cy="259080"/>
    <xdr:sp macro="" textlink="">
      <xdr:nvSpPr>
        <xdr:cNvPr id="386" name="テキスト ボックス 385"/>
        <xdr:cNvSpPr txBox="1"/>
      </xdr:nvSpPr>
      <xdr:spPr>
        <a:xfrm>
          <a:off x="14608175" y="626046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114935</xdr:rowOff>
    </xdr:from>
    <xdr:to xmlns:xdr="http://schemas.openxmlformats.org/drawingml/2006/spreadsheetDrawing">
      <xdr:col>72</xdr:col>
      <xdr:colOff>193675</xdr:colOff>
      <xdr:row>36</xdr:row>
      <xdr:rowOff>149225</xdr:rowOff>
    </xdr:to>
    <xdr:cxnSp macro="">
      <xdr:nvCxnSpPr>
        <xdr:cNvPr id="387" name="直線コネクタ 386"/>
        <xdr:cNvCxnSpPr/>
      </xdr:nvCxnSpPr>
      <xdr:spPr>
        <a:xfrm flipV="1">
          <a:off x="13322300" y="6149975"/>
          <a:ext cx="8159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4097000" y="6183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63500</xdr:rowOff>
    </xdr:from>
    <xdr:ext cx="762000" cy="259080"/>
    <xdr:sp macro="" textlink="">
      <xdr:nvSpPr>
        <xdr:cNvPr id="389" name="テキスト ボックス 388"/>
        <xdr:cNvSpPr txBox="1"/>
      </xdr:nvSpPr>
      <xdr:spPr>
        <a:xfrm>
          <a:off x="13782675"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149225</xdr:rowOff>
    </xdr:from>
    <xdr:to xmlns:xdr="http://schemas.openxmlformats.org/drawingml/2006/spreadsheetDrawing">
      <xdr:col>68</xdr:col>
      <xdr:colOff>152400</xdr:colOff>
      <xdr:row>37</xdr:row>
      <xdr:rowOff>12065</xdr:rowOff>
    </xdr:to>
    <xdr:cxnSp macro="">
      <xdr:nvCxnSpPr>
        <xdr:cNvPr id="390" name="直線コネクタ 389"/>
        <xdr:cNvCxnSpPr/>
      </xdr:nvCxnSpPr>
      <xdr:spPr>
        <a:xfrm flipV="1">
          <a:off x="12496800" y="6184265"/>
          <a:ext cx="8255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193675</xdr:colOff>
      <xdr:row>37</xdr:row>
      <xdr:rowOff>80645</xdr:rowOff>
    </xdr:to>
    <xdr:sp macro="" textlink="">
      <xdr:nvSpPr>
        <xdr:cNvPr id="391" name="フローチャート: 判断 390"/>
        <xdr:cNvSpPr/>
      </xdr:nvSpPr>
      <xdr:spPr>
        <a:xfrm>
          <a:off x="13271500" y="6185535"/>
          <a:ext cx="9207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64770</xdr:rowOff>
    </xdr:from>
    <xdr:ext cx="761365" cy="259080"/>
    <xdr:sp macro="" textlink="">
      <xdr:nvSpPr>
        <xdr:cNvPr id="392" name="テキスト ボックス 391"/>
        <xdr:cNvSpPr txBox="1"/>
      </xdr:nvSpPr>
      <xdr:spPr>
        <a:xfrm>
          <a:off x="12973050" y="6267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244600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62000" cy="257175"/>
    <xdr:sp macro="" textlink="">
      <xdr:nvSpPr>
        <xdr:cNvPr id="394" name="テキスト ボックス 393"/>
        <xdr:cNvSpPr txBox="1"/>
      </xdr:nvSpPr>
      <xdr:spPr>
        <a:xfrm>
          <a:off x="12147550" y="6272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0095" cy="259080"/>
    <xdr:sp macro="" textlink="">
      <xdr:nvSpPr>
        <xdr:cNvPr id="395" name="テキスト ボックス 394"/>
        <xdr:cNvSpPr txBox="1"/>
      </xdr:nvSpPr>
      <xdr:spPr>
        <a:xfrm>
          <a:off x="1553210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0095" cy="259080"/>
    <xdr:sp macro="" textlink="">
      <xdr:nvSpPr>
        <xdr:cNvPr id="396" name="テキスト ボックス 395"/>
        <xdr:cNvSpPr txBox="1"/>
      </xdr:nvSpPr>
      <xdr:spPr>
        <a:xfrm>
          <a:off x="1475740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193675</xdr:colOff>
      <xdr:row>47</xdr:row>
      <xdr:rowOff>130810</xdr:rowOff>
    </xdr:from>
    <xdr:ext cx="760730" cy="259080"/>
    <xdr:sp macro="" textlink="">
      <xdr:nvSpPr>
        <xdr:cNvPr id="397" name="テキスト ボックス 396"/>
        <xdr:cNvSpPr txBox="1"/>
      </xdr:nvSpPr>
      <xdr:spPr>
        <a:xfrm>
          <a:off x="1394460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7"/>
        <xdr:cNvSpPr txBox="1"/>
      </xdr:nvSpPr>
      <xdr:spPr>
        <a:xfrm>
          <a:off x="131222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8"/>
        <xdr:cNvSpPr txBox="1"/>
      </xdr:nvSpPr>
      <xdr:spPr>
        <a:xfrm>
          <a:off x="122967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193675</xdr:colOff>
      <xdr:row>36</xdr:row>
      <xdr:rowOff>50165</xdr:rowOff>
    </xdr:from>
    <xdr:to xmlns:xdr="http://schemas.openxmlformats.org/drawingml/2006/spreadsheetDrawing">
      <xdr:col>81</xdr:col>
      <xdr:colOff>95250</xdr:colOff>
      <xdr:row>36</xdr:row>
      <xdr:rowOff>151765</xdr:rowOff>
    </xdr:to>
    <xdr:sp macro="" textlink="">
      <xdr:nvSpPr>
        <xdr:cNvPr id="400" name="楕円 399"/>
        <xdr:cNvSpPr/>
      </xdr:nvSpPr>
      <xdr:spPr>
        <a:xfrm>
          <a:off x="15687675" y="60852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66675</xdr:rowOff>
    </xdr:from>
    <xdr:ext cx="760095" cy="257175"/>
    <xdr:sp macro="" textlink="">
      <xdr:nvSpPr>
        <xdr:cNvPr id="401" name="公債費負担の状況該当値テキスト"/>
        <xdr:cNvSpPr txBox="1"/>
      </xdr:nvSpPr>
      <xdr:spPr>
        <a:xfrm>
          <a:off x="15821025" y="59340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193675</xdr:colOff>
      <xdr:row>36</xdr:row>
      <xdr:rowOff>50165</xdr:rowOff>
    </xdr:from>
    <xdr:to xmlns:xdr="http://schemas.openxmlformats.org/drawingml/2006/spreadsheetDrawing">
      <xdr:col>77</xdr:col>
      <xdr:colOff>95250</xdr:colOff>
      <xdr:row>36</xdr:row>
      <xdr:rowOff>151765</xdr:rowOff>
    </xdr:to>
    <xdr:sp macro="" textlink="">
      <xdr:nvSpPr>
        <xdr:cNvPr id="402" name="楕円 401"/>
        <xdr:cNvSpPr/>
      </xdr:nvSpPr>
      <xdr:spPr>
        <a:xfrm>
          <a:off x="14912975" y="60852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34</xdr:row>
      <xdr:rowOff>161925</xdr:rowOff>
    </xdr:from>
    <xdr:ext cx="734695" cy="257810"/>
    <xdr:sp macro="" textlink="">
      <xdr:nvSpPr>
        <xdr:cNvPr id="403" name="テキスト ボックス 402"/>
        <xdr:cNvSpPr txBox="1"/>
      </xdr:nvSpPr>
      <xdr:spPr>
        <a:xfrm>
          <a:off x="14608175" y="5861685"/>
          <a:ext cx="7346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64135</xdr:rowOff>
    </xdr:from>
    <xdr:to xmlns:xdr="http://schemas.openxmlformats.org/drawingml/2006/spreadsheetDrawing">
      <xdr:col>73</xdr:col>
      <xdr:colOff>44450</xdr:colOff>
      <xdr:row>36</xdr:row>
      <xdr:rowOff>165735</xdr:rowOff>
    </xdr:to>
    <xdr:sp macro="" textlink="">
      <xdr:nvSpPr>
        <xdr:cNvPr id="404" name="楕円 403"/>
        <xdr:cNvSpPr/>
      </xdr:nvSpPr>
      <xdr:spPr>
        <a:xfrm>
          <a:off x="14097000" y="6099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4445</xdr:rowOff>
    </xdr:from>
    <xdr:ext cx="762000" cy="259080"/>
    <xdr:sp macro="" textlink="">
      <xdr:nvSpPr>
        <xdr:cNvPr id="405" name="テキスト ボックス 404"/>
        <xdr:cNvSpPr txBox="1"/>
      </xdr:nvSpPr>
      <xdr:spPr>
        <a:xfrm>
          <a:off x="13782675" y="587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98425</xdr:rowOff>
    </xdr:from>
    <xdr:to xmlns:xdr="http://schemas.openxmlformats.org/drawingml/2006/spreadsheetDrawing">
      <xdr:col>68</xdr:col>
      <xdr:colOff>193675</xdr:colOff>
      <xdr:row>37</xdr:row>
      <xdr:rowOff>28575</xdr:rowOff>
    </xdr:to>
    <xdr:sp macro="" textlink="">
      <xdr:nvSpPr>
        <xdr:cNvPr id="406" name="楕円 405"/>
        <xdr:cNvSpPr/>
      </xdr:nvSpPr>
      <xdr:spPr>
        <a:xfrm>
          <a:off x="13271500" y="6133465"/>
          <a:ext cx="9207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38735</xdr:rowOff>
    </xdr:from>
    <xdr:ext cx="761365" cy="259080"/>
    <xdr:sp macro="" textlink="">
      <xdr:nvSpPr>
        <xdr:cNvPr id="407" name="テキスト ボックス 406"/>
        <xdr:cNvSpPr txBox="1"/>
      </xdr:nvSpPr>
      <xdr:spPr>
        <a:xfrm>
          <a:off x="12973050" y="5906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132715</xdr:rowOff>
    </xdr:from>
    <xdr:to xmlns:xdr="http://schemas.openxmlformats.org/drawingml/2006/spreadsheetDrawing">
      <xdr:col>64</xdr:col>
      <xdr:colOff>152400</xdr:colOff>
      <xdr:row>37</xdr:row>
      <xdr:rowOff>62865</xdr:rowOff>
    </xdr:to>
    <xdr:sp macro="" textlink="">
      <xdr:nvSpPr>
        <xdr:cNvPr id="408" name="楕円 407"/>
        <xdr:cNvSpPr/>
      </xdr:nvSpPr>
      <xdr:spPr>
        <a:xfrm>
          <a:off x="12446000" y="6167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73025</xdr:rowOff>
    </xdr:from>
    <xdr:ext cx="762000" cy="257175"/>
    <xdr:sp macro="" textlink="">
      <xdr:nvSpPr>
        <xdr:cNvPr id="409" name="テキスト ボックス 408"/>
        <xdr:cNvSpPr txBox="1"/>
      </xdr:nvSpPr>
      <xdr:spPr>
        <a:xfrm>
          <a:off x="12147550" y="594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858625" y="1179830"/>
          <a:ext cx="46990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27266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2" name="テキスト ボックス 411"/>
        <xdr:cNvSpPr txBox="1"/>
      </xdr:nvSpPr>
      <xdr:spPr>
        <a:xfrm>
          <a:off x="14165580" y="150876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621125" y="143002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621125" y="1616710"/>
          <a:ext cx="1397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8145125" y="143002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8145125" y="161671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494500" y="143002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9494500" y="1616710"/>
          <a:ext cx="11747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858625" y="1926590"/>
          <a:ext cx="4699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732250" y="1926590"/>
          <a:ext cx="557212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732250" y="1926590"/>
          <a:ext cx="35242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193675</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849725" y="2236470"/>
          <a:ext cx="534352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将来負担比率は依然として発生しておらず、繰上償還の実施による地方債現在高の減少や、充当可能基金の積み立てを行ってきたことなどから、類似団体の平均を下回っている。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182052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858625" y="428625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7810"/>
    <xdr:sp macro="" textlink="">
      <xdr:nvSpPr>
        <xdr:cNvPr id="425" name="テキスト ボックス 424"/>
        <xdr:cNvSpPr txBox="1"/>
      </xdr:nvSpPr>
      <xdr:spPr>
        <a:xfrm>
          <a:off x="11160125" y="41478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1858625" y="381508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1365" cy="259080"/>
    <xdr:sp macro="" textlink="">
      <xdr:nvSpPr>
        <xdr:cNvPr id="427" name="テキスト ボックス 426"/>
        <xdr:cNvSpPr txBox="1"/>
      </xdr:nvSpPr>
      <xdr:spPr>
        <a:xfrm>
          <a:off x="11160125" y="3676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1858625" y="334391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1365" cy="257175"/>
    <xdr:sp macro="" textlink="">
      <xdr:nvSpPr>
        <xdr:cNvPr id="429" name="テキスト ボックス 428"/>
        <xdr:cNvSpPr txBox="1"/>
      </xdr:nvSpPr>
      <xdr:spPr>
        <a:xfrm>
          <a:off x="11160125" y="32016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1858625" y="286893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1365" cy="257175"/>
    <xdr:sp macro="" textlink="">
      <xdr:nvSpPr>
        <xdr:cNvPr id="431" name="テキスト ボックス 430"/>
        <xdr:cNvSpPr txBox="1"/>
      </xdr:nvSpPr>
      <xdr:spPr>
        <a:xfrm>
          <a:off x="11160125" y="27305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1858625" y="239776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1365" cy="259080"/>
    <xdr:sp macro="" textlink="">
      <xdr:nvSpPr>
        <xdr:cNvPr id="433" name="テキスト ボックス 432"/>
        <xdr:cNvSpPr txBox="1"/>
      </xdr:nvSpPr>
      <xdr:spPr>
        <a:xfrm>
          <a:off x="11160125" y="2259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1858625" y="1926590"/>
          <a:ext cx="4699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1858625" y="1926590"/>
          <a:ext cx="4699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5732125" y="239776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0095" cy="257175"/>
    <xdr:sp macro="" textlink="">
      <xdr:nvSpPr>
        <xdr:cNvPr id="437" name="将来負担の状況最小値テキスト"/>
        <xdr:cNvSpPr txBox="1"/>
      </xdr:nvSpPr>
      <xdr:spPr>
        <a:xfrm>
          <a:off x="15821025" y="36652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5659100" y="3689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0095" cy="259080"/>
    <xdr:sp macro="" textlink="">
      <xdr:nvSpPr>
        <xdr:cNvPr id="439" name="将来負担の状況最大値テキスト"/>
        <xdr:cNvSpPr txBox="1"/>
      </xdr:nvSpPr>
      <xdr:spPr>
        <a:xfrm>
          <a:off x="15821025" y="214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5659100" y="2397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93980</xdr:rowOff>
    </xdr:from>
    <xdr:ext cx="760095" cy="259080"/>
    <xdr:sp macro="" textlink="">
      <xdr:nvSpPr>
        <xdr:cNvPr id="441" name="将来負担の状況平均値テキスト"/>
        <xdr:cNvSpPr txBox="1"/>
      </xdr:nvSpPr>
      <xdr:spPr>
        <a:xfrm>
          <a:off x="15821025" y="244094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193675</xdr:colOff>
      <xdr:row>14</xdr:row>
      <xdr:rowOff>121920</xdr:rowOff>
    </xdr:from>
    <xdr:to xmlns:xdr="http://schemas.openxmlformats.org/drawingml/2006/spreadsheetDrawing">
      <xdr:col>81</xdr:col>
      <xdr:colOff>95250</xdr:colOff>
      <xdr:row>15</xdr:row>
      <xdr:rowOff>52070</xdr:rowOff>
    </xdr:to>
    <xdr:sp macro="" textlink="">
      <xdr:nvSpPr>
        <xdr:cNvPr id="442" name="フローチャート: 判断 441"/>
        <xdr:cNvSpPr/>
      </xdr:nvSpPr>
      <xdr:spPr>
        <a:xfrm>
          <a:off x="15687675" y="24688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193675</xdr:colOff>
      <xdr:row>15</xdr:row>
      <xdr:rowOff>28575</xdr:rowOff>
    </xdr:from>
    <xdr:to xmlns:xdr="http://schemas.openxmlformats.org/drawingml/2006/spreadsheetDrawing">
      <xdr:col>77</xdr:col>
      <xdr:colOff>95250</xdr:colOff>
      <xdr:row>15</xdr:row>
      <xdr:rowOff>130175</xdr:rowOff>
    </xdr:to>
    <xdr:sp macro="" textlink="">
      <xdr:nvSpPr>
        <xdr:cNvPr id="443" name="フローチャート: 判断 442"/>
        <xdr:cNvSpPr/>
      </xdr:nvSpPr>
      <xdr:spPr>
        <a:xfrm>
          <a:off x="14912975" y="25431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140335</xdr:rowOff>
    </xdr:from>
    <xdr:ext cx="734695" cy="257175"/>
    <xdr:sp macro="" textlink="">
      <xdr:nvSpPr>
        <xdr:cNvPr id="444" name="テキスト ボックス 443"/>
        <xdr:cNvSpPr txBox="1"/>
      </xdr:nvSpPr>
      <xdr:spPr>
        <a:xfrm>
          <a:off x="14608175" y="231965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64770</xdr:rowOff>
    </xdr:from>
    <xdr:to xmlns:xdr="http://schemas.openxmlformats.org/drawingml/2006/spreadsheetDrawing">
      <xdr:col>73</xdr:col>
      <xdr:colOff>44450</xdr:colOff>
      <xdr:row>15</xdr:row>
      <xdr:rowOff>167005</xdr:rowOff>
    </xdr:to>
    <xdr:sp macro="" textlink="">
      <xdr:nvSpPr>
        <xdr:cNvPr id="445" name="フローチャート: 判断 444"/>
        <xdr:cNvSpPr/>
      </xdr:nvSpPr>
      <xdr:spPr>
        <a:xfrm>
          <a:off x="14097000" y="257937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5715</xdr:rowOff>
    </xdr:from>
    <xdr:ext cx="762000" cy="259080"/>
    <xdr:sp macro="" textlink="">
      <xdr:nvSpPr>
        <xdr:cNvPr id="446" name="テキスト ボックス 445"/>
        <xdr:cNvSpPr txBox="1"/>
      </xdr:nvSpPr>
      <xdr:spPr>
        <a:xfrm>
          <a:off x="13782675" y="235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193675</xdr:colOff>
      <xdr:row>15</xdr:row>
      <xdr:rowOff>161925</xdr:rowOff>
    </xdr:to>
    <xdr:sp macro="" textlink="">
      <xdr:nvSpPr>
        <xdr:cNvPr id="447" name="フローチャート: 判断 446"/>
        <xdr:cNvSpPr/>
      </xdr:nvSpPr>
      <xdr:spPr>
        <a:xfrm>
          <a:off x="13271500" y="25749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635</xdr:rowOff>
    </xdr:from>
    <xdr:ext cx="761365" cy="259080"/>
    <xdr:sp macro="" textlink="">
      <xdr:nvSpPr>
        <xdr:cNvPr id="448" name="テキスト ボックス 447"/>
        <xdr:cNvSpPr txBox="1"/>
      </xdr:nvSpPr>
      <xdr:spPr>
        <a:xfrm>
          <a:off x="12973050" y="2347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49" name="フローチャート: 判断 448"/>
        <xdr:cNvSpPr/>
      </xdr:nvSpPr>
      <xdr:spPr>
        <a:xfrm>
          <a:off x="12446000" y="260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26670</xdr:rowOff>
    </xdr:from>
    <xdr:ext cx="762000" cy="259080"/>
    <xdr:sp macro="" textlink="">
      <xdr:nvSpPr>
        <xdr:cNvPr id="450" name="テキスト ボックス 449"/>
        <xdr:cNvSpPr txBox="1"/>
      </xdr:nvSpPr>
      <xdr:spPr>
        <a:xfrm>
          <a:off x="12147550" y="237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0095" cy="257175"/>
    <xdr:sp macro="" textlink="">
      <xdr:nvSpPr>
        <xdr:cNvPr id="451" name="テキスト ボックス 450"/>
        <xdr:cNvSpPr txBox="1"/>
      </xdr:nvSpPr>
      <xdr:spPr>
        <a:xfrm>
          <a:off x="15532100"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0095" cy="257175"/>
    <xdr:sp macro="" textlink="">
      <xdr:nvSpPr>
        <xdr:cNvPr id="452" name="テキスト ボックス 451"/>
        <xdr:cNvSpPr txBox="1"/>
      </xdr:nvSpPr>
      <xdr:spPr>
        <a:xfrm>
          <a:off x="14757400"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193675</xdr:colOff>
      <xdr:row>25</xdr:row>
      <xdr:rowOff>92710</xdr:rowOff>
    </xdr:from>
    <xdr:ext cx="760730" cy="257175"/>
    <xdr:sp macro="" textlink="">
      <xdr:nvSpPr>
        <xdr:cNvPr id="453" name="テキスト ボックス 452"/>
        <xdr:cNvSpPr txBox="1"/>
      </xdr:nvSpPr>
      <xdr:spPr>
        <a:xfrm>
          <a:off x="13944600" y="42837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7175"/>
    <xdr:sp macro="" textlink="">
      <xdr:nvSpPr>
        <xdr:cNvPr id="454" name="テキスト ボックス 453"/>
        <xdr:cNvSpPr txBox="1"/>
      </xdr:nvSpPr>
      <xdr:spPr>
        <a:xfrm>
          <a:off x="13122275" y="4283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7175"/>
    <xdr:sp macro="" textlink="">
      <xdr:nvSpPr>
        <xdr:cNvPr id="455" name="テキスト ボックス 454"/>
        <xdr:cNvSpPr txBox="1"/>
      </xdr:nvSpPr>
      <xdr:spPr>
        <a:xfrm>
          <a:off x="12296775" y="42837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125095</xdr:colOff>
      <xdr:row>26</xdr:row>
      <xdr:rowOff>19050</xdr:rowOff>
    </xdr:from>
    <xdr:ext cx="9095105" cy="440055"/>
    <xdr:sp macro="" textlink="">
      <xdr:nvSpPr>
        <xdr:cNvPr id="456" name="テキスト ボックス 455"/>
        <xdr:cNvSpPr txBox="1"/>
      </xdr:nvSpPr>
      <xdr:spPr>
        <a:xfrm>
          <a:off x="706120" y="4377690"/>
          <a:ext cx="9095105" cy="440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126365</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6365"/>
          <a:ext cx="1181989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786350" y="190500"/>
          <a:ext cx="3651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37465</xdr:rowOff>
    </xdr:to>
    <xdr:sp macro="" textlink="">
      <xdr:nvSpPr>
        <xdr:cNvPr id="4" name="正方形/長方形 3"/>
        <xdr:cNvSpPr/>
      </xdr:nvSpPr>
      <xdr:spPr>
        <a:xfrm>
          <a:off x="17811750" y="215900"/>
          <a:ext cx="36068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69215</xdr:rowOff>
    </xdr:from>
    <xdr:to xmlns:xdr="http://schemas.openxmlformats.org/drawingml/2006/spreadsheetDrawing">
      <xdr:col>114</xdr:col>
      <xdr:colOff>186055</xdr:colOff>
      <xdr:row>4</xdr:row>
      <xdr:rowOff>0</xdr:rowOff>
    </xdr:to>
    <xdr:sp macro="" textlink="">
      <xdr:nvSpPr>
        <xdr:cNvPr id="5" name="正方形/長方形 4"/>
        <xdr:cNvSpPr/>
      </xdr:nvSpPr>
      <xdr:spPr>
        <a:xfrm>
          <a:off x="17837150" y="240665"/>
          <a:ext cx="3559175"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5187930" y="190500"/>
          <a:ext cx="24790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37465</xdr:rowOff>
    </xdr:to>
    <xdr:sp macro="" textlink="">
      <xdr:nvSpPr>
        <xdr:cNvPr id="7" name="正方形/長方形 6"/>
        <xdr:cNvSpPr/>
      </xdr:nvSpPr>
      <xdr:spPr>
        <a:xfrm>
          <a:off x="15213330" y="215900"/>
          <a:ext cx="243459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69215</xdr:rowOff>
    </xdr:from>
    <xdr:to xmlns:xdr="http://schemas.openxmlformats.org/drawingml/2006/spreadsheetDrawing">
      <xdr:col>94</xdr:col>
      <xdr:colOff>127000</xdr:colOff>
      <xdr:row>4</xdr:row>
      <xdr:rowOff>12065</xdr:rowOff>
    </xdr:to>
    <xdr:sp macro="" textlink="">
      <xdr:nvSpPr>
        <xdr:cNvPr id="8" name="正方形/長方形 7"/>
        <xdr:cNvSpPr/>
      </xdr:nvSpPr>
      <xdr:spPr>
        <a:xfrm>
          <a:off x="15238730" y="240665"/>
          <a:ext cx="23774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31115</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8365"/>
          <a:ext cx="21443950" cy="1417383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151765</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20090" y="1523365"/>
          <a:ext cx="8967470"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12065</xdr:rowOff>
    </xdr:from>
    <xdr:to xmlns:xdr="http://schemas.openxmlformats.org/drawingml/2006/spreadsheetDrawing">
      <xdr:col>11</xdr:col>
      <xdr:colOff>85725</xdr:colOff>
      <xdr:row>19</xdr:row>
      <xdr:rowOff>12065</xdr:rowOff>
    </xdr:to>
    <xdr:sp macro="" textlink="">
      <xdr:nvSpPr>
        <xdr:cNvPr id="11" name="正方形/長方形 10"/>
        <xdr:cNvSpPr/>
      </xdr:nvSpPr>
      <xdr:spPr>
        <a:xfrm>
          <a:off x="833120" y="1555115"/>
          <a:ext cx="12992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12065</xdr:rowOff>
    </xdr:from>
    <xdr:to xmlns:xdr="http://schemas.openxmlformats.org/drawingml/2006/spreadsheetDrawing">
      <xdr:col>17</xdr:col>
      <xdr:colOff>92075</xdr:colOff>
      <xdr:row>19</xdr:row>
      <xdr:rowOff>12065</xdr:rowOff>
    </xdr:to>
    <xdr:sp macro="" textlink="">
      <xdr:nvSpPr>
        <xdr:cNvPr id="12" name="正方形/長方形 11"/>
        <xdr:cNvSpPr/>
      </xdr:nvSpPr>
      <xdr:spPr>
        <a:xfrm>
          <a:off x="2068830" y="1555115"/>
          <a:ext cx="11861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12065</xdr:rowOff>
    </xdr:from>
    <xdr:to xmlns:xdr="http://schemas.openxmlformats.org/drawingml/2006/spreadsheetDrawing">
      <xdr:col>25</xdr:col>
      <xdr:colOff>79375</xdr:colOff>
      <xdr:row>19</xdr:row>
      <xdr:rowOff>12065</xdr:rowOff>
    </xdr:to>
    <xdr:sp macro="" textlink="">
      <xdr:nvSpPr>
        <xdr:cNvPr id="13" name="正方形/長方形 12"/>
        <xdr:cNvSpPr/>
      </xdr:nvSpPr>
      <xdr:spPr>
        <a:xfrm>
          <a:off x="3318510" y="1555115"/>
          <a:ext cx="1412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164465</xdr:rowOff>
    </xdr:to>
    <xdr:sp macro="" textlink="">
      <xdr:nvSpPr>
        <xdr:cNvPr id="14" name="正方形/長方形 13"/>
        <xdr:cNvSpPr/>
      </xdr:nvSpPr>
      <xdr:spPr>
        <a:xfrm>
          <a:off x="4730750" y="1549400"/>
          <a:ext cx="18923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164465</xdr:rowOff>
    </xdr:to>
    <xdr:sp macro="" textlink="">
      <xdr:nvSpPr>
        <xdr:cNvPr id="15" name="正方形/長方形 14"/>
        <xdr:cNvSpPr/>
      </xdr:nvSpPr>
      <xdr:spPr>
        <a:xfrm>
          <a:off x="6623050" y="1549400"/>
          <a:ext cx="118618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164465</xdr:rowOff>
    </xdr:to>
    <xdr:sp macro="" textlink="">
      <xdr:nvSpPr>
        <xdr:cNvPr id="16" name="正方形/長方形 15"/>
        <xdr:cNvSpPr/>
      </xdr:nvSpPr>
      <xdr:spPr>
        <a:xfrm>
          <a:off x="7858760" y="1549400"/>
          <a:ext cx="59309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12065</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730750" y="2412365"/>
          <a:ext cx="18923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12065</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686550" y="2412365"/>
          <a:ext cx="317754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151765</xdr:rowOff>
    </xdr:from>
    <xdr:to xmlns:xdr="http://schemas.openxmlformats.org/drawingml/2006/spreadsheetDrawing">
      <xdr:col>60</xdr:col>
      <xdr:colOff>0</xdr:colOff>
      <xdr:row>15</xdr:row>
      <xdr:rowOff>94615</xdr:rowOff>
    </xdr:to>
    <xdr:sp macro="" textlink="">
      <xdr:nvSpPr>
        <xdr:cNvPr id="19" name="角丸四角形 18"/>
        <xdr:cNvSpPr/>
      </xdr:nvSpPr>
      <xdr:spPr>
        <a:xfrm>
          <a:off x="9839960" y="1523365"/>
          <a:ext cx="13233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126365</xdr:rowOff>
    </xdr:to>
    <xdr:sp macro="" textlink="">
      <xdr:nvSpPr>
        <xdr:cNvPr id="20" name="正方形/長方形 19"/>
        <xdr:cNvSpPr/>
      </xdr:nvSpPr>
      <xdr:spPr>
        <a:xfrm>
          <a:off x="10072370" y="1587500"/>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50165</xdr:rowOff>
    </xdr:to>
    <xdr:sp macro="" textlink="">
      <xdr:nvSpPr>
        <xdr:cNvPr id="21" name="正方形/長方形 20"/>
        <xdr:cNvSpPr/>
      </xdr:nvSpPr>
      <xdr:spPr>
        <a:xfrm>
          <a:off x="10072370" y="1854200"/>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126365</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072370" y="2183765"/>
          <a:ext cx="118618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927590" y="1676400"/>
          <a:ext cx="157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12065</xdr:rowOff>
    </xdr:to>
    <xdr:sp macro="" textlink="">
      <xdr:nvSpPr>
        <xdr:cNvPr id="24" name="楕円 23"/>
        <xdr:cNvSpPr/>
      </xdr:nvSpPr>
      <xdr:spPr>
        <a:xfrm>
          <a:off x="9962515" y="1625600"/>
          <a:ext cx="8763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107315</xdr:rowOff>
    </xdr:to>
    <xdr:sp macro="" textlink="">
      <xdr:nvSpPr>
        <xdr:cNvPr id="25" name="フローチャート: 判断 24"/>
        <xdr:cNvSpPr/>
      </xdr:nvSpPr>
      <xdr:spPr>
        <a:xfrm>
          <a:off x="9962515" y="1892300"/>
          <a:ext cx="8763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69215</xdr:rowOff>
    </xdr:to>
    <xdr:cxnSp macro="">
      <xdr:nvCxnSpPr>
        <xdr:cNvPr id="26" name="直線コネクタ 25"/>
        <xdr:cNvCxnSpPr/>
      </xdr:nvCxnSpPr>
      <xdr:spPr>
        <a:xfrm>
          <a:off x="10006965" y="21590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927590" y="2159000"/>
          <a:ext cx="1574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006965" y="2396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927590" y="2540000"/>
          <a:ext cx="1574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5659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6540"/>
    <xdr:sp macro="" textlink="">
      <xdr:nvSpPr>
        <xdr:cNvPr id="31" name="テキスト ボックス 30"/>
        <xdr:cNvSpPr txBox="1"/>
      </xdr:nvSpPr>
      <xdr:spPr>
        <a:xfrm>
          <a:off x="656590" y="37465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5659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5659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69215</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20090" y="4698365"/>
          <a:ext cx="430149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186055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023485" y="4762500"/>
          <a:ext cx="14230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28</xdr:row>
      <xdr:rowOff>151765</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023485" y="4952365"/>
          <a:ext cx="14230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597650" y="4762500"/>
          <a:ext cx="12992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151765</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597650" y="4952365"/>
          <a:ext cx="12992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098790" y="4762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151765</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098790" y="4952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44</xdr:row>
      <xdr:rowOff>12065</xdr:rowOff>
    </xdr:to>
    <xdr:sp macro="" textlink="">
      <xdr:nvSpPr>
        <xdr:cNvPr id="41" name="正方形/長方形 40"/>
        <xdr:cNvSpPr/>
      </xdr:nvSpPr>
      <xdr:spPr>
        <a:xfrm>
          <a:off x="720090" y="5269865"/>
          <a:ext cx="430149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126365</xdr:rowOff>
    </xdr:from>
    <xdr:to xmlns:xdr="http://schemas.openxmlformats.org/drawingml/2006/spreadsheetDrawing">
      <xdr:col>55</xdr:col>
      <xdr:colOff>47625</xdr:colOff>
      <xdr:row>44</xdr:row>
      <xdr:rowOff>12065</xdr:rowOff>
    </xdr:to>
    <xdr:sp macro="" textlink="">
      <xdr:nvSpPr>
        <xdr:cNvPr id="42" name="正方形/長方形 41"/>
        <xdr:cNvSpPr/>
      </xdr:nvSpPr>
      <xdr:spPr>
        <a:xfrm>
          <a:off x="5323840" y="5269865"/>
          <a:ext cx="495681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126365</xdr:rowOff>
    </xdr:from>
    <xdr:to xmlns:xdr="http://schemas.openxmlformats.org/drawingml/2006/spreadsheetDrawing">
      <xdr:col>47</xdr:col>
      <xdr:colOff>186055</xdr:colOff>
      <xdr:row>32</xdr:row>
      <xdr:rowOff>37465</xdr:rowOff>
    </xdr:to>
    <xdr:sp macro="" textlink="">
      <xdr:nvSpPr>
        <xdr:cNvPr id="43" name="正方形/長方形 42"/>
        <xdr:cNvSpPr/>
      </xdr:nvSpPr>
      <xdr:spPr>
        <a:xfrm>
          <a:off x="5387340" y="5269865"/>
          <a:ext cx="3543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411470" y="5588000"/>
          <a:ext cx="4730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任期の定めのない常勤職員給料及び各種手当等の増により、経常経費充当一般財源が前年度比</a:t>
          </a:r>
          <a:r>
            <a:rPr kumimoji="1" lang="en-US" altLang="ja-JP" sz="1000">
              <a:latin typeface="ＭＳ Ｐゴシック"/>
              <a:ea typeface="ＭＳ Ｐゴシック"/>
            </a:rPr>
            <a:t>2.4</a:t>
          </a:r>
          <a:r>
            <a:rPr kumimoji="1" lang="ja-JP" altLang="en-US" sz="1000">
              <a:latin typeface="ＭＳ Ｐゴシック"/>
              <a:ea typeface="ＭＳ Ｐゴシック"/>
            </a:rPr>
            <a:t>％（</a:t>
          </a:r>
          <a:r>
            <a:rPr kumimoji="1" lang="en-US" altLang="ja-JP" sz="1000">
              <a:latin typeface="ＭＳ Ｐゴシック"/>
              <a:ea typeface="ＭＳ Ｐゴシック"/>
            </a:rPr>
            <a:t>89</a:t>
          </a:r>
          <a:r>
            <a:rPr kumimoji="1" lang="ja-JP" altLang="en-US" sz="1000">
              <a:latin typeface="ＭＳ Ｐゴシック"/>
              <a:ea typeface="ＭＳ Ｐゴシック"/>
            </a:rPr>
            <a:t>百万円）増の</a:t>
          </a:r>
          <a:r>
            <a:rPr kumimoji="1" lang="en-US" altLang="ja-JP" sz="1000">
              <a:latin typeface="ＭＳ Ｐゴシック"/>
              <a:ea typeface="ＭＳ Ｐゴシック"/>
            </a:rPr>
            <a:t>3,782</a:t>
          </a:r>
          <a:r>
            <a:rPr kumimoji="1" lang="ja-JP" altLang="en-US" sz="1000">
              <a:latin typeface="ＭＳ Ｐゴシック"/>
              <a:ea typeface="ＭＳ Ｐゴシック"/>
            </a:rPr>
            <a:t>百万円となったが、普通交付税や地方消費税交付金等の歳入経常一般財源がそれらを上回る増となったことから、経常収支比率は前年度に比べ</a:t>
          </a:r>
          <a:r>
            <a:rPr kumimoji="1" lang="en-US" altLang="ja-JP" sz="1000">
              <a:latin typeface="ＭＳ Ｐゴシック"/>
              <a:ea typeface="ＭＳ Ｐゴシック"/>
            </a:rPr>
            <a:t>0.6</a:t>
          </a:r>
          <a:r>
            <a:rPr kumimoji="1" lang="ja-JP" altLang="en-US" sz="1000">
              <a:latin typeface="ＭＳ Ｐゴシック"/>
              <a:ea typeface="ＭＳ Ｐゴシック"/>
            </a:rPr>
            <a:t>ポイント改善し</a:t>
          </a:r>
          <a:r>
            <a:rPr kumimoji="1" lang="en-US" altLang="ja-JP" sz="1000">
              <a:latin typeface="ＭＳ Ｐゴシック"/>
              <a:ea typeface="ＭＳ Ｐゴシック"/>
            </a:rPr>
            <a:t>32.9</a:t>
          </a:r>
          <a:r>
            <a:rPr kumimoji="1" lang="ja-JP" altLang="en-US" sz="1000">
              <a:latin typeface="ＭＳ Ｐゴシック"/>
              <a:ea typeface="ＭＳ Ｐゴシック"/>
            </a:rPr>
            <a:t>％となった。保育所や幼稚園、市民館などの施設運営を直営で行っていること、５町村合併による施設数も多いことから、現在のサービス水準を維持するための職員数が類似団体と比較して多いことが、類似団体平均を上回る要因の一つとなっている。今後、更に財政運営が厳しくなることから、適正な定員管理を図るとともに、公共施設等総合管理計画などに基づく施設の最適化に努めるほか、指定管理者制度の導入などの検討も行い、人件費の抑制に努めていく。</a:t>
          </a:r>
        </a:p>
      </xdr:txBody>
    </xdr:sp>
    <xdr:clientData/>
  </xdr:twoCellAnchor>
  <xdr:oneCellAnchor>
    <xdr:from xmlns:xdr="http://schemas.openxmlformats.org/drawingml/2006/spreadsheetDrawing">
      <xdr:col>3</xdr:col>
      <xdr:colOff>123825</xdr:colOff>
      <xdr:row>29</xdr:row>
      <xdr:rowOff>107315</xdr:rowOff>
    </xdr:from>
    <xdr:ext cx="297180" cy="224790"/>
    <xdr:sp macro="" textlink="">
      <xdr:nvSpPr>
        <xdr:cNvPr id="45" name="テキスト ボックス 44"/>
        <xdr:cNvSpPr txBox="1"/>
      </xdr:nvSpPr>
      <xdr:spPr>
        <a:xfrm>
          <a:off x="681990" y="5079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12065</xdr:rowOff>
    </xdr:from>
    <xdr:to xmlns:xdr="http://schemas.openxmlformats.org/drawingml/2006/spreadsheetDrawing">
      <xdr:col>26</xdr:col>
      <xdr:colOff>184150</xdr:colOff>
      <xdr:row>44</xdr:row>
      <xdr:rowOff>12065</xdr:rowOff>
    </xdr:to>
    <xdr:cxnSp macro="">
      <xdr:nvCxnSpPr>
        <xdr:cNvPr id="46" name="直線コネクタ 45"/>
        <xdr:cNvCxnSpPr/>
      </xdr:nvCxnSpPr>
      <xdr:spPr>
        <a:xfrm>
          <a:off x="720090" y="7555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7175"/>
    <xdr:sp macro="" textlink="">
      <xdr:nvSpPr>
        <xdr:cNvPr id="47" name="テキスト ボックス 46"/>
        <xdr:cNvSpPr txBox="1"/>
      </xdr:nvSpPr>
      <xdr:spPr>
        <a:xfrm>
          <a:off x="240030" y="7414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20090" y="71755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3175</xdr:rowOff>
    </xdr:from>
    <xdr:ext cx="508000" cy="259080"/>
    <xdr:sp macro="" textlink="">
      <xdr:nvSpPr>
        <xdr:cNvPr id="49" name="テキスト ボックス 48"/>
        <xdr:cNvSpPr txBox="1"/>
      </xdr:nvSpPr>
      <xdr:spPr>
        <a:xfrm>
          <a:off x="240030" y="7032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107315</xdr:rowOff>
    </xdr:from>
    <xdr:to xmlns:xdr="http://schemas.openxmlformats.org/drawingml/2006/spreadsheetDrawing">
      <xdr:col>26</xdr:col>
      <xdr:colOff>184150</xdr:colOff>
      <xdr:row>39</xdr:row>
      <xdr:rowOff>107315</xdr:rowOff>
    </xdr:to>
    <xdr:cxnSp macro="">
      <xdr:nvCxnSpPr>
        <xdr:cNvPr id="50" name="直線コネクタ 49"/>
        <xdr:cNvCxnSpPr/>
      </xdr:nvCxnSpPr>
      <xdr:spPr>
        <a:xfrm>
          <a:off x="720090" y="6793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4003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69215</xdr:rowOff>
    </xdr:from>
    <xdr:to xmlns:xdr="http://schemas.openxmlformats.org/drawingml/2006/spreadsheetDrawing">
      <xdr:col>26</xdr:col>
      <xdr:colOff>184150</xdr:colOff>
      <xdr:row>37</xdr:row>
      <xdr:rowOff>69215</xdr:rowOff>
    </xdr:to>
    <xdr:cxnSp macro="">
      <xdr:nvCxnSpPr>
        <xdr:cNvPr id="52" name="直線コネクタ 51"/>
        <xdr:cNvCxnSpPr/>
      </xdr:nvCxnSpPr>
      <xdr:spPr>
        <a:xfrm>
          <a:off x="720090" y="6412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7175"/>
    <xdr:sp macro="" textlink="">
      <xdr:nvSpPr>
        <xdr:cNvPr id="53" name="テキスト ボックス 52"/>
        <xdr:cNvSpPr txBox="1"/>
      </xdr:nvSpPr>
      <xdr:spPr>
        <a:xfrm>
          <a:off x="240030" y="6271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31115</xdr:rowOff>
    </xdr:from>
    <xdr:to xmlns:xdr="http://schemas.openxmlformats.org/drawingml/2006/spreadsheetDrawing">
      <xdr:col>26</xdr:col>
      <xdr:colOff>184150</xdr:colOff>
      <xdr:row>35</xdr:row>
      <xdr:rowOff>31115</xdr:rowOff>
    </xdr:to>
    <xdr:cxnSp macro="">
      <xdr:nvCxnSpPr>
        <xdr:cNvPr id="54" name="直線コネクタ 53"/>
        <xdr:cNvCxnSpPr/>
      </xdr:nvCxnSpPr>
      <xdr:spPr>
        <a:xfrm>
          <a:off x="720090" y="6031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60325</xdr:rowOff>
    </xdr:from>
    <xdr:ext cx="508000" cy="259080"/>
    <xdr:sp macro="" textlink="">
      <xdr:nvSpPr>
        <xdr:cNvPr id="55" name="テキスト ボックス 54"/>
        <xdr:cNvSpPr txBox="1"/>
      </xdr:nvSpPr>
      <xdr:spPr>
        <a:xfrm>
          <a:off x="240030" y="5889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164465</xdr:rowOff>
    </xdr:from>
    <xdr:to xmlns:xdr="http://schemas.openxmlformats.org/drawingml/2006/spreadsheetDrawing">
      <xdr:col>26</xdr:col>
      <xdr:colOff>184150</xdr:colOff>
      <xdr:row>32</xdr:row>
      <xdr:rowOff>164465</xdr:rowOff>
    </xdr:to>
    <xdr:cxnSp macro="">
      <xdr:nvCxnSpPr>
        <xdr:cNvPr id="56" name="直線コネクタ 55"/>
        <xdr:cNvCxnSpPr/>
      </xdr:nvCxnSpPr>
      <xdr:spPr>
        <a:xfrm>
          <a:off x="720090" y="5650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4003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30</xdr:row>
      <xdr:rowOff>126365</xdr:rowOff>
    </xdr:to>
    <xdr:cxnSp macro="">
      <xdr:nvCxnSpPr>
        <xdr:cNvPr id="58" name="直線コネクタ 57"/>
        <xdr:cNvCxnSpPr/>
      </xdr:nvCxnSpPr>
      <xdr:spPr>
        <a:xfrm>
          <a:off x="720090" y="5269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7175"/>
    <xdr:sp macro="" textlink="">
      <xdr:nvSpPr>
        <xdr:cNvPr id="59" name="テキスト ボックス 58"/>
        <xdr:cNvSpPr txBox="1"/>
      </xdr:nvSpPr>
      <xdr:spPr>
        <a:xfrm>
          <a:off x="240030" y="5128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44</xdr:row>
      <xdr:rowOff>12065</xdr:rowOff>
    </xdr:to>
    <xdr:sp macro="" textlink="">
      <xdr:nvSpPr>
        <xdr:cNvPr id="60" name="人件費グラフ枠"/>
        <xdr:cNvSpPr/>
      </xdr:nvSpPr>
      <xdr:spPr>
        <a:xfrm>
          <a:off x="720090" y="5269865"/>
          <a:ext cx="430149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49072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128905</xdr:rowOff>
    </xdr:from>
    <xdr:ext cx="760095" cy="258445"/>
    <xdr:sp macro="" textlink="">
      <xdr:nvSpPr>
        <xdr:cNvPr id="62" name="人件費最小値テキスト"/>
        <xdr:cNvSpPr txBox="1"/>
      </xdr:nvSpPr>
      <xdr:spPr>
        <a:xfrm>
          <a:off x="4579620" y="69869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415790" y="70154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60325</xdr:rowOff>
    </xdr:from>
    <xdr:ext cx="760095" cy="259080"/>
    <xdr:sp macro="" textlink="">
      <xdr:nvSpPr>
        <xdr:cNvPr id="64" name="人件費最大値テキスト"/>
        <xdr:cNvSpPr txBox="1"/>
      </xdr:nvSpPr>
      <xdr:spPr>
        <a:xfrm>
          <a:off x="4579620" y="55467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415790" y="58039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40</xdr:row>
      <xdr:rowOff>157480</xdr:rowOff>
    </xdr:from>
    <xdr:to xmlns:xdr="http://schemas.openxmlformats.org/drawingml/2006/spreadsheetDrawing">
      <xdr:col>24</xdr:col>
      <xdr:colOff>25400</xdr:colOff>
      <xdr:row>41</xdr:row>
      <xdr:rowOff>31115</xdr:rowOff>
    </xdr:to>
    <xdr:cxnSp macro="">
      <xdr:nvCxnSpPr>
        <xdr:cNvPr id="66" name="直線コネクタ 65"/>
        <xdr:cNvCxnSpPr/>
      </xdr:nvCxnSpPr>
      <xdr:spPr>
        <a:xfrm flipV="1">
          <a:off x="3721100" y="7015480"/>
          <a:ext cx="76962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160655</xdr:rowOff>
    </xdr:from>
    <xdr:ext cx="760095" cy="258445"/>
    <xdr:sp macro="" textlink="">
      <xdr:nvSpPr>
        <xdr:cNvPr id="67" name="人件費平均値テキスト"/>
        <xdr:cNvSpPr txBox="1"/>
      </xdr:nvSpPr>
      <xdr:spPr>
        <a:xfrm>
          <a:off x="4579620" y="6161405"/>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453890" y="631698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141605</xdr:rowOff>
    </xdr:from>
    <xdr:to xmlns:xdr="http://schemas.openxmlformats.org/drawingml/2006/spreadsheetDrawing">
      <xdr:col>19</xdr:col>
      <xdr:colOff>186055</xdr:colOff>
      <xdr:row>41</xdr:row>
      <xdr:rowOff>31115</xdr:rowOff>
    </xdr:to>
    <xdr:cxnSp macro="">
      <xdr:nvCxnSpPr>
        <xdr:cNvPr id="69" name="直線コネクタ 68"/>
        <xdr:cNvCxnSpPr/>
      </xdr:nvCxnSpPr>
      <xdr:spPr>
        <a:xfrm>
          <a:off x="2889250" y="6656705"/>
          <a:ext cx="83185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71755</xdr:rowOff>
    </xdr:from>
    <xdr:to xmlns:xdr="http://schemas.openxmlformats.org/drawingml/2006/spreadsheetDrawing">
      <xdr:col>20</xdr:col>
      <xdr:colOff>38100</xdr:colOff>
      <xdr:row>38</xdr:row>
      <xdr:rowOff>1905</xdr:rowOff>
    </xdr:to>
    <xdr:sp macro="" textlink="">
      <xdr:nvSpPr>
        <xdr:cNvPr id="70" name="フローチャート: 判断 69"/>
        <xdr:cNvSpPr/>
      </xdr:nvSpPr>
      <xdr:spPr>
        <a:xfrm>
          <a:off x="3671570" y="6415405"/>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12065</xdr:rowOff>
    </xdr:from>
    <xdr:ext cx="735330" cy="258445"/>
    <xdr:sp macro="" textlink="">
      <xdr:nvSpPr>
        <xdr:cNvPr id="71" name="テキスト ボックス 70"/>
        <xdr:cNvSpPr txBox="1"/>
      </xdr:nvSpPr>
      <xdr:spPr>
        <a:xfrm>
          <a:off x="3355340" y="61842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95885</xdr:rowOff>
    </xdr:from>
    <xdr:to xmlns:xdr="http://schemas.openxmlformats.org/drawingml/2006/spreadsheetDrawing">
      <xdr:col>15</xdr:col>
      <xdr:colOff>98425</xdr:colOff>
      <xdr:row>38</xdr:row>
      <xdr:rowOff>141605</xdr:rowOff>
    </xdr:to>
    <xdr:cxnSp macro="">
      <xdr:nvCxnSpPr>
        <xdr:cNvPr id="72" name="直線コネクタ 71"/>
        <xdr:cNvCxnSpPr/>
      </xdr:nvCxnSpPr>
      <xdr:spPr>
        <a:xfrm>
          <a:off x="2056130" y="6610985"/>
          <a:ext cx="8331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66675</xdr:rowOff>
    </xdr:to>
    <xdr:sp macro="" textlink="">
      <xdr:nvSpPr>
        <xdr:cNvPr id="73" name="フローチャート: 判断 72"/>
        <xdr:cNvSpPr/>
      </xdr:nvSpPr>
      <xdr:spPr>
        <a:xfrm>
          <a:off x="2838450" y="6309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0730" cy="257175"/>
    <xdr:sp macro="" textlink="">
      <xdr:nvSpPr>
        <xdr:cNvPr id="74" name="テキスト ボックス 73"/>
        <xdr:cNvSpPr txBox="1"/>
      </xdr:nvSpPr>
      <xdr:spPr>
        <a:xfrm>
          <a:off x="2536190" y="60782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27940</xdr:rowOff>
    </xdr:from>
    <xdr:to xmlns:xdr="http://schemas.openxmlformats.org/drawingml/2006/spreadsheetDrawing">
      <xdr:col>11</xdr:col>
      <xdr:colOff>9525</xdr:colOff>
      <xdr:row>38</xdr:row>
      <xdr:rowOff>95885</xdr:rowOff>
    </xdr:to>
    <xdr:cxnSp macro="">
      <xdr:nvCxnSpPr>
        <xdr:cNvPr id="75" name="直線コネクタ 74"/>
        <xdr:cNvCxnSpPr/>
      </xdr:nvCxnSpPr>
      <xdr:spPr>
        <a:xfrm>
          <a:off x="1236980" y="6543040"/>
          <a:ext cx="8191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2019300" y="631698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84455</xdr:rowOff>
    </xdr:from>
    <xdr:ext cx="760095" cy="259080"/>
    <xdr:sp macro="" textlink="">
      <xdr:nvSpPr>
        <xdr:cNvPr id="77" name="テキスト ボックス 76"/>
        <xdr:cNvSpPr txBox="1"/>
      </xdr:nvSpPr>
      <xdr:spPr>
        <a:xfrm>
          <a:off x="1703070" y="60852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128905</xdr:rowOff>
    </xdr:from>
    <xdr:to xmlns:xdr="http://schemas.openxmlformats.org/drawingml/2006/spreadsheetDrawing">
      <xdr:col>6</xdr:col>
      <xdr:colOff>171450</xdr:colOff>
      <xdr:row>37</xdr:row>
      <xdr:rowOff>59055</xdr:rowOff>
    </xdr:to>
    <xdr:sp macro="" textlink="">
      <xdr:nvSpPr>
        <xdr:cNvPr id="78" name="フローチャート: 判断 77"/>
        <xdr:cNvSpPr/>
      </xdr:nvSpPr>
      <xdr:spPr>
        <a:xfrm>
          <a:off x="118618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69215</xdr:rowOff>
    </xdr:from>
    <xdr:ext cx="761365" cy="258445"/>
    <xdr:sp macro="" textlink="">
      <xdr:nvSpPr>
        <xdr:cNvPr id="79" name="テキスト ボックス 78"/>
        <xdr:cNvSpPr txBox="1"/>
      </xdr:nvSpPr>
      <xdr:spPr>
        <a:xfrm>
          <a:off x="883920" y="6069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9525</xdr:rowOff>
    </xdr:from>
    <xdr:ext cx="760095" cy="257175"/>
    <xdr:sp macro="" textlink="">
      <xdr:nvSpPr>
        <xdr:cNvPr id="80" name="テキスト ボックス 79"/>
        <xdr:cNvSpPr txBox="1"/>
      </xdr:nvSpPr>
      <xdr:spPr>
        <a:xfrm>
          <a:off x="4288790" y="75533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9525</xdr:rowOff>
    </xdr:from>
    <xdr:ext cx="762000" cy="257175"/>
    <xdr:sp macro="" textlink="">
      <xdr:nvSpPr>
        <xdr:cNvPr id="81" name="テキスト ボックス 80"/>
        <xdr:cNvSpPr txBox="1"/>
      </xdr:nvSpPr>
      <xdr:spPr>
        <a:xfrm>
          <a:off x="352044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9525</xdr:rowOff>
    </xdr:from>
    <xdr:ext cx="762000" cy="257175"/>
    <xdr:sp macro="" textlink="">
      <xdr:nvSpPr>
        <xdr:cNvPr id="82" name="テキスト ボックス 81"/>
        <xdr:cNvSpPr txBox="1"/>
      </xdr:nvSpPr>
      <xdr:spPr>
        <a:xfrm>
          <a:off x="268732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44</xdr:row>
      <xdr:rowOff>9525</xdr:rowOff>
    </xdr:from>
    <xdr:ext cx="760730" cy="257175"/>
    <xdr:sp macro="" textlink="">
      <xdr:nvSpPr>
        <xdr:cNvPr id="83" name="テキスト ボックス 82"/>
        <xdr:cNvSpPr txBox="1"/>
      </xdr:nvSpPr>
      <xdr:spPr>
        <a:xfrm>
          <a:off x="1860550" y="7553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9525</xdr:rowOff>
    </xdr:from>
    <xdr:ext cx="760095" cy="257175"/>
    <xdr:sp macro="" textlink="">
      <xdr:nvSpPr>
        <xdr:cNvPr id="84" name="テキスト ボックス 83"/>
        <xdr:cNvSpPr txBox="1"/>
      </xdr:nvSpPr>
      <xdr:spPr>
        <a:xfrm>
          <a:off x="1035050" y="75533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106045</xdr:rowOff>
    </xdr:from>
    <xdr:to xmlns:xdr="http://schemas.openxmlformats.org/drawingml/2006/spreadsheetDrawing">
      <xdr:col>24</xdr:col>
      <xdr:colOff>76200</xdr:colOff>
      <xdr:row>41</xdr:row>
      <xdr:rowOff>36195</xdr:rowOff>
    </xdr:to>
    <xdr:sp macro="" textlink="">
      <xdr:nvSpPr>
        <xdr:cNvPr id="85" name="楕円 84"/>
        <xdr:cNvSpPr/>
      </xdr:nvSpPr>
      <xdr:spPr>
        <a:xfrm>
          <a:off x="4453890" y="6964045"/>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14605</xdr:rowOff>
    </xdr:from>
    <xdr:ext cx="760095" cy="258445"/>
    <xdr:sp macro="" textlink="">
      <xdr:nvSpPr>
        <xdr:cNvPr id="86" name="人件費該当値テキスト"/>
        <xdr:cNvSpPr txBox="1"/>
      </xdr:nvSpPr>
      <xdr:spPr>
        <a:xfrm>
          <a:off x="4579620" y="68726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151765</xdr:rowOff>
    </xdr:from>
    <xdr:to xmlns:xdr="http://schemas.openxmlformats.org/drawingml/2006/spreadsheetDrawing">
      <xdr:col>20</xdr:col>
      <xdr:colOff>38100</xdr:colOff>
      <xdr:row>41</xdr:row>
      <xdr:rowOff>82550</xdr:rowOff>
    </xdr:to>
    <xdr:sp macro="" textlink="">
      <xdr:nvSpPr>
        <xdr:cNvPr id="87" name="楕円 86"/>
        <xdr:cNvSpPr/>
      </xdr:nvSpPr>
      <xdr:spPr>
        <a:xfrm>
          <a:off x="3671570" y="7009765"/>
          <a:ext cx="876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66675</xdr:rowOff>
    </xdr:from>
    <xdr:ext cx="735330" cy="257175"/>
    <xdr:sp macro="" textlink="">
      <xdr:nvSpPr>
        <xdr:cNvPr id="88" name="テキスト ボックス 87"/>
        <xdr:cNvSpPr txBox="1"/>
      </xdr:nvSpPr>
      <xdr:spPr>
        <a:xfrm>
          <a:off x="3355340" y="70961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90805</xdr:rowOff>
    </xdr:from>
    <xdr:to xmlns:xdr="http://schemas.openxmlformats.org/drawingml/2006/spreadsheetDrawing">
      <xdr:col>15</xdr:col>
      <xdr:colOff>149225</xdr:colOff>
      <xdr:row>39</xdr:row>
      <xdr:rowOff>21590</xdr:rowOff>
    </xdr:to>
    <xdr:sp macro="" textlink="">
      <xdr:nvSpPr>
        <xdr:cNvPr id="89" name="楕円 88"/>
        <xdr:cNvSpPr/>
      </xdr:nvSpPr>
      <xdr:spPr>
        <a:xfrm>
          <a:off x="2838450" y="660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6350</xdr:rowOff>
    </xdr:from>
    <xdr:ext cx="760730" cy="257175"/>
    <xdr:sp macro="" textlink="">
      <xdr:nvSpPr>
        <xdr:cNvPr id="90" name="テキスト ボックス 89"/>
        <xdr:cNvSpPr txBox="1"/>
      </xdr:nvSpPr>
      <xdr:spPr>
        <a:xfrm>
          <a:off x="2536190" y="66929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45720</xdr:rowOff>
    </xdr:from>
    <xdr:to xmlns:xdr="http://schemas.openxmlformats.org/drawingml/2006/spreadsheetDrawing">
      <xdr:col>11</xdr:col>
      <xdr:colOff>60325</xdr:colOff>
      <xdr:row>38</xdr:row>
      <xdr:rowOff>147320</xdr:rowOff>
    </xdr:to>
    <xdr:sp macro="" textlink="">
      <xdr:nvSpPr>
        <xdr:cNvPr id="91" name="楕円 90"/>
        <xdr:cNvSpPr/>
      </xdr:nvSpPr>
      <xdr:spPr>
        <a:xfrm>
          <a:off x="2019300" y="6560820"/>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132080</xdr:rowOff>
    </xdr:from>
    <xdr:ext cx="760095" cy="257175"/>
    <xdr:sp macro="" textlink="">
      <xdr:nvSpPr>
        <xdr:cNvPr id="92" name="テキスト ボックス 91"/>
        <xdr:cNvSpPr txBox="1"/>
      </xdr:nvSpPr>
      <xdr:spPr>
        <a:xfrm>
          <a:off x="1703070" y="66471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147955</xdr:rowOff>
    </xdr:from>
    <xdr:to xmlns:xdr="http://schemas.openxmlformats.org/drawingml/2006/spreadsheetDrawing">
      <xdr:col>6</xdr:col>
      <xdr:colOff>171450</xdr:colOff>
      <xdr:row>38</xdr:row>
      <xdr:rowOff>78740</xdr:rowOff>
    </xdr:to>
    <xdr:sp macro="" textlink="">
      <xdr:nvSpPr>
        <xdr:cNvPr id="93" name="楕円 92"/>
        <xdr:cNvSpPr/>
      </xdr:nvSpPr>
      <xdr:spPr>
        <a:xfrm>
          <a:off x="1186180" y="649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63500</xdr:rowOff>
    </xdr:from>
    <xdr:ext cx="761365" cy="257175"/>
    <xdr:sp macro="" textlink="">
      <xdr:nvSpPr>
        <xdr:cNvPr id="94" name="テキスト ボックス 93"/>
        <xdr:cNvSpPr txBox="1"/>
      </xdr:nvSpPr>
      <xdr:spPr>
        <a:xfrm>
          <a:off x="883920" y="65786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69215</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579860" y="1269365"/>
          <a:ext cx="430149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894050" y="1333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151765</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894050" y="1523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471390" y="1333500"/>
          <a:ext cx="12992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151765</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471390" y="1523365"/>
          <a:ext cx="12992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972530" y="1333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151765</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972530" y="1523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24</xdr:row>
      <xdr:rowOff>12065</xdr:rowOff>
    </xdr:to>
    <xdr:sp macro="" textlink="">
      <xdr:nvSpPr>
        <xdr:cNvPr id="102" name="正方形/長方形 101"/>
        <xdr:cNvSpPr/>
      </xdr:nvSpPr>
      <xdr:spPr>
        <a:xfrm>
          <a:off x="11579860" y="1840865"/>
          <a:ext cx="430149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10</xdr:row>
      <xdr:rowOff>126365</xdr:rowOff>
    </xdr:from>
    <xdr:to xmlns:xdr="http://schemas.openxmlformats.org/drawingml/2006/spreadsheetDrawing">
      <xdr:col>113</xdr:col>
      <xdr:colOff>130175</xdr:colOff>
      <xdr:row>24</xdr:row>
      <xdr:rowOff>12065</xdr:rowOff>
    </xdr:to>
    <xdr:sp macro="" textlink="">
      <xdr:nvSpPr>
        <xdr:cNvPr id="103" name="正方形/長方形 102"/>
        <xdr:cNvSpPr/>
      </xdr:nvSpPr>
      <xdr:spPr>
        <a:xfrm>
          <a:off x="16186785" y="1840865"/>
          <a:ext cx="4967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126365</xdr:rowOff>
    </xdr:from>
    <xdr:to xmlns:xdr="http://schemas.openxmlformats.org/drawingml/2006/spreadsheetDrawing">
      <xdr:col>106</xdr:col>
      <xdr:colOff>69850</xdr:colOff>
      <xdr:row>12</xdr:row>
      <xdr:rowOff>37465</xdr:rowOff>
    </xdr:to>
    <xdr:sp macro="" textlink="">
      <xdr:nvSpPr>
        <xdr:cNvPr id="104" name="正方形/長方形 103"/>
        <xdr:cNvSpPr/>
      </xdr:nvSpPr>
      <xdr:spPr>
        <a:xfrm>
          <a:off x="16247110" y="1840865"/>
          <a:ext cx="3544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285210" y="2159000"/>
          <a:ext cx="4730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一般事務委託料及び電気料等の増により、経常経費充当一般財源が前年度比</a:t>
          </a:r>
          <a:r>
            <a:rPr kumimoji="1" lang="en-US" altLang="ja-JP" sz="1200">
              <a:latin typeface="ＭＳ Ｐゴシック"/>
              <a:ea typeface="ＭＳ Ｐゴシック"/>
            </a:rPr>
            <a:t>1.1</a:t>
          </a:r>
          <a:r>
            <a:rPr kumimoji="1" lang="ja-JP" altLang="en-US" sz="1200">
              <a:latin typeface="ＭＳ Ｐゴシック"/>
              <a:ea typeface="ＭＳ Ｐゴシック"/>
            </a:rPr>
            <a:t>％（</a:t>
          </a:r>
          <a:r>
            <a:rPr kumimoji="1" lang="en-US" altLang="ja-JP" sz="1200">
              <a:latin typeface="ＭＳ Ｐゴシック"/>
              <a:ea typeface="ＭＳ Ｐゴシック"/>
            </a:rPr>
            <a:t>14</a:t>
          </a:r>
          <a:r>
            <a:rPr kumimoji="1" lang="ja-JP" altLang="en-US" sz="1200">
              <a:latin typeface="ＭＳ Ｐゴシック"/>
              <a:ea typeface="ＭＳ Ｐゴシック"/>
            </a:rPr>
            <a:t>百万円）増の</a:t>
          </a:r>
          <a:r>
            <a:rPr kumimoji="1" lang="en-US" altLang="ja-JP" sz="1200">
              <a:latin typeface="ＭＳ Ｐゴシック"/>
              <a:ea typeface="ＭＳ Ｐゴシック"/>
            </a:rPr>
            <a:t>1,298</a:t>
          </a:r>
          <a:r>
            <a:rPr kumimoji="1" lang="ja-JP" altLang="en-US" sz="1200">
              <a:latin typeface="ＭＳ Ｐゴシック"/>
              <a:ea typeface="ＭＳ Ｐゴシック"/>
            </a:rPr>
            <a:t>百万円となったが、歳入経常一般財源がそれらを上回る増となったことから、経常収支比率は前年度に比べ</a:t>
          </a:r>
          <a:r>
            <a:rPr kumimoji="1" lang="en-US" altLang="ja-JP" sz="1200">
              <a:latin typeface="ＭＳ Ｐゴシック"/>
              <a:ea typeface="ＭＳ Ｐゴシック"/>
            </a:rPr>
            <a:t>0.4</a:t>
          </a:r>
          <a:r>
            <a:rPr kumimoji="1" lang="ja-JP" altLang="en-US" sz="1200">
              <a:latin typeface="ＭＳ Ｐゴシック"/>
              <a:ea typeface="ＭＳ Ｐゴシック"/>
            </a:rPr>
            <a:t>ポイント改善し</a:t>
          </a:r>
          <a:r>
            <a:rPr kumimoji="1" lang="en-US" altLang="ja-JP" sz="1200">
              <a:latin typeface="ＭＳ Ｐゴシック"/>
              <a:ea typeface="ＭＳ Ｐゴシック"/>
            </a:rPr>
            <a:t>11.3</a:t>
          </a:r>
          <a:r>
            <a:rPr kumimoji="1" lang="ja-JP" altLang="en-US" sz="1200">
              <a:latin typeface="ＭＳ Ｐゴシック"/>
              <a:ea typeface="ＭＳ Ｐゴシック"/>
            </a:rPr>
            <a:t>％となった。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類似団体の平均は下回っているものの、　直営の施設が多いことから、事務事業の見直しや、個別施設管理計画に基づく適正な施設管理を図ると共に、経常経費の削減に取り組んでいく。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107315</xdr:rowOff>
    </xdr:from>
    <xdr:ext cx="297180" cy="224790"/>
    <xdr:sp macro="" textlink="">
      <xdr:nvSpPr>
        <xdr:cNvPr id="106" name="テキスト ボックス 105"/>
        <xdr:cNvSpPr txBox="1"/>
      </xdr:nvSpPr>
      <xdr:spPr>
        <a:xfrm>
          <a:off x="11541760" y="1650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12065</xdr:rowOff>
    </xdr:from>
    <xdr:to xmlns:xdr="http://schemas.openxmlformats.org/drawingml/2006/spreadsheetDrawing">
      <xdr:col>85</xdr:col>
      <xdr:colOff>66675</xdr:colOff>
      <xdr:row>24</xdr:row>
      <xdr:rowOff>12065</xdr:rowOff>
    </xdr:to>
    <xdr:cxnSp macro="">
      <xdr:nvCxnSpPr>
        <xdr:cNvPr id="107" name="直線コネクタ 106"/>
        <xdr:cNvCxnSpPr/>
      </xdr:nvCxnSpPr>
      <xdr:spPr>
        <a:xfrm>
          <a:off x="11579860" y="4126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175"/>
    <xdr:sp macro="" textlink="">
      <xdr:nvSpPr>
        <xdr:cNvPr id="108" name="テキスト ボックス 107"/>
        <xdr:cNvSpPr txBox="1"/>
      </xdr:nvSpPr>
      <xdr:spPr>
        <a:xfrm>
          <a:off x="11113770" y="3985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579860" y="37465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3175</xdr:rowOff>
    </xdr:from>
    <xdr:ext cx="506730" cy="259080"/>
    <xdr:sp macro="" textlink="">
      <xdr:nvSpPr>
        <xdr:cNvPr id="110" name="テキスト ボックス 109"/>
        <xdr:cNvSpPr txBox="1"/>
      </xdr:nvSpPr>
      <xdr:spPr>
        <a:xfrm>
          <a:off x="11113770" y="360362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107315</xdr:rowOff>
    </xdr:from>
    <xdr:to xmlns:xdr="http://schemas.openxmlformats.org/drawingml/2006/spreadsheetDrawing">
      <xdr:col>85</xdr:col>
      <xdr:colOff>66675</xdr:colOff>
      <xdr:row>19</xdr:row>
      <xdr:rowOff>107315</xdr:rowOff>
    </xdr:to>
    <xdr:cxnSp macro="">
      <xdr:nvCxnSpPr>
        <xdr:cNvPr id="111" name="直線コネクタ 110"/>
        <xdr:cNvCxnSpPr/>
      </xdr:nvCxnSpPr>
      <xdr:spPr>
        <a:xfrm>
          <a:off x="11579860" y="3364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111377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69215</xdr:rowOff>
    </xdr:from>
    <xdr:to xmlns:xdr="http://schemas.openxmlformats.org/drawingml/2006/spreadsheetDrawing">
      <xdr:col>85</xdr:col>
      <xdr:colOff>66675</xdr:colOff>
      <xdr:row>17</xdr:row>
      <xdr:rowOff>69215</xdr:rowOff>
    </xdr:to>
    <xdr:cxnSp macro="">
      <xdr:nvCxnSpPr>
        <xdr:cNvPr id="113" name="直線コネクタ 112"/>
        <xdr:cNvCxnSpPr/>
      </xdr:nvCxnSpPr>
      <xdr:spPr>
        <a:xfrm>
          <a:off x="11579860" y="2983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175"/>
    <xdr:sp macro="" textlink="">
      <xdr:nvSpPr>
        <xdr:cNvPr id="114" name="テキスト ボックス 113"/>
        <xdr:cNvSpPr txBox="1"/>
      </xdr:nvSpPr>
      <xdr:spPr>
        <a:xfrm>
          <a:off x="11113770" y="284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31115</xdr:rowOff>
    </xdr:from>
    <xdr:to xmlns:xdr="http://schemas.openxmlformats.org/drawingml/2006/spreadsheetDrawing">
      <xdr:col>85</xdr:col>
      <xdr:colOff>66675</xdr:colOff>
      <xdr:row>15</xdr:row>
      <xdr:rowOff>31115</xdr:rowOff>
    </xdr:to>
    <xdr:cxnSp macro="">
      <xdr:nvCxnSpPr>
        <xdr:cNvPr id="115" name="直線コネクタ 114"/>
        <xdr:cNvCxnSpPr/>
      </xdr:nvCxnSpPr>
      <xdr:spPr>
        <a:xfrm>
          <a:off x="11579860" y="2602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60325</xdr:rowOff>
    </xdr:from>
    <xdr:ext cx="506730" cy="259080"/>
    <xdr:sp macro="" textlink="">
      <xdr:nvSpPr>
        <xdr:cNvPr id="116" name="テキスト ボックス 115"/>
        <xdr:cNvSpPr txBox="1"/>
      </xdr:nvSpPr>
      <xdr:spPr>
        <a:xfrm>
          <a:off x="11113770" y="246062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164465</xdr:rowOff>
    </xdr:from>
    <xdr:to xmlns:xdr="http://schemas.openxmlformats.org/drawingml/2006/spreadsheetDrawing">
      <xdr:col>85</xdr:col>
      <xdr:colOff>66675</xdr:colOff>
      <xdr:row>12</xdr:row>
      <xdr:rowOff>164465</xdr:rowOff>
    </xdr:to>
    <xdr:cxnSp macro="">
      <xdr:nvCxnSpPr>
        <xdr:cNvPr id="117" name="直線コネクタ 116"/>
        <xdr:cNvCxnSpPr/>
      </xdr:nvCxnSpPr>
      <xdr:spPr>
        <a:xfrm>
          <a:off x="11579860" y="2221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111377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10</xdr:row>
      <xdr:rowOff>126365</xdr:rowOff>
    </xdr:to>
    <xdr:cxnSp macro="">
      <xdr:nvCxnSpPr>
        <xdr:cNvPr id="119" name="直線コネクタ 118"/>
        <xdr:cNvCxnSpPr/>
      </xdr:nvCxnSpPr>
      <xdr:spPr>
        <a:xfrm>
          <a:off x="11579860" y="1840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175"/>
    <xdr:sp macro="" textlink="">
      <xdr:nvSpPr>
        <xdr:cNvPr id="120" name="テキスト ボックス 119"/>
        <xdr:cNvSpPr txBox="1"/>
      </xdr:nvSpPr>
      <xdr:spPr>
        <a:xfrm>
          <a:off x="11113770" y="169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24</xdr:row>
      <xdr:rowOff>12065</xdr:rowOff>
    </xdr:to>
    <xdr:sp macro="" textlink="">
      <xdr:nvSpPr>
        <xdr:cNvPr id="121" name="物件費グラフ枠"/>
        <xdr:cNvSpPr/>
      </xdr:nvSpPr>
      <xdr:spPr>
        <a:xfrm>
          <a:off x="11579860" y="1840865"/>
          <a:ext cx="430149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37465</xdr:rowOff>
    </xdr:to>
    <xdr:cxnSp macro="">
      <xdr:nvCxnSpPr>
        <xdr:cNvPr id="122" name="直線コネクタ 121"/>
        <xdr:cNvCxnSpPr/>
      </xdr:nvCxnSpPr>
      <xdr:spPr>
        <a:xfrm flipV="1">
          <a:off x="15364460" y="227330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22</xdr:row>
      <xdr:rowOff>9525</xdr:rowOff>
    </xdr:from>
    <xdr:ext cx="760730" cy="257175"/>
    <xdr:sp macro="" textlink="">
      <xdr:nvSpPr>
        <xdr:cNvPr id="123" name="物件費最小値テキスト"/>
        <xdr:cNvSpPr txBox="1"/>
      </xdr:nvSpPr>
      <xdr:spPr>
        <a:xfrm>
          <a:off x="15442565" y="37814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37465</xdr:rowOff>
    </xdr:from>
    <xdr:to xmlns:xdr="http://schemas.openxmlformats.org/drawingml/2006/spreadsheetDrawing">
      <xdr:col>82</xdr:col>
      <xdr:colOff>186055</xdr:colOff>
      <xdr:row>22</xdr:row>
      <xdr:rowOff>37465</xdr:rowOff>
    </xdr:to>
    <xdr:cxnSp macro="">
      <xdr:nvCxnSpPr>
        <xdr:cNvPr id="124" name="直線コネクタ 123"/>
        <xdr:cNvCxnSpPr/>
      </xdr:nvCxnSpPr>
      <xdr:spPr>
        <a:xfrm>
          <a:off x="15275560" y="380936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11</xdr:row>
      <xdr:rowOff>130175</xdr:rowOff>
    </xdr:from>
    <xdr:ext cx="760730" cy="259080"/>
    <xdr:sp macro="" textlink="">
      <xdr:nvSpPr>
        <xdr:cNvPr id="125" name="物件費最大値テキスト"/>
        <xdr:cNvSpPr txBox="1"/>
      </xdr:nvSpPr>
      <xdr:spPr>
        <a:xfrm>
          <a:off x="15442565" y="20161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186055</xdr:colOff>
      <xdr:row>13</xdr:row>
      <xdr:rowOff>44450</xdr:rowOff>
    </xdr:to>
    <xdr:cxnSp macro="">
      <xdr:nvCxnSpPr>
        <xdr:cNvPr id="126" name="直線コネクタ 125"/>
        <xdr:cNvCxnSpPr/>
      </xdr:nvCxnSpPr>
      <xdr:spPr>
        <a:xfrm>
          <a:off x="15275560" y="227330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151765</xdr:rowOff>
    </xdr:from>
    <xdr:to xmlns:xdr="http://schemas.openxmlformats.org/drawingml/2006/spreadsheetDrawing">
      <xdr:col>82</xdr:col>
      <xdr:colOff>107950</xdr:colOff>
      <xdr:row>17</xdr:row>
      <xdr:rowOff>31115</xdr:rowOff>
    </xdr:to>
    <xdr:cxnSp macro="">
      <xdr:nvCxnSpPr>
        <xdr:cNvPr id="127" name="直線コネクタ 126"/>
        <xdr:cNvCxnSpPr/>
      </xdr:nvCxnSpPr>
      <xdr:spPr>
        <a:xfrm flipV="1">
          <a:off x="14582140" y="2894965"/>
          <a:ext cx="7823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17</xdr:row>
      <xdr:rowOff>15875</xdr:rowOff>
    </xdr:from>
    <xdr:ext cx="760730" cy="258445"/>
    <xdr:sp macro="" textlink="">
      <xdr:nvSpPr>
        <xdr:cNvPr id="128" name="物件費平均値テキスト"/>
        <xdr:cNvSpPr txBox="1"/>
      </xdr:nvSpPr>
      <xdr:spPr>
        <a:xfrm>
          <a:off x="15442565" y="293052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531366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126365</xdr:rowOff>
    </xdr:from>
    <xdr:to xmlns:xdr="http://schemas.openxmlformats.org/drawingml/2006/spreadsheetDrawing">
      <xdr:col>78</xdr:col>
      <xdr:colOff>69850</xdr:colOff>
      <xdr:row>17</xdr:row>
      <xdr:rowOff>31115</xdr:rowOff>
    </xdr:to>
    <xdr:cxnSp macro="">
      <xdr:nvCxnSpPr>
        <xdr:cNvPr id="130" name="直線コネクタ 129"/>
        <xdr:cNvCxnSpPr/>
      </xdr:nvCxnSpPr>
      <xdr:spPr>
        <a:xfrm>
          <a:off x="13762990" y="2869565"/>
          <a:ext cx="8191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50165</xdr:rowOff>
    </xdr:to>
    <xdr:sp macro="" textlink="">
      <xdr:nvSpPr>
        <xdr:cNvPr id="131" name="フローチャート: 判断 130"/>
        <xdr:cNvSpPr/>
      </xdr:nvSpPr>
      <xdr:spPr>
        <a:xfrm>
          <a:off x="14531340" y="3035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34925</xdr:rowOff>
    </xdr:from>
    <xdr:ext cx="736600" cy="258445"/>
    <xdr:sp macro="" textlink="">
      <xdr:nvSpPr>
        <xdr:cNvPr id="132" name="テキスト ボックス 131"/>
        <xdr:cNvSpPr txBox="1"/>
      </xdr:nvSpPr>
      <xdr:spPr>
        <a:xfrm>
          <a:off x="14229080" y="3121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88900</xdr:rowOff>
    </xdr:from>
    <xdr:to xmlns:xdr="http://schemas.openxmlformats.org/drawingml/2006/spreadsheetDrawing">
      <xdr:col>73</xdr:col>
      <xdr:colOff>180975</xdr:colOff>
      <xdr:row>16</xdr:row>
      <xdr:rowOff>126365</xdr:rowOff>
    </xdr:to>
    <xdr:cxnSp macro="">
      <xdr:nvCxnSpPr>
        <xdr:cNvPr id="133" name="直線コネクタ 132"/>
        <xdr:cNvCxnSpPr/>
      </xdr:nvCxnSpPr>
      <xdr:spPr>
        <a:xfrm>
          <a:off x="12929870" y="2832100"/>
          <a:ext cx="8331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3712190" y="317500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3175</xdr:rowOff>
    </xdr:from>
    <xdr:ext cx="762000" cy="259080"/>
    <xdr:sp macro="" textlink="">
      <xdr:nvSpPr>
        <xdr:cNvPr id="135" name="テキスト ボックス 134"/>
        <xdr:cNvSpPr txBox="1"/>
      </xdr:nvSpPr>
      <xdr:spPr>
        <a:xfrm>
          <a:off x="13395960" y="3260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63500</xdr:rowOff>
    </xdr:from>
    <xdr:to xmlns:xdr="http://schemas.openxmlformats.org/drawingml/2006/spreadsheetDrawing">
      <xdr:col>69</xdr:col>
      <xdr:colOff>92075</xdr:colOff>
      <xdr:row>16</xdr:row>
      <xdr:rowOff>88900</xdr:rowOff>
    </xdr:to>
    <xdr:cxnSp macro="">
      <xdr:nvCxnSpPr>
        <xdr:cNvPr id="136" name="直線コネクタ 135"/>
        <xdr:cNvCxnSpPr/>
      </xdr:nvCxnSpPr>
      <xdr:spPr>
        <a:xfrm>
          <a:off x="12096750" y="2806700"/>
          <a:ext cx="8331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50165</xdr:rowOff>
    </xdr:from>
    <xdr:to xmlns:xdr="http://schemas.openxmlformats.org/drawingml/2006/spreadsheetDrawing">
      <xdr:col>69</xdr:col>
      <xdr:colOff>142875</xdr:colOff>
      <xdr:row>18</xdr:row>
      <xdr:rowOff>151765</xdr:rowOff>
    </xdr:to>
    <xdr:sp macro="" textlink="">
      <xdr:nvSpPr>
        <xdr:cNvPr id="137" name="フローチャート: 判断 136"/>
        <xdr:cNvSpPr/>
      </xdr:nvSpPr>
      <xdr:spPr>
        <a:xfrm>
          <a:off x="12879070" y="31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137160</xdr:rowOff>
    </xdr:from>
    <xdr:ext cx="760095" cy="259080"/>
    <xdr:sp macro="" textlink="">
      <xdr:nvSpPr>
        <xdr:cNvPr id="138" name="テキスト ボックス 137"/>
        <xdr:cNvSpPr txBox="1"/>
      </xdr:nvSpPr>
      <xdr:spPr>
        <a:xfrm>
          <a:off x="12576810" y="3223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126365</xdr:rowOff>
    </xdr:to>
    <xdr:sp macro="" textlink="">
      <xdr:nvSpPr>
        <xdr:cNvPr id="139" name="フローチャート: 判断 138"/>
        <xdr:cNvSpPr/>
      </xdr:nvSpPr>
      <xdr:spPr>
        <a:xfrm>
          <a:off x="12059920" y="3111500"/>
          <a:ext cx="8763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111760</xdr:rowOff>
    </xdr:from>
    <xdr:ext cx="760095" cy="257175"/>
    <xdr:sp macro="" textlink="">
      <xdr:nvSpPr>
        <xdr:cNvPr id="140" name="テキスト ボックス 139"/>
        <xdr:cNvSpPr txBox="1"/>
      </xdr:nvSpPr>
      <xdr:spPr>
        <a:xfrm>
          <a:off x="11743690" y="3197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9525</xdr:rowOff>
    </xdr:from>
    <xdr:ext cx="761365" cy="257175"/>
    <xdr:sp macro="" textlink="">
      <xdr:nvSpPr>
        <xdr:cNvPr id="141" name="テキスト ボックス 140"/>
        <xdr:cNvSpPr txBox="1"/>
      </xdr:nvSpPr>
      <xdr:spPr>
        <a:xfrm>
          <a:off x="15162530" y="41243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9525</xdr:rowOff>
    </xdr:from>
    <xdr:ext cx="762000" cy="257175"/>
    <xdr:sp macro="" textlink="">
      <xdr:nvSpPr>
        <xdr:cNvPr id="142" name="テキスト ボックス 141"/>
        <xdr:cNvSpPr txBox="1"/>
      </xdr:nvSpPr>
      <xdr:spPr>
        <a:xfrm>
          <a:off x="1438021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9525</xdr:rowOff>
    </xdr:from>
    <xdr:ext cx="762000" cy="257175"/>
    <xdr:sp macro="" textlink="">
      <xdr:nvSpPr>
        <xdr:cNvPr id="143" name="テキスト ボックス 142"/>
        <xdr:cNvSpPr txBox="1"/>
      </xdr:nvSpPr>
      <xdr:spPr>
        <a:xfrm>
          <a:off x="1356106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9525</xdr:rowOff>
    </xdr:from>
    <xdr:ext cx="762000" cy="257175"/>
    <xdr:sp macro="" textlink="">
      <xdr:nvSpPr>
        <xdr:cNvPr id="144" name="テキスト ボックス 143"/>
        <xdr:cNvSpPr txBox="1"/>
      </xdr:nvSpPr>
      <xdr:spPr>
        <a:xfrm>
          <a:off x="1272794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24</xdr:row>
      <xdr:rowOff>9525</xdr:rowOff>
    </xdr:from>
    <xdr:ext cx="760730" cy="257175"/>
    <xdr:sp macro="" textlink="">
      <xdr:nvSpPr>
        <xdr:cNvPr id="145" name="テキスト ボックス 144"/>
        <xdr:cNvSpPr txBox="1"/>
      </xdr:nvSpPr>
      <xdr:spPr>
        <a:xfrm>
          <a:off x="11907520" y="4124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101600</xdr:rowOff>
    </xdr:from>
    <xdr:to xmlns:xdr="http://schemas.openxmlformats.org/drawingml/2006/spreadsheetDrawing">
      <xdr:col>82</xdr:col>
      <xdr:colOff>158750</xdr:colOff>
      <xdr:row>17</xdr:row>
      <xdr:rowOff>31115</xdr:rowOff>
    </xdr:to>
    <xdr:sp macro="" textlink="">
      <xdr:nvSpPr>
        <xdr:cNvPr id="146" name="楕円 145"/>
        <xdr:cNvSpPr/>
      </xdr:nvSpPr>
      <xdr:spPr>
        <a:xfrm>
          <a:off x="15313660" y="284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15</xdr:row>
      <xdr:rowOff>118110</xdr:rowOff>
    </xdr:from>
    <xdr:ext cx="760730" cy="259080"/>
    <xdr:sp macro="" textlink="">
      <xdr:nvSpPr>
        <xdr:cNvPr id="147" name="物件費該当値テキスト"/>
        <xdr:cNvSpPr txBox="1"/>
      </xdr:nvSpPr>
      <xdr:spPr>
        <a:xfrm>
          <a:off x="15442565" y="268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151765</xdr:rowOff>
    </xdr:from>
    <xdr:to xmlns:xdr="http://schemas.openxmlformats.org/drawingml/2006/spreadsheetDrawing">
      <xdr:col>78</xdr:col>
      <xdr:colOff>120650</xdr:colOff>
      <xdr:row>17</xdr:row>
      <xdr:rowOff>82550</xdr:rowOff>
    </xdr:to>
    <xdr:sp macro="" textlink="">
      <xdr:nvSpPr>
        <xdr:cNvPr id="148" name="楕円 147"/>
        <xdr:cNvSpPr/>
      </xdr:nvSpPr>
      <xdr:spPr>
        <a:xfrm>
          <a:off x="14531340" y="289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92075</xdr:rowOff>
    </xdr:from>
    <xdr:ext cx="736600" cy="258445"/>
    <xdr:sp macro="" textlink="">
      <xdr:nvSpPr>
        <xdr:cNvPr id="149" name="テキスト ボックス 148"/>
        <xdr:cNvSpPr txBox="1"/>
      </xdr:nvSpPr>
      <xdr:spPr>
        <a:xfrm>
          <a:off x="14229080" y="2663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50" name="楕円 149"/>
        <xdr:cNvSpPr/>
      </xdr:nvSpPr>
      <xdr:spPr>
        <a:xfrm>
          <a:off x="13712190" y="2819400"/>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15875</xdr:rowOff>
    </xdr:from>
    <xdr:ext cx="762000" cy="258445"/>
    <xdr:sp macro="" textlink="">
      <xdr:nvSpPr>
        <xdr:cNvPr id="151" name="テキスト ボックス 150"/>
        <xdr:cNvSpPr txBox="1"/>
      </xdr:nvSpPr>
      <xdr:spPr>
        <a:xfrm>
          <a:off x="13395960" y="258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37465</xdr:rowOff>
    </xdr:from>
    <xdr:to xmlns:xdr="http://schemas.openxmlformats.org/drawingml/2006/spreadsheetDrawing">
      <xdr:col>69</xdr:col>
      <xdr:colOff>142875</xdr:colOff>
      <xdr:row>16</xdr:row>
      <xdr:rowOff>139700</xdr:rowOff>
    </xdr:to>
    <xdr:sp macro="" textlink="">
      <xdr:nvSpPr>
        <xdr:cNvPr id="152" name="楕円 151"/>
        <xdr:cNvSpPr/>
      </xdr:nvSpPr>
      <xdr:spPr>
        <a:xfrm>
          <a:off x="12879070" y="278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149225</xdr:rowOff>
    </xdr:from>
    <xdr:ext cx="760095" cy="259080"/>
    <xdr:sp macro="" textlink="">
      <xdr:nvSpPr>
        <xdr:cNvPr id="153" name="テキスト ボックス 152"/>
        <xdr:cNvSpPr txBox="1"/>
      </xdr:nvSpPr>
      <xdr:spPr>
        <a:xfrm>
          <a:off x="12576810" y="25495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12065</xdr:rowOff>
    </xdr:from>
    <xdr:to xmlns:xdr="http://schemas.openxmlformats.org/drawingml/2006/spreadsheetDrawing">
      <xdr:col>65</xdr:col>
      <xdr:colOff>53975</xdr:colOff>
      <xdr:row>16</xdr:row>
      <xdr:rowOff>114300</xdr:rowOff>
    </xdr:to>
    <xdr:sp macro="" textlink="">
      <xdr:nvSpPr>
        <xdr:cNvPr id="154" name="楕円 153"/>
        <xdr:cNvSpPr/>
      </xdr:nvSpPr>
      <xdr:spPr>
        <a:xfrm>
          <a:off x="12059920" y="2755265"/>
          <a:ext cx="876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123825</xdr:rowOff>
    </xdr:from>
    <xdr:ext cx="760095" cy="256540"/>
    <xdr:sp macro="" textlink="">
      <xdr:nvSpPr>
        <xdr:cNvPr id="155" name="テキスト ボックス 154"/>
        <xdr:cNvSpPr txBox="1"/>
      </xdr:nvSpPr>
      <xdr:spPr>
        <a:xfrm>
          <a:off x="11743690" y="252412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69215</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20090" y="8127365"/>
          <a:ext cx="430149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186055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023485" y="8191500"/>
          <a:ext cx="14230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48</xdr:row>
      <xdr:rowOff>151765</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023485" y="8381365"/>
          <a:ext cx="14230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597650" y="8191500"/>
          <a:ext cx="12992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151765</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597650" y="8381365"/>
          <a:ext cx="12992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098790" y="8191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151765</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098790" y="8381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64</xdr:row>
      <xdr:rowOff>12065</xdr:rowOff>
    </xdr:to>
    <xdr:sp macro="" textlink="">
      <xdr:nvSpPr>
        <xdr:cNvPr id="163" name="正方形/長方形 162"/>
        <xdr:cNvSpPr/>
      </xdr:nvSpPr>
      <xdr:spPr>
        <a:xfrm>
          <a:off x="720090" y="8698865"/>
          <a:ext cx="430149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126365</xdr:rowOff>
    </xdr:from>
    <xdr:to xmlns:xdr="http://schemas.openxmlformats.org/drawingml/2006/spreadsheetDrawing">
      <xdr:col>55</xdr:col>
      <xdr:colOff>47625</xdr:colOff>
      <xdr:row>64</xdr:row>
      <xdr:rowOff>12065</xdr:rowOff>
    </xdr:to>
    <xdr:sp macro="" textlink="">
      <xdr:nvSpPr>
        <xdr:cNvPr id="164" name="正方形/長方形 163"/>
        <xdr:cNvSpPr/>
      </xdr:nvSpPr>
      <xdr:spPr>
        <a:xfrm>
          <a:off x="5323840" y="8698865"/>
          <a:ext cx="495681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126365</xdr:rowOff>
    </xdr:from>
    <xdr:to xmlns:xdr="http://schemas.openxmlformats.org/drawingml/2006/spreadsheetDrawing">
      <xdr:col>47</xdr:col>
      <xdr:colOff>186055</xdr:colOff>
      <xdr:row>52</xdr:row>
      <xdr:rowOff>37465</xdr:rowOff>
    </xdr:to>
    <xdr:sp macro="" textlink="">
      <xdr:nvSpPr>
        <xdr:cNvPr id="165" name="正方形/長方形 164"/>
        <xdr:cNvSpPr/>
      </xdr:nvSpPr>
      <xdr:spPr>
        <a:xfrm>
          <a:off x="5387340" y="8698865"/>
          <a:ext cx="3543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411470" y="9017000"/>
          <a:ext cx="4730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障害児通所給付費及び医療扶助費等の増により、経常経費充当一般財源が前年度比</a:t>
          </a:r>
          <a:r>
            <a:rPr kumimoji="1" lang="en-US" altLang="ja-JP" sz="1200">
              <a:latin typeface="ＭＳ Ｐゴシック"/>
              <a:ea typeface="ＭＳ Ｐゴシック"/>
            </a:rPr>
            <a:t>11.0</a:t>
          </a:r>
          <a:r>
            <a:rPr kumimoji="1" lang="ja-JP" altLang="en-US" sz="1200">
              <a:latin typeface="ＭＳ Ｐゴシック"/>
              <a:ea typeface="ＭＳ Ｐゴシック"/>
            </a:rPr>
            <a:t>％（</a:t>
          </a:r>
          <a:r>
            <a:rPr kumimoji="1" lang="en-US" altLang="ja-JP" sz="1200">
              <a:latin typeface="ＭＳ Ｐゴシック"/>
              <a:ea typeface="ＭＳ Ｐゴシック"/>
            </a:rPr>
            <a:t>78</a:t>
          </a:r>
          <a:r>
            <a:rPr kumimoji="1" lang="ja-JP" altLang="en-US" sz="1200">
              <a:latin typeface="ＭＳ Ｐゴシック"/>
              <a:ea typeface="ＭＳ Ｐゴシック"/>
            </a:rPr>
            <a:t>百万円）増の</a:t>
          </a:r>
          <a:r>
            <a:rPr kumimoji="1" lang="en-US" altLang="ja-JP" sz="1200">
              <a:latin typeface="ＭＳ Ｐゴシック"/>
              <a:ea typeface="ＭＳ Ｐゴシック"/>
            </a:rPr>
            <a:t>787</a:t>
          </a:r>
          <a:r>
            <a:rPr kumimoji="1" lang="ja-JP" altLang="en-US" sz="1200">
              <a:latin typeface="ＭＳ Ｐゴシック"/>
              <a:ea typeface="ＭＳ Ｐゴシック"/>
            </a:rPr>
            <a:t>百万円となったことから経常収支比率は前年度に比べ</a:t>
          </a:r>
          <a:r>
            <a:rPr kumimoji="1" lang="en-US" altLang="ja-JP" sz="1200">
              <a:latin typeface="ＭＳ Ｐゴシック"/>
              <a:ea typeface="ＭＳ Ｐゴシック"/>
            </a:rPr>
            <a:t>0.4</a:t>
          </a:r>
          <a:r>
            <a:rPr kumimoji="1" lang="ja-JP" altLang="en-US" sz="1200">
              <a:latin typeface="ＭＳ Ｐゴシック"/>
              <a:ea typeface="ＭＳ Ｐゴシック"/>
            </a:rPr>
            <a:t>ポイント悪化し</a:t>
          </a:r>
          <a:r>
            <a:rPr kumimoji="1" lang="en-US" altLang="ja-JP" sz="1200">
              <a:latin typeface="ＭＳ Ｐゴシック"/>
              <a:ea typeface="ＭＳ Ｐゴシック"/>
            </a:rPr>
            <a:t>6.8</a:t>
          </a:r>
          <a:r>
            <a:rPr kumimoji="1" lang="ja-JP" altLang="en-US" sz="1200">
              <a:latin typeface="ＭＳ Ｐゴシック"/>
              <a:ea typeface="ＭＳ Ｐゴシック"/>
            </a:rPr>
            <a:t>％となった。前年度以降、類似団体の平均を下回っているものの、被保護者の高齢化が進むことによる医療扶助費の増額等が見込まれるため、今後も、健診の受診率向上を目指すとともに、健康管理の推進や生活習慣病等の重症化予防、後発医薬品の使用促進などにより医療費の抑制を図り、扶助費の抑制に努めていく。</a:t>
          </a:r>
        </a:p>
      </xdr:txBody>
    </xdr:sp>
    <xdr:clientData/>
  </xdr:twoCellAnchor>
  <xdr:oneCellAnchor>
    <xdr:from xmlns:xdr="http://schemas.openxmlformats.org/drawingml/2006/spreadsheetDrawing">
      <xdr:col>3</xdr:col>
      <xdr:colOff>123825</xdr:colOff>
      <xdr:row>49</xdr:row>
      <xdr:rowOff>107315</xdr:rowOff>
    </xdr:from>
    <xdr:ext cx="297180" cy="224790"/>
    <xdr:sp macro="" textlink="">
      <xdr:nvSpPr>
        <xdr:cNvPr id="167" name="テキスト ボックス 166"/>
        <xdr:cNvSpPr txBox="1"/>
      </xdr:nvSpPr>
      <xdr:spPr>
        <a:xfrm>
          <a:off x="681990" y="8508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12065</xdr:rowOff>
    </xdr:from>
    <xdr:to xmlns:xdr="http://schemas.openxmlformats.org/drawingml/2006/spreadsheetDrawing">
      <xdr:col>26</xdr:col>
      <xdr:colOff>184150</xdr:colOff>
      <xdr:row>64</xdr:row>
      <xdr:rowOff>12065</xdr:rowOff>
    </xdr:to>
    <xdr:cxnSp macro="">
      <xdr:nvCxnSpPr>
        <xdr:cNvPr id="168" name="直線コネクタ 167"/>
        <xdr:cNvCxnSpPr/>
      </xdr:nvCxnSpPr>
      <xdr:spPr>
        <a:xfrm>
          <a:off x="720090" y="10984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7175"/>
    <xdr:sp macro="" textlink="">
      <xdr:nvSpPr>
        <xdr:cNvPr id="169" name="テキスト ボックス 168"/>
        <xdr:cNvSpPr txBox="1"/>
      </xdr:nvSpPr>
      <xdr:spPr>
        <a:xfrm>
          <a:off x="240030" y="10843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20090" y="1060450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3175</xdr:rowOff>
    </xdr:from>
    <xdr:ext cx="508000" cy="259080"/>
    <xdr:sp macro="" textlink="">
      <xdr:nvSpPr>
        <xdr:cNvPr id="171" name="テキスト ボックス 170"/>
        <xdr:cNvSpPr txBox="1"/>
      </xdr:nvSpPr>
      <xdr:spPr>
        <a:xfrm>
          <a:off x="240030" y="10461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107315</xdr:rowOff>
    </xdr:from>
    <xdr:to xmlns:xdr="http://schemas.openxmlformats.org/drawingml/2006/spreadsheetDrawing">
      <xdr:col>26</xdr:col>
      <xdr:colOff>184150</xdr:colOff>
      <xdr:row>59</xdr:row>
      <xdr:rowOff>107315</xdr:rowOff>
    </xdr:to>
    <xdr:cxnSp macro="">
      <xdr:nvCxnSpPr>
        <xdr:cNvPr id="172" name="直線コネクタ 171"/>
        <xdr:cNvCxnSpPr/>
      </xdr:nvCxnSpPr>
      <xdr:spPr>
        <a:xfrm>
          <a:off x="720090" y="10222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4003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69215</xdr:rowOff>
    </xdr:from>
    <xdr:to xmlns:xdr="http://schemas.openxmlformats.org/drawingml/2006/spreadsheetDrawing">
      <xdr:col>26</xdr:col>
      <xdr:colOff>184150</xdr:colOff>
      <xdr:row>57</xdr:row>
      <xdr:rowOff>69215</xdr:rowOff>
    </xdr:to>
    <xdr:cxnSp macro="">
      <xdr:nvCxnSpPr>
        <xdr:cNvPr id="174" name="直線コネクタ 173"/>
        <xdr:cNvCxnSpPr/>
      </xdr:nvCxnSpPr>
      <xdr:spPr>
        <a:xfrm>
          <a:off x="720090" y="9841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7175"/>
    <xdr:sp macro="" textlink="">
      <xdr:nvSpPr>
        <xdr:cNvPr id="175" name="テキスト ボックス 174"/>
        <xdr:cNvSpPr txBox="1"/>
      </xdr:nvSpPr>
      <xdr:spPr>
        <a:xfrm>
          <a:off x="240030" y="9700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31115</xdr:rowOff>
    </xdr:from>
    <xdr:to xmlns:xdr="http://schemas.openxmlformats.org/drawingml/2006/spreadsheetDrawing">
      <xdr:col>26</xdr:col>
      <xdr:colOff>184150</xdr:colOff>
      <xdr:row>55</xdr:row>
      <xdr:rowOff>31115</xdr:rowOff>
    </xdr:to>
    <xdr:cxnSp macro="">
      <xdr:nvCxnSpPr>
        <xdr:cNvPr id="176" name="直線コネクタ 175"/>
        <xdr:cNvCxnSpPr/>
      </xdr:nvCxnSpPr>
      <xdr:spPr>
        <a:xfrm>
          <a:off x="720090" y="9460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60325</xdr:rowOff>
    </xdr:from>
    <xdr:ext cx="508000" cy="259080"/>
    <xdr:sp macro="" textlink="">
      <xdr:nvSpPr>
        <xdr:cNvPr id="177" name="テキスト ボックス 176"/>
        <xdr:cNvSpPr txBox="1"/>
      </xdr:nvSpPr>
      <xdr:spPr>
        <a:xfrm>
          <a:off x="240030" y="9318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164465</xdr:rowOff>
    </xdr:from>
    <xdr:to xmlns:xdr="http://schemas.openxmlformats.org/drawingml/2006/spreadsheetDrawing">
      <xdr:col>26</xdr:col>
      <xdr:colOff>184150</xdr:colOff>
      <xdr:row>52</xdr:row>
      <xdr:rowOff>164465</xdr:rowOff>
    </xdr:to>
    <xdr:cxnSp macro="">
      <xdr:nvCxnSpPr>
        <xdr:cNvPr id="178" name="直線コネクタ 177"/>
        <xdr:cNvCxnSpPr/>
      </xdr:nvCxnSpPr>
      <xdr:spPr>
        <a:xfrm>
          <a:off x="720090" y="9079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4003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50</xdr:row>
      <xdr:rowOff>126365</xdr:rowOff>
    </xdr:to>
    <xdr:cxnSp macro="">
      <xdr:nvCxnSpPr>
        <xdr:cNvPr id="180" name="直線コネクタ 179"/>
        <xdr:cNvCxnSpPr/>
      </xdr:nvCxnSpPr>
      <xdr:spPr>
        <a:xfrm>
          <a:off x="720090" y="8698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7175"/>
    <xdr:sp macro="" textlink="">
      <xdr:nvSpPr>
        <xdr:cNvPr id="181" name="テキスト ボックス 180"/>
        <xdr:cNvSpPr txBox="1"/>
      </xdr:nvSpPr>
      <xdr:spPr>
        <a:xfrm>
          <a:off x="240030" y="8557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64</xdr:row>
      <xdr:rowOff>12065</xdr:rowOff>
    </xdr:to>
    <xdr:sp macro="" textlink="">
      <xdr:nvSpPr>
        <xdr:cNvPr id="182" name="扶助費グラフ枠"/>
        <xdr:cNvSpPr/>
      </xdr:nvSpPr>
      <xdr:spPr>
        <a:xfrm>
          <a:off x="720090" y="8698865"/>
          <a:ext cx="430149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94615</xdr:rowOff>
    </xdr:to>
    <xdr:cxnSp macro="">
      <xdr:nvCxnSpPr>
        <xdr:cNvPr id="183" name="直線コネクタ 182"/>
        <xdr:cNvCxnSpPr/>
      </xdr:nvCxnSpPr>
      <xdr:spPr>
        <a:xfrm flipV="1">
          <a:off x="4490720" y="910590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66675</xdr:rowOff>
    </xdr:from>
    <xdr:ext cx="760095" cy="257175"/>
    <xdr:sp macro="" textlink="">
      <xdr:nvSpPr>
        <xdr:cNvPr id="184" name="扶助費最小値テキスト"/>
        <xdr:cNvSpPr txBox="1"/>
      </xdr:nvSpPr>
      <xdr:spPr>
        <a:xfrm>
          <a:off x="4579620" y="105251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94615</xdr:rowOff>
    </xdr:from>
    <xdr:to xmlns:xdr="http://schemas.openxmlformats.org/drawingml/2006/spreadsheetDrawing">
      <xdr:col>24</xdr:col>
      <xdr:colOff>114300</xdr:colOff>
      <xdr:row>61</xdr:row>
      <xdr:rowOff>94615</xdr:rowOff>
    </xdr:to>
    <xdr:cxnSp macro="">
      <xdr:nvCxnSpPr>
        <xdr:cNvPr id="185" name="直線コネクタ 184"/>
        <xdr:cNvCxnSpPr/>
      </xdr:nvCxnSpPr>
      <xdr:spPr>
        <a:xfrm>
          <a:off x="4415790" y="1055306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104775</xdr:rowOff>
    </xdr:from>
    <xdr:ext cx="760095" cy="258445"/>
    <xdr:sp macro="" textlink="">
      <xdr:nvSpPr>
        <xdr:cNvPr id="186" name="扶助費最大値テキスト"/>
        <xdr:cNvSpPr txBox="1"/>
      </xdr:nvSpPr>
      <xdr:spPr>
        <a:xfrm>
          <a:off x="4579620" y="884872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415790" y="91059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55</xdr:row>
      <xdr:rowOff>82550</xdr:rowOff>
    </xdr:from>
    <xdr:to xmlns:xdr="http://schemas.openxmlformats.org/drawingml/2006/spreadsheetDrawing">
      <xdr:col>24</xdr:col>
      <xdr:colOff>25400</xdr:colOff>
      <xdr:row>55</xdr:row>
      <xdr:rowOff>133350</xdr:rowOff>
    </xdr:to>
    <xdr:cxnSp macro="">
      <xdr:nvCxnSpPr>
        <xdr:cNvPr id="188" name="直線コネクタ 187"/>
        <xdr:cNvCxnSpPr/>
      </xdr:nvCxnSpPr>
      <xdr:spPr>
        <a:xfrm>
          <a:off x="3721100" y="9512300"/>
          <a:ext cx="7696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0095" cy="259080"/>
    <xdr:sp macro="" textlink="">
      <xdr:nvSpPr>
        <xdr:cNvPr id="189" name="扶助費平均値テキスト"/>
        <xdr:cNvSpPr txBox="1"/>
      </xdr:nvSpPr>
      <xdr:spPr>
        <a:xfrm>
          <a:off x="4579620" y="96240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50165</xdr:rowOff>
    </xdr:from>
    <xdr:to xmlns:xdr="http://schemas.openxmlformats.org/drawingml/2006/spreadsheetDrawing">
      <xdr:col>24</xdr:col>
      <xdr:colOff>76200</xdr:colOff>
      <xdr:row>56</xdr:row>
      <xdr:rowOff>151765</xdr:rowOff>
    </xdr:to>
    <xdr:sp macro="" textlink="">
      <xdr:nvSpPr>
        <xdr:cNvPr id="190" name="フローチャート: 判断 189"/>
        <xdr:cNvSpPr/>
      </xdr:nvSpPr>
      <xdr:spPr>
        <a:xfrm>
          <a:off x="4453890" y="9651365"/>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82550</xdr:rowOff>
    </xdr:from>
    <xdr:to xmlns:xdr="http://schemas.openxmlformats.org/drawingml/2006/spreadsheetDrawing">
      <xdr:col>19</xdr:col>
      <xdr:colOff>186055</xdr:colOff>
      <xdr:row>58</xdr:row>
      <xdr:rowOff>0</xdr:rowOff>
    </xdr:to>
    <xdr:cxnSp macro="">
      <xdr:nvCxnSpPr>
        <xdr:cNvPr id="191" name="直線コネクタ 190"/>
        <xdr:cNvCxnSpPr/>
      </xdr:nvCxnSpPr>
      <xdr:spPr>
        <a:xfrm flipV="1">
          <a:off x="2889250" y="9512300"/>
          <a:ext cx="83185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671570" y="971550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5330" cy="257175"/>
    <xdr:sp macro="" textlink="">
      <xdr:nvSpPr>
        <xdr:cNvPr id="193" name="テキスト ボックス 192"/>
        <xdr:cNvSpPr txBox="1"/>
      </xdr:nvSpPr>
      <xdr:spPr>
        <a:xfrm>
          <a:off x="3355340" y="980186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158115</xdr:rowOff>
    </xdr:from>
    <xdr:to xmlns:xdr="http://schemas.openxmlformats.org/drawingml/2006/spreadsheetDrawing">
      <xdr:col>15</xdr:col>
      <xdr:colOff>98425</xdr:colOff>
      <xdr:row>58</xdr:row>
      <xdr:rowOff>0</xdr:rowOff>
    </xdr:to>
    <xdr:cxnSp macro="">
      <xdr:nvCxnSpPr>
        <xdr:cNvPr id="194" name="直線コネクタ 193"/>
        <xdr:cNvCxnSpPr/>
      </xdr:nvCxnSpPr>
      <xdr:spPr>
        <a:xfrm>
          <a:off x="2056130" y="9930765"/>
          <a:ext cx="8331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12065</xdr:rowOff>
    </xdr:to>
    <xdr:sp macro="" textlink="">
      <xdr:nvSpPr>
        <xdr:cNvPr id="195" name="フローチャート: 判断 194"/>
        <xdr:cNvSpPr/>
      </xdr:nvSpPr>
      <xdr:spPr>
        <a:xfrm>
          <a:off x="2838450" y="9855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22860</xdr:rowOff>
    </xdr:from>
    <xdr:ext cx="760730" cy="259080"/>
    <xdr:sp macro="" textlink="">
      <xdr:nvSpPr>
        <xdr:cNvPr id="196" name="テキスト ボックス 195"/>
        <xdr:cNvSpPr txBox="1"/>
      </xdr:nvSpPr>
      <xdr:spPr>
        <a:xfrm>
          <a:off x="2536190" y="962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107315</xdr:rowOff>
    </xdr:from>
    <xdr:to xmlns:xdr="http://schemas.openxmlformats.org/drawingml/2006/spreadsheetDrawing">
      <xdr:col>11</xdr:col>
      <xdr:colOff>9525</xdr:colOff>
      <xdr:row>57</xdr:row>
      <xdr:rowOff>158115</xdr:rowOff>
    </xdr:to>
    <xdr:cxnSp macro="">
      <xdr:nvCxnSpPr>
        <xdr:cNvPr id="197" name="直線コネクタ 196"/>
        <xdr:cNvCxnSpPr/>
      </xdr:nvCxnSpPr>
      <xdr:spPr>
        <a:xfrm>
          <a:off x="1236980" y="9879965"/>
          <a:ext cx="8191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31115</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2019300" y="9803765"/>
          <a:ext cx="8763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143510</xdr:rowOff>
    </xdr:from>
    <xdr:ext cx="760095" cy="256540"/>
    <xdr:sp macro="" textlink="">
      <xdr:nvSpPr>
        <xdr:cNvPr id="199" name="テキスト ボックス 198"/>
        <xdr:cNvSpPr txBox="1"/>
      </xdr:nvSpPr>
      <xdr:spPr>
        <a:xfrm>
          <a:off x="1703070" y="95732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164465</xdr:rowOff>
    </xdr:from>
    <xdr:to xmlns:xdr="http://schemas.openxmlformats.org/drawingml/2006/spreadsheetDrawing">
      <xdr:col>6</xdr:col>
      <xdr:colOff>171450</xdr:colOff>
      <xdr:row>57</xdr:row>
      <xdr:rowOff>94615</xdr:rowOff>
    </xdr:to>
    <xdr:sp macro="" textlink="">
      <xdr:nvSpPr>
        <xdr:cNvPr id="200" name="フローチャート: 判断 199"/>
        <xdr:cNvSpPr/>
      </xdr:nvSpPr>
      <xdr:spPr>
        <a:xfrm>
          <a:off x="118618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104775</xdr:rowOff>
    </xdr:from>
    <xdr:ext cx="761365" cy="258445"/>
    <xdr:sp macro="" textlink="">
      <xdr:nvSpPr>
        <xdr:cNvPr id="201" name="テキスト ボックス 200"/>
        <xdr:cNvSpPr txBox="1"/>
      </xdr:nvSpPr>
      <xdr:spPr>
        <a:xfrm>
          <a:off x="883920" y="9534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9525</xdr:rowOff>
    </xdr:from>
    <xdr:ext cx="760095" cy="257175"/>
    <xdr:sp macro="" textlink="">
      <xdr:nvSpPr>
        <xdr:cNvPr id="202" name="テキスト ボックス 201"/>
        <xdr:cNvSpPr txBox="1"/>
      </xdr:nvSpPr>
      <xdr:spPr>
        <a:xfrm>
          <a:off x="4288790" y="109823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9525</xdr:rowOff>
    </xdr:from>
    <xdr:ext cx="762000" cy="257175"/>
    <xdr:sp macro="" textlink="">
      <xdr:nvSpPr>
        <xdr:cNvPr id="203" name="テキスト ボックス 202"/>
        <xdr:cNvSpPr txBox="1"/>
      </xdr:nvSpPr>
      <xdr:spPr>
        <a:xfrm>
          <a:off x="352044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9525</xdr:rowOff>
    </xdr:from>
    <xdr:ext cx="762000" cy="257175"/>
    <xdr:sp macro="" textlink="">
      <xdr:nvSpPr>
        <xdr:cNvPr id="204" name="テキスト ボックス 203"/>
        <xdr:cNvSpPr txBox="1"/>
      </xdr:nvSpPr>
      <xdr:spPr>
        <a:xfrm>
          <a:off x="268732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64</xdr:row>
      <xdr:rowOff>9525</xdr:rowOff>
    </xdr:from>
    <xdr:ext cx="760730" cy="257175"/>
    <xdr:sp macro="" textlink="">
      <xdr:nvSpPr>
        <xdr:cNvPr id="205" name="テキスト ボックス 204"/>
        <xdr:cNvSpPr txBox="1"/>
      </xdr:nvSpPr>
      <xdr:spPr>
        <a:xfrm>
          <a:off x="1860550" y="10982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9525</xdr:rowOff>
    </xdr:from>
    <xdr:ext cx="760095" cy="257175"/>
    <xdr:sp macro="" textlink="">
      <xdr:nvSpPr>
        <xdr:cNvPr id="206" name="テキスト ボックス 205"/>
        <xdr:cNvSpPr txBox="1"/>
      </xdr:nvSpPr>
      <xdr:spPr>
        <a:xfrm>
          <a:off x="1035050" y="109823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82550</xdr:rowOff>
    </xdr:from>
    <xdr:to xmlns:xdr="http://schemas.openxmlformats.org/drawingml/2006/spreadsheetDrawing">
      <xdr:col>24</xdr:col>
      <xdr:colOff>76200</xdr:colOff>
      <xdr:row>56</xdr:row>
      <xdr:rowOff>12065</xdr:rowOff>
    </xdr:to>
    <xdr:sp macro="" textlink="">
      <xdr:nvSpPr>
        <xdr:cNvPr id="207" name="楕円 206"/>
        <xdr:cNvSpPr/>
      </xdr:nvSpPr>
      <xdr:spPr>
        <a:xfrm>
          <a:off x="4453890" y="9512300"/>
          <a:ext cx="8763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99060</xdr:rowOff>
    </xdr:from>
    <xdr:ext cx="760095" cy="257175"/>
    <xdr:sp macro="" textlink="">
      <xdr:nvSpPr>
        <xdr:cNvPr id="208" name="扶助費該当値テキスト"/>
        <xdr:cNvSpPr txBox="1"/>
      </xdr:nvSpPr>
      <xdr:spPr>
        <a:xfrm>
          <a:off x="4579620" y="9357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31115</xdr:rowOff>
    </xdr:from>
    <xdr:to xmlns:xdr="http://schemas.openxmlformats.org/drawingml/2006/spreadsheetDrawing">
      <xdr:col>20</xdr:col>
      <xdr:colOff>38100</xdr:colOff>
      <xdr:row>55</xdr:row>
      <xdr:rowOff>133350</xdr:rowOff>
    </xdr:to>
    <xdr:sp macro="" textlink="">
      <xdr:nvSpPr>
        <xdr:cNvPr id="209" name="楕円 208"/>
        <xdr:cNvSpPr/>
      </xdr:nvSpPr>
      <xdr:spPr>
        <a:xfrm>
          <a:off x="3671570" y="9460865"/>
          <a:ext cx="876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143510</xdr:rowOff>
    </xdr:from>
    <xdr:ext cx="735330" cy="256540"/>
    <xdr:sp macro="" textlink="">
      <xdr:nvSpPr>
        <xdr:cNvPr id="210" name="テキスト ボックス 209"/>
        <xdr:cNvSpPr txBox="1"/>
      </xdr:nvSpPr>
      <xdr:spPr>
        <a:xfrm>
          <a:off x="3355340" y="923036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120650</xdr:rowOff>
    </xdr:from>
    <xdr:to xmlns:xdr="http://schemas.openxmlformats.org/drawingml/2006/spreadsheetDrawing">
      <xdr:col>15</xdr:col>
      <xdr:colOff>149225</xdr:colOff>
      <xdr:row>58</xdr:row>
      <xdr:rowOff>50165</xdr:rowOff>
    </xdr:to>
    <xdr:sp macro="" textlink="">
      <xdr:nvSpPr>
        <xdr:cNvPr id="211" name="楕円 210"/>
        <xdr:cNvSpPr/>
      </xdr:nvSpPr>
      <xdr:spPr>
        <a:xfrm>
          <a:off x="283845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34925</xdr:rowOff>
    </xdr:from>
    <xdr:ext cx="760730" cy="258445"/>
    <xdr:sp macro="" textlink="">
      <xdr:nvSpPr>
        <xdr:cNvPr id="212" name="テキスト ボックス 211"/>
        <xdr:cNvSpPr txBox="1"/>
      </xdr:nvSpPr>
      <xdr:spPr>
        <a:xfrm>
          <a:off x="2536190" y="9979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107315</xdr:rowOff>
    </xdr:from>
    <xdr:to xmlns:xdr="http://schemas.openxmlformats.org/drawingml/2006/spreadsheetDrawing">
      <xdr:col>11</xdr:col>
      <xdr:colOff>60325</xdr:colOff>
      <xdr:row>58</xdr:row>
      <xdr:rowOff>37465</xdr:rowOff>
    </xdr:to>
    <xdr:sp macro="" textlink="">
      <xdr:nvSpPr>
        <xdr:cNvPr id="213" name="楕円 212"/>
        <xdr:cNvSpPr/>
      </xdr:nvSpPr>
      <xdr:spPr>
        <a:xfrm>
          <a:off x="2019300" y="9879965"/>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22860</xdr:rowOff>
    </xdr:from>
    <xdr:ext cx="760095" cy="259080"/>
    <xdr:sp macro="" textlink="">
      <xdr:nvSpPr>
        <xdr:cNvPr id="214" name="テキスト ボックス 213"/>
        <xdr:cNvSpPr txBox="1"/>
      </xdr:nvSpPr>
      <xdr:spPr>
        <a:xfrm>
          <a:off x="1703070" y="9966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158115</xdr:rowOff>
    </xdr:to>
    <xdr:sp macro="" textlink="">
      <xdr:nvSpPr>
        <xdr:cNvPr id="215" name="楕円 214"/>
        <xdr:cNvSpPr/>
      </xdr:nvSpPr>
      <xdr:spPr>
        <a:xfrm>
          <a:off x="1186180" y="982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61365" cy="256540"/>
    <xdr:sp macro="" textlink="">
      <xdr:nvSpPr>
        <xdr:cNvPr id="216" name="テキスト ボックス 215"/>
        <xdr:cNvSpPr txBox="1"/>
      </xdr:nvSpPr>
      <xdr:spPr>
        <a:xfrm>
          <a:off x="883920" y="99161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69215</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579860" y="8127365"/>
          <a:ext cx="430149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894050" y="8191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151765</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894050" y="8381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471390" y="8191500"/>
          <a:ext cx="12992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151765</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471390" y="8381365"/>
          <a:ext cx="12992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972530" y="8191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151765</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972530" y="8381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64</xdr:row>
      <xdr:rowOff>12065</xdr:rowOff>
    </xdr:to>
    <xdr:sp macro="" textlink="">
      <xdr:nvSpPr>
        <xdr:cNvPr id="224" name="正方形/長方形 223"/>
        <xdr:cNvSpPr/>
      </xdr:nvSpPr>
      <xdr:spPr>
        <a:xfrm>
          <a:off x="11579860" y="8698865"/>
          <a:ext cx="430149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50</xdr:row>
      <xdr:rowOff>126365</xdr:rowOff>
    </xdr:from>
    <xdr:to xmlns:xdr="http://schemas.openxmlformats.org/drawingml/2006/spreadsheetDrawing">
      <xdr:col>113</xdr:col>
      <xdr:colOff>130175</xdr:colOff>
      <xdr:row>64</xdr:row>
      <xdr:rowOff>12065</xdr:rowOff>
    </xdr:to>
    <xdr:sp macro="" textlink="">
      <xdr:nvSpPr>
        <xdr:cNvPr id="225" name="正方形/長方形 224"/>
        <xdr:cNvSpPr/>
      </xdr:nvSpPr>
      <xdr:spPr>
        <a:xfrm>
          <a:off x="16186785" y="8698865"/>
          <a:ext cx="4967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126365</xdr:rowOff>
    </xdr:from>
    <xdr:to xmlns:xdr="http://schemas.openxmlformats.org/drawingml/2006/spreadsheetDrawing">
      <xdr:col>106</xdr:col>
      <xdr:colOff>69850</xdr:colOff>
      <xdr:row>52</xdr:row>
      <xdr:rowOff>37465</xdr:rowOff>
    </xdr:to>
    <xdr:sp macro="" textlink="">
      <xdr:nvSpPr>
        <xdr:cNvPr id="226" name="正方形/長方形 225"/>
        <xdr:cNvSpPr/>
      </xdr:nvSpPr>
      <xdr:spPr>
        <a:xfrm>
          <a:off x="16247110" y="8698865"/>
          <a:ext cx="3544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285210" y="9017000"/>
          <a:ext cx="4730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繰出金については、人事異動に伴う人件費等の減により、介護保険会計の操出金が減となったことなどにより、経常経費充当一般財源が前年度比</a:t>
          </a:r>
          <a:r>
            <a:rPr kumimoji="1" lang="en-US" altLang="ja-JP" sz="1050">
              <a:latin typeface="ＭＳ Ｐゴシック"/>
              <a:ea typeface="ＭＳ Ｐゴシック"/>
            </a:rPr>
            <a:t>0.3</a:t>
          </a:r>
          <a:r>
            <a:rPr kumimoji="1" lang="ja-JP" altLang="en-US" sz="1050">
              <a:latin typeface="ＭＳ Ｐゴシック"/>
              <a:ea typeface="ＭＳ Ｐゴシック"/>
            </a:rPr>
            <a:t>％（</a:t>
          </a:r>
          <a:r>
            <a:rPr kumimoji="1" lang="en-US" altLang="ja-JP" sz="1050">
              <a:latin typeface="ＭＳ Ｐゴシック"/>
              <a:ea typeface="ＭＳ Ｐゴシック"/>
            </a:rPr>
            <a:t>3</a:t>
          </a:r>
          <a:r>
            <a:rPr kumimoji="1" lang="ja-JP" altLang="en-US" sz="1050">
              <a:latin typeface="ＭＳ Ｐゴシック"/>
              <a:ea typeface="ＭＳ Ｐゴシック"/>
            </a:rPr>
            <a:t>百万円）減の</a:t>
          </a:r>
          <a:r>
            <a:rPr kumimoji="1" lang="en-US" altLang="ja-JP" sz="1050">
              <a:latin typeface="ＭＳ Ｐゴシック"/>
              <a:ea typeface="ＭＳ Ｐゴシック"/>
            </a:rPr>
            <a:t>1,226</a:t>
          </a:r>
          <a:r>
            <a:rPr kumimoji="1" lang="ja-JP" altLang="en-US" sz="1050">
              <a:latin typeface="ＭＳ Ｐゴシック"/>
              <a:ea typeface="ＭＳ Ｐゴシック"/>
            </a:rPr>
            <a:t>百万円となったことから、経常収支比率は前年度に比べ</a:t>
          </a:r>
          <a:r>
            <a:rPr kumimoji="1" lang="en-US" altLang="ja-JP" sz="1050">
              <a:latin typeface="ＭＳ Ｐゴシック"/>
              <a:ea typeface="ＭＳ Ｐゴシック"/>
            </a:rPr>
            <a:t>0.5</a:t>
          </a:r>
          <a:r>
            <a:rPr kumimoji="1" lang="ja-JP" altLang="en-US" sz="1050">
              <a:latin typeface="ＭＳ Ｐゴシック"/>
              <a:ea typeface="ＭＳ Ｐゴシック"/>
            </a:rPr>
            <a:t>ポイント改善し</a:t>
          </a:r>
          <a:r>
            <a:rPr kumimoji="1" lang="en-US" altLang="ja-JP" sz="1050">
              <a:latin typeface="ＭＳ Ｐゴシック"/>
              <a:ea typeface="ＭＳ Ｐゴシック"/>
            </a:rPr>
            <a:t>10.7</a:t>
          </a:r>
          <a:r>
            <a:rPr kumimoji="1" lang="ja-JP" altLang="en-US" sz="1050">
              <a:latin typeface="ＭＳ Ｐゴシック"/>
              <a:ea typeface="ＭＳ Ｐゴシック"/>
            </a:rPr>
            <a:t>％となった。類似団体の平均値は下回っているものの、引き続き、各特別会計においては、独立採算に向けて、県が示す標準保険料率等を参考に、保険税及び保険料の適正化に向けた検討が必要である。</a:t>
          </a:r>
        </a:p>
        <a:p>
          <a:r>
            <a:rPr kumimoji="1" lang="ja-JP" altLang="en-US" sz="1050">
              <a:latin typeface="ＭＳ Ｐゴシック"/>
              <a:ea typeface="ＭＳ Ｐゴシック"/>
            </a:rPr>
            <a:t>　維持補修費については、経常経費充当一般財源が前年度比</a:t>
          </a:r>
          <a:r>
            <a:rPr kumimoji="1" lang="en-US" altLang="ja-JP" sz="1050">
              <a:latin typeface="ＭＳ Ｐゴシック"/>
              <a:ea typeface="ＭＳ Ｐゴシック"/>
            </a:rPr>
            <a:t>4.9</a:t>
          </a:r>
          <a:r>
            <a:rPr kumimoji="1" lang="ja-JP" altLang="en-US" sz="1050">
              <a:latin typeface="ＭＳ Ｐゴシック"/>
              <a:ea typeface="ＭＳ Ｐゴシック"/>
            </a:rPr>
            <a:t>％（</a:t>
          </a:r>
          <a:r>
            <a:rPr kumimoji="1" lang="en-US" altLang="ja-JP" sz="1050">
              <a:latin typeface="ＭＳ Ｐゴシック"/>
              <a:ea typeface="ＭＳ Ｐゴシック"/>
            </a:rPr>
            <a:t>3</a:t>
          </a:r>
          <a:r>
            <a:rPr kumimoji="1" lang="ja-JP" altLang="en-US" sz="1050">
              <a:latin typeface="ＭＳ Ｐゴシック"/>
              <a:ea typeface="ＭＳ Ｐゴシック"/>
            </a:rPr>
            <a:t>百万円）増の</a:t>
          </a:r>
          <a:r>
            <a:rPr kumimoji="1" lang="en-US" altLang="ja-JP" sz="1050">
              <a:latin typeface="ＭＳ Ｐゴシック"/>
              <a:ea typeface="ＭＳ Ｐゴシック"/>
            </a:rPr>
            <a:t>71</a:t>
          </a:r>
          <a:r>
            <a:rPr kumimoji="1" lang="ja-JP" altLang="en-US" sz="1050">
              <a:latin typeface="ＭＳ Ｐゴシック"/>
              <a:ea typeface="ＭＳ Ｐゴシック"/>
            </a:rPr>
            <a:t>百万円となったが、歳入経常一般財源がそれらを上回る増となったことから、経常収支比率は前年度と同様</a:t>
          </a:r>
          <a:r>
            <a:rPr kumimoji="1" lang="en-US" altLang="ja-JP" sz="1050">
              <a:latin typeface="ＭＳ Ｐゴシック"/>
              <a:ea typeface="ＭＳ Ｐゴシック"/>
            </a:rPr>
            <a:t>0.6</a:t>
          </a:r>
          <a:r>
            <a:rPr kumimoji="1" lang="ja-JP" altLang="en-US" sz="1050">
              <a:latin typeface="ＭＳ Ｐゴシック"/>
              <a:ea typeface="ＭＳ Ｐゴシック"/>
            </a:rPr>
            <a:t>％となった。</a:t>
          </a:r>
        </a:p>
      </xdr:txBody>
    </xdr:sp>
    <xdr:clientData/>
  </xdr:twoCellAnchor>
  <xdr:oneCellAnchor>
    <xdr:from xmlns:xdr="http://schemas.openxmlformats.org/drawingml/2006/spreadsheetDrawing">
      <xdr:col>62</xdr:col>
      <xdr:colOff>6350</xdr:colOff>
      <xdr:row>49</xdr:row>
      <xdr:rowOff>107315</xdr:rowOff>
    </xdr:from>
    <xdr:ext cx="297180" cy="224790"/>
    <xdr:sp macro="" textlink="">
      <xdr:nvSpPr>
        <xdr:cNvPr id="228" name="テキスト ボックス 227"/>
        <xdr:cNvSpPr txBox="1"/>
      </xdr:nvSpPr>
      <xdr:spPr>
        <a:xfrm>
          <a:off x="11541760" y="8508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12065</xdr:rowOff>
    </xdr:from>
    <xdr:to xmlns:xdr="http://schemas.openxmlformats.org/drawingml/2006/spreadsheetDrawing">
      <xdr:col>85</xdr:col>
      <xdr:colOff>66675</xdr:colOff>
      <xdr:row>64</xdr:row>
      <xdr:rowOff>12065</xdr:rowOff>
    </xdr:to>
    <xdr:cxnSp macro="">
      <xdr:nvCxnSpPr>
        <xdr:cNvPr id="229" name="直線コネクタ 228"/>
        <xdr:cNvCxnSpPr/>
      </xdr:nvCxnSpPr>
      <xdr:spPr>
        <a:xfrm>
          <a:off x="11579860" y="10984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175"/>
    <xdr:sp macro="" textlink="">
      <xdr:nvSpPr>
        <xdr:cNvPr id="230" name="テキスト ボックス 229"/>
        <xdr:cNvSpPr txBox="1"/>
      </xdr:nvSpPr>
      <xdr:spPr>
        <a:xfrm>
          <a:off x="11113770"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579860" y="1065911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2" name="テキスト ボックス 231"/>
        <xdr:cNvSpPr txBox="1"/>
      </xdr:nvSpPr>
      <xdr:spPr>
        <a:xfrm>
          <a:off x="1111377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579860" y="1033208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73660</xdr:rowOff>
    </xdr:from>
    <xdr:ext cx="506730" cy="258445"/>
    <xdr:sp macro="" textlink="">
      <xdr:nvSpPr>
        <xdr:cNvPr id="234" name="テキスト ボックス 233"/>
        <xdr:cNvSpPr txBox="1"/>
      </xdr:nvSpPr>
      <xdr:spPr>
        <a:xfrm>
          <a:off x="11113770" y="1018921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60960</xdr:rowOff>
    </xdr:from>
    <xdr:to xmlns:xdr="http://schemas.openxmlformats.org/drawingml/2006/spreadsheetDrawing">
      <xdr:col>85</xdr:col>
      <xdr:colOff>66675</xdr:colOff>
      <xdr:row>58</xdr:row>
      <xdr:rowOff>60960</xdr:rowOff>
    </xdr:to>
    <xdr:cxnSp macro="">
      <xdr:nvCxnSpPr>
        <xdr:cNvPr id="235" name="直線コネクタ 234"/>
        <xdr:cNvCxnSpPr/>
      </xdr:nvCxnSpPr>
      <xdr:spPr>
        <a:xfrm>
          <a:off x="11579860" y="1000506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90170</xdr:rowOff>
    </xdr:from>
    <xdr:ext cx="506730" cy="256540"/>
    <xdr:sp macro="" textlink="">
      <xdr:nvSpPr>
        <xdr:cNvPr id="236" name="テキスト ボックス 235"/>
        <xdr:cNvSpPr txBox="1"/>
      </xdr:nvSpPr>
      <xdr:spPr>
        <a:xfrm>
          <a:off x="11113770" y="986282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579860" y="967930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106680</xdr:rowOff>
    </xdr:from>
    <xdr:ext cx="506730" cy="258445"/>
    <xdr:sp macro="" textlink="">
      <xdr:nvSpPr>
        <xdr:cNvPr id="238" name="テキスト ボックス 237"/>
        <xdr:cNvSpPr txBox="1"/>
      </xdr:nvSpPr>
      <xdr:spPr>
        <a:xfrm>
          <a:off x="11113770" y="953643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93980</xdr:rowOff>
    </xdr:from>
    <xdr:to xmlns:xdr="http://schemas.openxmlformats.org/drawingml/2006/spreadsheetDrawing">
      <xdr:col>85</xdr:col>
      <xdr:colOff>66675</xdr:colOff>
      <xdr:row>54</xdr:row>
      <xdr:rowOff>93980</xdr:rowOff>
    </xdr:to>
    <xdr:cxnSp macro="">
      <xdr:nvCxnSpPr>
        <xdr:cNvPr id="239" name="直線コネクタ 238"/>
        <xdr:cNvCxnSpPr/>
      </xdr:nvCxnSpPr>
      <xdr:spPr>
        <a:xfrm>
          <a:off x="11579860" y="935228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123190</xdr:rowOff>
    </xdr:from>
    <xdr:ext cx="506730" cy="256540"/>
    <xdr:sp macro="" textlink="">
      <xdr:nvSpPr>
        <xdr:cNvPr id="240" name="テキスト ボックス 239"/>
        <xdr:cNvSpPr txBox="1"/>
      </xdr:nvSpPr>
      <xdr:spPr>
        <a:xfrm>
          <a:off x="11113770" y="921004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579860" y="9025890"/>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2" name="テキスト ボックス 241"/>
        <xdr:cNvSpPr txBox="1"/>
      </xdr:nvSpPr>
      <xdr:spPr>
        <a:xfrm>
          <a:off x="1111377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50</xdr:row>
      <xdr:rowOff>126365</xdr:rowOff>
    </xdr:to>
    <xdr:cxnSp macro="">
      <xdr:nvCxnSpPr>
        <xdr:cNvPr id="243" name="直線コネクタ 242"/>
        <xdr:cNvCxnSpPr/>
      </xdr:nvCxnSpPr>
      <xdr:spPr>
        <a:xfrm>
          <a:off x="11579860" y="8698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175"/>
    <xdr:sp macro="" textlink="">
      <xdr:nvSpPr>
        <xdr:cNvPr id="244" name="テキスト ボックス 243"/>
        <xdr:cNvSpPr txBox="1"/>
      </xdr:nvSpPr>
      <xdr:spPr>
        <a:xfrm>
          <a:off x="11113770" y="8557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64</xdr:row>
      <xdr:rowOff>12065</xdr:rowOff>
    </xdr:to>
    <xdr:sp macro="" textlink="">
      <xdr:nvSpPr>
        <xdr:cNvPr id="245" name="その他グラフ枠"/>
        <xdr:cNvSpPr/>
      </xdr:nvSpPr>
      <xdr:spPr>
        <a:xfrm>
          <a:off x="11579860" y="8698865"/>
          <a:ext cx="430149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536446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60</xdr:row>
      <xdr:rowOff>115570</xdr:rowOff>
    </xdr:from>
    <xdr:ext cx="760730" cy="259080"/>
    <xdr:sp macro="" textlink="">
      <xdr:nvSpPr>
        <xdr:cNvPr id="247" name="その他最小値テキスト"/>
        <xdr:cNvSpPr txBox="1"/>
      </xdr:nvSpPr>
      <xdr:spPr>
        <a:xfrm>
          <a:off x="15442565" y="10402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186055</xdr:colOff>
      <xdr:row>60</xdr:row>
      <xdr:rowOff>143510</xdr:rowOff>
    </xdr:to>
    <xdr:cxnSp macro="">
      <xdr:nvCxnSpPr>
        <xdr:cNvPr id="248" name="直線コネクタ 247"/>
        <xdr:cNvCxnSpPr/>
      </xdr:nvCxnSpPr>
      <xdr:spPr>
        <a:xfrm>
          <a:off x="15275560" y="1043051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51</xdr:row>
      <xdr:rowOff>149225</xdr:rowOff>
    </xdr:from>
    <xdr:ext cx="760730" cy="259080"/>
    <xdr:sp macro="" textlink="">
      <xdr:nvSpPr>
        <xdr:cNvPr id="249" name="その他最大値テキスト"/>
        <xdr:cNvSpPr txBox="1"/>
      </xdr:nvSpPr>
      <xdr:spPr>
        <a:xfrm>
          <a:off x="15442565" y="8893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186055</xdr:colOff>
      <xdr:row>53</xdr:row>
      <xdr:rowOff>63500</xdr:rowOff>
    </xdr:to>
    <xdr:cxnSp macro="">
      <xdr:nvCxnSpPr>
        <xdr:cNvPr id="250" name="直線コネクタ 249"/>
        <xdr:cNvCxnSpPr/>
      </xdr:nvCxnSpPr>
      <xdr:spPr>
        <a:xfrm>
          <a:off x="15275560" y="915035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7620</xdr:rowOff>
    </xdr:from>
    <xdr:to xmlns:xdr="http://schemas.openxmlformats.org/drawingml/2006/spreadsheetDrawing">
      <xdr:col>82</xdr:col>
      <xdr:colOff>107950</xdr:colOff>
      <xdr:row>55</xdr:row>
      <xdr:rowOff>40640</xdr:rowOff>
    </xdr:to>
    <xdr:cxnSp macro="">
      <xdr:nvCxnSpPr>
        <xdr:cNvPr id="251" name="直線コネクタ 250"/>
        <xdr:cNvCxnSpPr/>
      </xdr:nvCxnSpPr>
      <xdr:spPr>
        <a:xfrm flipV="1">
          <a:off x="14582140" y="9437370"/>
          <a:ext cx="7823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55</xdr:row>
      <xdr:rowOff>33020</xdr:rowOff>
    </xdr:from>
    <xdr:ext cx="760730" cy="256540"/>
    <xdr:sp macro="" textlink="">
      <xdr:nvSpPr>
        <xdr:cNvPr id="252" name="その他平均値テキスト"/>
        <xdr:cNvSpPr txBox="1"/>
      </xdr:nvSpPr>
      <xdr:spPr>
        <a:xfrm>
          <a:off x="15442565" y="946277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60960</xdr:rowOff>
    </xdr:from>
    <xdr:to xmlns:xdr="http://schemas.openxmlformats.org/drawingml/2006/spreadsheetDrawing">
      <xdr:col>82</xdr:col>
      <xdr:colOff>158750</xdr:colOff>
      <xdr:row>55</xdr:row>
      <xdr:rowOff>162560</xdr:rowOff>
    </xdr:to>
    <xdr:sp macro="" textlink="">
      <xdr:nvSpPr>
        <xdr:cNvPr id="253" name="フローチャート: 判断 252"/>
        <xdr:cNvSpPr/>
      </xdr:nvSpPr>
      <xdr:spPr>
        <a:xfrm>
          <a:off x="15313660" y="949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40640</xdr:rowOff>
    </xdr:from>
    <xdr:to xmlns:xdr="http://schemas.openxmlformats.org/drawingml/2006/spreadsheetDrawing">
      <xdr:col>78</xdr:col>
      <xdr:colOff>69850</xdr:colOff>
      <xdr:row>57</xdr:row>
      <xdr:rowOff>83185</xdr:rowOff>
    </xdr:to>
    <xdr:cxnSp macro="">
      <xdr:nvCxnSpPr>
        <xdr:cNvPr id="254" name="直線コネクタ 253"/>
        <xdr:cNvCxnSpPr/>
      </xdr:nvCxnSpPr>
      <xdr:spPr>
        <a:xfrm flipV="1">
          <a:off x="13762990" y="9470390"/>
          <a:ext cx="81915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10795</xdr:rowOff>
    </xdr:to>
    <xdr:sp macro="" textlink="">
      <xdr:nvSpPr>
        <xdr:cNvPr id="255" name="フローチャート: 判断 254"/>
        <xdr:cNvSpPr/>
      </xdr:nvSpPr>
      <xdr:spPr>
        <a:xfrm>
          <a:off x="14531340" y="9511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167640</xdr:rowOff>
    </xdr:from>
    <xdr:ext cx="736600" cy="257175"/>
    <xdr:sp macro="" textlink="">
      <xdr:nvSpPr>
        <xdr:cNvPr id="256" name="テキスト ボックス 255"/>
        <xdr:cNvSpPr txBox="1"/>
      </xdr:nvSpPr>
      <xdr:spPr>
        <a:xfrm>
          <a:off x="14229080" y="95973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49530</xdr:rowOff>
    </xdr:from>
    <xdr:to xmlns:xdr="http://schemas.openxmlformats.org/drawingml/2006/spreadsheetDrawing">
      <xdr:col>73</xdr:col>
      <xdr:colOff>180975</xdr:colOff>
      <xdr:row>57</xdr:row>
      <xdr:rowOff>83185</xdr:rowOff>
    </xdr:to>
    <xdr:cxnSp macro="">
      <xdr:nvCxnSpPr>
        <xdr:cNvPr id="257" name="直線コネクタ 256"/>
        <xdr:cNvCxnSpPr/>
      </xdr:nvCxnSpPr>
      <xdr:spPr>
        <a:xfrm>
          <a:off x="12929870" y="9822180"/>
          <a:ext cx="8331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121920</xdr:rowOff>
    </xdr:to>
    <xdr:sp macro="" textlink="">
      <xdr:nvSpPr>
        <xdr:cNvPr id="258" name="フローチャート: 判断 257"/>
        <xdr:cNvSpPr/>
      </xdr:nvSpPr>
      <xdr:spPr>
        <a:xfrm>
          <a:off x="13712190" y="9622155"/>
          <a:ext cx="8763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132715</xdr:rowOff>
    </xdr:from>
    <xdr:ext cx="762000" cy="257175"/>
    <xdr:sp macro="" textlink="">
      <xdr:nvSpPr>
        <xdr:cNvPr id="259" name="テキスト ボックス 258"/>
        <xdr:cNvSpPr txBox="1"/>
      </xdr:nvSpPr>
      <xdr:spPr>
        <a:xfrm>
          <a:off x="13395960" y="9391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49530</xdr:rowOff>
    </xdr:from>
    <xdr:to xmlns:xdr="http://schemas.openxmlformats.org/drawingml/2006/spreadsheetDrawing">
      <xdr:col>69</xdr:col>
      <xdr:colOff>92075</xdr:colOff>
      <xdr:row>57</xdr:row>
      <xdr:rowOff>56515</xdr:rowOff>
    </xdr:to>
    <xdr:cxnSp macro="">
      <xdr:nvCxnSpPr>
        <xdr:cNvPr id="260" name="直線コネクタ 259"/>
        <xdr:cNvCxnSpPr/>
      </xdr:nvCxnSpPr>
      <xdr:spPr>
        <a:xfrm flipV="1">
          <a:off x="12096750" y="9822180"/>
          <a:ext cx="8331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287907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164465</xdr:rowOff>
    </xdr:from>
    <xdr:ext cx="760095" cy="258445"/>
    <xdr:sp macro="" textlink="">
      <xdr:nvSpPr>
        <xdr:cNvPr id="262" name="テキスト ボックス 261"/>
        <xdr:cNvSpPr txBox="1"/>
      </xdr:nvSpPr>
      <xdr:spPr>
        <a:xfrm>
          <a:off x="12576810" y="94227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59055</xdr:rowOff>
    </xdr:from>
    <xdr:to xmlns:xdr="http://schemas.openxmlformats.org/drawingml/2006/spreadsheetDrawing">
      <xdr:col>65</xdr:col>
      <xdr:colOff>53975</xdr:colOff>
      <xdr:row>56</xdr:row>
      <xdr:rowOff>160655</xdr:rowOff>
    </xdr:to>
    <xdr:sp macro="" textlink="">
      <xdr:nvSpPr>
        <xdr:cNvPr id="263" name="フローチャート: 判断 262"/>
        <xdr:cNvSpPr/>
      </xdr:nvSpPr>
      <xdr:spPr>
        <a:xfrm>
          <a:off x="12059920" y="9660255"/>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0</xdr:rowOff>
    </xdr:from>
    <xdr:ext cx="760095" cy="259080"/>
    <xdr:sp macro="" textlink="">
      <xdr:nvSpPr>
        <xdr:cNvPr id="264" name="テキスト ボックス 263"/>
        <xdr:cNvSpPr txBox="1"/>
      </xdr:nvSpPr>
      <xdr:spPr>
        <a:xfrm>
          <a:off x="11743690" y="94297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9525</xdr:rowOff>
    </xdr:from>
    <xdr:ext cx="761365" cy="257175"/>
    <xdr:sp macro="" textlink="">
      <xdr:nvSpPr>
        <xdr:cNvPr id="265" name="テキスト ボックス 264"/>
        <xdr:cNvSpPr txBox="1"/>
      </xdr:nvSpPr>
      <xdr:spPr>
        <a:xfrm>
          <a:off x="15162530" y="109823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9525</xdr:rowOff>
    </xdr:from>
    <xdr:ext cx="762000" cy="257175"/>
    <xdr:sp macro="" textlink="">
      <xdr:nvSpPr>
        <xdr:cNvPr id="266" name="テキスト ボックス 265"/>
        <xdr:cNvSpPr txBox="1"/>
      </xdr:nvSpPr>
      <xdr:spPr>
        <a:xfrm>
          <a:off x="1438021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9525</xdr:rowOff>
    </xdr:from>
    <xdr:ext cx="762000" cy="257175"/>
    <xdr:sp macro="" textlink="">
      <xdr:nvSpPr>
        <xdr:cNvPr id="267" name="テキスト ボックス 266"/>
        <xdr:cNvSpPr txBox="1"/>
      </xdr:nvSpPr>
      <xdr:spPr>
        <a:xfrm>
          <a:off x="1356106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9525</xdr:rowOff>
    </xdr:from>
    <xdr:ext cx="762000" cy="257175"/>
    <xdr:sp macro="" textlink="">
      <xdr:nvSpPr>
        <xdr:cNvPr id="268" name="テキスト ボックス 267"/>
        <xdr:cNvSpPr txBox="1"/>
      </xdr:nvSpPr>
      <xdr:spPr>
        <a:xfrm>
          <a:off x="1272794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64</xdr:row>
      <xdr:rowOff>9525</xdr:rowOff>
    </xdr:from>
    <xdr:ext cx="760730" cy="257175"/>
    <xdr:sp macro="" textlink="">
      <xdr:nvSpPr>
        <xdr:cNvPr id="269" name="テキスト ボックス 268"/>
        <xdr:cNvSpPr txBox="1"/>
      </xdr:nvSpPr>
      <xdr:spPr>
        <a:xfrm>
          <a:off x="11907520" y="10982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127635</xdr:rowOff>
    </xdr:from>
    <xdr:to xmlns:xdr="http://schemas.openxmlformats.org/drawingml/2006/spreadsheetDrawing">
      <xdr:col>82</xdr:col>
      <xdr:colOff>158750</xdr:colOff>
      <xdr:row>55</xdr:row>
      <xdr:rowOff>58420</xdr:rowOff>
    </xdr:to>
    <xdr:sp macro="" textlink="">
      <xdr:nvSpPr>
        <xdr:cNvPr id="270" name="楕円 269"/>
        <xdr:cNvSpPr/>
      </xdr:nvSpPr>
      <xdr:spPr>
        <a:xfrm>
          <a:off x="15313660" y="938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53</xdr:row>
      <xdr:rowOff>144780</xdr:rowOff>
    </xdr:from>
    <xdr:ext cx="760730" cy="256540"/>
    <xdr:sp macro="" textlink="">
      <xdr:nvSpPr>
        <xdr:cNvPr id="271" name="その他該当値テキスト"/>
        <xdr:cNvSpPr txBox="1"/>
      </xdr:nvSpPr>
      <xdr:spPr>
        <a:xfrm>
          <a:off x="15442565" y="923163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160655</xdr:rowOff>
    </xdr:from>
    <xdr:to xmlns:xdr="http://schemas.openxmlformats.org/drawingml/2006/spreadsheetDrawing">
      <xdr:col>78</xdr:col>
      <xdr:colOff>120650</xdr:colOff>
      <xdr:row>55</xdr:row>
      <xdr:rowOff>90805</xdr:rowOff>
    </xdr:to>
    <xdr:sp macro="" textlink="">
      <xdr:nvSpPr>
        <xdr:cNvPr id="272" name="楕円 271"/>
        <xdr:cNvSpPr/>
      </xdr:nvSpPr>
      <xdr:spPr>
        <a:xfrm>
          <a:off x="1453134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101600</xdr:rowOff>
    </xdr:from>
    <xdr:ext cx="736600" cy="259080"/>
    <xdr:sp macro="" textlink="">
      <xdr:nvSpPr>
        <xdr:cNvPr id="273" name="テキスト ボックス 272"/>
        <xdr:cNvSpPr txBox="1"/>
      </xdr:nvSpPr>
      <xdr:spPr>
        <a:xfrm>
          <a:off x="14229080" y="918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31750</xdr:rowOff>
    </xdr:from>
    <xdr:to xmlns:xdr="http://schemas.openxmlformats.org/drawingml/2006/spreadsheetDrawing">
      <xdr:col>74</xdr:col>
      <xdr:colOff>31750</xdr:colOff>
      <xdr:row>57</xdr:row>
      <xdr:rowOff>133985</xdr:rowOff>
    </xdr:to>
    <xdr:sp macro="" textlink="">
      <xdr:nvSpPr>
        <xdr:cNvPr id="274" name="楕円 273"/>
        <xdr:cNvSpPr/>
      </xdr:nvSpPr>
      <xdr:spPr>
        <a:xfrm>
          <a:off x="13712190" y="9804400"/>
          <a:ext cx="876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118110</xdr:rowOff>
    </xdr:from>
    <xdr:ext cx="762000" cy="259080"/>
    <xdr:sp macro="" textlink="">
      <xdr:nvSpPr>
        <xdr:cNvPr id="275" name="テキスト ボックス 274"/>
        <xdr:cNvSpPr txBox="1"/>
      </xdr:nvSpPr>
      <xdr:spPr>
        <a:xfrm>
          <a:off x="1339596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167640</xdr:rowOff>
    </xdr:from>
    <xdr:to xmlns:xdr="http://schemas.openxmlformats.org/drawingml/2006/spreadsheetDrawing">
      <xdr:col>69</xdr:col>
      <xdr:colOff>142875</xdr:colOff>
      <xdr:row>57</xdr:row>
      <xdr:rowOff>100965</xdr:rowOff>
    </xdr:to>
    <xdr:sp macro="" textlink="">
      <xdr:nvSpPr>
        <xdr:cNvPr id="276" name="楕円 275"/>
        <xdr:cNvSpPr/>
      </xdr:nvSpPr>
      <xdr:spPr>
        <a:xfrm>
          <a:off x="12879070" y="976884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85090</xdr:rowOff>
    </xdr:from>
    <xdr:ext cx="760095" cy="259080"/>
    <xdr:sp macro="" textlink="">
      <xdr:nvSpPr>
        <xdr:cNvPr id="277" name="テキスト ボックス 276"/>
        <xdr:cNvSpPr txBox="1"/>
      </xdr:nvSpPr>
      <xdr:spPr>
        <a:xfrm>
          <a:off x="12576810" y="98577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5080</xdr:rowOff>
    </xdr:from>
    <xdr:to xmlns:xdr="http://schemas.openxmlformats.org/drawingml/2006/spreadsheetDrawing">
      <xdr:col>65</xdr:col>
      <xdr:colOff>53975</xdr:colOff>
      <xdr:row>57</xdr:row>
      <xdr:rowOff>106680</xdr:rowOff>
    </xdr:to>
    <xdr:sp macro="" textlink="">
      <xdr:nvSpPr>
        <xdr:cNvPr id="278" name="楕円 277"/>
        <xdr:cNvSpPr/>
      </xdr:nvSpPr>
      <xdr:spPr>
        <a:xfrm>
          <a:off x="12059920" y="9777730"/>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91440</xdr:rowOff>
    </xdr:from>
    <xdr:ext cx="760095" cy="258445"/>
    <xdr:sp macro="" textlink="">
      <xdr:nvSpPr>
        <xdr:cNvPr id="279" name="テキスト ボックス 278"/>
        <xdr:cNvSpPr txBox="1"/>
      </xdr:nvSpPr>
      <xdr:spPr>
        <a:xfrm>
          <a:off x="11743690" y="986409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69215</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579860" y="4698365"/>
          <a:ext cx="430149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894050" y="4762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151765</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894050" y="4952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471390" y="4762500"/>
          <a:ext cx="12992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151765</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471390" y="4952365"/>
          <a:ext cx="12992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972530" y="4762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151765</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972530" y="4952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44</xdr:row>
      <xdr:rowOff>12065</xdr:rowOff>
    </xdr:to>
    <xdr:sp macro="" textlink="">
      <xdr:nvSpPr>
        <xdr:cNvPr id="287" name="正方形/長方形 286"/>
        <xdr:cNvSpPr/>
      </xdr:nvSpPr>
      <xdr:spPr>
        <a:xfrm>
          <a:off x="11579860" y="5269865"/>
          <a:ext cx="430149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30</xdr:row>
      <xdr:rowOff>126365</xdr:rowOff>
    </xdr:from>
    <xdr:to xmlns:xdr="http://schemas.openxmlformats.org/drawingml/2006/spreadsheetDrawing">
      <xdr:col>113</xdr:col>
      <xdr:colOff>130175</xdr:colOff>
      <xdr:row>44</xdr:row>
      <xdr:rowOff>12065</xdr:rowOff>
    </xdr:to>
    <xdr:sp macro="" textlink="">
      <xdr:nvSpPr>
        <xdr:cNvPr id="288" name="正方形/長方形 287"/>
        <xdr:cNvSpPr/>
      </xdr:nvSpPr>
      <xdr:spPr>
        <a:xfrm>
          <a:off x="16186785" y="5269865"/>
          <a:ext cx="4967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126365</xdr:rowOff>
    </xdr:from>
    <xdr:to xmlns:xdr="http://schemas.openxmlformats.org/drawingml/2006/spreadsheetDrawing">
      <xdr:col>106</xdr:col>
      <xdr:colOff>69850</xdr:colOff>
      <xdr:row>32</xdr:row>
      <xdr:rowOff>37465</xdr:rowOff>
    </xdr:to>
    <xdr:sp macro="" textlink="">
      <xdr:nvSpPr>
        <xdr:cNvPr id="289" name="正方形/長方形 288"/>
        <xdr:cNvSpPr/>
      </xdr:nvSpPr>
      <xdr:spPr>
        <a:xfrm>
          <a:off x="16247110" y="5269865"/>
          <a:ext cx="3544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285210" y="5588000"/>
          <a:ext cx="4730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公営企業会計（法適用）への補助金等の増により、経常経費充当一般財源が前年度比</a:t>
          </a:r>
          <a:r>
            <a:rPr kumimoji="1" lang="en-US" altLang="ja-JP" sz="1100">
              <a:latin typeface="ＭＳ Ｐゴシック"/>
              <a:ea typeface="ＭＳ Ｐゴシック"/>
            </a:rPr>
            <a:t>3.2</a:t>
          </a:r>
          <a:r>
            <a:rPr kumimoji="1" lang="ja-JP" altLang="en-US" sz="1100">
              <a:latin typeface="ＭＳ Ｐゴシック"/>
              <a:ea typeface="ＭＳ Ｐゴシック"/>
            </a:rPr>
            <a:t>％（</a:t>
          </a:r>
          <a:r>
            <a:rPr kumimoji="1" lang="en-US" altLang="ja-JP" sz="1100">
              <a:latin typeface="ＭＳ Ｐゴシック"/>
              <a:ea typeface="ＭＳ Ｐゴシック"/>
            </a:rPr>
            <a:t>32</a:t>
          </a:r>
          <a:r>
            <a:rPr kumimoji="1" lang="ja-JP" altLang="en-US" sz="1100">
              <a:latin typeface="ＭＳ Ｐゴシック"/>
              <a:ea typeface="ＭＳ Ｐゴシック"/>
            </a:rPr>
            <a:t>百万円）増の</a:t>
          </a:r>
          <a:r>
            <a:rPr kumimoji="1" lang="en-US" altLang="ja-JP" sz="1100">
              <a:latin typeface="ＭＳ Ｐゴシック"/>
              <a:ea typeface="ＭＳ Ｐゴシック"/>
            </a:rPr>
            <a:t>1,042</a:t>
          </a:r>
          <a:r>
            <a:rPr kumimoji="1" lang="ja-JP" altLang="en-US" sz="1100">
              <a:latin typeface="ＭＳ Ｐゴシック"/>
              <a:ea typeface="ＭＳ Ｐゴシック"/>
            </a:rPr>
            <a:t>百万円となったが、歳入経常一般財源がそれらを上回る増となったことから、経常収支比率は前年度に比べ</a:t>
          </a:r>
          <a:r>
            <a:rPr kumimoji="1" lang="en-US" altLang="ja-JP" sz="1100">
              <a:latin typeface="ＭＳ Ｐゴシック"/>
              <a:ea typeface="ＭＳ Ｐゴシック"/>
            </a:rPr>
            <a:t>0.1</a:t>
          </a:r>
          <a:r>
            <a:rPr kumimoji="1" lang="ja-JP" altLang="en-US" sz="1100">
              <a:latin typeface="ＭＳ Ｐゴシック"/>
              <a:ea typeface="ＭＳ Ｐゴシック"/>
            </a:rPr>
            <a:t>ポイント改善し</a:t>
          </a:r>
          <a:r>
            <a:rPr kumimoji="1" lang="en-US" altLang="ja-JP" sz="1100">
              <a:latin typeface="ＭＳ Ｐゴシック"/>
              <a:ea typeface="ＭＳ Ｐゴシック"/>
            </a:rPr>
            <a:t>9.1</a:t>
          </a:r>
          <a:r>
            <a:rPr kumimoji="1" lang="ja-JP" altLang="en-US" sz="1100">
              <a:latin typeface="ＭＳ Ｐゴシック"/>
              <a:ea typeface="ＭＳ Ｐゴシック"/>
            </a:rPr>
            <a:t>％となった。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の平均は下回っているものの、今後も、特に市単独で実施する補助事業にあたっては、補助団体の自主財源が活用されているかなどの適正な審査を行うと共に、事業の見直しについても適宜検討を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107315</xdr:rowOff>
    </xdr:from>
    <xdr:ext cx="297180" cy="224790"/>
    <xdr:sp macro="" textlink="">
      <xdr:nvSpPr>
        <xdr:cNvPr id="291" name="テキスト ボックス 290"/>
        <xdr:cNvSpPr txBox="1"/>
      </xdr:nvSpPr>
      <xdr:spPr>
        <a:xfrm>
          <a:off x="11541760" y="5079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12065</xdr:rowOff>
    </xdr:from>
    <xdr:to xmlns:xdr="http://schemas.openxmlformats.org/drawingml/2006/spreadsheetDrawing">
      <xdr:col>85</xdr:col>
      <xdr:colOff>66675</xdr:colOff>
      <xdr:row>44</xdr:row>
      <xdr:rowOff>12065</xdr:rowOff>
    </xdr:to>
    <xdr:cxnSp macro="">
      <xdr:nvCxnSpPr>
        <xdr:cNvPr id="292" name="直線コネクタ 291"/>
        <xdr:cNvCxnSpPr/>
      </xdr:nvCxnSpPr>
      <xdr:spPr>
        <a:xfrm>
          <a:off x="11579860" y="7555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175"/>
    <xdr:sp macro="" textlink="">
      <xdr:nvSpPr>
        <xdr:cNvPr id="293" name="テキスト ボックス 292"/>
        <xdr:cNvSpPr txBox="1"/>
      </xdr:nvSpPr>
      <xdr:spPr>
        <a:xfrm>
          <a:off x="11113770"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69215</xdr:rowOff>
    </xdr:from>
    <xdr:to xmlns:xdr="http://schemas.openxmlformats.org/drawingml/2006/spreadsheetDrawing">
      <xdr:col>85</xdr:col>
      <xdr:colOff>66675</xdr:colOff>
      <xdr:row>41</xdr:row>
      <xdr:rowOff>69215</xdr:rowOff>
    </xdr:to>
    <xdr:cxnSp macro="">
      <xdr:nvCxnSpPr>
        <xdr:cNvPr id="294" name="直線コネクタ 293"/>
        <xdr:cNvCxnSpPr/>
      </xdr:nvCxnSpPr>
      <xdr:spPr>
        <a:xfrm>
          <a:off x="11579860" y="70986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175"/>
    <xdr:sp macro="" textlink="">
      <xdr:nvSpPr>
        <xdr:cNvPr id="295" name="テキスト ボックス 294"/>
        <xdr:cNvSpPr txBox="1"/>
      </xdr:nvSpPr>
      <xdr:spPr>
        <a:xfrm>
          <a:off x="11113770"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126365</xdr:rowOff>
    </xdr:from>
    <xdr:to xmlns:xdr="http://schemas.openxmlformats.org/drawingml/2006/spreadsheetDrawing">
      <xdr:col>85</xdr:col>
      <xdr:colOff>66675</xdr:colOff>
      <xdr:row>38</xdr:row>
      <xdr:rowOff>126365</xdr:rowOff>
    </xdr:to>
    <xdr:cxnSp macro="">
      <xdr:nvCxnSpPr>
        <xdr:cNvPr id="296" name="直線コネクタ 295"/>
        <xdr:cNvCxnSpPr/>
      </xdr:nvCxnSpPr>
      <xdr:spPr>
        <a:xfrm>
          <a:off x="11579860" y="66414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175"/>
    <xdr:sp macro="" textlink="">
      <xdr:nvSpPr>
        <xdr:cNvPr id="297" name="テキスト ボックス 296"/>
        <xdr:cNvSpPr txBox="1"/>
      </xdr:nvSpPr>
      <xdr:spPr>
        <a:xfrm>
          <a:off x="11113770"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12065</xdr:rowOff>
    </xdr:from>
    <xdr:to xmlns:xdr="http://schemas.openxmlformats.org/drawingml/2006/spreadsheetDrawing">
      <xdr:col>85</xdr:col>
      <xdr:colOff>66675</xdr:colOff>
      <xdr:row>36</xdr:row>
      <xdr:rowOff>12065</xdr:rowOff>
    </xdr:to>
    <xdr:cxnSp macro="">
      <xdr:nvCxnSpPr>
        <xdr:cNvPr id="298" name="直線コネクタ 297"/>
        <xdr:cNvCxnSpPr/>
      </xdr:nvCxnSpPr>
      <xdr:spPr>
        <a:xfrm>
          <a:off x="11579860" y="61842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175"/>
    <xdr:sp macro="" textlink="">
      <xdr:nvSpPr>
        <xdr:cNvPr id="299" name="テキスト ボックス 298"/>
        <xdr:cNvSpPr txBox="1"/>
      </xdr:nvSpPr>
      <xdr:spPr>
        <a:xfrm>
          <a:off x="11113770"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69215</xdr:rowOff>
    </xdr:from>
    <xdr:to xmlns:xdr="http://schemas.openxmlformats.org/drawingml/2006/spreadsheetDrawing">
      <xdr:col>85</xdr:col>
      <xdr:colOff>66675</xdr:colOff>
      <xdr:row>33</xdr:row>
      <xdr:rowOff>69215</xdr:rowOff>
    </xdr:to>
    <xdr:cxnSp macro="">
      <xdr:nvCxnSpPr>
        <xdr:cNvPr id="300" name="直線コネクタ 299"/>
        <xdr:cNvCxnSpPr/>
      </xdr:nvCxnSpPr>
      <xdr:spPr>
        <a:xfrm>
          <a:off x="11579860" y="57270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175"/>
    <xdr:sp macro="" textlink="">
      <xdr:nvSpPr>
        <xdr:cNvPr id="301" name="テキスト ボックス 300"/>
        <xdr:cNvSpPr txBox="1"/>
      </xdr:nvSpPr>
      <xdr:spPr>
        <a:xfrm>
          <a:off x="11113770"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30</xdr:row>
      <xdr:rowOff>126365</xdr:rowOff>
    </xdr:to>
    <xdr:cxnSp macro="">
      <xdr:nvCxnSpPr>
        <xdr:cNvPr id="302" name="直線コネクタ 301"/>
        <xdr:cNvCxnSpPr/>
      </xdr:nvCxnSpPr>
      <xdr:spPr>
        <a:xfrm>
          <a:off x="11579860" y="5269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44</xdr:row>
      <xdr:rowOff>12065</xdr:rowOff>
    </xdr:to>
    <xdr:sp macro="" textlink="">
      <xdr:nvSpPr>
        <xdr:cNvPr id="303" name="補助費等グラフ枠"/>
        <xdr:cNvSpPr/>
      </xdr:nvSpPr>
      <xdr:spPr>
        <a:xfrm>
          <a:off x="11579860" y="5269865"/>
          <a:ext cx="430149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160655</xdr:rowOff>
    </xdr:from>
    <xdr:to xmlns:xdr="http://schemas.openxmlformats.org/drawingml/2006/spreadsheetDrawing">
      <xdr:col>82</xdr:col>
      <xdr:colOff>107950</xdr:colOff>
      <xdr:row>41</xdr:row>
      <xdr:rowOff>9525</xdr:rowOff>
    </xdr:to>
    <xdr:cxnSp macro="">
      <xdr:nvCxnSpPr>
        <xdr:cNvPr id="304" name="直線コネクタ 303"/>
        <xdr:cNvCxnSpPr/>
      </xdr:nvCxnSpPr>
      <xdr:spPr>
        <a:xfrm flipV="1">
          <a:off x="15364460" y="5818505"/>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40</xdr:row>
      <xdr:rowOff>153035</xdr:rowOff>
    </xdr:from>
    <xdr:ext cx="760730" cy="259080"/>
    <xdr:sp macro="" textlink="">
      <xdr:nvSpPr>
        <xdr:cNvPr id="305" name="補助費等最小値テキスト"/>
        <xdr:cNvSpPr txBox="1"/>
      </xdr:nvSpPr>
      <xdr:spPr>
        <a:xfrm>
          <a:off x="15442565" y="7011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9525</xdr:rowOff>
    </xdr:from>
    <xdr:to xmlns:xdr="http://schemas.openxmlformats.org/drawingml/2006/spreadsheetDrawing">
      <xdr:col>82</xdr:col>
      <xdr:colOff>186055</xdr:colOff>
      <xdr:row>41</xdr:row>
      <xdr:rowOff>9525</xdr:rowOff>
    </xdr:to>
    <xdr:cxnSp macro="">
      <xdr:nvCxnSpPr>
        <xdr:cNvPr id="306" name="直線コネクタ 305"/>
        <xdr:cNvCxnSpPr/>
      </xdr:nvCxnSpPr>
      <xdr:spPr>
        <a:xfrm>
          <a:off x="15275560" y="703897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32</xdr:row>
      <xdr:rowOff>76200</xdr:rowOff>
    </xdr:from>
    <xdr:ext cx="760730" cy="257175"/>
    <xdr:sp macro="" textlink="">
      <xdr:nvSpPr>
        <xdr:cNvPr id="307" name="補助費等最大値テキスト"/>
        <xdr:cNvSpPr txBox="1"/>
      </xdr:nvSpPr>
      <xdr:spPr>
        <a:xfrm>
          <a:off x="15442565" y="55626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160655</xdr:rowOff>
    </xdr:from>
    <xdr:to xmlns:xdr="http://schemas.openxmlformats.org/drawingml/2006/spreadsheetDrawing">
      <xdr:col>82</xdr:col>
      <xdr:colOff>186055</xdr:colOff>
      <xdr:row>33</xdr:row>
      <xdr:rowOff>160655</xdr:rowOff>
    </xdr:to>
    <xdr:cxnSp macro="">
      <xdr:nvCxnSpPr>
        <xdr:cNvPr id="308" name="直線コネクタ 307"/>
        <xdr:cNvCxnSpPr/>
      </xdr:nvCxnSpPr>
      <xdr:spPr>
        <a:xfrm>
          <a:off x="15275560" y="581850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142240</xdr:rowOff>
    </xdr:from>
    <xdr:to xmlns:xdr="http://schemas.openxmlformats.org/drawingml/2006/spreadsheetDrawing">
      <xdr:col>82</xdr:col>
      <xdr:colOff>107950</xdr:colOff>
      <xdr:row>35</xdr:row>
      <xdr:rowOff>147320</xdr:rowOff>
    </xdr:to>
    <xdr:cxnSp macro="">
      <xdr:nvCxnSpPr>
        <xdr:cNvPr id="309" name="直線コネクタ 308"/>
        <xdr:cNvCxnSpPr/>
      </xdr:nvCxnSpPr>
      <xdr:spPr>
        <a:xfrm flipV="1">
          <a:off x="14582140" y="6142990"/>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36</xdr:row>
      <xdr:rowOff>52705</xdr:rowOff>
    </xdr:from>
    <xdr:ext cx="760730" cy="256540"/>
    <xdr:sp macro="" textlink="">
      <xdr:nvSpPr>
        <xdr:cNvPr id="310" name="補助費等平均値テキスト"/>
        <xdr:cNvSpPr txBox="1"/>
      </xdr:nvSpPr>
      <xdr:spPr>
        <a:xfrm>
          <a:off x="15442565" y="6224905"/>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10160</xdr:rowOff>
    </xdr:to>
    <xdr:sp macro="" textlink="">
      <xdr:nvSpPr>
        <xdr:cNvPr id="311" name="フローチャート: 判断 310"/>
        <xdr:cNvSpPr/>
      </xdr:nvSpPr>
      <xdr:spPr>
        <a:xfrm>
          <a:off x="15313660" y="62528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5080</xdr:rowOff>
    </xdr:from>
    <xdr:to xmlns:xdr="http://schemas.openxmlformats.org/drawingml/2006/spreadsheetDrawing">
      <xdr:col>78</xdr:col>
      <xdr:colOff>69850</xdr:colOff>
      <xdr:row>35</xdr:row>
      <xdr:rowOff>147320</xdr:rowOff>
    </xdr:to>
    <xdr:cxnSp macro="">
      <xdr:nvCxnSpPr>
        <xdr:cNvPr id="312" name="直線コネクタ 311"/>
        <xdr:cNvCxnSpPr/>
      </xdr:nvCxnSpPr>
      <xdr:spPr>
        <a:xfrm>
          <a:off x="13762990" y="6005830"/>
          <a:ext cx="81915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453134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6600" cy="259080"/>
    <xdr:sp macro="" textlink="">
      <xdr:nvSpPr>
        <xdr:cNvPr id="314" name="テキスト ボックス 313"/>
        <xdr:cNvSpPr txBox="1"/>
      </xdr:nvSpPr>
      <xdr:spPr>
        <a:xfrm>
          <a:off x="1422908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163195</xdr:rowOff>
    </xdr:from>
    <xdr:to xmlns:xdr="http://schemas.openxmlformats.org/drawingml/2006/spreadsheetDrawing">
      <xdr:col>73</xdr:col>
      <xdr:colOff>180975</xdr:colOff>
      <xdr:row>35</xdr:row>
      <xdr:rowOff>5080</xdr:rowOff>
    </xdr:to>
    <xdr:cxnSp macro="">
      <xdr:nvCxnSpPr>
        <xdr:cNvPr id="315" name="直線コネクタ 314"/>
        <xdr:cNvCxnSpPr/>
      </xdr:nvCxnSpPr>
      <xdr:spPr>
        <a:xfrm>
          <a:off x="12929870" y="5992495"/>
          <a:ext cx="8331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48260</xdr:rowOff>
    </xdr:from>
    <xdr:to xmlns:xdr="http://schemas.openxmlformats.org/drawingml/2006/spreadsheetDrawing">
      <xdr:col>74</xdr:col>
      <xdr:colOff>31750</xdr:colOff>
      <xdr:row>36</xdr:row>
      <xdr:rowOff>149860</xdr:rowOff>
    </xdr:to>
    <xdr:sp macro="" textlink="">
      <xdr:nvSpPr>
        <xdr:cNvPr id="316" name="フローチャート: 判断 315"/>
        <xdr:cNvSpPr/>
      </xdr:nvSpPr>
      <xdr:spPr>
        <a:xfrm>
          <a:off x="13712190" y="622046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7175"/>
    <xdr:sp macro="" textlink="">
      <xdr:nvSpPr>
        <xdr:cNvPr id="317" name="テキスト ボックス 316"/>
        <xdr:cNvSpPr txBox="1"/>
      </xdr:nvSpPr>
      <xdr:spPr>
        <a:xfrm>
          <a:off x="13395960" y="6307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140335</xdr:rowOff>
    </xdr:from>
    <xdr:to xmlns:xdr="http://schemas.openxmlformats.org/drawingml/2006/spreadsheetDrawing">
      <xdr:col>69</xdr:col>
      <xdr:colOff>92075</xdr:colOff>
      <xdr:row>34</xdr:row>
      <xdr:rowOff>163195</xdr:rowOff>
    </xdr:to>
    <xdr:cxnSp macro="">
      <xdr:nvCxnSpPr>
        <xdr:cNvPr id="318" name="直線コネクタ 317"/>
        <xdr:cNvCxnSpPr/>
      </xdr:nvCxnSpPr>
      <xdr:spPr>
        <a:xfrm>
          <a:off x="12096750" y="5969635"/>
          <a:ext cx="8331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122555</xdr:rowOff>
    </xdr:to>
    <xdr:sp macro="" textlink="">
      <xdr:nvSpPr>
        <xdr:cNvPr id="319" name="フローチャート: 判断 318"/>
        <xdr:cNvSpPr/>
      </xdr:nvSpPr>
      <xdr:spPr>
        <a:xfrm>
          <a:off x="12879070" y="619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107315</xdr:rowOff>
    </xdr:from>
    <xdr:ext cx="760095" cy="258445"/>
    <xdr:sp macro="" textlink="">
      <xdr:nvSpPr>
        <xdr:cNvPr id="320" name="テキスト ボックス 319"/>
        <xdr:cNvSpPr txBox="1"/>
      </xdr:nvSpPr>
      <xdr:spPr>
        <a:xfrm>
          <a:off x="12576810" y="62795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2540</xdr:rowOff>
    </xdr:from>
    <xdr:to xmlns:xdr="http://schemas.openxmlformats.org/drawingml/2006/spreadsheetDrawing">
      <xdr:col>65</xdr:col>
      <xdr:colOff>53975</xdr:colOff>
      <xdr:row>36</xdr:row>
      <xdr:rowOff>104140</xdr:rowOff>
    </xdr:to>
    <xdr:sp macro="" textlink="">
      <xdr:nvSpPr>
        <xdr:cNvPr id="321" name="フローチャート: 判断 320"/>
        <xdr:cNvSpPr/>
      </xdr:nvSpPr>
      <xdr:spPr>
        <a:xfrm>
          <a:off x="12059920" y="617474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88900</xdr:rowOff>
    </xdr:from>
    <xdr:ext cx="760095" cy="256540"/>
    <xdr:sp macro="" textlink="">
      <xdr:nvSpPr>
        <xdr:cNvPr id="322" name="テキスト ボックス 321"/>
        <xdr:cNvSpPr txBox="1"/>
      </xdr:nvSpPr>
      <xdr:spPr>
        <a:xfrm>
          <a:off x="11743690" y="62611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9525</xdr:rowOff>
    </xdr:from>
    <xdr:ext cx="761365" cy="257175"/>
    <xdr:sp macro="" textlink="">
      <xdr:nvSpPr>
        <xdr:cNvPr id="323" name="テキスト ボックス 322"/>
        <xdr:cNvSpPr txBox="1"/>
      </xdr:nvSpPr>
      <xdr:spPr>
        <a:xfrm>
          <a:off x="15162530" y="75533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9525</xdr:rowOff>
    </xdr:from>
    <xdr:ext cx="762000" cy="257175"/>
    <xdr:sp macro="" textlink="">
      <xdr:nvSpPr>
        <xdr:cNvPr id="324" name="テキスト ボックス 323"/>
        <xdr:cNvSpPr txBox="1"/>
      </xdr:nvSpPr>
      <xdr:spPr>
        <a:xfrm>
          <a:off x="1438021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9525</xdr:rowOff>
    </xdr:from>
    <xdr:ext cx="762000" cy="257175"/>
    <xdr:sp macro="" textlink="">
      <xdr:nvSpPr>
        <xdr:cNvPr id="325" name="テキスト ボックス 324"/>
        <xdr:cNvSpPr txBox="1"/>
      </xdr:nvSpPr>
      <xdr:spPr>
        <a:xfrm>
          <a:off x="1356106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9525</xdr:rowOff>
    </xdr:from>
    <xdr:ext cx="762000" cy="257175"/>
    <xdr:sp macro="" textlink="">
      <xdr:nvSpPr>
        <xdr:cNvPr id="326" name="テキスト ボックス 325"/>
        <xdr:cNvSpPr txBox="1"/>
      </xdr:nvSpPr>
      <xdr:spPr>
        <a:xfrm>
          <a:off x="1272794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44</xdr:row>
      <xdr:rowOff>9525</xdr:rowOff>
    </xdr:from>
    <xdr:ext cx="760730" cy="257175"/>
    <xdr:sp macro="" textlink="">
      <xdr:nvSpPr>
        <xdr:cNvPr id="327" name="テキスト ボックス 326"/>
        <xdr:cNvSpPr txBox="1"/>
      </xdr:nvSpPr>
      <xdr:spPr>
        <a:xfrm>
          <a:off x="11907520" y="7553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91440</xdr:rowOff>
    </xdr:from>
    <xdr:to xmlns:xdr="http://schemas.openxmlformats.org/drawingml/2006/spreadsheetDrawing">
      <xdr:col>82</xdr:col>
      <xdr:colOff>158750</xdr:colOff>
      <xdr:row>36</xdr:row>
      <xdr:rowOff>22225</xdr:rowOff>
    </xdr:to>
    <xdr:sp macro="" textlink="">
      <xdr:nvSpPr>
        <xdr:cNvPr id="328" name="楕円 327"/>
        <xdr:cNvSpPr/>
      </xdr:nvSpPr>
      <xdr:spPr>
        <a:xfrm>
          <a:off x="15313660" y="6092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34</xdr:row>
      <xdr:rowOff>107950</xdr:rowOff>
    </xdr:from>
    <xdr:ext cx="760730" cy="258445"/>
    <xdr:sp macro="" textlink="">
      <xdr:nvSpPr>
        <xdr:cNvPr id="329" name="補助費等該当値テキスト"/>
        <xdr:cNvSpPr txBox="1"/>
      </xdr:nvSpPr>
      <xdr:spPr>
        <a:xfrm>
          <a:off x="15442565" y="59372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95885</xdr:rowOff>
    </xdr:from>
    <xdr:to xmlns:xdr="http://schemas.openxmlformats.org/drawingml/2006/spreadsheetDrawing">
      <xdr:col>78</xdr:col>
      <xdr:colOff>120650</xdr:colOff>
      <xdr:row>36</xdr:row>
      <xdr:rowOff>26670</xdr:rowOff>
    </xdr:to>
    <xdr:sp macro="" textlink="">
      <xdr:nvSpPr>
        <xdr:cNvPr id="330" name="楕円 329"/>
        <xdr:cNvSpPr/>
      </xdr:nvSpPr>
      <xdr:spPr>
        <a:xfrm>
          <a:off x="14531340" y="6096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36195</xdr:rowOff>
    </xdr:from>
    <xdr:ext cx="736600" cy="258445"/>
    <xdr:sp macro="" textlink="">
      <xdr:nvSpPr>
        <xdr:cNvPr id="331" name="テキスト ボックス 330"/>
        <xdr:cNvSpPr txBox="1"/>
      </xdr:nvSpPr>
      <xdr:spPr>
        <a:xfrm>
          <a:off x="14229080" y="586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125730</xdr:rowOff>
    </xdr:from>
    <xdr:to xmlns:xdr="http://schemas.openxmlformats.org/drawingml/2006/spreadsheetDrawing">
      <xdr:col>74</xdr:col>
      <xdr:colOff>31750</xdr:colOff>
      <xdr:row>35</xdr:row>
      <xdr:rowOff>56515</xdr:rowOff>
    </xdr:to>
    <xdr:sp macro="" textlink="">
      <xdr:nvSpPr>
        <xdr:cNvPr id="332" name="楕円 331"/>
        <xdr:cNvSpPr/>
      </xdr:nvSpPr>
      <xdr:spPr>
        <a:xfrm>
          <a:off x="13712190" y="5955030"/>
          <a:ext cx="876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66040</xdr:rowOff>
    </xdr:from>
    <xdr:ext cx="762000" cy="257175"/>
    <xdr:sp macro="" textlink="">
      <xdr:nvSpPr>
        <xdr:cNvPr id="333" name="テキスト ボックス 332"/>
        <xdr:cNvSpPr txBox="1"/>
      </xdr:nvSpPr>
      <xdr:spPr>
        <a:xfrm>
          <a:off x="13395960" y="572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113030</xdr:rowOff>
    </xdr:from>
    <xdr:to xmlns:xdr="http://schemas.openxmlformats.org/drawingml/2006/spreadsheetDrawing">
      <xdr:col>69</xdr:col>
      <xdr:colOff>142875</xdr:colOff>
      <xdr:row>35</xdr:row>
      <xdr:rowOff>43180</xdr:rowOff>
    </xdr:to>
    <xdr:sp macro="" textlink="">
      <xdr:nvSpPr>
        <xdr:cNvPr id="334" name="楕円 333"/>
        <xdr:cNvSpPr/>
      </xdr:nvSpPr>
      <xdr:spPr>
        <a:xfrm>
          <a:off x="1287907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53340</xdr:rowOff>
    </xdr:from>
    <xdr:ext cx="760095" cy="256540"/>
    <xdr:sp macro="" textlink="">
      <xdr:nvSpPr>
        <xdr:cNvPr id="335" name="テキスト ボックス 334"/>
        <xdr:cNvSpPr txBox="1"/>
      </xdr:nvSpPr>
      <xdr:spPr>
        <a:xfrm>
          <a:off x="12576810" y="571119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89535</xdr:rowOff>
    </xdr:from>
    <xdr:to xmlns:xdr="http://schemas.openxmlformats.org/drawingml/2006/spreadsheetDrawing">
      <xdr:col>65</xdr:col>
      <xdr:colOff>53975</xdr:colOff>
      <xdr:row>35</xdr:row>
      <xdr:rowOff>20320</xdr:rowOff>
    </xdr:to>
    <xdr:sp macro="" textlink="">
      <xdr:nvSpPr>
        <xdr:cNvPr id="336" name="楕円 335"/>
        <xdr:cNvSpPr/>
      </xdr:nvSpPr>
      <xdr:spPr>
        <a:xfrm>
          <a:off x="12059920" y="5918835"/>
          <a:ext cx="876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29845</xdr:rowOff>
    </xdr:from>
    <xdr:ext cx="760095" cy="256540"/>
    <xdr:sp macro="" textlink="">
      <xdr:nvSpPr>
        <xdr:cNvPr id="337" name="テキスト ボックス 336"/>
        <xdr:cNvSpPr txBox="1"/>
      </xdr:nvSpPr>
      <xdr:spPr>
        <a:xfrm>
          <a:off x="11743690" y="56876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69215</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20090" y="11556365"/>
          <a:ext cx="430149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186055</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023485" y="11620500"/>
          <a:ext cx="14230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186055</xdr:colOff>
      <xdr:row>68</xdr:row>
      <xdr:rowOff>151765</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023485" y="11810365"/>
          <a:ext cx="14230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597650" y="11620500"/>
          <a:ext cx="12992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151765</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597650" y="11810365"/>
          <a:ext cx="12992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098790" y="11620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151765</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098790" y="11810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126365</xdr:rowOff>
    </xdr:from>
    <xdr:to xmlns:xdr="http://schemas.openxmlformats.org/drawingml/2006/spreadsheetDrawing">
      <xdr:col>26</xdr:col>
      <xdr:colOff>184150</xdr:colOff>
      <xdr:row>84</xdr:row>
      <xdr:rowOff>12065</xdr:rowOff>
    </xdr:to>
    <xdr:sp macro="" textlink="">
      <xdr:nvSpPr>
        <xdr:cNvPr id="345" name="正方形/長方形 344"/>
        <xdr:cNvSpPr/>
      </xdr:nvSpPr>
      <xdr:spPr>
        <a:xfrm>
          <a:off x="720090" y="12127865"/>
          <a:ext cx="430149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126365</xdr:rowOff>
    </xdr:from>
    <xdr:to xmlns:xdr="http://schemas.openxmlformats.org/drawingml/2006/spreadsheetDrawing">
      <xdr:col>55</xdr:col>
      <xdr:colOff>47625</xdr:colOff>
      <xdr:row>84</xdr:row>
      <xdr:rowOff>12065</xdr:rowOff>
    </xdr:to>
    <xdr:sp macro="" textlink="">
      <xdr:nvSpPr>
        <xdr:cNvPr id="346" name="正方形/長方形 345"/>
        <xdr:cNvSpPr/>
      </xdr:nvSpPr>
      <xdr:spPr>
        <a:xfrm>
          <a:off x="5323840" y="12127865"/>
          <a:ext cx="495681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126365</xdr:rowOff>
    </xdr:from>
    <xdr:to xmlns:xdr="http://schemas.openxmlformats.org/drawingml/2006/spreadsheetDrawing">
      <xdr:col>47</xdr:col>
      <xdr:colOff>186055</xdr:colOff>
      <xdr:row>72</xdr:row>
      <xdr:rowOff>37465</xdr:rowOff>
    </xdr:to>
    <xdr:sp macro="" textlink="">
      <xdr:nvSpPr>
        <xdr:cNvPr id="347" name="正方形/長方形 346"/>
        <xdr:cNvSpPr/>
      </xdr:nvSpPr>
      <xdr:spPr>
        <a:xfrm>
          <a:off x="5387340" y="12127865"/>
          <a:ext cx="3543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411470" y="12446000"/>
          <a:ext cx="4730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合併前の旧団体で実施した普通建設事業に係る地方債償還のピークが過ぎたことや、継続的に実施してきた繰上償還の影響などにより、経常経費充当一般財源が前年度比</a:t>
          </a:r>
          <a:r>
            <a:rPr kumimoji="1" lang="en-US" altLang="ja-JP" sz="1200">
              <a:latin typeface="ＭＳ Ｐゴシック"/>
              <a:ea typeface="ＭＳ Ｐゴシック"/>
            </a:rPr>
            <a:t>3.5</a:t>
          </a:r>
          <a:r>
            <a:rPr kumimoji="1" lang="ja-JP" altLang="en-US" sz="1200">
              <a:latin typeface="ＭＳ Ｐゴシック"/>
              <a:ea typeface="ＭＳ Ｐゴシック"/>
            </a:rPr>
            <a:t>％（</a:t>
          </a:r>
          <a:r>
            <a:rPr kumimoji="1" lang="en-US" altLang="ja-JP" sz="1200">
              <a:latin typeface="ＭＳ Ｐゴシック"/>
              <a:ea typeface="ＭＳ Ｐゴシック"/>
            </a:rPr>
            <a:t>67</a:t>
          </a:r>
          <a:r>
            <a:rPr kumimoji="1" lang="ja-JP" altLang="en-US" sz="1200">
              <a:latin typeface="ＭＳ Ｐゴシック"/>
              <a:ea typeface="ＭＳ Ｐゴシック"/>
            </a:rPr>
            <a:t>百万円）減の</a:t>
          </a:r>
          <a:r>
            <a:rPr kumimoji="1" lang="en-US" altLang="ja-JP" sz="1200">
              <a:latin typeface="ＭＳ Ｐゴシック"/>
              <a:ea typeface="ＭＳ Ｐゴシック"/>
            </a:rPr>
            <a:t>1,852</a:t>
          </a:r>
          <a:r>
            <a:rPr kumimoji="1" lang="ja-JP" altLang="en-US" sz="1200">
              <a:latin typeface="ＭＳ Ｐゴシック"/>
              <a:ea typeface="ＭＳ Ｐゴシック"/>
            </a:rPr>
            <a:t>百万円となったことから、経常収支比率は前年度に比べ</a:t>
          </a:r>
          <a:r>
            <a:rPr kumimoji="1" lang="en-US" altLang="ja-JP" sz="1200">
              <a:latin typeface="ＭＳ Ｐゴシック"/>
              <a:ea typeface="ＭＳ Ｐゴシック"/>
            </a:rPr>
            <a:t>1.3</a:t>
          </a:r>
          <a:r>
            <a:rPr kumimoji="1" lang="ja-JP" altLang="en-US" sz="1200">
              <a:latin typeface="ＭＳ Ｐゴシック"/>
              <a:ea typeface="ＭＳ Ｐゴシック"/>
            </a:rPr>
            <a:t>ポイント改善し</a:t>
          </a:r>
          <a:r>
            <a:rPr kumimoji="1" lang="en-US" altLang="ja-JP" sz="1200">
              <a:latin typeface="ＭＳ Ｐゴシック"/>
              <a:ea typeface="ＭＳ Ｐゴシック"/>
            </a:rPr>
            <a:t>16.1</a:t>
          </a:r>
          <a:r>
            <a:rPr kumimoji="1" lang="ja-JP" altLang="en-US" sz="1200">
              <a:latin typeface="ＭＳ Ｐゴシック"/>
              <a:ea typeface="ＭＳ Ｐゴシック"/>
            </a:rPr>
            <a:t>％となった。類似団体の平均は下回っているものの、今後、認定こども園や防災コミュニティセンター整備事業等の大型事業に係る公債費の増加が見込まれるため、事業費の精査による新発債の抑制など、公債費の適正化に努めていく。</a:t>
          </a:r>
        </a:p>
      </xdr:txBody>
    </xdr:sp>
    <xdr:clientData/>
  </xdr:twoCellAnchor>
  <xdr:oneCellAnchor>
    <xdr:from xmlns:xdr="http://schemas.openxmlformats.org/drawingml/2006/spreadsheetDrawing">
      <xdr:col>3</xdr:col>
      <xdr:colOff>123825</xdr:colOff>
      <xdr:row>69</xdr:row>
      <xdr:rowOff>107315</xdr:rowOff>
    </xdr:from>
    <xdr:ext cx="297180" cy="224790"/>
    <xdr:sp macro="" textlink="">
      <xdr:nvSpPr>
        <xdr:cNvPr id="349" name="テキスト ボックス 348"/>
        <xdr:cNvSpPr txBox="1"/>
      </xdr:nvSpPr>
      <xdr:spPr>
        <a:xfrm>
          <a:off x="681990" y="11937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12065</xdr:rowOff>
    </xdr:from>
    <xdr:to xmlns:xdr="http://schemas.openxmlformats.org/drawingml/2006/spreadsheetDrawing">
      <xdr:col>26</xdr:col>
      <xdr:colOff>184150</xdr:colOff>
      <xdr:row>84</xdr:row>
      <xdr:rowOff>12065</xdr:rowOff>
    </xdr:to>
    <xdr:cxnSp macro="">
      <xdr:nvCxnSpPr>
        <xdr:cNvPr id="350" name="直線コネクタ 349"/>
        <xdr:cNvCxnSpPr/>
      </xdr:nvCxnSpPr>
      <xdr:spPr>
        <a:xfrm>
          <a:off x="720090" y="14413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7175"/>
    <xdr:sp macro="" textlink="">
      <xdr:nvSpPr>
        <xdr:cNvPr id="351" name="テキスト ボックス 350"/>
        <xdr:cNvSpPr txBox="1"/>
      </xdr:nvSpPr>
      <xdr:spPr>
        <a:xfrm>
          <a:off x="240030" y="14272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69215</xdr:rowOff>
    </xdr:from>
    <xdr:to xmlns:xdr="http://schemas.openxmlformats.org/drawingml/2006/spreadsheetDrawing">
      <xdr:col>26</xdr:col>
      <xdr:colOff>184150</xdr:colOff>
      <xdr:row>81</xdr:row>
      <xdr:rowOff>69215</xdr:rowOff>
    </xdr:to>
    <xdr:cxnSp macro="">
      <xdr:nvCxnSpPr>
        <xdr:cNvPr id="352" name="直線コネクタ 351"/>
        <xdr:cNvCxnSpPr/>
      </xdr:nvCxnSpPr>
      <xdr:spPr>
        <a:xfrm>
          <a:off x="720090" y="139566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7175"/>
    <xdr:sp macro="" textlink="">
      <xdr:nvSpPr>
        <xdr:cNvPr id="353" name="テキスト ボックス 352"/>
        <xdr:cNvSpPr txBox="1"/>
      </xdr:nvSpPr>
      <xdr:spPr>
        <a:xfrm>
          <a:off x="240030" y="138150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126365</xdr:rowOff>
    </xdr:from>
    <xdr:to xmlns:xdr="http://schemas.openxmlformats.org/drawingml/2006/spreadsheetDrawing">
      <xdr:col>26</xdr:col>
      <xdr:colOff>184150</xdr:colOff>
      <xdr:row>78</xdr:row>
      <xdr:rowOff>126365</xdr:rowOff>
    </xdr:to>
    <xdr:cxnSp macro="">
      <xdr:nvCxnSpPr>
        <xdr:cNvPr id="354" name="直線コネクタ 353"/>
        <xdr:cNvCxnSpPr/>
      </xdr:nvCxnSpPr>
      <xdr:spPr>
        <a:xfrm>
          <a:off x="720090" y="134994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7175"/>
    <xdr:sp macro="" textlink="">
      <xdr:nvSpPr>
        <xdr:cNvPr id="355" name="テキスト ボックス 354"/>
        <xdr:cNvSpPr txBox="1"/>
      </xdr:nvSpPr>
      <xdr:spPr>
        <a:xfrm>
          <a:off x="240030" y="133578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12065</xdr:rowOff>
    </xdr:from>
    <xdr:to xmlns:xdr="http://schemas.openxmlformats.org/drawingml/2006/spreadsheetDrawing">
      <xdr:col>26</xdr:col>
      <xdr:colOff>184150</xdr:colOff>
      <xdr:row>76</xdr:row>
      <xdr:rowOff>12065</xdr:rowOff>
    </xdr:to>
    <xdr:cxnSp macro="">
      <xdr:nvCxnSpPr>
        <xdr:cNvPr id="356" name="直線コネクタ 355"/>
        <xdr:cNvCxnSpPr/>
      </xdr:nvCxnSpPr>
      <xdr:spPr>
        <a:xfrm>
          <a:off x="720090" y="130422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7175"/>
    <xdr:sp macro="" textlink="">
      <xdr:nvSpPr>
        <xdr:cNvPr id="357" name="テキスト ボックス 356"/>
        <xdr:cNvSpPr txBox="1"/>
      </xdr:nvSpPr>
      <xdr:spPr>
        <a:xfrm>
          <a:off x="240030" y="129006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69215</xdr:rowOff>
    </xdr:from>
    <xdr:to xmlns:xdr="http://schemas.openxmlformats.org/drawingml/2006/spreadsheetDrawing">
      <xdr:col>26</xdr:col>
      <xdr:colOff>184150</xdr:colOff>
      <xdr:row>73</xdr:row>
      <xdr:rowOff>69215</xdr:rowOff>
    </xdr:to>
    <xdr:cxnSp macro="">
      <xdr:nvCxnSpPr>
        <xdr:cNvPr id="358" name="直線コネクタ 357"/>
        <xdr:cNvCxnSpPr/>
      </xdr:nvCxnSpPr>
      <xdr:spPr>
        <a:xfrm>
          <a:off x="720090" y="125850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7175"/>
    <xdr:sp macro="" textlink="">
      <xdr:nvSpPr>
        <xdr:cNvPr id="359" name="テキスト ボックス 358"/>
        <xdr:cNvSpPr txBox="1"/>
      </xdr:nvSpPr>
      <xdr:spPr>
        <a:xfrm>
          <a:off x="240030" y="124434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126365</xdr:rowOff>
    </xdr:from>
    <xdr:to xmlns:xdr="http://schemas.openxmlformats.org/drawingml/2006/spreadsheetDrawing">
      <xdr:col>26</xdr:col>
      <xdr:colOff>184150</xdr:colOff>
      <xdr:row>70</xdr:row>
      <xdr:rowOff>126365</xdr:rowOff>
    </xdr:to>
    <xdr:cxnSp macro="">
      <xdr:nvCxnSpPr>
        <xdr:cNvPr id="360" name="直線コネクタ 359"/>
        <xdr:cNvCxnSpPr/>
      </xdr:nvCxnSpPr>
      <xdr:spPr>
        <a:xfrm>
          <a:off x="720090" y="12127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126365</xdr:rowOff>
    </xdr:from>
    <xdr:to xmlns:xdr="http://schemas.openxmlformats.org/drawingml/2006/spreadsheetDrawing">
      <xdr:col>26</xdr:col>
      <xdr:colOff>184150</xdr:colOff>
      <xdr:row>84</xdr:row>
      <xdr:rowOff>12065</xdr:rowOff>
    </xdr:to>
    <xdr:sp macro="" textlink="">
      <xdr:nvSpPr>
        <xdr:cNvPr id="361" name="公債費グラフ枠"/>
        <xdr:cNvSpPr/>
      </xdr:nvSpPr>
      <xdr:spPr>
        <a:xfrm>
          <a:off x="720090" y="12127865"/>
          <a:ext cx="430149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130810</xdr:rowOff>
    </xdr:to>
    <xdr:cxnSp macro="">
      <xdr:nvCxnSpPr>
        <xdr:cNvPr id="362" name="直線コネクタ 361"/>
        <xdr:cNvCxnSpPr/>
      </xdr:nvCxnSpPr>
      <xdr:spPr>
        <a:xfrm flipV="1">
          <a:off x="4490720" y="12832715"/>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102870</xdr:rowOff>
    </xdr:from>
    <xdr:ext cx="760095" cy="259080"/>
    <xdr:sp macro="" textlink="">
      <xdr:nvSpPr>
        <xdr:cNvPr id="363" name="公債費最小値テキスト"/>
        <xdr:cNvSpPr txBox="1"/>
      </xdr:nvSpPr>
      <xdr:spPr>
        <a:xfrm>
          <a:off x="4579620" y="139903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130810</xdr:rowOff>
    </xdr:from>
    <xdr:to xmlns:xdr="http://schemas.openxmlformats.org/drawingml/2006/spreadsheetDrawing">
      <xdr:col>24</xdr:col>
      <xdr:colOff>114300</xdr:colOff>
      <xdr:row>81</xdr:row>
      <xdr:rowOff>130810</xdr:rowOff>
    </xdr:to>
    <xdr:cxnSp macro="">
      <xdr:nvCxnSpPr>
        <xdr:cNvPr id="364" name="直線コネクタ 363"/>
        <xdr:cNvCxnSpPr/>
      </xdr:nvCxnSpPr>
      <xdr:spPr>
        <a:xfrm>
          <a:off x="4415790" y="140182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59690</xdr:rowOff>
    </xdr:from>
    <xdr:ext cx="760095" cy="259080"/>
    <xdr:sp macro="" textlink="">
      <xdr:nvSpPr>
        <xdr:cNvPr id="365" name="公債費最大値テキスト"/>
        <xdr:cNvSpPr txBox="1"/>
      </xdr:nvSpPr>
      <xdr:spPr>
        <a:xfrm>
          <a:off x="4579620" y="12575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415790" y="128327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186055</xdr:colOff>
      <xdr:row>75</xdr:row>
      <xdr:rowOff>94615</xdr:rowOff>
    </xdr:from>
    <xdr:to xmlns:xdr="http://schemas.openxmlformats.org/drawingml/2006/spreadsheetDrawing">
      <xdr:col>24</xdr:col>
      <xdr:colOff>25400</xdr:colOff>
      <xdr:row>75</xdr:row>
      <xdr:rowOff>123825</xdr:rowOff>
    </xdr:to>
    <xdr:cxnSp macro="">
      <xdr:nvCxnSpPr>
        <xdr:cNvPr id="367" name="直線コネクタ 366"/>
        <xdr:cNvCxnSpPr/>
      </xdr:nvCxnSpPr>
      <xdr:spPr>
        <a:xfrm flipV="1">
          <a:off x="3721100" y="12953365"/>
          <a:ext cx="7696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70485</xdr:rowOff>
    </xdr:from>
    <xdr:ext cx="760095" cy="258445"/>
    <xdr:sp macro="" textlink="">
      <xdr:nvSpPr>
        <xdr:cNvPr id="368" name="公債費平均値テキスト"/>
        <xdr:cNvSpPr txBox="1"/>
      </xdr:nvSpPr>
      <xdr:spPr>
        <a:xfrm>
          <a:off x="4579620" y="12929235"/>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453890" y="1295781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123825</xdr:rowOff>
    </xdr:from>
    <xdr:to xmlns:xdr="http://schemas.openxmlformats.org/drawingml/2006/spreadsheetDrawing">
      <xdr:col>19</xdr:col>
      <xdr:colOff>186055</xdr:colOff>
      <xdr:row>75</xdr:row>
      <xdr:rowOff>135890</xdr:rowOff>
    </xdr:to>
    <xdr:cxnSp macro="">
      <xdr:nvCxnSpPr>
        <xdr:cNvPr id="370" name="直線コネクタ 369"/>
        <xdr:cNvCxnSpPr/>
      </xdr:nvCxnSpPr>
      <xdr:spPr>
        <a:xfrm flipV="1">
          <a:off x="2889250" y="12982575"/>
          <a:ext cx="8318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671570" y="1297178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27940</xdr:rowOff>
    </xdr:from>
    <xdr:ext cx="735330" cy="259080"/>
    <xdr:sp macro="" textlink="">
      <xdr:nvSpPr>
        <xdr:cNvPr id="372" name="テキスト ボックス 371"/>
        <xdr:cNvSpPr txBox="1"/>
      </xdr:nvSpPr>
      <xdr:spPr>
        <a:xfrm>
          <a:off x="3355340" y="130581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133985</xdr:rowOff>
    </xdr:from>
    <xdr:to xmlns:xdr="http://schemas.openxmlformats.org/drawingml/2006/spreadsheetDrawing">
      <xdr:col>15</xdr:col>
      <xdr:colOff>98425</xdr:colOff>
      <xdr:row>75</xdr:row>
      <xdr:rowOff>135890</xdr:rowOff>
    </xdr:to>
    <xdr:cxnSp macro="">
      <xdr:nvCxnSpPr>
        <xdr:cNvPr id="373" name="直線コネクタ 372"/>
        <xdr:cNvCxnSpPr/>
      </xdr:nvCxnSpPr>
      <xdr:spPr>
        <a:xfrm>
          <a:off x="2056130" y="12992735"/>
          <a:ext cx="8331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283845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29845</xdr:rowOff>
    </xdr:from>
    <xdr:ext cx="760730" cy="257175"/>
    <xdr:sp macro="" textlink="">
      <xdr:nvSpPr>
        <xdr:cNvPr id="375" name="テキスト ボックス 374"/>
        <xdr:cNvSpPr txBox="1"/>
      </xdr:nvSpPr>
      <xdr:spPr>
        <a:xfrm>
          <a:off x="2536190" y="1306004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133985</xdr:rowOff>
    </xdr:from>
    <xdr:to xmlns:xdr="http://schemas.openxmlformats.org/drawingml/2006/spreadsheetDrawing">
      <xdr:col>11</xdr:col>
      <xdr:colOff>9525</xdr:colOff>
      <xdr:row>76</xdr:row>
      <xdr:rowOff>14605</xdr:rowOff>
    </xdr:to>
    <xdr:cxnSp macro="">
      <xdr:nvCxnSpPr>
        <xdr:cNvPr id="376" name="直線コネクタ 375"/>
        <xdr:cNvCxnSpPr/>
      </xdr:nvCxnSpPr>
      <xdr:spPr>
        <a:xfrm flipV="1">
          <a:off x="1236980" y="12992735"/>
          <a:ext cx="8191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2019300" y="12973685"/>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29845</xdr:rowOff>
    </xdr:from>
    <xdr:ext cx="760095" cy="257175"/>
    <xdr:sp macro="" textlink="">
      <xdr:nvSpPr>
        <xdr:cNvPr id="378" name="テキスト ボックス 377"/>
        <xdr:cNvSpPr txBox="1"/>
      </xdr:nvSpPr>
      <xdr:spPr>
        <a:xfrm>
          <a:off x="1703070" y="130600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118745</xdr:rowOff>
    </xdr:from>
    <xdr:to xmlns:xdr="http://schemas.openxmlformats.org/drawingml/2006/spreadsheetDrawing">
      <xdr:col>6</xdr:col>
      <xdr:colOff>171450</xdr:colOff>
      <xdr:row>76</xdr:row>
      <xdr:rowOff>48895</xdr:rowOff>
    </xdr:to>
    <xdr:sp macro="" textlink="">
      <xdr:nvSpPr>
        <xdr:cNvPr id="379" name="フローチャート: 判断 378"/>
        <xdr:cNvSpPr/>
      </xdr:nvSpPr>
      <xdr:spPr>
        <a:xfrm>
          <a:off x="1186180" y="129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59055</xdr:rowOff>
    </xdr:from>
    <xdr:ext cx="761365" cy="259080"/>
    <xdr:sp macro="" textlink="">
      <xdr:nvSpPr>
        <xdr:cNvPr id="380" name="テキスト ボックス 379"/>
        <xdr:cNvSpPr txBox="1"/>
      </xdr:nvSpPr>
      <xdr:spPr>
        <a:xfrm>
          <a:off x="883920" y="12746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9525</xdr:rowOff>
    </xdr:from>
    <xdr:ext cx="760095" cy="257175"/>
    <xdr:sp macro="" textlink="">
      <xdr:nvSpPr>
        <xdr:cNvPr id="381" name="テキスト ボックス 380"/>
        <xdr:cNvSpPr txBox="1"/>
      </xdr:nvSpPr>
      <xdr:spPr>
        <a:xfrm>
          <a:off x="4288790" y="144113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9525</xdr:rowOff>
    </xdr:from>
    <xdr:ext cx="762000" cy="257175"/>
    <xdr:sp macro="" textlink="">
      <xdr:nvSpPr>
        <xdr:cNvPr id="382" name="テキスト ボックス 381"/>
        <xdr:cNvSpPr txBox="1"/>
      </xdr:nvSpPr>
      <xdr:spPr>
        <a:xfrm>
          <a:off x="352044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9525</xdr:rowOff>
    </xdr:from>
    <xdr:ext cx="762000" cy="257175"/>
    <xdr:sp macro="" textlink="">
      <xdr:nvSpPr>
        <xdr:cNvPr id="383" name="テキスト ボックス 382"/>
        <xdr:cNvSpPr txBox="1"/>
      </xdr:nvSpPr>
      <xdr:spPr>
        <a:xfrm>
          <a:off x="268732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186055</xdr:colOff>
      <xdr:row>84</xdr:row>
      <xdr:rowOff>9525</xdr:rowOff>
    </xdr:from>
    <xdr:ext cx="760730" cy="257175"/>
    <xdr:sp macro="" textlink="">
      <xdr:nvSpPr>
        <xdr:cNvPr id="384" name="テキスト ボックス 383"/>
        <xdr:cNvSpPr txBox="1"/>
      </xdr:nvSpPr>
      <xdr:spPr>
        <a:xfrm>
          <a:off x="1860550" y="14411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9525</xdr:rowOff>
    </xdr:from>
    <xdr:ext cx="760095" cy="257175"/>
    <xdr:sp macro="" textlink="">
      <xdr:nvSpPr>
        <xdr:cNvPr id="385" name="テキスト ボックス 384"/>
        <xdr:cNvSpPr txBox="1"/>
      </xdr:nvSpPr>
      <xdr:spPr>
        <a:xfrm>
          <a:off x="1035050" y="144113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44450</xdr:rowOff>
    </xdr:from>
    <xdr:to xmlns:xdr="http://schemas.openxmlformats.org/drawingml/2006/spreadsheetDrawing">
      <xdr:col>24</xdr:col>
      <xdr:colOff>76200</xdr:colOff>
      <xdr:row>75</xdr:row>
      <xdr:rowOff>146050</xdr:rowOff>
    </xdr:to>
    <xdr:sp macro="" textlink="">
      <xdr:nvSpPr>
        <xdr:cNvPr id="386" name="楕円 385"/>
        <xdr:cNvSpPr/>
      </xdr:nvSpPr>
      <xdr:spPr>
        <a:xfrm>
          <a:off x="4453890" y="12903200"/>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123825</xdr:rowOff>
    </xdr:from>
    <xdr:ext cx="760095" cy="256540"/>
    <xdr:sp macro="" textlink="">
      <xdr:nvSpPr>
        <xdr:cNvPr id="387" name="公債費該当値テキスト"/>
        <xdr:cNvSpPr txBox="1"/>
      </xdr:nvSpPr>
      <xdr:spPr>
        <a:xfrm>
          <a:off x="4579620" y="1281112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73025</xdr:rowOff>
    </xdr:from>
    <xdr:to xmlns:xdr="http://schemas.openxmlformats.org/drawingml/2006/spreadsheetDrawing">
      <xdr:col>20</xdr:col>
      <xdr:colOff>38100</xdr:colOff>
      <xdr:row>76</xdr:row>
      <xdr:rowOff>3175</xdr:rowOff>
    </xdr:to>
    <xdr:sp macro="" textlink="">
      <xdr:nvSpPr>
        <xdr:cNvPr id="388" name="楕円 387"/>
        <xdr:cNvSpPr/>
      </xdr:nvSpPr>
      <xdr:spPr>
        <a:xfrm>
          <a:off x="3671570" y="12931775"/>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13335</xdr:rowOff>
    </xdr:from>
    <xdr:ext cx="735330" cy="258445"/>
    <xdr:sp macro="" textlink="">
      <xdr:nvSpPr>
        <xdr:cNvPr id="389" name="テキスト ボックス 388"/>
        <xdr:cNvSpPr txBox="1"/>
      </xdr:nvSpPr>
      <xdr:spPr>
        <a:xfrm>
          <a:off x="3355340" y="1270063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84455</xdr:rowOff>
    </xdr:from>
    <xdr:to xmlns:xdr="http://schemas.openxmlformats.org/drawingml/2006/spreadsheetDrawing">
      <xdr:col>15</xdr:col>
      <xdr:colOff>149225</xdr:colOff>
      <xdr:row>76</xdr:row>
      <xdr:rowOff>14605</xdr:rowOff>
    </xdr:to>
    <xdr:sp macro="" textlink="">
      <xdr:nvSpPr>
        <xdr:cNvPr id="390" name="楕円 389"/>
        <xdr:cNvSpPr/>
      </xdr:nvSpPr>
      <xdr:spPr>
        <a:xfrm>
          <a:off x="2838450" y="12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25400</xdr:rowOff>
    </xdr:from>
    <xdr:ext cx="760730" cy="259080"/>
    <xdr:sp macro="" textlink="">
      <xdr:nvSpPr>
        <xdr:cNvPr id="391" name="テキスト ボックス 390"/>
        <xdr:cNvSpPr txBox="1"/>
      </xdr:nvSpPr>
      <xdr:spPr>
        <a:xfrm>
          <a:off x="2536190" y="12712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83185</xdr:rowOff>
    </xdr:from>
    <xdr:to xmlns:xdr="http://schemas.openxmlformats.org/drawingml/2006/spreadsheetDrawing">
      <xdr:col>11</xdr:col>
      <xdr:colOff>60325</xdr:colOff>
      <xdr:row>76</xdr:row>
      <xdr:rowOff>12700</xdr:rowOff>
    </xdr:to>
    <xdr:sp macro="" textlink="">
      <xdr:nvSpPr>
        <xdr:cNvPr id="392" name="楕円 391"/>
        <xdr:cNvSpPr/>
      </xdr:nvSpPr>
      <xdr:spPr>
        <a:xfrm>
          <a:off x="2019300" y="12941935"/>
          <a:ext cx="8763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23495</xdr:rowOff>
    </xdr:from>
    <xdr:ext cx="760095" cy="259080"/>
    <xdr:sp macro="" textlink="">
      <xdr:nvSpPr>
        <xdr:cNvPr id="393" name="テキスト ボックス 392"/>
        <xdr:cNvSpPr txBox="1"/>
      </xdr:nvSpPr>
      <xdr:spPr>
        <a:xfrm>
          <a:off x="1703070" y="127107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135890</xdr:rowOff>
    </xdr:from>
    <xdr:to xmlns:xdr="http://schemas.openxmlformats.org/drawingml/2006/spreadsheetDrawing">
      <xdr:col>6</xdr:col>
      <xdr:colOff>171450</xdr:colOff>
      <xdr:row>76</xdr:row>
      <xdr:rowOff>65405</xdr:rowOff>
    </xdr:to>
    <xdr:sp macro="" textlink="">
      <xdr:nvSpPr>
        <xdr:cNvPr id="394" name="楕円 393"/>
        <xdr:cNvSpPr/>
      </xdr:nvSpPr>
      <xdr:spPr>
        <a:xfrm>
          <a:off x="1186180" y="12994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50165</xdr:rowOff>
    </xdr:from>
    <xdr:ext cx="761365" cy="258445"/>
    <xdr:sp macro="" textlink="">
      <xdr:nvSpPr>
        <xdr:cNvPr id="395" name="テキスト ボックス 394"/>
        <xdr:cNvSpPr txBox="1"/>
      </xdr:nvSpPr>
      <xdr:spPr>
        <a:xfrm>
          <a:off x="883920" y="13080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69215</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579860" y="11556365"/>
          <a:ext cx="430149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894050" y="11620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151765</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894050" y="11810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471390" y="11620500"/>
          <a:ext cx="12992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151765</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471390" y="11810365"/>
          <a:ext cx="12992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972530" y="1162050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151765</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972530" y="11810365"/>
          <a:ext cx="1412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126365</xdr:rowOff>
    </xdr:from>
    <xdr:to xmlns:xdr="http://schemas.openxmlformats.org/drawingml/2006/spreadsheetDrawing">
      <xdr:col>85</xdr:col>
      <xdr:colOff>66675</xdr:colOff>
      <xdr:row>84</xdr:row>
      <xdr:rowOff>12065</xdr:rowOff>
    </xdr:to>
    <xdr:sp macro="" textlink="">
      <xdr:nvSpPr>
        <xdr:cNvPr id="403" name="正方形/長方形 402"/>
        <xdr:cNvSpPr/>
      </xdr:nvSpPr>
      <xdr:spPr>
        <a:xfrm>
          <a:off x="11579860" y="12127865"/>
          <a:ext cx="430149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186055</xdr:colOff>
      <xdr:row>70</xdr:row>
      <xdr:rowOff>126365</xdr:rowOff>
    </xdr:from>
    <xdr:to xmlns:xdr="http://schemas.openxmlformats.org/drawingml/2006/spreadsheetDrawing">
      <xdr:col>113</xdr:col>
      <xdr:colOff>130175</xdr:colOff>
      <xdr:row>84</xdr:row>
      <xdr:rowOff>12065</xdr:rowOff>
    </xdr:to>
    <xdr:sp macro="" textlink="">
      <xdr:nvSpPr>
        <xdr:cNvPr id="404" name="正方形/長方形 403"/>
        <xdr:cNvSpPr/>
      </xdr:nvSpPr>
      <xdr:spPr>
        <a:xfrm>
          <a:off x="16186785" y="12127865"/>
          <a:ext cx="4967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126365</xdr:rowOff>
    </xdr:from>
    <xdr:to xmlns:xdr="http://schemas.openxmlformats.org/drawingml/2006/spreadsheetDrawing">
      <xdr:col>106</xdr:col>
      <xdr:colOff>69850</xdr:colOff>
      <xdr:row>72</xdr:row>
      <xdr:rowOff>37465</xdr:rowOff>
    </xdr:to>
    <xdr:sp macro="" textlink="">
      <xdr:nvSpPr>
        <xdr:cNvPr id="405" name="正方形/長方形 404"/>
        <xdr:cNvSpPr/>
      </xdr:nvSpPr>
      <xdr:spPr>
        <a:xfrm>
          <a:off x="16247110" y="12127865"/>
          <a:ext cx="3544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285210" y="12446000"/>
          <a:ext cx="4730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経常経費充当一般財源が前年度比</a:t>
          </a:r>
          <a:r>
            <a:rPr kumimoji="1" lang="en-US" altLang="ja-JP" sz="950">
              <a:latin typeface="ＭＳ Ｐゴシック"/>
              <a:ea typeface="ＭＳ Ｐゴシック"/>
            </a:rPr>
            <a:t>2.7</a:t>
          </a:r>
          <a:r>
            <a:rPr kumimoji="1" lang="ja-JP" altLang="en-US" sz="950">
              <a:latin typeface="ＭＳ Ｐゴシック"/>
              <a:ea typeface="ＭＳ Ｐゴシック"/>
            </a:rPr>
            <a:t>％（</a:t>
          </a:r>
          <a:r>
            <a:rPr kumimoji="1" lang="en-US" altLang="ja-JP" sz="950">
              <a:latin typeface="ＭＳ Ｐゴシック"/>
              <a:ea typeface="ＭＳ Ｐゴシック"/>
            </a:rPr>
            <a:t>214</a:t>
          </a:r>
          <a:r>
            <a:rPr kumimoji="1" lang="ja-JP" altLang="en-US" sz="950">
              <a:latin typeface="ＭＳ Ｐゴシック"/>
              <a:ea typeface="ＭＳ Ｐゴシック"/>
            </a:rPr>
            <a:t>百万円）増の</a:t>
          </a:r>
          <a:r>
            <a:rPr kumimoji="1" lang="en-US" altLang="ja-JP" sz="950">
              <a:latin typeface="ＭＳ Ｐゴシック"/>
              <a:ea typeface="ＭＳ Ｐゴシック"/>
            </a:rPr>
            <a:t>8,206</a:t>
          </a:r>
          <a:r>
            <a:rPr kumimoji="1" lang="ja-JP" altLang="en-US" sz="950">
              <a:latin typeface="ＭＳ Ｐゴシック"/>
              <a:ea typeface="ＭＳ Ｐゴシック"/>
            </a:rPr>
            <a:t>百万円となったが、歳入経常一般財源がそれらを上回る増となったことから、経常収支比率は前年度に比べ</a:t>
          </a:r>
          <a:r>
            <a:rPr kumimoji="1" lang="en-US" altLang="ja-JP" sz="950">
              <a:latin typeface="ＭＳ Ｐゴシック"/>
              <a:ea typeface="ＭＳ Ｐゴシック"/>
            </a:rPr>
            <a:t>1.2</a:t>
          </a:r>
          <a:r>
            <a:rPr kumimoji="1" lang="ja-JP" altLang="en-US" sz="950">
              <a:latin typeface="ＭＳ Ｐゴシック"/>
              <a:ea typeface="ＭＳ Ｐゴシック"/>
            </a:rPr>
            <a:t>ポイント改善し</a:t>
          </a:r>
          <a:r>
            <a:rPr kumimoji="1" lang="en-US" altLang="ja-JP" sz="950">
              <a:latin typeface="ＭＳ Ｐゴシック"/>
              <a:ea typeface="ＭＳ Ｐゴシック"/>
            </a:rPr>
            <a:t>71.4</a:t>
          </a:r>
          <a:r>
            <a:rPr kumimoji="1" lang="ja-JP" altLang="en-US" sz="950">
              <a:latin typeface="ＭＳ Ｐゴシック"/>
              <a:ea typeface="ＭＳ Ｐゴシック"/>
            </a:rPr>
            <a:t>％となった。</a:t>
          </a:r>
          <a:endParaRPr kumimoji="1" lang="en-US" altLang="ja-JP" sz="950">
            <a:latin typeface="ＭＳ Ｐゴシック"/>
            <a:ea typeface="ＭＳ Ｐゴシック"/>
          </a:endParaRPr>
        </a:p>
        <a:p>
          <a:r>
            <a:rPr kumimoji="1" lang="ja-JP" altLang="en-US" sz="950">
              <a:latin typeface="ＭＳ Ｐゴシック"/>
              <a:ea typeface="ＭＳ Ｐゴシック"/>
            </a:rPr>
            <a:t>　類似団体の平均値を</a:t>
          </a:r>
          <a:r>
            <a:rPr kumimoji="1" lang="en-US" altLang="ja-JP" sz="950">
              <a:latin typeface="ＭＳ Ｐゴシック"/>
              <a:ea typeface="ＭＳ Ｐゴシック"/>
            </a:rPr>
            <a:t>1.4</a:t>
          </a:r>
          <a:r>
            <a:rPr kumimoji="1" lang="ja-JP" altLang="en-US" sz="950">
              <a:latin typeface="ＭＳ Ｐゴシック"/>
              <a:ea typeface="ＭＳ Ｐゴシック"/>
            </a:rPr>
            <a:t>ポイント下回っており、主に人件費の経常収支比率が類似団体のうち最大値となっていることが要因である。</a:t>
          </a:r>
          <a:endParaRPr kumimoji="1" lang="en-US" altLang="ja-JP" sz="950">
            <a:latin typeface="ＭＳ Ｐゴシック"/>
            <a:ea typeface="ＭＳ Ｐゴシック"/>
          </a:endParaRPr>
        </a:p>
        <a:p>
          <a:r>
            <a:rPr kumimoji="1" lang="ja-JP" altLang="en-US" sz="950">
              <a:latin typeface="ＭＳ Ｐゴシック"/>
              <a:ea typeface="ＭＳ Ｐゴシック"/>
            </a:rPr>
            <a:t>　今後、将来にわたって魅力あるまちづくりの実現に向けて、充実した市民サービスの提供と各種計画に基づく施策事業を引き続き推進することができるよう、持続可能な行財政基盤の構築に向け、事務事業の抜本的な見直しを行い、選択と集中を進めるとともに、デジタル化の推進による業務の効率化、中長期的な視点に立った学校等の規模適正化や公共施設等の維持管理や更新に係る費用負担の縮減を図るための取組を進めていく。</a:t>
          </a:r>
        </a:p>
      </xdr:txBody>
    </xdr:sp>
    <xdr:clientData/>
  </xdr:twoCellAnchor>
  <xdr:oneCellAnchor>
    <xdr:from xmlns:xdr="http://schemas.openxmlformats.org/drawingml/2006/spreadsheetDrawing">
      <xdr:col>62</xdr:col>
      <xdr:colOff>6350</xdr:colOff>
      <xdr:row>69</xdr:row>
      <xdr:rowOff>107315</xdr:rowOff>
    </xdr:from>
    <xdr:ext cx="297180" cy="224790"/>
    <xdr:sp macro="" textlink="">
      <xdr:nvSpPr>
        <xdr:cNvPr id="407" name="テキスト ボックス 406"/>
        <xdr:cNvSpPr txBox="1"/>
      </xdr:nvSpPr>
      <xdr:spPr>
        <a:xfrm>
          <a:off x="11541760" y="119373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12065</xdr:rowOff>
    </xdr:from>
    <xdr:to xmlns:xdr="http://schemas.openxmlformats.org/drawingml/2006/spreadsheetDrawing">
      <xdr:col>85</xdr:col>
      <xdr:colOff>66675</xdr:colOff>
      <xdr:row>84</xdr:row>
      <xdr:rowOff>12065</xdr:rowOff>
    </xdr:to>
    <xdr:cxnSp macro="">
      <xdr:nvCxnSpPr>
        <xdr:cNvPr id="408" name="直線コネクタ 407"/>
        <xdr:cNvCxnSpPr/>
      </xdr:nvCxnSpPr>
      <xdr:spPr>
        <a:xfrm>
          <a:off x="11579860" y="14413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175"/>
    <xdr:sp macro="" textlink="">
      <xdr:nvSpPr>
        <xdr:cNvPr id="409" name="テキスト ボックス 408"/>
        <xdr:cNvSpPr txBox="1"/>
      </xdr:nvSpPr>
      <xdr:spPr>
        <a:xfrm>
          <a:off x="11113770"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69215</xdr:rowOff>
    </xdr:from>
    <xdr:to xmlns:xdr="http://schemas.openxmlformats.org/drawingml/2006/spreadsheetDrawing">
      <xdr:col>85</xdr:col>
      <xdr:colOff>66675</xdr:colOff>
      <xdr:row>81</xdr:row>
      <xdr:rowOff>69215</xdr:rowOff>
    </xdr:to>
    <xdr:cxnSp macro="">
      <xdr:nvCxnSpPr>
        <xdr:cNvPr id="410" name="直線コネクタ 409"/>
        <xdr:cNvCxnSpPr/>
      </xdr:nvCxnSpPr>
      <xdr:spPr>
        <a:xfrm>
          <a:off x="11579860" y="139566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175"/>
    <xdr:sp macro="" textlink="">
      <xdr:nvSpPr>
        <xdr:cNvPr id="411" name="テキスト ボックス 410"/>
        <xdr:cNvSpPr txBox="1"/>
      </xdr:nvSpPr>
      <xdr:spPr>
        <a:xfrm>
          <a:off x="11113770" y="13815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126365</xdr:rowOff>
    </xdr:from>
    <xdr:to xmlns:xdr="http://schemas.openxmlformats.org/drawingml/2006/spreadsheetDrawing">
      <xdr:col>85</xdr:col>
      <xdr:colOff>66675</xdr:colOff>
      <xdr:row>78</xdr:row>
      <xdr:rowOff>126365</xdr:rowOff>
    </xdr:to>
    <xdr:cxnSp macro="">
      <xdr:nvCxnSpPr>
        <xdr:cNvPr id="412" name="直線コネクタ 411"/>
        <xdr:cNvCxnSpPr/>
      </xdr:nvCxnSpPr>
      <xdr:spPr>
        <a:xfrm>
          <a:off x="11579860" y="134994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175"/>
    <xdr:sp macro="" textlink="">
      <xdr:nvSpPr>
        <xdr:cNvPr id="413" name="テキスト ボックス 412"/>
        <xdr:cNvSpPr txBox="1"/>
      </xdr:nvSpPr>
      <xdr:spPr>
        <a:xfrm>
          <a:off x="11113770" y="13357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12065</xdr:rowOff>
    </xdr:from>
    <xdr:to xmlns:xdr="http://schemas.openxmlformats.org/drawingml/2006/spreadsheetDrawing">
      <xdr:col>85</xdr:col>
      <xdr:colOff>66675</xdr:colOff>
      <xdr:row>76</xdr:row>
      <xdr:rowOff>12065</xdr:rowOff>
    </xdr:to>
    <xdr:cxnSp macro="">
      <xdr:nvCxnSpPr>
        <xdr:cNvPr id="414" name="直線コネクタ 413"/>
        <xdr:cNvCxnSpPr/>
      </xdr:nvCxnSpPr>
      <xdr:spPr>
        <a:xfrm>
          <a:off x="11579860" y="130422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175"/>
    <xdr:sp macro="" textlink="">
      <xdr:nvSpPr>
        <xdr:cNvPr id="415" name="テキスト ボックス 414"/>
        <xdr:cNvSpPr txBox="1"/>
      </xdr:nvSpPr>
      <xdr:spPr>
        <a:xfrm>
          <a:off x="11113770" y="12900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69215</xdr:rowOff>
    </xdr:from>
    <xdr:to xmlns:xdr="http://schemas.openxmlformats.org/drawingml/2006/spreadsheetDrawing">
      <xdr:col>85</xdr:col>
      <xdr:colOff>66675</xdr:colOff>
      <xdr:row>73</xdr:row>
      <xdr:rowOff>69215</xdr:rowOff>
    </xdr:to>
    <xdr:cxnSp macro="">
      <xdr:nvCxnSpPr>
        <xdr:cNvPr id="416" name="直線コネクタ 415"/>
        <xdr:cNvCxnSpPr/>
      </xdr:nvCxnSpPr>
      <xdr:spPr>
        <a:xfrm>
          <a:off x="11579860" y="125850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175"/>
    <xdr:sp macro="" textlink="">
      <xdr:nvSpPr>
        <xdr:cNvPr id="417" name="テキスト ボックス 416"/>
        <xdr:cNvSpPr txBox="1"/>
      </xdr:nvSpPr>
      <xdr:spPr>
        <a:xfrm>
          <a:off x="11113770" y="12443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126365</xdr:rowOff>
    </xdr:from>
    <xdr:to xmlns:xdr="http://schemas.openxmlformats.org/drawingml/2006/spreadsheetDrawing">
      <xdr:col>85</xdr:col>
      <xdr:colOff>66675</xdr:colOff>
      <xdr:row>70</xdr:row>
      <xdr:rowOff>126365</xdr:rowOff>
    </xdr:to>
    <xdr:cxnSp macro="">
      <xdr:nvCxnSpPr>
        <xdr:cNvPr id="418" name="直線コネクタ 417"/>
        <xdr:cNvCxnSpPr/>
      </xdr:nvCxnSpPr>
      <xdr:spPr>
        <a:xfrm>
          <a:off x="11579860" y="12127865"/>
          <a:ext cx="43014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175"/>
    <xdr:sp macro="" textlink="">
      <xdr:nvSpPr>
        <xdr:cNvPr id="419" name="テキスト ボックス 418"/>
        <xdr:cNvSpPr txBox="1"/>
      </xdr:nvSpPr>
      <xdr:spPr>
        <a:xfrm>
          <a:off x="11113770"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126365</xdr:rowOff>
    </xdr:from>
    <xdr:to xmlns:xdr="http://schemas.openxmlformats.org/drawingml/2006/spreadsheetDrawing">
      <xdr:col>85</xdr:col>
      <xdr:colOff>66675</xdr:colOff>
      <xdr:row>84</xdr:row>
      <xdr:rowOff>12065</xdr:rowOff>
    </xdr:to>
    <xdr:sp macro="" textlink="">
      <xdr:nvSpPr>
        <xdr:cNvPr id="420" name="公債費以外グラフ枠"/>
        <xdr:cNvSpPr/>
      </xdr:nvSpPr>
      <xdr:spPr>
        <a:xfrm>
          <a:off x="11579860" y="12127865"/>
          <a:ext cx="430149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9525</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5364460" y="12868275"/>
          <a:ext cx="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81</xdr:row>
      <xdr:rowOff>73025</xdr:rowOff>
    </xdr:from>
    <xdr:ext cx="760730" cy="258445"/>
    <xdr:sp macro="" textlink="">
      <xdr:nvSpPr>
        <xdr:cNvPr id="422" name="公債費以外最小値テキスト"/>
        <xdr:cNvSpPr txBox="1"/>
      </xdr:nvSpPr>
      <xdr:spPr>
        <a:xfrm>
          <a:off x="15442565" y="139604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186055</xdr:colOff>
      <xdr:row>81</xdr:row>
      <xdr:rowOff>101600</xdr:rowOff>
    </xdr:to>
    <xdr:cxnSp macro="">
      <xdr:nvCxnSpPr>
        <xdr:cNvPr id="423" name="直線コネクタ 422"/>
        <xdr:cNvCxnSpPr/>
      </xdr:nvCxnSpPr>
      <xdr:spPr>
        <a:xfrm>
          <a:off x="15275560" y="1398905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73</xdr:row>
      <xdr:rowOff>95885</xdr:rowOff>
    </xdr:from>
    <xdr:ext cx="760730" cy="259080"/>
    <xdr:sp macro="" textlink="">
      <xdr:nvSpPr>
        <xdr:cNvPr id="424" name="公債費以外最大値テキスト"/>
        <xdr:cNvSpPr txBox="1"/>
      </xdr:nvSpPr>
      <xdr:spPr>
        <a:xfrm>
          <a:off x="15442565" y="12611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9525</xdr:rowOff>
    </xdr:from>
    <xdr:to xmlns:xdr="http://schemas.openxmlformats.org/drawingml/2006/spreadsheetDrawing">
      <xdr:col>82</xdr:col>
      <xdr:colOff>186055</xdr:colOff>
      <xdr:row>75</xdr:row>
      <xdr:rowOff>9525</xdr:rowOff>
    </xdr:to>
    <xdr:cxnSp macro="">
      <xdr:nvCxnSpPr>
        <xdr:cNvPr id="425" name="直線コネクタ 424"/>
        <xdr:cNvCxnSpPr/>
      </xdr:nvCxnSpPr>
      <xdr:spPr>
        <a:xfrm>
          <a:off x="15275560" y="1286827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19685</xdr:rowOff>
    </xdr:from>
    <xdr:to xmlns:xdr="http://schemas.openxmlformats.org/drawingml/2006/spreadsheetDrawing">
      <xdr:col>82</xdr:col>
      <xdr:colOff>107950</xdr:colOff>
      <xdr:row>79</xdr:row>
      <xdr:rowOff>73660</xdr:rowOff>
    </xdr:to>
    <xdr:cxnSp macro="">
      <xdr:nvCxnSpPr>
        <xdr:cNvPr id="426" name="直線コネクタ 425"/>
        <xdr:cNvCxnSpPr/>
      </xdr:nvCxnSpPr>
      <xdr:spPr>
        <a:xfrm flipV="1">
          <a:off x="14582140" y="13564235"/>
          <a:ext cx="7823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186055</xdr:colOff>
      <xdr:row>77</xdr:row>
      <xdr:rowOff>92075</xdr:rowOff>
    </xdr:from>
    <xdr:ext cx="760730" cy="258445"/>
    <xdr:sp macro="" textlink="">
      <xdr:nvSpPr>
        <xdr:cNvPr id="427" name="公債費以外平均値テキスト"/>
        <xdr:cNvSpPr txBox="1"/>
      </xdr:nvSpPr>
      <xdr:spPr>
        <a:xfrm>
          <a:off x="15442565" y="1329372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531366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73660</xdr:rowOff>
    </xdr:from>
    <xdr:to xmlns:xdr="http://schemas.openxmlformats.org/drawingml/2006/spreadsheetDrawing">
      <xdr:col>78</xdr:col>
      <xdr:colOff>69850</xdr:colOff>
      <xdr:row>79</xdr:row>
      <xdr:rowOff>88265</xdr:rowOff>
    </xdr:to>
    <xdr:cxnSp macro="">
      <xdr:nvCxnSpPr>
        <xdr:cNvPr id="429" name="直線コネクタ 428"/>
        <xdr:cNvCxnSpPr/>
      </xdr:nvCxnSpPr>
      <xdr:spPr>
        <a:xfrm flipV="1">
          <a:off x="13762990" y="13618210"/>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59690</xdr:rowOff>
    </xdr:from>
    <xdr:to xmlns:xdr="http://schemas.openxmlformats.org/drawingml/2006/spreadsheetDrawing">
      <xdr:col>78</xdr:col>
      <xdr:colOff>120650</xdr:colOff>
      <xdr:row>79</xdr:row>
      <xdr:rowOff>161290</xdr:rowOff>
    </xdr:to>
    <xdr:sp macro="" textlink="">
      <xdr:nvSpPr>
        <xdr:cNvPr id="430" name="フローチャート: 判断 429"/>
        <xdr:cNvSpPr/>
      </xdr:nvSpPr>
      <xdr:spPr>
        <a:xfrm>
          <a:off x="14531340" y="136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146685</xdr:rowOff>
    </xdr:from>
    <xdr:ext cx="736600" cy="256540"/>
    <xdr:sp macro="" textlink="">
      <xdr:nvSpPr>
        <xdr:cNvPr id="431" name="テキスト ボックス 430"/>
        <xdr:cNvSpPr txBox="1"/>
      </xdr:nvSpPr>
      <xdr:spPr>
        <a:xfrm>
          <a:off x="14229080" y="136912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5080</xdr:rowOff>
    </xdr:from>
    <xdr:to xmlns:xdr="http://schemas.openxmlformats.org/drawingml/2006/spreadsheetDrawing">
      <xdr:col>73</xdr:col>
      <xdr:colOff>180975</xdr:colOff>
      <xdr:row>79</xdr:row>
      <xdr:rowOff>88265</xdr:rowOff>
    </xdr:to>
    <xdr:cxnSp macro="">
      <xdr:nvCxnSpPr>
        <xdr:cNvPr id="432" name="直線コネクタ 431"/>
        <xdr:cNvCxnSpPr/>
      </xdr:nvCxnSpPr>
      <xdr:spPr>
        <a:xfrm>
          <a:off x="12929870" y="13549630"/>
          <a:ext cx="83312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3712190" y="1365504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25400</xdr:rowOff>
    </xdr:from>
    <xdr:ext cx="762000" cy="259080"/>
    <xdr:sp macro="" textlink="">
      <xdr:nvSpPr>
        <xdr:cNvPr id="434" name="テキスト ボックス 433"/>
        <xdr:cNvSpPr txBox="1"/>
      </xdr:nvSpPr>
      <xdr:spPr>
        <a:xfrm>
          <a:off x="1339596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89535</xdr:rowOff>
    </xdr:from>
    <xdr:to xmlns:xdr="http://schemas.openxmlformats.org/drawingml/2006/spreadsheetDrawing">
      <xdr:col>69</xdr:col>
      <xdr:colOff>92075</xdr:colOff>
      <xdr:row>79</xdr:row>
      <xdr:rowOff>5080</xdr:rowOff>
    </xdr:to>
    <xdr:cxnSp macro="">
      <xdr:nvCxnSpPr>
        <xdr:cNvPr id="435" name="直線コネクタ 434"/>
        <xdr:cNvCxnSpPr/>
      </xdr:nvCxnSpPr>
      <xdr:spPr>
        <a:xfrm>
          <a:off x="12096750" y="13462635"/>
          <a:ext cx="8331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287907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164465</xdr:rowOff>
    </xdr:from>
    <xdr:ext cx="760095" cy="258445"/>
    <xdr:sp macro="" textlink="">
      <xdr:nvSpPr>
        <xdr:cNvPr id="437" name="テキスト ボックス 436"/>
        <xdr:cNvSpPr txBox="1"/>
      </xdr:nvSpPr>
      <xdr:spPr>
        <a:xfrm>
          <a:off x="12576810" y="137090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32385</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2059920" y="13576935"/>
          <a:ext cx="8763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118745</xdr:rowOff>
    </xdr:from>
    <xdr:ext cx="760095" cy="259080"/>
    <xdr:sp macro="" textlink="">
      <xdr:nvSpPr>
        <xdr:cNvPr id="439" name="テキスト ボックス 438"/>
        <xdr:cNvSpPr txBox="1"/>
      </xdr:nvSpPr>
      <xdr:spPr>
        <a:xfrm>
          <a:off x="11743690" y="136632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9525</xdr:rowOff>
    </xdr:from>
    <xdr:ext cx="761365" cy="257175"/>
    <xdr:sp macro="" textlink="">
      <xdr:nvSpPr>
        <xdr:cNvPr id="440" name="テキスト ボックス 439"/>
        <xdr:cNvSpPr txBox="1"/>
      </xdr:nvSpPr>
      <xdr:spPr>
        <a:xfrm>
          <a:off x="15162530" y="144113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9525</xdr:rowOff>
    </xdr:from>
    <xdr:ext cx="762000" cy="257175"/>
    <xdr:sp macro="" textlink="">
      <xdr:nvSpPr>
        <xdr:cNvPr id="441" name="テキスト ボックス 440"/>
        <xdr:cNvSpPr txBox="1"/>
      </xdr:nvSpPr>
      <xdr:spPr>
        <a:xfrm>
          <a:off x="1438021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9525</xdr:rowOff>
    </xdr:from>
    <xdr:ext cx="762000" cy="257175"/>
    <xdr:sp macro="" textlink="">
      <xdr:nvSpPr>
        <xdr:cNvPr id="442" name="テキスト ボックス 441"/>
        <xdr:cNvSpPr txBox="1"/>
      </xdr:nvSpPr>
      <xdr:spPr>
        <a:xfrm>
          <a:off x="1356106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9525</xdr:rowOff>
    </xdr:from>
    <xdr:ext cx="762000" cy="257175"/>
    <xdr:sp macro="" textlink="">
      <xdr:nvSpPr>
        <xdr:cNvPr id="443" name="テキスト ボックス 442"/>
        <xdr:cNvSpPr txBox="1"/>
      </xdr:nvSpPr>
      <xdr:spPr>
        <a:xfrm>
          <a:off x="1272794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186055</xdr:colOff>
      <xdr:row>84</xdr:row>
      <xdr:rowOff>9525</xdr:rowOff>
    </xdr:from>
    <xdr:ext cx="760730" cy="257175"/>
    <xdr:sp macro="" textlink="">
      <xdr:nvSpPr>
        <xdr:cNvPr id="444" name="テキスト ボックス 443"/>
        <xdr:cNvSpPr txBox="1"/>
      </xdr:nvSpPr>
      <xdr:spPr>
        <a:xfrm>
          <a:off x="11907520" y="14411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139700</xdr:rowOff>
    </xdr:from>
    <xdr:to xmlns:xdr="http://schemas.openxmlformats.org/drawingml/2006/spreadsheetDrawing">
      <xdr:col>82</xdr:col>
      <xdr:colOff>158750</xdr:colOff>
      <xdr:row>79</xdr:row>
      <xdr:rowOff>69850</xdr:rowOff>
    </xdr:to>
    <xdr:sp macro="" textlink="">
      <xdr:nvSpPr>
        <xdr:cNvPr id="445" name="楕円 444"/>
        <xdr:cNvSpPr/>
      </xdr:nvSpPr>
      <xdr:spPr>
        <a:xfrm>
          <a:off x="1531366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186055</xdr:colOff>
      <xdr:row>78</xdr:row>
      <xdr:rowOff>112395</xdr:rowOff>
    </xdr:from>
    <xdr:ext cx="760730" cy="257175"/>
    <xdr:sp macro="" textlink="">
      <xdr:nvSpPr>
        <xdr:cNvPr id="446" name="公債費以外該当値テキスト"/>
        <xdr:cNvSpPr txBox="1"/>
      </xdr:nvSpPr>
      <xdr:spPr>
        <a:xfrm>
          <a:off x="15442565" y="134854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23495</xdr:rowOff>
    </xdr:from>
    <xdr:to xmlns:xdr="http://schemas.openxmlformats.org/drawingml/2006/spreadsheetDrawing">
      <xdr:col>78</xdr:col>
      <xdr:colOff>120650</xdr:colOff>
      <xdr:row>79</xdr:row>
      <xdr:rowOff>124460</xdr:rowOff>
    </xdr:to>
    <xdr:sp macro="" textlink="">
      <xdr:nvSpPr>
        <xdr:cNvPr id="447" name="楕円 446"/>
        <xdr:cNvSpPr/>
      </xdr:nvSpPr>
      <xdr:spPr>
        <a:xfrm>
          <a:off x="14531340" y="135680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135255</xdr:rowOff>
    </xdr:from>
    <xdr:ext cx="736600" cy="257175"/>
    <xdr:sp macro="" textlink="">
      <xdr:nvSpPr>
        <xdr:cNvPr id="448" name="テキスト ボックス 447"/>
        <xdr:cNvSpPr txBox="1"/>
      </xdr:nvSpPr>
      <xdr:spPr>
        <a:xfrm>
          <a:off x="14229080" y="133369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36830</xdr:rowOff>
    </xdr:from>
    <xdr:to xmlns:xdr="http://schemas.openxmlformats.org/drawingml/2006/spreadsheetDrawing">
      <xdr:col>74</xdr:col>
      <xdr:colOff>31750</xdr:colOff>
      <xdr:row>79</xdr:row>
      <xdr:rowOff>139065</xdr:rowOff>
    </xdr:to>
    <xdr:sp macro="" textlink="">
      <xdr:nvSpPr>
        <xdr:cNvPr id="449" name="楕円 448"/>
        <xdr:cNvSpPr/>
      </xdr:nvSpPr>
      <xdr:spPr>
        <a:xfrm>
          <a:off x="13712190" y="13581380"/>
          <a:ext cx="876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148590</xdr:rowOff>
    </xdr:from>
    <xdr:ext cx="762000" cy="259080"/>
    <xdr:sp macro="" textlink="">
      <xdr:nvSpPr>
        <xdr:cNvPr id="450" name="テキスト ボックス 449"/>
        <xdr:cNvSpPr txBox="1"/>
      </xdr:nvSpPr>
      <xdr:spPr>
        <a:xfrm>
          <a:off x="13395960" y="1335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125730</xdr:rowOff>
    </xdr:from>
    <xdr:to xmlns:xdr="http://schemas.openxmlformats.org/drawingml/2006/spreadsheetDrawing">
      <xdr:col>69</xdr:col>
      <xdr:colOff>142875</xdr:colOff>
      <xdr:row>79</xdr:row>
      <xdr:rowOff>56515</xdr:rowOff>
    </xdr:to>
    <xdr:sp macro="" textlink="">
      <xdr:nvSpPr>
        <xdr:cNvPr id="451" name="楕円 450"/>
        <xdr:cNvSpPr/>
      </xdr:nvSpPr>
      <xdr:spPr>
        <a:xfrm>
          <a:off x="12879070" y="134988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66040</xdr:rowOff>
    </xdr:from>
    <xdr:ext cx="760095" cy="257175"/>
    <xdr:sp macro="" textlink="">
      <xdr:nvSpPr>
        <xdr:cNvPr id="452" name="テキスト ボックス 451"/>
        <xdr:cNvSpPr txBox="1"/>
      </xdr:nvSpPr>
      <xdr:spPr>
        <a:xfrm>
          <a:off x="12576810" y="132676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38735</xdr:rowOff>
    </xdr:from>
    <xdr:to xmlns:xdr="http://schemas.openxmlformats.org/drawingml/2006/spreadsheetDrawing">
      <xdr:col>65</xdr:col>
      <xdr:colOff>53975</xdr:colOff>
      <xdr:row>78</xdr:row>
      <xdr:rowOff>140335</xdr:rowOff>
    </xdr:to>
    <xdr:sp macro="" textlink="">
      <xdr:nvSpPr>
        <xdr:cNvPr id="453" name="楕円 452"/>
        <xdr:cNvSpPr/>
      </xdr:nvSpPr>
      <xdr:spPr>
        <a:xfrm>
          <a:off x="12059920" y="13411835"/>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150495</xdr:rowOff>
    </xdr:from>
    <xdr:ext cx="760095" cy="259080"/>
    <xdr:sp macro="" textlink="">
      <xdr:nvSpPr>
        <xdr:cNvPr id="454" name="テキスト ボックス 453"/>
        <xdr:cNvSpPr txBox="1"/>
      </xdr:nvSpPr>
      <xdr:spPr>
        <a:xfrm>
          <a:off x="11743690" y="131806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15631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762230" y="0"/>
          <a:ext cx="27686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771755" y="12700"/>
          <a:ext cx="27432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784455" y="31750"/>
          <a:ext cx="27101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55630" y="0"/>
          <a:ext cx="180975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781030" y="12700"/>
          <a:ext cx="17653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806430" y="31750"/>
          <a:ext cx="17075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35480" y="11811000"/>
          <a:ext cx="379476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46020" y="11849100"/>
          <a:ext cx="112776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69160" y="11938000"/>
          <a:ext cx="2514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5044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15740" y="11887200"/>
          <a:ext cx="812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24020" y="11849100"/>
          <a:ext cx="112776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1935480" y="1047115"/>
          <a:ext cx="379476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9126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6560" y="1161415"/>
          <a:ext cx="112776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6560" y="1424305"/>
          <a:ext cx="112776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6560" y="1725295"/>
          <a:ext cx="112776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170180</xdr:colOff>
      <xdr:row>7</xdr:row>
      <xdr:rowOff>8890</xdr:rowOff>
    </xdr:to>
    <xdr:cxnSp macro="">
      <xdr:nvCxnSpPr>
        <xdr:cNvPr id="21" name="直線コネクタ 20"/>
        <xdr:cNvCxnSpPr/>
      </xdr:nvCxnSpPr>
      <xdr:spPr>
        <a:xfrm flipH="1">
          <a:off x="176530" y="1224280"/>
          <a:ext cx="16383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225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170180</xdr:colOff>
      <xdr:row>9</xdr:row>
      <xdr:rowOff>123825</xdr:rowOff>
    </xdr:to>
    <xdr:cxnSp macro="">
      <xdr:nvCxnSpPr>
        <xdr:cNvPr id="23" name="直線コネクタ 22"/>
        <xdr:cNvCxnSpPr/>
      </xdr:nvCxnSpPr>
      <xdr:spPr>
        <a:xfrm flipH="1">
          <a:off x="176530" y="1674495"/>
          <a:ext cx="16383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225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170180</xdr:colOff>
      <xdr:row>11</xdr:row>
      <xdr:rowOff>161925</xdr:rowOff>
    </xdr:to>
    <xdr:cxnSp macro="">
      <xdr:nvCxnSpPr>
        <xdr:cNvPr id="25" name="直線コネクタ 24"/>
        <xdr:cNvCxnSpPr/>
      </xdr:nvCxnSpPr>
      <xdr:spPr>
        <a:xfrm flipH="1">
          <a:off x="176530" y="2055495"/>
          <a:ext cx="16383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145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145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35480" y="1610995"/>
          <a:ext cx="379476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5590"/>
    <xdr:sp macro="" textlink="">
      <xdr:nvSpPr>
        <xdr:cNvPr id="29" name="テキスト ボックス 28"/>
        <xdr:cNvSpPr txBox="1"/>
      </xdr:nvSpPr>
      <xdr:spPr>
        <a:xfrm>
          <a:off x="1513840" y="1237615"/>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35480" y="387032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095" cy="257175"/>
    <xdr:sp macro="" textlink="">
      <xdr:nvSpPr>
        <xdr:cNvPr id="31" name="テキスト ボックス 30"/>
        <xdr:cNvSpPr txBox="1"/>
      </xdr:nvSpPr>
      <xdr:spPr>
        <a:xfrm>
          <a:off x="1242060" y="37318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35480" y="349694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0095" cy="257175"/>
    <xdr:sp macro="" textlink="">
      <xdr:nvSpPr>
        <xdr:cNvPr id="33" name="テキスト ボックス 32"/>
        <xdr:cNvSpPr txBox="1"/>
      </xdr:nvSpPr>
      <xdr:spPr>
        <a:xfrm>
          <a:off x="1242060" y="33585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35480" y="312356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0095" cy="257175"/>
    <xdr:sp macro="" textlink="">
      <xdr:nvSpPr>
        <xdr:cNvPr id="35" name="テキスト ボックス 34"/>
        <xdr:cNvSpPr txBox="1"/>
      </xdr:nvSpPr>
      <xdr:spPr>
        <a:xfrm>
          <a:off x="1242060" y="29851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35480" y="275018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0095" cy="257175"/>
    <xdr:sp macro="" textlink="">
      <xdr:nvSpPr>
        <xdr:cNvPr id="37" name="テキスト ボックス 36"/>
        <xdr:cNvSpPr txBox="1"/>
      </xdr:nvSpPr>
      <xdr:spPr>
        <a:xfrm>
          <a:off x="1242060" y="2611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35480" y="237299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095" cy="257175"/>
    <xdr:sp macro="" textlink="">
      <xdr:nvSpPr>
        <xdr:cNvPr id="39" name="テキスト ボックス 38"/>
        <xdr:cNvSpPr txBox="1"/>
      </xdr:nvSpPr>
      <xdr:spPr>
        <a:xfrm>
          <a:off x="1242060" y="22313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35480" y="199199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095" cy="259080"/>
    <xdr:sp macro="" textlink="">
      <xdr:nvSpPr>
        <xdr:cNvPr id="41" name="テキスト ボックス 40"/>
        <xdr:cNvSpPr txBox="1"/>
      </xdr:nvSpPr>
      <xdr:spPr>
        <a:xfrm>
          <a:off x="1242060" y="18497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35480" y="161099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095" cy="257175"/>
    <xdr:sp macro="" textlink="">
      <xdr:nvSpPr>
        <xdr:cNvPr id="43" name="テキスト ボックス 42"/>
        <xdr:cNvSpPr txBox="1"/>
      </xdr:nvSpPr>
      <xdr:spPr>
        <a:xfrm>
          <a:off x="1242060" y="14725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35480" y="1610995"/>
          <a:ext cx="379476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062220" y="1938655"/>
          <a:ext cx="0" cy="1462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60730" cy="259080"/>
    <xdr:sp macro="" textlink="">
      <xdr:nvSpPr>
        <xdr:cNvPr id="46" name="人口1人当たり決算額の推移最小値テキスト130"/>
        <xdr:cNvSpPr txBox="1"/>
      </xdr:nvSpPr>
      <xdr:spPr>
        <a:xfrm>
          <a:off x="5130800" y="3373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4973320" y="3401060"/>
          <a:ext cx="15748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60730" cy="257175"/>
    <xdr:sp macro="" textlink="">
      <xdr:nvSpPr>
        <xdr:cNvPr id="48" name="人口1人当たり決算額の推移最大値テキスト130"/>
        <xdr:cNvSpPr txBox="1"/>
      </xdr:nvSpPr>
      <xdr:spPr>
        <a:xfrm>
          <a:off x="5130800" y="168275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4973320" y="1938655"/>
          <a:ext cx="15748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114300</xdr:rowOff>
    </xdr:from>
    <xdr:to xmlns:xdr="http://schemas.openxmlformats.org/drawingml/2006/spreadsheetDrawing">
      <xdr:col>29</xdr:col>
      <xdr:colOff>127000</xdr:colOff>
      <xdr:row>16</xdr:row>
      <xdr:rowOff>7620</xdr:rowOff>
    </xdr:to>
    <xdr:cxnSp macro="">
      <xdr:nvCxnSpPr>
        <xdr:cNvPr id="50" name="直線コネクタ 49"/>
        <xdr:cNvCxnSpPr/>
      </xdr:nvCxnSpPr>
      <xdr:spPr>
        <a:xfrm flipV="1">
          <a:off x="4475480" y="2693670"/>
          <a:ext cx="58674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60730" cy="257175"/>
    <xdr:sp macro="" textlink="">
      <xdr:nvSpPr>
        <xdr:cNvPr id="51" name="人口1人当たり決算額の推移平均値テキスト130"/>
        <xdr:cNvSpPr txBox="1"/>
      </xdr:nvSpPr>
      <xdr:spPr>
        <a:xfrm>
          <a:off x="5130800" y="274574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170180</xdr:colOff>
      <xdr:row>16</xdr:row>
      <xdr:rowOff>124460</xdr:rowOff>
    </xdr:to>
    <xdr:sp macro="" textlink="">
      <xdr:nvSpPr>
        <xdr:cNvPr id="52" name="フローチャート: 判断 51"/>
        <xdr:cNvSpPr/>
      </xdr:nvSpPr>
      <xdr:spPr>
        <a:xfrm>
          <a:off x="5011420" y="2769870"/>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7620</xdr:rowOff>
    </xdr:from>
    <xdr:to xmlns:xdr="http://schemas.openxmlformats.org/drawingml/2006/spreadsheetDrawing">
      <xdr:col>26</xdr:col>
      <xdr:colOff>50800</xdr:colOff>
      <xdr:row>16</xdr:row>
      <xdr:rowOff>143510</xdr:rowOff>
    </xdr:to>
    <xdr:cxnSp macro="">
      <xdr:nvCxnSpPr>
        <xdr:cNvPr id="53" name="直線コネクタ 52"/>
        <xdr:cNvCxnSpPr/>
      </xdr:nvCxnSpPr>
      <xdr:spPr>
        <a:xfrm flipV="1">
          <a:off x="3858260" y="2754630"/>
          <a:ext cx="617220" cy="135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5715</xdr:rowOff>
    </xdr:to>
    <xdr:sp macro="" textlink="">
      <xdr:nvSpPr>
        <xdr:cNvPr id="54" name="フローチャート: 判断 53"/>
        <xdr:cNvSpPr/>
      </xdr:nvSpPr>
      <xdr:spPr>
        <a:xfrm>
          <a:off x="4424680" y="28225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161925</xdr:rowOff>
    </xdr:from>
    <xdr:ext cx="734695" cy="257810"/>
    <xdr:sp macro="" textlink="">
      <xdr:nvSpPr>
        <xdr:cNvPr id="55" name="テキスト ボックス 54"/>
        <xdr:cNvSpPr txBox="1"/>
      </xdr:nvSpPr>
      <xdr:spPr>
        <a:xfrm>
          <a:off x="4135120" y="2908935"/>
          <a:ext cx="7346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170180</xdr:colOff>
      <xdr:row>16</xdr:row>
      <xdr:rowOff>143510</xdr:rowOff>
    </xdr:from>
    <xdr:to xmlns:xdr="http://schemas.openxmlformats.org/drawingml/2006/spreadsheetDrawing">
      <xdr:col>22</xdr:col>
      <xdr:colOff>114300</xdr:colOff>
      <xdr:row>16</xdr:row>
      <xdr:rowOff>156845</xdr:rowOff>
    </xdr:to>
    <xdr:cxnSp macro="">
      <xdr:nvCxnSpPr>
        <xdr:cNvPr id="56" name="直線コネクタ 55"/>
        <xdr:cNvCxnSpPr/>
      </xdr:nvCxnSpPr>
      <xdr:spPr>
        <a:xfrm flipV="1">
          <a:off x="3233420" y="2890520"/>
          <a:ext cx="62484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3807460" y="28606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28575</xdr:rowOff>
    </xdr:from>
    <xdr:ext cx="761365" cy="257175"/>
    <xdr:sp macro="" textlink="">
      <xdr:nvSpPr>
        <xdr:cNvPr id="58" name="テキスト ボックス 57"/>
        <xdr:cNvSpPr txBox="1"/>
      </xdr:nvSpPr>
      <xdr:spPr>
        <a:xfrm>
          <a:off x="3517900" y="29432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156845</xdr:rowOff>
    </xdr:from>
    <xdr:to xmlns:xdr="http://schemas.openxmlformats.org/drawingml/2006/spreadsheetDrawing">
      <xdr:col>18</xdr:col>
      <xdr:colOff>170180</xdr:colOff>
      <xdr:row>17</xdr:row>
      <xdr:rowOff>38735</xdr:rowOff>
    </xdr:to>
    <xdr:cxnSp macro="">
      <xdr:nvCxnSpPr>
        <xdr:cNvPr id="59" name="直線コネクタ 58"/>
        <xdr:cNvCxnSpPr/>
      </xdr:nvCxnSpPr>
      <xdr:spPr>
        <a:xfrm flipV="1">
          <a:off x="2603500" y="2903855"/>
          <a:ext cx="62992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190240" y="2880995"/>
          <a:ext cx="812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170180</xdr:colOff>
      <xdr:row>17</xdr:row>
      <xdr:rowOff>48895</xdr:rowOff>
    </xdr:from>
    <xdr:ext cx="762000" cy="259080"/>
    <xdr:sp macro="" textlink="">
      <xdr:nvSpPr>
        <xdr:cNvPr id="61" name="テキスト ボックス 60"/>
        <xdr:cNvSpPr txBox="1"/>
      </xdr:nvSpPr>
      <xdr:spPr>
        <a:xfrm>
          <a:off x="2893060" y="296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552700" y="28949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88265</xdr:rowOff>
    </xdr:from>
    <xdr:ext cx="760095" cy="257175"/>
    <xdr:sp macro="" textlink="">
      <xdr:nvSpPr>
        <xdr:cNvPr id="63" name="テキスト ボックス 62"/>
        <xdr:cNvSpPr txBox="1"/>
      </xdr:nvSpPr>
      <xdr:spPr>
        <a:xfrm>
          <a:off x="2263140" y="26676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7175"/>
    <xdr:sp macro="" textlink="">
      <xdr:nvSpPr>
        <xdr:cNvPr id="64" name="テキスト ボックス 63"/>
        <xdr:cNvSpPr txBox="1"/>
      </xdr:nvSpPr>
      <xdr:spPr>
        <a:xfrm>
          <a:off x="4904740" y="3893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0730" cy="257175"/>
    <xdr:sp macro="" textlink="">
      <xdr:nvSpPr>
        <xdr:cNvPr id="65" name="テキスト ボックス 64"/>
        <xdr:cNvSpPr txBox="1"/>
      </xdr:nvSpPr>
      <xdr:spPr>
        <a:xfrm>
          <a:off x="4318000" y="38931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1365" cy="257175"/>
    <xdr:sp macro="" textlink="">
      <xdr:nvSpPr>
        <xdr:cNvPr id="66" name="テキスト ボックス 65"/>
        <xdr:cNvSpPr txBox="1"/>
      </xdr:nvSpPr>
      <xdr:spPr>
        <a:xfrm>
          <a:off x="3700780" y="389318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7175"/>
    <xdr:sp macro="" textlink="">
      <xdr:nvSpPr>
        <xdr:cNvPr id="67" name="テキスト ボックス 66"/>
        <xdr:cNvSpPr txBox="1"/>
      </xdr:nvSpPr>
      <xdr:spPr>
        <a:xfrm>
          <a:off x="3063240" y="3893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0730" cy="257175"/>
    <xdr:sp macro="" textlink="">
      <xdr:nvSpPr>
        <xdr:cNvPr id="68" name="テキスト ボックス 67"/>
        <xdr:cNvSpPr txBox="1"/>
      </xdr:nvSpPr>
      <xdr:spPr>
        <a:xfrm>
          <a:off x="2446020" y="38931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63500</xdr:rowOff>
    </xdr:from>
    <xdr:to xmlns:xdr="http://schemas.openxmlformats.org/drawingml/2006/spreadsheetDrawing">
      <xdr:col>29</xdr:col>
      <xdr:colOff>170180</xdr:colOff>
      <xdr:row>15</xdr:row>
      <xdr:rowOff>165100</xdr:rowOff>
    </xdr:to>
    <xdr:sp macro="" textlink="">
      <xdr:nvSpPr>
        <xdr:cNvPr id="69" name="楕円 68"/>
        <xdr:cNvSpPr/>
      </xdr:nvSpPr>
      <xdr:spPr>
        <a:xfrm>
          <a:off x="5011420" y="2642870"/>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80010</xdr:rowOff>
    </xdr:from>
    <xdr:ext cx="760730" cy="259080"/>
    <xdr:sp macro="" textlink="">
      <xdr:nvSpPr>
        <xdr:cNvPr id="70" name="人口1人当たり決算額の推移該当値テキスト130"/>
        <xdr:cNvSpPr txBox="1"/>
      </xdr:nvSpPr>
      <xdr:spPr>
        <a:xfrm>
          <a:off x="5130800" y="24879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128270</xdr:rowOff>
    </xdr:from>
    <xdr:to xmlns:xdr="http://schemas.openxmlformats.org/drawingml/2006/spreadsheetDrawing">
      <xdr:col>26</xdr:col>
      <xdr:colOff>101600</xdr:colOff>
      <xdr:row>16</xdr:row>
      <xdr:rowOff>58420</xdr:rowOff>
    </xdr:to>
    <xdr:sp macro="" textlink="">
      <xdr:nvSpPr>
        <xdr:cNvPr id="71" name="楕円 70"/>
        <xdr:cNvSpPr/>
      </xdr:nvSpPr>
      <xdr:spPr>
        <a:xfrm>
          <a:off x="4424680" y="27076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69215</xdr:rowOff>
    </xdr:from>
    <xdr:ext cx="734695" cy="259080"/>
    <xdr:sp macro="" textlink="">
      <xdr:nvSpPr>
        <xdr:cNvPr id="72" name="テキスト ボックス 71"/>
        <xdr:cNvSpPr txBox="1"/>
      </xdr:nvSpPr>
      <xdr:spPr>
        <a:xfrm>
          <a:off x="4135120" y="247713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92710</xdr:rowOff>
    </xdr:from>
    <xdr:to xmlns:xdr="http://schemas.openxmlformats.org/drawingml/2006/spreadsheetDrawing">
      <xdr:col>22</xdr:col>
      <xdr:colOff>165100</xdr:colOff>
      <xdr:row>17</xdr:row>
      <xdr:rowOff>22860</xdr:rowOff>
    </xdr:to>
    <xdr:sp macro="" textlink="">
      <xdr:nvSpPr>
        <xdr:cNvPr id="73" name="楕円 72"/>
        <xdr:cNvSpPr/>
      </xdr:nvSpPr>
      <xdr:spPr>
        <a:xfrm>
          <a:off x="3807460" y="28397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33020</xdr:rowOff>
    </xdr:from>
    <xdr:ext cx="761365" cy="257175"/>
    <xdr:sp macro="" textlink="">
      <xdr:nvSpPr>
        <xdr:cNvPr id="74" name="テキスト ボックス 73"/>
        <xdr:cNvSpPr txBox="1"/>
      </xdr:nvSpPr>
      <xdr:spPr>
        <a:xfrm>
          <a:off x="3517900" y="26123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106045</xdr:rowOff>
    </xdr:from>
    <xdr:to xmlns:xdr="http://schemas.openxmlformats.org/drawingml/2006/spreadsheetDrawing">
      <xdr:col>19</xdr:col>
      <xdr:colOff>38100</xdr:colOff>
      <xdr:row>17</xdr:row>
      <xdr:rowOff>36195</xdr:rowOff>
    </xdr:to>
    <xdr:sp macro="" textlink="">
      <xdr:nvSpPr>
        <xdr:cNvPr id="75" name="楕円 74"/>
        <xdr:cNvSpPr/>
      </xdr:nvSpPr>
      <xdr:spPr>
        <a:xfrm>
          <a:off x="3190240" y="2853055"/>
          <a:ext cx="812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170180</xdr:colOff>
      <xdr:row>15</xdr:row>
      <xdr:rowOff>46990</xdr:rowOff>
    </xdr:from>
    <xdr:ext cx="762000" cy="257175"/>
    <xdr:sp macro="" textlink="">
      <xdr:nvSpPr>
        <xdr:cNvPr id="76" name="テキスト ボックス 75"/>
        <xdr:cNvSpPr txBox="1"/>
      </xdr:nvSpPr>
      <xdr:spPr>
        <a:xfrm>
          <a:off x="2893060" y="2626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159385</xdr:rowOff>
    </xdr:from>
    <xdr:to xmlns:xdr="http://schemas.openxmlformats.org/drawingml/2006/spreadsheetDrawing">
      <xdr:col>15</xdr:col>
      <xdr:colOff>101600</xdr:colOff>
      <xdr:row>17</xdr:row>
      <xdr:rowOff>89535</xdr:rowOff>
    </xdr:to>
    <xdr:sp macro="" textlink="">
      <xdr:nvSpPr>
        <xdr:cNvPr id="77" name="楕円 76"/>
        <xdr:cNvSpPr/>
      </xdr:nvSpPr>
      <xdr:spPr>
        <a:xfrm>
          <a:off x="2552700" y="29063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74295</xdr:rowOff>
    </xdr:from>
    <xdr:ext cx="760095" cy="257175"/>
    <xdr:sp macro="" textlink="">
      <xdr:nvSpPr>
        <xdr:cNvPr id="78" name="テキスト ボックス 77"/>
        <xdr:cNvSpPr txBox="1"/>
      </xdr:nvSpPr>
      <xdr:spPr>
        <a:xfrm>
          <a:off x="2263140" y="29889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35480" y="4977130"/>
          <a:ext cx="379476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19126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6560" y="5091430"/>
          <a:ext cx="112776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6560" y="5354320"/>
          <a:ext cx="112776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6560" y="5659120"/>
          <a:ext cx="112776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170180</xdr:colOff>
      <xdr:row>30</xdr:row>
      <xdr:rowOff>19050</xdr:rowOff>
    </xdr:to>
    <xdr:cxnSp macro="">
      <xdr:nvCxnSpPr>
        <xdr:cNvPr id="84" name="直線コネクタ 83"/>
        <xdr:cNvCxnSpPr/>
      </xdr:nvCxnSpPr>
      <xdr:spPr>
        <a:xfrm flipH="1">
          <a:off x="176530" y="5154930"/>
          <a:ext cx="16383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225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170180</xdr:colOff>
      <xdr:row>31</xdr:row>
      <xdr:rowOff>305435</xdr:rowOff>
    </xdr:to>
    <xdr:cxnSp macro="">
      <xdr:nvCxnSpPr>
        <xdr:cNvPr id="86" name="直線コネクタ 85"/>
        <xdr:cNvCxnSpPr/>
      </xdr:nvCxnSpPr>
      <xdr:spPr>
        <a:xfrm flipH="1">
          <a:off x="176530" y="5608955"/>
          <a:ext cx="16383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225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170180</xdr:colOff>
      <xdr:row>33</xdr:row>
      <xdr:rowOff>172085</xdr:rowOff>
    </xdr:to>
    <xdr:cxnSp macro="">
      <xdr:nvCxnSpPr>
        <xdr:cNvPr id="88" name="直線コネクタ 87"/>
        <xdr:cNvCxnSpPr/>
      </xdr:nvCxnSpPr>
      <xdr:spPr>
        <a:xfrm flipH="1">
          <a:off x="176530" y="5989955"/>
          <a:ext cx="16383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145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145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35480" y="5544185"/>
          <a:ext cx="379476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3050"/>
    <xdr:sp macro="" textlink="">
      <xdr:nvSpPr>
        <xdr:cNvPr id="92" name="テキスト ボックス 91"/>
        <xdr:cNvSpPr txBox="1"/>
      </xdr:nvSpPr>
      <xdr:spPr>
        <a:xfrm>
          <a:off x="1513840" y="5167630"/>
          <a:ext cx="41084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35480" y="782701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1935480" y="744982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0095" cy="259080"/>
    <xdr:sp macro="" textlink="">
      <xdr:nvSpPr>
        <xdr:cNvPr id="95" name="テキスト ボックス 94"/>
        <xdr:cNvSpPr txBox="1"/>
      </xdr:nvSpPr>
      <xdr:spPr>
        <a:xfrm>
          <a:off x="1242060" y="73069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35480" y="706882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095" cy="259715"/>
    <xdr:sp macro="" textlink="">
      <xdr:nvSpPr>
        <xdr:cNvPr id="97" name="テキスト ボックス 96"/>
        <xdr:cNvSpPr txBox="1"/>
      </xdr:nvSpPr>
      <xdr:spPr>
        <a:xfrm>
          <a:off x="1242060" y="6926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35480" y="6687820"/>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095" cy="255270"/>
    <xdr:sp macro="" textlink="">
      <xdr:nvSpPr>
        <xdr:cNvPr id="99" name="テキスト ボックス 98"/>
        <xdr:cNvSpPr txBox="1"/>
      </xdr:nvSpPr>
      <xdr:spPr>
        <a:xfrm>
          <a:off x="1242060" y="654558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35480" y="630745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095" cy="259715"/>
    <xdr:sp macro="" textlink="">
      <xdr:nvSpPr>
        <xdr:cNvPr id="101" name="テキスト ボックス 100"/>
        <xdr:cNvSpPr txBox="1"/>
      </xdr:nvSpPr>
      <xdr:spPr>
        <a:xfrm>
          <a:off x="1242060" y="6164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35480" y="592518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095" cy="259080"/>
    <xdr:sp macro="" textlink="">
      <xdr:nvSpPr>
        <xdr:cNvPr id="103" name="テキスト ボックス 102"/>
        <xdr:cNvSpPr txBox="1"/>
      </xdr:nvSpPr>
      <xdr:spPr>
        <a:xfrm>
          <a:off x="1242060" y="5783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35480" y="5544185"/>
          <a:ext cx="379476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7175"/>
    <xdr:sp macro="" textlink="">
      <xdr:nvSpPr>
        <xdr:cNvPr id="105" name="テキスト ボックス 104"/>
        <xdr:cNvSpPr txBox="1"/>
      </xdr:nvSpPr>
      <xdr:spPr>
        <a:xfrm>
          <a:off x="1242060" y="54032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35480" y="5544185"/>
          <a:ext cx="379476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140335</xdr:rowOff>
    </xdr:to>
    <xdr:cxnSp macro="">
      <xdr:nvCxnSpPr>
        <xdr:cNvPr id="107" name="直線コネクタ 106"/>
        <xdr:cNvCxnSpPr/>
      </xdr:nvCxnSpPr>
      <xdr:spPr>
        <a:xfrm flipV="1">
          <a:off x="5062220" y="594423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60730" cy="259080"/>
    <xdr:sp macro="" textlink="">
      <xdr:nvSpPr>
        <xdr:cNvPr id="108" name="人口1人当たり決算額の推移最小値テキスト445"/>
        <xdr:cNvSpPr txBox="1"/>
      </xdr:nvSpPr>
      <xdr:spPr>
        <a:xfrm>
          <a:off x="5130800" y="7472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140335</xdr:rowOff>
    </xdr:from>
    <xdr:to xmlns:xdr="http://schemas.openxmlformats.org/drawingml/2006/spreadsheetDrawing">
      <xdr:col>30</xdr:col>
      <xdr:colOff>25400</xdr:colOff>
      <xdr:row>38</xdr:row>
      <xdr:rowOff>140335</xdr:rowOff>
    </xdr:to>
    <xdr:cxnSp macro="">
      <xdr:nvCxnSpPr>
        <xdr:cNvPr id="109" name="直線コネクタ 108"/>
        <xdr:cNvCxnSpPr/>
      </xdr:nvCxnSpPr>
      <xdr:spPr>
        <a:xfrm>
          <a:off x="4973320" y="7501255"/>
          <a:ext cx="15748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60730" cy="255905"/>
    <xdr:sp macro="" textlink="">
      <xdr:nvSpPr>
        <xdr:cNvPr id="110" name="人口1人当たり決算額の推移最大値テキスト445"/>
        <xdr:cNvSpPr txBox="1"/>
      </xdr:nvSpPr>
      <xdr:spPr>
        <a:xfrm>
          <a:off x="5130800" y="568833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4973320" y="5944235"/>
          <a:ext cx="15748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36830</xdr:rowOff>
    </xdr:from>
    <xdr:to xmlns:xdr="http://schemas.openxmlformats.org/drawingml/2006/spreadsheetDrawing">
      <xdr:col>29</xdr:col>
      <xdr:colOff>127000</xdr:colOff>
      <xdr:row>38</xdr:row>
      <xdr:rowOff>40640</xdr:rowOff>
    </xdr:to>
    <xdr:cxnSp macro="">
      <xdr:nvCxnSpPr>
        <xdr:cNvPr id="112" name="直線コネクタ 111"/>
        <xdr:cNvCxnSpPr/>
      </xdr:nvCxnSpPr>
      <xdr:spPr>
        <a:xfrm flipV="1">
          <a:off x="4475480" y="7397750"/>
          <a:ext cx="58674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0730" cy="257175"/>
    <xdr:sp macro="" textlink="">
      <xdr:nvSpPr>
        <xdr:cNvPr id="113" name="人口1人当たり決算額の推移平均値テキスト445"/>
        <xdr:cNvSpPr txBox="1"/>
      </xdr:nvSpPr>
      <xdr:spPr>
        <a:xfrm>
          <a:off x="5130800" y="7141845"/>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170180</xdr:colOff>
      <xdr:row>38</xdr:row>
      <xdr:rowOff>37465</xdr:rowOff>
    </xdr:to>
    <xdr:sp macro="" textlink="">
      <xdr:nvSpPr>
        <xdr:cNvPr id="114" name="フローチャート: 判断 113"/>
        <xdr:cNvSpPr/>
      </xdr:nvSpPr>
      <xdr:spPr>
        <a:xfrm>
          <a:off x="5011420" y="7296150"/>
          <a:ext cx="9398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40640</xdr:rowOff>
    </xdr:from>
    <xdr:to xmlns:xdr="http://schemas.openxmlformats.org/drawingml/2006/spreadsheetDrawing">
      <xdr:col>26</xdr:col>
      <xdr:colOff>50800</xdr:colOff>
      <xdr:row>38</xdr:row>
      <xdr:rowOff>50800</xdr:rowOff>
    </xdr:to>
    <xdr:cxnSp macro="">
      <xdr:nvCxnSpPr>
        <xdr:cNvPr id="115" name="直線コネクタ 114"/>
        <xdr:cNvCxnSpPr/>
      </xdr:nvCxnSpPr>
      <xdr:spPr>
        <a:xfrm flipV="1">
          <a:off x="3858260" y="7401560"/>
          <a:ext cx="61722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424680" y="73044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55245</xdr:rowOff>
    </xdr:from>
    <xdr:ext cx="734695" cy="255270"/>
    <xdr:sp macro="" textlink="">
      <xdr:nvSpPr>
        <xdr:cNvPr id="117" name="テキスト ボックス 116"/>
        <xdr:cNvSpPr txBox="1"/>
      </xdr:nvSpPr>
      <xdr:spPr>
        <a:xfrm>
          <a:off x="4135120" y="7073265"/>
          <a:ext cx="7346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170180</xdr:colOff>
      <xdr:row>38</xdr:row>
      <xdr:rowOff>37465</xdr:rowOff>
    </xdr:from>
    <xdr:to xmlns:xdr="http://schemas.openxmlformats.org/drawingml/2006/spreadsheetDrawing">
      <xdr:col>22</xdr:col>
      <xdr:colOff>114300</xdr:colOff>
      <xdr:row>38</xdr:row>
      <xdr:rowOff>50800</xdr:rowOff>
    </xdr:to>
    <xdr:cxnSp macro="">
      <xdr:nvCxnSpPr>
        <xdr:cNvPr id="118" name="直線コネクタ 117"/>
        <xdr:cNvCxnSpPr/>
      </xdr:nvCxnSpPr>
      <xdr:spPr>
        <a:xfrm>
          <a:off x="3233420" y="7398385"/>
          <a:ext cx="62484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3807460" y="7301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52705</xdr:rowOff>
    </xdr:from>
    <xdr:ext cx="761365" cy="256540"/>
    <xdr:sp macro="" textlink="">
      <xdr:nvSpPr>
        <xdr:cNvPr id="120" name="テキスト ボックス 119"/>
        <xdr:cNvSpPr txBox="1"/>
      </xdr:nvSpPr>
      <xdr:spPr>
        <a:xfrm>
          <a:off x="3517900" y="70707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22225</xdr:rowOff>
    </xdr:from>
    <xdr:to xmlns:xdr="http://schemas.openxmlformats.org/drawingml/2006/spreadsheetDrawing">
      <xdr:col>18</xdr:col>
      <xdr:colOff>170180</xdr:colOff>
      <xdr:row>38</xdr:row>
      <xdr:rowOff>37465</xdr:rowOff>
    </xdr:to>
    <xdr:cxnSp macro="">
      <xdr:nvCxnSpPr>
        <xdr:cNvPr id="121" name="直線コネクタ 120"/>
        <xdr:cNvCxnSpPr/>
      </xdr:nvCxnSpPr>
      <xdr:spPr>
        <a:xfrm>
          <a:off x="2603500" y="7383145"/>
          <a:ext cx="62992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190240" y="7300595"/>
          <a:ext cx="812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170180</xdr:colOff>
      <xdr:row>37</xdr:row>
      <xdr:rowOff>50800</xdr:rowOff>
    </xdr:from>
    <xdr:ext cx="762000" cy="258445"/>
    <xdr:sp macro="" textlink="">
      <xdr:nvSpPr>
        <xdr:cNvPr id="123" name="テキスト ボックス 122"/>
        <xdr:cNvSpPr txBox="1"/>
      </xdr:nvSpPr>
      <xdr:spPr>
        <a:xfrm>
          <a:off x="2893060" y="706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552700" y="7297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48260</xdr:rowOff>
    </xdr:from>
    <xdr:ext cx="760095" cy="259715"/>
    <xdr:sp macro="" textlink="">
      <xdr:nvSpPr>
        <xdr:cNvPr id="125" name="テキスト ボックス 124"/>
        <xdr:cNvSpPr txBox="1"/>
      </xdr:nvSpPr>
      <xdr:spPr>
        <a:xfrm>
          <a:off x="2263140" y="70662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490474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730" cy="259080"/>
    <xdr:sp macro="" textlink="">
      <xdr:nvSpPr>
        <xdr:cNvPr id="127" name="テキスト ボックス 126"/>
        <xdr:cNvSpPr txBox="1"/>
      </xdr:nvSpPr>
      <xdr:spPr>
        <a:xfrm>
          <a:off x="431800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1365" cy="259080"/>
    <xdr:sp macro="" textlink="">
      <xdr:nvSpPr>
        <xdr:cNvPr id="128" name="テキスト ボックス 127"/>
        <xdr:cNvSpPr txBox="1"/>
      </xdr:nvSpPr>
      <xdr:spPr>
        <a:xfrm>
          <a:off x="37007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06324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730" cy="259080"/>
    <xdr:sp macro="" textlink="">
      <xdr:nvSpPr>
        <xdr:cNvPr id="130" name="テキスト ボックス 129"/>
        <xdr:cNvSpPr txBox="1"/>
      </xdr:nvSpPr>
      <xdr:spPr>
        <a:xfrm>
          <a:off x="244602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329565</xdr:rowOff>
    </xdr:from>
    <xdr:to xmlns:xdr="http://schemas.openxmlformats.org/drawingml/2006/spreadsheetDrawing">
      <xdr:col>29</xdr:col>
      <xdr:colOff>170180</xdr:colOff>
      <xdr:row>38</xdr:row>
      <xdr:rowOff>87630</xdr:rowOff>
    </xdr:to>
    <xdr:sp macro="" textlink="">
      <xdr:nvSpPr>
        <xdr:cNvPr id="131" name="楕円 130"/>
        <xdr:cNvSpPr/>
      </xdr:nvSpPr>
      <xdr:spPr>
        <a:xfrm>
          <a:off x="5011420" y="7347585"/>
          <a:ext cx="9398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238125</xdr:rowOff>
    </xdr:from>
    <xdr:ext cx="760730" cy="257175"/>
    <xdr:sp macro="" textlink="">
      <xdr:nvSpPr>
        <xdr:cNvPr id="132" name="人口1人当たり決算額の推移該当値テキスト445"/>
        <xdr:cNvSpPr txBox="1"/>
      </xdr:nvSpPr>
      <xdr:spPr>
        <a:xfrm>
          <a:off x="5130800" y="725614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332105</xdr:rowOff>
    </xdr:from>
    <xdr:to xmlns:xdr="http://schemas.openxmlformats.org/drawingml/2006/spreadsheetDrawing">
      <xdr:col>26</xdr:col>
      <xdr:colOff>101600</xdr:colOff>
      <xdr:row>38</xdr:row>
      <xdr:rowOff>91440</xdr:rowOff>
    </xdr:to>
    <xdr:sp macro="" textlink="">
      <xdr:nvSpPr>
        <xdr:cNvPr id="133" name="楕円 132"/>
        <xdr:cNvSpPr/>
      </xdr:nvSpPr>
      <xdr:spPr>
        <a:xfrm>
          <a:off x="4424680" y="7350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76200</xdr:rowOff>
    </xdr:from>
    <xdr:ext cx="734695" cy="259715"/>
    <xdr:sp macro="" textlink="">
      <xdr:nvSpPr>
        <xdr:cNvPr id="134" name="テキスト ボックス 133"/>
        <xdr:cNvSpPr txBox="1"/>
      </xdr:nvSpPr>
      <xdr:spPr>
        <a:xfrm>
          <a:off x="4135120" y="7437120"/>
          <a:ext cx="7346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342900</xdr:rowOff>
    </xdr:from>
    <xdr:to xmlns:xdr="http://schemas.openxmlformats.org/drawingml/2006/spreadsheetDrawing">
      <xdr:col>22</xdr:col>
      <xdr:colOff>165100</xdr:colOff>
      <xdr:row>38</xdr:row>
      <xdr:rowOff>101600</xdr:rowOff>
    </xdr:to>
    <xdr:sp macro="" textlink="">
      <xdr:nvSpPr>
        <xdr:cNvPr id="135" name="楕円 134"/>
        <xdr:cNvSpPr/>
      </xdr:nvSpPr>
      <xdr:spPr>
        <a:xfrm>
          <a:off x="3807460" y="736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86360</xdr:rowOff>
    </xdr:from>
    <xdr:ext cx="761365" cy="259080"/>
    <xdr:sp macro="" textlink="">
      <xdr:nvSpPr>
        <xdr:cNvPr id="136" name="テキスト ボックス 135"/>
        <xdr:cNvSpPr txBox="1"/>
      </xdr:nvSpPr>
      <xdr:spPr>
        <a:xfrm>
          <a:off x="3517900" y="744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329565</xdr:rowOff>
    </xdr:from>
    <xdr:to xmlns:xdr="http://schemas.openxmlformats.org/drawingml/2006/spreadsheetDrawing">
      <xdr:col>19</xdr:col>
      <xdr:colOff>38100</xdr:colOff>
      <xdr:row>38</xdr:row>
      <xdr:rowOff>88265</xdr:rowOff>
    </xdr:to>
    <xdr:sp macro="" textlink="">
      <xdr:nvSpPr>
        <xdr:cNvPr id="137" name="楕円 136"/>
        <xdr:cNvSpPr/>
      </xdr:nvSpPr>
      <xdr:spPr>
        <a:xfrm>
          <a:off x="3190240" y="7347585"/>
          <a:ext cx="812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170180</xdr:colOff>
      <xdr:row>38</xdr:row>
      <xdr:rowOff>73025</xdr:rowOff>
    </xdr:from>
    <xdr:ext cx="762000" cy="255905"/>
    <xdr:sp macro="" textlink="">
      <xdr:nvSpPr>
        <xdr:cNvPr id="138" name="テキスト ボックス 137"/>
        <xdr:cNvSpPr txBox="1"/>
      </xdr:nvSpPr>
      <xdr:spPr>
        <a:xfrm>
          <a:off x="2893060" y="7433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314960</xdr:rowOff>
    </xdr:from>
    <xdr:to xmlns:xdr="http://schemas.openxmlformats.org/drawingml/2006/spreadsheetDrawing">
      <xdr:col>15</xdr:col>
      <xdr:colOff>101600</xdr:colOff>
      <xdr:row>38</xdr:row>
      <xdr:rowOff>73025</xdr:rowOff>
    </xdr:to>
    <xdr:sp macro="" textlink="">
      <xdr:nvSpPr>
        <xdr:cNvPr id="139" name="楕円 138"/>
        <xdr:cNvSpPr/>
      </xdr:nvSpPr>
      <xdr:spPr>
        <a:xfrm>
          <a:off x="2552700" y="73329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57785</xdr:rowOff>
    </xdr:from>
    <xdr:ext cx="760095" cy="259080"/>
    <xdr:sp macro="" textlink="">
      <xdr:nvSpPr>
        <xdr:cNvPr id="140" name="テキスト ボックス 139"/>
        <xdr:cNvSpPr txBox="1"/>
      </xdr:nvSpPr>
      <xdr:spPr>
        <a:xfrm>
          <a:off x="2263140" y="74187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17,460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0349" y="73482"/>
          <a:ext cx="379809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4040" y="127000"/>
          <a:ext cx="11338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018000" y="190500"/>
          <a:ext cx="35179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037050" y="215900"/>
          <a:ext cx="34734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062450" y="241300"/>
          <a:ext cx="34163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528800" y="190500"/>
          <a:ext cx="2376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554200" y="215900"/>
          <a:ext cx="2331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579600" y="241300"/>
          <a:ext cx="2274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0720" y="873760"/>
          <a:ext cx="901954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07720"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98980" y="905510"/>
          <a:ext cx="12598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90240" y="90551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51680" y="924560"/>
          <a:ext cx="18084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360160" y="924560"/>
          <a:ext cx="112776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37260"/>
          <a:ext cx="57404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51680" y="1680210"/>
          <a:ext cx="1808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23660" y="1680210"/>
          <a:ext cx="34036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895840" y="873760"/>
          <a:ext cx="13614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13587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13587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135870" y="1518920"/>
          <a:ext cx="12979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978390" y="1047750"/>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032365" y="100076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032365" y="125984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05840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997440" y="149733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05840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997440" y="18669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37540" y="280035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5835" cy="257175"/>
    <xdr:sp macro="" textlink="">
      <xdr:nvSpPr>
        <xdr:cNvPr id="30" name="テキスト ボックス 29"/>
        <xdr:cNvSpPr txBox="1"/>
      </xdr:nvSpPr>
      <xdr:spPr>
        <a:xfrm>
          <a:off x="637540" y="3110230"/>
          <a:ext cx="6045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0870" cy="259080"/>
    <xdr:sp macro="" textlink="">
      <xdr:nvSpPr>
        <xdr:cNvPr id="31" name="テキスト ボックス 30"/>
        <xdr:cNvSpPr txBox="1"/>
      </xdr:nvSpPr>
      <xdr:spPr>
        <a:xfrm>
          <a:off x="637540" y="342011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0720" y="39166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0772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0772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7018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018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7228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228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0720" y="47231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66294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0720" y="6959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10185" y="6821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0720" y="65862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7175"/>
    <xdr:sp macro="" textlink="">
      <xdr:nvSpPr>
        <xdr:cNvPr id="44" name="テキスト ボックス 43"/>
        <xdr:cNvSpPr txBox="1"/>
      </xdr:nvSpPr>
      <xdr:spPr>
        <a:xfrm>
          <a:off x="210185" y="644779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0720" y="62128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7175"/>
    <xdr:sp macro="" textlink="">
      <xdr:nvSpPr>
        <xdr:cNvPr id="46" name="テキスト ボックス 45"/>
        <xdr:cNvSpPr txBox="1"/>
      </xdr:nvSpPr>
      <xdr:spPr>
        <a:xfrm>
          <a:off x="210185" y="60744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680720" y="58439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167640</xdr:rowOff>
    </xdr:from>
    <xdr:ext cx="594995" cy="259080"/>
    <xdr:sp macro="" textlink="">
      <xdr:nvSpPr>
        <xdr:cNvPr id="48" name="テキスト ボックス 47"/>
        <xdr:cNvSpPr txBox="1"/>
      </xdr:nvSpPr>
      <xdr:spPr>
        <a:xfrm>
          <a:off x="166370"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0720" y="5469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0720" y="50965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7175"/>
    <xdr:sp macro="" textlink="">
      <xdr:nvSpPr>
        <xdr:cNvPr id="52" name="テキスト ボックス 51"/>
        <xdr:cNvSpPr txBox="1"/>
      </xdr:nvSpPr>
      <xdr:spPr>
        <a:xfrm>
          <a:off x="166370" y="495808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0720" y="47231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7175"/>
    <xdr:sp macro="" textlink="">
      <xdr:nvSpPr>
        <xdr:cNvPr id="54" name="テキスト ボックス 53"/>
        <xdr:cNvSpPr txBox="1"/>
      </xdr:nvSpPr>
      <xdr:spPr>
        <a:xfrm>
          <a:off x="166370" y="45847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80720" y="47231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145915" y="5039995"/>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035" cy="259080"/>
    <xdr:sp macro="" textlink="">
      <xdr:nvSpPr>
        <xdr:cNvPr id="57" name="人件費最小値テキスト"/>
        <xdr:cNvSpPr txBox="1"/>
      </xdr:nvSpPr>
      <xdr:spPr>
        <a:xfrm>
          <a:off x="4198620" y="659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079240" y="65957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170" cy="257175"/>
    <xdr:sp macro="" textlink="">
      <xdr:nvSpPr>
        <xdr:cNvPr id="59" name="人件費最大値テキスト"/>
        <xdr:cNvSpPr txBox="1"/>
      </xdr:nvSpPr>
      <xdr:spPr>
        <a:xfrm>
          <a:off x="4198620" y="48228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079240" y="50399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34</xdr:row>
      <xdr:rowOff>42545</xdr:rowOff>
    </xdr:from>
    <xdr:to xmlns:xdr="http://schemas.openxmlformats.org/drawingml/2006/spreadsheetDrawing">
      <xdr:col>24</xdr:col>
      <xdr:colOff>63500</xdr:colOff>
      <xdr:row>34</xdr:row>
      <xdr:rowOff>115570</xdr:rowOff>
    </xdr:to>
    <xdr:cxnSp macro="">
      <xdr:nvCxnSpPr>
        <xdr:cNvPr id="61" name="直線コネクタ 60"/>
        <xdr:cNvCxnSpPr/>
      </xdr:nvCxnSpPr>
      <xdr:spPr>
        <a:xfrm flipV="1">
          <a:off x="3403600" y="5746115"/>
          <a:ext cx="74422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91440</xdr:rowOff>
    </xdr:from>
    <xdr:ext cx="598170" cy="257175"/>
    <xdr:sp macro="" textlink="">
      <xdr:nvSpPr>
        <xdr:cNvPr id="62" name="人件費平均値テキスト"/>
        <xdr:cNvSpPr txBox="1"/>
      </xdr:nvSpPr>
      <xdr:spPr>
        <a:xfrm>
          <a:off x="4198620" y="5962650"/>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097020" y="598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115570</xdr:rowOff>
    </xdr:from>
    <xdr:to xmlns:xdr="http://schemas.openxmlformats.org/drawingml/2006/spreadsheetDrawing">
      <xdr:col>19</xdr:col>
      <xdr:colOff>170180</xdr:colOff>
      <xdr:row>36</xdr:row>
      <xdr:rowOff>20955</xdr:rowOff>
    </xdr:to>
    <xdr:cxnSp macro="">
      <xdr:nvCxnSpPr>
        <xdr:cNvPr id="64" name="直線コネクタ 63"/>
        <xdr:cNvCxnSpPr/>
      </xdr:nvCxnSpPr>
      <xdr:spPr>
        <a:xfrm flipV="1">
          <a:off x="2603500" y="5819140"/>
          <a:ext cx="8001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167640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360420" y="603885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90170</xdr:rowOff>
    </xdr:from>
    <xdr:ext cx="596900" cy="257175"/>
    <xdr:sp macro="" textlink="">
      <xdr:nvSpPr>
        <xdr:cNvPr id="66" name="テキスト ボックス 65"/>
        <xdr:cNvSpPr txBox="1"/>
      </xdr:nvSpPr>
      <xdr:spPr>
        <a:xfrm>
          <a:off x="3131820" y="61290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20320</xdr:rowOff>
    </xdr:from>
    <xdr:to xmlns:xdr="http://schemas.openxmlformats.org/drawingml/2006/spreadsheetDrawing">
      <xdr:col>15</xdr:col>
      <xdr:colOff>50800</xdr:colOff>
      <xdr:row>36</xdr:row>
      <xdr:rowOff>20955</xdr:rowOff>
    </xdr:to>
    <xdr:cxnSp macro="">
      <xdr:nvCxnSpPr>
        <xdr:cNvPr id="67" name="直線コネクタ 66"/>
        <xdr:cNvCxnSpPr/>
      </xdr:nvCxnSpPr>
      <xdr:spPr>
        <a:xfrm>
          <a:off x="1816100" y="6059170"/>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552700" y="6158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33400" cy="259080"/>
    <xdr:sp macro="" textlink="">
      <xdr:nvSpPr>
        <xdr:cNvPr id="69" name="テキスト ボックス 68"/>
        <xdr:cNvSpPr txBox="1"/>
      </xdr:nvSpPr>
      <xdr:spPr>
        <a:xfrm>
          <a:off x="2376805" y="6247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36</xdr:row>
      <xdr:rowOff>20320</xdr:rowOff>
    </xdr:from>
    <xdr:to xmlns:xdr="http://schemas.openxmlformats.org/drawingml/2006/spreadsheetDrawing">
      <xdr:col>10</xdr:col>
      <xdr:colOff>114300</xdr:colOff>
      <xdr:row>36</xdr:row>
      <xdr:rowOff>73660</xdr:rowOff>
    </xdr:to>
    <xdr:cxnSp macro="">
      <xdr:nvCxnSpPr>
        <xdr:cNvPr id="70" name="直線コネクタ 69"/>
        <xdr:cNvCxnSpPr/>
      </xdr:nvCxnSpPr>
      <xdr:spPr>
        <a:xfrm flipV="1">
          <a:off x="1021080" y="6059170"/>
          <a:ext cx="7950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765300" y="6160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43180</xdr:rowOff>
    </xdr:from>
    <xdr:ext cx="534035" cy="259080"/>
    <xdr:sp macro="" textlink="">
      <xdr:nvSpPr>
        <xdr:cNvPr id="72" name="テキスト ボックス 71"/>
        <xdr:cNvSpPr txBox="1"/>
      </xdr:nvSpPr>
      <xdr:spPr>
        <a:xfrm>
          <a:off x="1569085" y="6249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62865</xdr:rowOff>
    </xdr:to>
    <xdr:sp macro="" textlink="">
      <xdr:nvSpPr>
        <xdr:cNvPr id="73" name="フローチャート: 判断 72"/>
        <xdr:cNvSpPr/>
      </xdr:nvSpPr>
      <xdr:spPr>
        <a:xfrm>
          <a:off x="977900" y="617156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53975</xdr:rowOff>
    </xdr:from>
    <xdr:ext cx="533400" cy="257175"/>
    <xdr:sp macro="" textlink="">
      <xdr:nvSpPr>
        <xdr:cNvPr id="74" name="テキスト ボックス 73"/>
        <xdr:cNvSpPr txBox="1"/>
      </xdr:nvSpPr>
      <xdr:spPr>
        <a:xfrm>
          <a:off x="781685" y="626046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730" cy="259080"/>
    <xdr:sp macro="" textlink="">
      <xdr:nvSpPr>
        <xdr:cNvPr id="75" name="テキスト ボックス 74"/>
        <xdr:cNvSpPr txBox="1"/>
      </xdr:nvSpPr>
      <xdr:spPr>
        <a:xfrm>
          <a:off x="397764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41</xdr:row>
      <xdr:rowOff>80010</xdr:rowOff>
    </xdr:from>
    <xdr:ext cx="762000" cy="259080"/>
    <xdr:sp macro="" textlink="">
      <xdr:nvSpPr>
        <xdr:cNvPr id="76" name="テキスト ボックス 75"/>
        <xdr:cNvSpPr txBox="1"/>
      </xdr:nvSpPr>
      <xdr:spPr>
        <a:xfrm>
          <a:off x="3233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7" name="テキスト ボックス 76"/>
        <xdr:cNvSpPr txBox="1"/>
      </xdr:nvSpPr>
      <xdr:spPr>
        <a:xfrm>
          <a:off x="24333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6459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41</xdr:row>
      <xdr:rowOff>80010</xdr:rowOff>
    </xdr:from>
    <xdr:ext cx="762000" cy="259080"/>
    <xdr:sp macro="" textlink="">
      <xdr:nvSpPr>
        <xdr:cNvPr id="79" name="テキスト ボックス 78"/>
        <xdr:cNvSpPr txBox="1"/>
      </xdr:nvSpPr>
      <xdr:spPr>
        <a:xfrm>
          <a:off x="8509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163195</xdr:rowOff>
    </xdr:from>
    <xdr:to xmlns:xdr="http://schemas.openxmlformats.org/drawingml/2006/spreadsheetDrawing">
      <xdr:col>24</xdr:col>
      <xdr:colOff>114300</xdr:colOff>
      <xdr:row>34</xdr:row>
      <xdr:rowOff>93345</xdr:rowOff>
    </xdr:to>
    <xdr:sp macro="" textlink="">
      <xdr:nvSpPr>
        <xdr:cNvPr id="80" name="楕円 79"/>
        <xdr:cNvSpPr/>
      </xdr:nvSpPr>
      <xdr:spPr>
        <a:xfrm>
          <a:off x="4097020" y="5699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14605</xdr:rowOff>
    </xdr:from>
    <xdr:ext cx="598170" cy="257175"/>
    <xdr:sp macro="" textlink="">
      <xdr:nvSpPr>
        <xdr:cNvPr id="81" name="人件費該当値テキスト"/>
        <xdr:cNvSpPr txBox="1"/>
      </xdr:nvSpPr>
      <xdr:spPr>
        <a:xfrm>
          <a:off x="4198620" y="555053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64770</xdr:rowOff>
    </xdr:from>
    <xdr:to xmlns:xdr="http://schemas.openxmlformats.org/drawingml/2006/spreadsheetDrawing">
      <xdr:col>20</xdr:col>
      <xdr:colOff>38100</xdr:colOff>
      <xdr:row>34</xdr:row>
      <xdr:rowOff>166370</xdr:rowOff>
    </xdr:to>
    <xdr:sp macro="" textlink="">
      <xdr:nvSpPr>
        <xdr:cNvPr id="82" name="楕円 81"/>
        <xdr:cNvSpPr/>
      </xdr:nvSpPr>
      <xdr:spPr>
        <a:xfrm>
          <a:off x="3360420" y="5768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11430</xdr:rowOff>
    </xdr:from>
    <xdr:ext cx="596900" cy="259080"/>
    <xdr:sp macro="" textlink="">
      <xdr:nvSpPr>
        <xdr:cNvPr id="83" name="テキスト ボックス 82"/>
        <xdr:cNvSpPr txBox="1"/>
      </xdr:nvSpPr>
      <xdr:spPr>
        <a:xfrm>
          <a:off x="3131820" y="5547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141605</xdr:rowOff>
    </xdr:from>
    <xdr:to xmlns:xdr="http://schemas.openxmlformats.org/drawingml/2006/spreadsheetDrawing">
      <xdr:col>15</xdr:col>
      <xdr:colOff>101600</xdr:colOff>
      <xdr:row>36</xdr:row>
      <xdr:rowOff>71755</xdr:rowOff>
    </xdr:to>
    <xdr:sp macro="" textlink="">
      <xdr:nvSpPr>
        <xdr:cNvPr id="84" name="楕円 83"/>
        <xdr:cNvSpPr/>
      </xdr:nvSpPr>
      <xdr:spPr>
        <a:xfrm>
          <a:off x="2552700" y="601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88265</xdr:rowOff>
    </xdr:from>
    <xdr:ext cx="598805" cy="257175"/>
    <xdr:sp macro="" textlink="">
      <xdr:nvSpPr>
        <xdr:cNvPr id="85" name="テキスト ボックス 84"/>
        <xdr:cNvSpPr txBox="1"/>
      </xdr:nvSpPr>
      <xdr:spPr>
        <a:xfrm>
          <a:off x="2344420" y="57918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140970</xdr:rowOff>
    </xdr:from>
    <xdr:to xmlns:xdr="http://schemas.openxmlformats.org/drawingml/2006/spreadsheetDrawing">
      <xdr:col>10</xdr:col>
      <xdr:colOff>165100</xdr:colOff>
      <xdr:row>36</xdr:row>
      <xdr:rowOff>71120</xdr:rowOff>
    </xdr:to>
    <xdr:sp macro="" textlink="">
      <xdr:nvSpPr>
        <xdr:cNvPr id="86" name="楕円 85"/>
        <xdr:cNvSpPr/>
      </xdr:nvSpPr>
      <xdr:spPr>
        <a:xfrm>
          <a:off x="1765300" y="6012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87630</xdr:rowOff>
    </xdr:from>
    <xdr:ext cx="597535" cy="256540"/>
    <xdr:sp macro="" textlink="">
      <xdr:nvSpPr>
        <xdr:cNvPr id="87" name="テキスト ボックス 86"/>
        <xdr:cNvSpPr txBox="1"/>
      </xdr:nvSpPr>
      <xdr:spPr>
        <a:xfrm>
          <a:off x="1536700" y="579120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88" name="楕円 87"/>
        <xdr:cNvSpPr/>
      </xdr:nvSpPr>
      <xdr:spPr>
        <a:xfrm>
          <a:off x="977900" y="60617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140970</xdr:rowOff>
    </xdr:from>
    <xdr:ext cx="533400" cy="257175"/>
    <xdr:sp macro="" textlink="">
      <xdr:nvSpPr>
        <xdr:cNvPr id="89" name="テキスト ボックス 88"/>
        <xdr:cNvSpPr txBox="1"/>
      </xdr:nvSpPr>
      <xdr:spPr>
        <a:xfrm>
          <a:off x="781685" y="584454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0720" y="72694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0772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0772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7018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018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7228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228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0720" y="80759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66294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0720" y="1031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100" name="直線コネクタ 99"/>
        <xdr:cNvCxnSpPr/>
      </xdr:nvCxnSpPr>
      <xdr:spPr>
        <a:xfrm>
          <a:off x="680720" y="98672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9080"/>
    <xdr:sp macro="" textlink="">
      <xdr:nvSpPr>
        <xdr:cNvPr id="101" name="テキスト ボックス 100"/>
        <xdr:cNvSpPr txBox="1"/>
      </xdr:nvSpPr>
      <xdr:spPr>
        <a:xfrm>
          <a:off x="47244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80720" y="94170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7175"/>
    <xdr:sp macro="" textlink="">
      <xdr:nvSpPr>
        <xdr:cNvPr id="103" name="テキスト ボックス 102"/>
        <xdr:cNvSpPr txBox="1"/>
      </xdr:nvSpPr>
      <xdr:spPr>
        <a:xfrm>
          <a:off x="166370" y="927862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80720" y="89712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9080"/>
    <xdr:sp macro="" textlink="">
      <xdr:nvSpPr>
        <xdr:cNvPr id="105" name="テキスト ボックス 104"/>
        <xdr:cNvSpPr txBox="1"/>
      </xdr:nvSpPr>
      <xdr:spPr>
        <a:xfrm>
          <a:off x="16637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6" name="直線コネクタ 105"/>
        <xdr:cNvCxnSpPr/>
      </xdr:nvCxnSpPr>
      <xdr:spPr>
        <a:xfrm>
          <a:off x="680720" y="85261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4995" cy="259080"/>
    <xdr:sp macro="" textlink="">
      <xdr:nvSpPr>
        <xdr:cNvPr id="107" name="テキスト ボックス 106"/>
        <xdr:cNvSpPr txBox="1"/>
      </xdr:nvSpPr>
      <xdr:spPr>
        <a:xfrm>
          <a:off x="16637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80720" y="80759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7175"/>
    <xdr:sp macro="" textlink="">
      <xdr:nvSpPr>
        <xdr:cNvPr id="109" name="テキスト ボックス 108"/>
        <xdr:cNvSpPr txBox="1"/>
      </xdr:nvSpPr>
      <xdr:spPr>
        <a:xfrm>
          <a:off x="166370" y="79375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680720" y="80759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5715</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145915" y="8559165"/>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035" cy="259080"/>
    <xdr:sp macro="" textlink="">
      <xdr:nvSpPr>
        <xdr:cNvPr id="112" name="物件費最小値テキスト"/>
        <xdr:cNvSpPr txBox="1"/>
      </xdr:nvSpPr>
      <xdr:spPr>
        <a:xfrm>
          <a:off x="4198620" y="9750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079240" y="97466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170" cy="258445"/>
    <xdr:sp macro="" textlink="">
      <xdr:nvSpPr>
        <xdr:cNvPr id="114" name="物件費最大値テキスト"/>
        <xdr:cNvSpPr txBox="1"/>
      </xdr:nvSpPr>
      <xdr:spPr>
        <a:xfrm>
          <a:off x="4198620" y="8341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5715</xdr:rowOff>
    </xdr:from>
    <xdr:to xmlns:xdr="http://schemas.openxmlformats.org/drawingml/2006/spreadsheetDrawing">
      <xdr:col>24</xdr:col>
      <xdr:colOff>152400</xdr:colOff>
      <xdr:row>51</xdr:row>
      <xdr:rowOff>5715</xdr:rowOff>
    </xdr:to>
    <xdr:cxnSp macro="">
      <xdr:nvCxnSpPr>
        <xdr:cNvPr id="115" name="直線コネクタ 114"/>
        <xdr:cNvCxnSpPr/>
      </xdr:nvCxnSpPr>
      <xdr:spPr>
        <a:xfrm>
          <a:off x="4079240" y="85591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57</xdr:row>
      <xdr:rowOff>134620</xdr:rowOff>
    </xdr:from>
    <xdr:to xmlns:xdr="http://schemas.openxmlformats.org/drawingml/2006/spreadsheetDrawing">
      <xdr:col>24</xdr:col>
      <xdr:colOff>63500</xdr:colOff>
      <xdr:row>57</xdr:row>
      <xdr:rowOff>135255</xdr:rowOff>
    </xdr:to>
    <xdr:cxnSp macro="">
      <xdr:nvCxnSpPr>
        <xdr:cNvPr id="116" name="直線コネクタ 115"/>
        <xdr:cNvCxnSpPr/>
      </xdr:nvCxnSpPr>
      <xdr:spPr>
        <a:xfrm>
          <a:off x="3403600" y="9693910"/>
          <a:ext cx="7442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61595</xdr:rowOff>
    </xdr:from>
    <xdr:ext cx="534035" cy="259080"/>
    <xdr:sp macro="" textlink="">
      <xdr:nvSpPr>
        <xdr:cNvPr id="117" name="物件費平均値テキスト"/>
        <xdr:cNvSpPr txBox="1"/>
      </xdr:nvSpPr>
      <xdr:spPr>
        <a:xfrm>
          <a:off x="4198620" y="94532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09702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128270</xdr:rowOff>
    </xdr:from>
    <xdr:to xmlns:xdr="http://schemas.openxmlformats.org/drawingml/2006/spreadsheetDrawing">
      <xdr:col>19</xdr:col>
      <xdr:colOff>170180</xdr:colOff>
      <xdr:row>57</xdr:row>
      <xdr:rowOff>134620</xdr:rowOff>
    </xdr:to>
    <xdr:cxnSp macro="">
      <xdr:nvCxnSpPr>
        <xdr:cNvPr id="119" name="直線コネクタ 118"/>
        <xdr:cNvCxnSpPr/>
      </xdr:nvCxnSpPr>
      <xdr:spPr>
        <a:xfrm>
          <a:off x="2603500" y="968756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154305</xdr:rowOff>
    </xdr:to>
    <xdr:sp macro="" textlink="">
      <xdr:nvSpPr>
        <xdr:cNvPr id="120" name="フローチャート: 判断 119"/>
        <xdr:cNvSpPr/>
      </xdr:nvSpPr>
      <xdr:spPr>
        <a:xfrm>
          <a:off x="3360420" y="96119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167640</xdr:rowOff>
    </xdr:from>
    <xdr:ext cx="533400" cy="259080"/>
    <xdr:sp macro="" textlink="">
      <xdr:nvSpPr>
        <xdr:cNvPr id="121" name="テキスト ボックス 120"/>
        <xdr:cNvSpPr txBox="1"/>
      </xdr:nvSpPr>
      <xdr:spPr>
        <a:xfrm>
          <a:off x="3164205" y="9391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128270</xdr:rowOff>
    </xdr:from>
    <xdr:to xmlns:xdr="http://schemas.openxmlformats.org/drawingml/2006/spreadsheetDrawing">
      <xdr:col>15</xdr:col>
      <xdr:colOff>50800</xdr:colOff>
      <xdr:row>57</xdr:row>
      <xdr:rowOff>144145</xdr:rowOff>
    </xdr:to>
    <xdr:cxnSp macro="">
      <xdr:nvCxnSpPr>
        <xdr:cNvPr id="122" name="直線コネクタ 121"/>
        <xdr:cNvCxnSpPr/>
      </xdr:nvCxnSpPr>
      <xdr:spPr>
        <a:xfrm flipV="1">
          <a:off x="1816100" y="9687560"/>
          <a:ext cx="7874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552700" y="96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7620</xdr:rowOff>
    </xdr:from>
    <xdr:ext cx="533400" cy="259080"/>
    <xdr:sp macro="" textlink="">
      <xdr:nvSpPr>
        <xdr:cNvPr id="124" name="テキスト ボックス 123"/>
        <xdr:cNvSpPr txBox="1"/>
      </xdr:nvSpPr>
      <xdr:spPr>
        <a:xfrm>
          <a:off x="2376805" y="9399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57</xdr:row>
      <xdr:rowOff>144145</xdr:rowOff>
    </xdr:from>
    <xdr:to xmlns:xdr="http://schemas.openxmlformats.org/drawingml/2006/spreadsheetDrawing">
      <xdr:col>10</xdr:col>
      <xdr:colOff>114300</xdr:colOff>
      <xdr:row>57</xdr:row>
      <xdr:rowOff>147955</xdr:rowOff>
    </xdr:to>
    <xdr:cxnSp macro="">
      <xdr:nvCxnSpPr>
        <xdr:cNvPr id="125" name="直線コネクタ 124"/>
        <xdr:cNvCxnSpPr/>
      </xdr:nvCxnSpPr>
      <xdr:spPr>
        <a:xfrm flipV="1">
          <a:off x="1021080" y="9703435"/>
          <a:ext cx="7950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765300" y="963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21590</xdr:rowOff>
    </xdr:from>
    <xdr:ext cx="534035" cy="259080"/>
    <xdr:sp macro="" textlink="">
      <xdr:nvSpPr>
        <xdr:cNvPr id="127" name="テキスト ボックス 126"/>
        <xdr:cNvSpPr txBox="1"/>
      </xdr:nvSpPr>
      <xdr:spPr>
        <a:xfrm>
          <a:off x="1569085" y="941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84455</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977900" y="9643745"/>
          <a:ext cx="8128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30480</xdr:rowOff>
    </xdr:from>
    <xdr:ext cx="533400" cy="256540"/>
    <xdr:sp macro="" textlink="">
      <xdr:nvSpPr>
        <xdr:cNvPr id="129" name="テキスト ボックス 128"/>
        <xdr:cNvSpPr txBox="1"/>
      </xdr:nvSpPr>
      <xdr:spPr>
        <a:xfrm>
          <a:off x="781685" y="9422130"/>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730" cy="259080"/>
    <xdr:sp macro="" textlink="">
      <xdr:nvSpPr>
        <xdr:cNvPr id="130" name="テキスト ボックス 129"/>
        <xdr:cNvSpPr txBox="1"/>
      </xdr:nvSpPr>
      <xdr:spPr>
        <a:xfrm>
          <a:off x="397764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61</xdr:row>
      <xdr:rowOff>80010</xdr:rowOff>
    </xdr:from>
    <xdr:ext cx="762000" cy="259080"/>
    <xdr:sp macro="" textlink="">
      <xdr:nvSpPr>
        <xdr:cNvPr id="131" name="テキスト ボックス 130"/>
        <xdr:cNvSpPr txBox="1"/>
      </xdr:nvSpPr>
      <xdr:spPr>
        <a:xfrm>
          <a:off x="3233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2" name="テキスト ボックス 131"/>
        <xdr:cNvSpPr txBox="1"/>
      </xdr:nvSpPr>
      <xdr:spPr>
        <a:xfrm>
          <a:off x="24333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3" name="テキスト ボックス 132"/>
        <xdr:cNvSpPr txBox="1"/>
      </xdr:nvSpPr>
      <xdr:spPr>
        <a:xfrm>
          <a:off x="16459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61</xdr:row>
      <xdr:rowOff>80010</xdr:rowOff>
    </xdr:from>
    <xdr:ext cx="762000" cy="259080"/>
    <xdr:sp macro="" textlink="">
      <xdr:nvSpPr>
        <xdr:cNvPr id="134" name="テキスト ボックス 133"/>
        <xdr:cNvSpPr txBox="1"/>
      </xdr:nvSpPr>
      <xdr:spPr>
        <a:xfrm>
          <a:off x="850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84455</xdr:rowOff>
    </xdr:from>
    <xdr:to xmlns:xdr="http://schemas.openxmlformats.org/drawingml/2006/spreadsheetDrawing">
      <xdr:col>24</xdr:col>
      <xdr:colOff>114300</xdr:colOff>
      <xdr:row>58</xdr:row>
      <xdr:rowOff>14605</xdr:rowOff>
    </xdr:to>
    <xdr:sp macro="" textlink="">
      <xdr:nvSpPr>
        <xdr:cNvPr id="135" name="楕円 134"/>
        <xdr:cNvSpPr/>
      </xdr:nvSpPr>
      <xdr:spPr>
        <a:xfrm>
          <a:off x="4097020" y="9643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17145</xdr:rowOff>
    </xdr:from>
    <xdr:ext cx="534035" cy="257175"/>
    <xdr:sp macro="" textlink="">
      <xdr:nvSpPr>
        <xdr:cNvPr id="136" name="物件費該当値テキスト"/>
        <xdr:cNvSpPr txBox="1"/>
      </xdr:nvSpPr>
      <xdr:spPr>
        <a:xfrm>
          <a:off x="4198620" y="957643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84455</xdr:rowOff>
    </xdr:from>
    <xdr:to xmlns:xdr="http://schemas.openxmlformats.org/drawingml/2006/spreadsheetDrawing">
      <xdr:col>20</xdr:col>
      <xdr:colOff>38100</xdr:colOff>
      <xdr:row>58</xdr:row>
      <xdr:rowOff>13970</xdr:rowOff>
    </xdr:to>
    <xdr:sp macro="" textlink="">
      <xdr:nvSpPr>
        <xdr:cNvPr id="137" name="楕円 136"/>
        <xdr:cNvSpPr/>
      </xdr:nvSpPr>
      <xdr:spPr>
        <a:xfrm>
          <a:off x="3360420" y="9643745"/>
          <a:ext cx="8128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5080</xdr:rowOff>
    </xdr:from>
    <xdr:ext cx="533400" cy="259080"/>
    <xdr:sp macro="" textlink="">
      <xdr:nvSpPr>
        <xdr:cNvPr id="138" name="テキスト ボックス 137"/>
        <xdr:cNvSpPr txBox="1"/>
      </xdr:nvSpPr>
      <xdr:spPr>
        <a:xfrm>
          <a:off x="3164205" y="9732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77470</xdr:rowOff>
    </xdr:from>
    <xdr:to xmlns:xdr="http://schemas.openxmlformats.org/drawingml/2006/spreadsheetDrawing">
      <xdr:col>15</xdr:col>
      <xdr:colOff>101600</xdr:colOff>
      <xdr:row>58</xdr:row>
      <xdr:rowOff>7620</xdr:rowOff>
    </xdr:to>
    <xdr:sp macro="" textlink="">
      <xdr:nvSpPr>
        <xdr:cNvPr id="139" name="楕円 138"/>
        <xdr:cNvSpPr/>
      </xdr:nvSpPr>
      <xdr:spPr>
        <a:xfrm>
          <a:off x="2552700" y="9636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167640</xdr:rowOff>
    </xdr:from>
    <xdr:ext cx="533400" cy="259080"/>
    <xdr:sp macro="" textlink="">
      <xdr:nvSpPr>
        <xdr:cNvPr id="140" name="テキスト ボックス 139"/>
        <xdr:cNvSpPr txBox="1"/>
      </xdr:nvSpPr>
      <xdr:spPr>
        <a:xfrm>
          <a:off x="2376805" y="9726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93345</xdr:rowOff>
    </xdr:from>
    <xdr:to xmlns:xdr="http://schemas.openxmlformats.org/drawingml/2006/spreadsheetDrawing">
      <xdr:col>10</xdr:col>
      <xdr:colOff>165100</xdr:colOff>
      <xdr:row>58</xdr:row>
      <xdr:rowOff>23495</xdr:rowOff>
    </xdr:to>
    <xdr:sp macro="" textlink="">
      <xdr:nvSpPr>
        <xdr:cNvPr id="141" name="楕円 140"/>
        <xdr:cNvSpPr/>
      </xdr:nvSpPr>
      <xdr:spPr>
        <a:xfrm>
          <a:off x="1765300" y="96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14605</xdr:rowOff>
    </xdr:from>
    <xdr:ext cx="534035" cy="257175"/>
    <xdr:sp macro="" textlink="">
      <xdr:nvSpPr>
        <xdr:cNvPr id="142" name="テキスト ボックス 141"/>
        <xdr:cNvSpPr txBox="1"/>
      </xdr:nvSpPr>
      <xdr:spPr>
        <a:xfrm>
          <a:off x="1569085" y="974153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97155</xdr:rowOff>
    </xdr:from>
    <xdr:to xmlns:xdr="http://schemas.openxmlformats.org/drawingml/2006/spreadsheetDrawing">
      <xdr:col>6</xdr:col>
      <xdr:colOff>38100</xdr:colOff>
      <xdr:row>58</xdr:row>
      <xdr:rowOff>27305</xdr:rowOff>
    </xdr:to>
    <xdr:sp macro="" textlink="">
      <xdr:nvSpPr>
        <xdr:cNvPr id="143" name="楕円 142"/>
        <xdr:cNvSpPr/>
      </xdr:nvSpPr>
      <xdr:spPr>
        <a:xfrm>
          <a:off x="977900" y="965644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33400" cy="257175"/>
    <xdr:sp macro="" textlink="">
      <xdr:nvSpPr>
        <xdr:cNvPr id="144" name="テキスト ボックス 143"/>
        <xdr:cNvSpPr txBox="1"/>
      </xdr:nvSpPr>
      <xdr:spPr>
        <a:xfrm>
          <a:off x="781685" y="974534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80720" y="106222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0772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0772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7018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018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7228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228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80720" y="114287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3" name="テキスト ボックス 152"/>
        <xdr:cNvSpPr txBox="1"/>
      </xdr:nvSpPr>
      <xdr:spPr>
        <a:xfrm>
          <a:off x="66294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80720" y="136652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680720" y="133464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920" cy="257175"/>
    <xdr:sp macro="" textlink="">
      <xdr:nvSpPr>
        <xdr:cNvPr id="156" name="テキスト ボックス 155"/>
        <xdr:cNvSpPr txBox="1"/>
      </xdr:nvSpPr>
      <xdr:spPr>
        <a:xfrm>
          <a:off x="472440" y="1320800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680720" y="1302702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0860" cy="257175"/>
    <xdr:sp macro="" textlink="">
      <xdr:nvSpPr>
        <xdr:cNvPr id="158" name="テキスト ボックス 157"/>
        <xdr:cNvSpPr txBox="1"/>
      </xdr:nvSpPr>
      <xdr:spPr>
        <a:xfrm>
          <a:off x="210185" y="1288859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59" name="直線コネクタ 158"/>
        <xdr:cNvCxnSpPr/>
      </xdr:nvCxnSpPr>
      <xdr:spPr>
        <a:xfrm>
          <a:off x="680720" y="127082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0860" cy="259080"/>
    <xdr:sp macro="" textlink="">
      <xdr:nvSpPr>
        <xdr:cNvPr id="160" name="テキスト ボックス 159"/>
        <xdr:cNvSpPr txBox="1"/>
      </xdr:nvSpPr>
      <xdr:spPr>
        <a:xfrm>
          <a:off x="21018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680720" y="1238948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5715</xdr:rowOff>
    </xdr:from>
    <xdr:ext cx="530860" cy="259080"/>
    <xdr:sp macro="" textlink="">
      <xdr:nvSpPr>
        <xdr:cNvPr id="162" name="テキスト ボックス 161"/>
        <xdr:cNvSpPr txBox="1"/>
      </xdr:nvSpPr>
      <xdr:spPr>
        <a:xfrm>
          <a:off x="21018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680720" y="120707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860" cy="259080"/>
    <xdr:sp macro="" textlink="">
      <xdr:nvSpPr>
        <xdr:cNvPr id="164" name="テキスト ボックス 163"/>
        <xdr:cNvSpPr txBox="1"/>
      </xdr:nvSpPr>
      <xdr:spPr>
        <a:xfrm>
          <a:off x="21018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680720" y="11747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6" name="テキスト ボックス 165"/>
        <xdr:cNvSpPr txBox="1"/>
      </xdr:nvSpPr>
      <xdr:spPr>
        <a:xfrm>
          <a:off x="16637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80720" y="114287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7175"/>
    <xdr:sp macro="" textlink="">
      <xdr:nvSpPr>
        <xdr:cNvPr id="168" name="テキスト ボックス 167"/>
        <xdr:cNvSpPr txBox="1"/>
      </xdr:nvSpPr>
      <xdr:spPr>
        <a:xfrm>
          <a:off x="166370" y="112903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80720" y="114287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85725</xdr:rowOff>
    </xdr:to>
    <xdr:cxnSp macro="">
      <xdr:nvCxnSpPr>
        <xdr:cNvPr id="170" name="直線コネクタ 169"/>
        <xdr:cNvCxnSpPr/>
      </xdr:nvCxnSpPr>
      <xdr:spPr>
        <a:xfrm flipV="1">
          <a:off x="4145915" y="11933555"/>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7825" cy="257175"/>
    <xdr:sp macro="" textlink="">
      <xdr:nvSpPr>
        <xdr:cNvPr id="171" name="維持補修費最小値テキスト"/>
        <xdr:cNvSpPr txBox="1"/>
      </xdr:nvSpPr>
      <xdr:spPr>
        <a:xfrm>
          <a:off x="4198620" y="1333690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85725</xdr:rowOff>
    </xdr:from>
    <xdr:to xmlns:xdr="http://schemas.openxmlformats.org/drawingml/2006/spreadsheetDrawing">
      <xdr:col>24</xdr:col>
      <xdr:colOff>152400</xdr:colOff>
      <xdr:row>79</xdr:row>
      <xdr:rowOff>85725</xdr:rowOff>
    </xdr:to>
    <xdr:cxnSp macro="">
      <xdr:nvCxnSpPr>
        <xdr:cNvPr id="172" name="直線コネクタ 171"/>
        <xdr:cNvCxnSpPr/>
      </xdr:nvCxnSpPr>
      <xdr:spPr>
        <a:xfrm>
          <a:off x="4079240" y="133330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035" cy="257175"/>
    <xdr:sp macro="" textlink="">
      <xdr:nvSpPr>
        <xdr:cNvPr id="173" name="維持補修費最大値テキスト"/>
        <xdr:cNvSpPr txBox="1"/>
      </xdr:nvSpPr>
      <xdr:spPr>
        <a:xfrm>
          <a:off x="4198620" y="1171638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079240" y="119335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79</xdr:row>
      <xdr:rowOff>36830</xdr:rowOff>
    </xdr:from>
    <xdr:to xmlns:xdr="http://schemas.openxmlformats.org/drawingml/2006/spreadsheetDrawing">
      <xdr:col>24</xdr:col>
      <xdr:colOff>63500</xdr:colOff>
      <xdr:row>79</xdr:row>
      <xdr:rowOff>43180</xdr:rowOff>
    </xdr:to>
    <xdr:cxnSp macro="">
      <xdr:nvCxnSpPr>
        <xdr:cNvPr id="175" name="直線コネクタ 174"/>
        <xdr:cNvCxnSpPr/>
      </xdr:nvCxnSpPr>
      <xdr:spPr>
        <a:xfrm>
          <a:off x="3403600" y="13284200"/>
          <a:ext cx="7442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64135</xdr:rowOff>
    </xdr:from>
    <xdr:ext cx="534035" cy="259080"/>
    <xdr:sp macro="" textlink="">
      <xdr:nvSpPr>
        <xdr:cNvPr id="176" name="維持補修費平均値テキスト"/>
        <xdr:cNvSpPr txBox="1"/>
      </xdr:nvSpPr>
      <xdr:spPr>
        <a:xfrm>
          <a:off x="4198620" y="129762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142875</xdr:rowOff>
    </xdr:to>
    <xdr:sp macro="" textlink="">
      <xdr:nvSpPr>
        <xdr:cNvPr id="177" name="フローチャート: 判断 176"/>
        <xdr:cNvSpPr/>
      </xdr:nvSpPr>
      <xdr:spPr>
        <a:xfrm>
          <a:off x="409702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28575</xdr:rowOff>
    </xdr:from>
    <xdr:to xmlns:xdr="http://schemas.openxmlformats.org/drawingml/2006/spreadsheetDrawing">
      <xdr:col>19</xdr:col>
      <xdr:colOff>170180</xdr:colOff>
      <xdr:row>79</xdr:row>
      <xdr:rowOff>36830</xdr:rowOff>
    </xdr:to>
    <xdr:cxnSp macro="">
      <xdr:nvCxnSpPr>
        <xdr:cNvPr id="178" name="直線コネクタ 177"/>
        <xdr:cNvCxnSpPr/>
      </xdr:nvCxnSpPr>
      <xdr:spPr>
        <a:xfrm>
          <a:off x="2603500" y="1327594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360420" y="13144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11430</xdr:rowOff>
    </xdr:from>
    <xdr:ext cx="469900" cy="259080"/>
    <xdr:sp macro="" textlink="">
      <xdr:nvSpPr>
        <xdr:cNvPr id="180" name="テキスト ボックス 179"/>
        <xdr:cNvSpPr txBox="1"/>
      </xdr:nvSpPr>
      <xdr:spPr>
        <a:xfrm>
          <a:off x="3196590" y="1292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28575</xdr:rowOff>
    </xdr:from>
    <xdr:to xmlns:xdr="http://schemas.openxmlformats.org/drawingml/2006/spreadsheetDrawing">
      <xdr:col>15</xdr:col>
      <xdr:colOff>50800</xdr:colOff>
      <xdr:row>79</xdr:row>
      <xdr:rowOff>46990</xdr:rowOff>
    </xdr:to>
    <xdr:cxnSp macro="">
      <xdr:nvCxnSpPr>
        <xdr:cNvPr id="181" name="直線コネクタ 180"/>
        <xdr:cNvCxnSpPr/>
      </xdr:nvCxnSpPr>
      <xdr:spPr>
        <a:xfrm flipV="1">
          <a:off x="1816100" y="13275945"/>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552700" y="1319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57150</xdr:rowOff>
    </xdr:from>
    <xdr:ext cx="467995" cy="259080"/>
    <xdr:sp macro="" textlink="">
      <xdr:nvSpPr>
        <xdr:cNvPr id="183" name="テキスト ボックス 182"/>
        <xdr:cNvSpPr txBox="1"/>
      </xdr:nvSpPr>
      <xdr:spPr>
        <a:xfrm>
          <a:off x="2388870" y="12969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79</xdr:row>
      <xdr:rowOff>37465</xdr:rowOff>
    </xdr:from>
    <xdr:to xmlns:xdr="http://schemas.openxmlformats.org/drawingml/2006/spreadsheetDrawing">
      <xdr:col>10</xdr:col>
      <xdr:colOff>114300</xdr:colOff>
      <xdr:row>79</xdr:row>
      <xdr:rowOff>46990</xdr:rowOff>
    </xdr:to>
    <xdr:cxnSp macro="">
      <xdr:nvCxnSpPr>
        <xdr:cNvPr id="184" name="直線コネクタ 183"/>
        <xdr:cNvCxnSpPr/>
      </xdr:nvCxnSpPr>
      <xdr:spPr>
        <a:xfrm>
          <a:off x="1021080" y="13284835"/>
          <a:ext cx="7950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765300" y="1317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41275</xdr:rowOff>
    </xdr:from>
    <xdr:ext cx="468630" cy="259080"/>
    <xdr:sp macro="" textlink="">
      <xdr:nvSpPr>
        <xdr:cNvPr id="186" name="テキスト ボックス 185"/>
        <xdr:cNvSpPr txBox="1"/>
      </xdr:nvSpPr>
      <xdr:spPr>
        <a:xfrm>
          <a:off x="1601470" y="12953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977900" y="1316863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35560</xdr:rowOff>
    </xdr:from>
    <xdr:ext cx="469900" cy="257175"/>
    <xdr:sp macro="" textlink="">
      <xdr:nvSpPr>
        <xdr:cNvPr id="188" name="テキスト ボックス 187"/>
        <xdr:cNvSpPr txBox="1"/>
      </xdr:nvSpPr>
      <xdr:spPr>
        <a:xfrm>
          <a:off x="814070" y="12947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730" cy="259080"/>
    <xdr:sp macro="" textlink="">
      <xdr:nvSpPr>
        <xdr:cNvPr id="189" name="テキスト ボックス 188"/>
        <xdr:cNvSpPr txBox="1"/>
      </xdr:nvSpPr>
      <xdr:spPr>
        <a:xfrm>
          <a:off x="397764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81</xdr:row>
      <xdr:rowOff>80010</xdr:rowOff>
    </xdr:from>
    <xdr:ext cx="762000" cy="259080"/>
    <xdr:sp macro="" textlink="">
      <xdr:nvSpPr>
        <xdr:cNvPr id="190" name="テキスト ボックス 189"/>
        <xdr:cNvSpPr txBox="1"/>
      </xdr:nvSpPr>
      <xdr:spPr>
        <a:xfrm>
          <a:off x="3233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1" name="テキスト ボックス 190"/>
        <xdr:cNvSpPr txBox="1"/>
      </xdr:nvSpPr>
      <xdr:spPr>
        <a:xfrm>
          <a:off x="243332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2" name="テキスト ボックス 191"/>
        <xdr:cNvSpPr txBox="1"/>
      </xdr:nvSpPr>
      <xdr:spPr>
        <a:xfrm>
          <a:off x="16459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81</xdr:row>
      <xdr:rowOff>80010</xdr:rowOff>
    </xdr:from>
    <xdr:ext cx="762000" cy="259080"/>
    <xdr:sp macro="" textlink="">
      <xdr:nvSpPr>
        <xdr:cNvPr id="193" name="テキスト ボックス 192"/>
        <xdr:cNvSpPr txBox="1"/>
      </xdr:nvSpPr>
      <xdr:spPr>
        <a:xfrm>
          <a:off x="8509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163830</xdr:rowOff>
    </xdr:from>
    <xdr:to xmlns:xdr="http://schemas.openxmlformats.org/drawingml/2006/spreadsheetDrawing">
      <xdr:col>24</xdr:col>
      <xdr:colOff>114300</xdr:colOff>
      <xdr:row>79</xdr:row>
      <xdr:rowOff>93980</xdr:rowOff>
    </xdr:to>
    <xdr:sp macro="" textlink="">
      <xdr:nvSpPr>
        <xdr:cNvPr id="194" name="楕円 193"/>
        <xdr:cNvSpPr/>
      </xdr:nvSpPr>
      <xdr:spPr>
        <a:xfrm>
          <a:off x="4097020" y="13243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78740</xdr:rowOff>
    </xdr:from>
    <xdr:ext cx="469265" cy="259080"/>
    <xdr:sp macro="" textlink="">
      <xdr:nvSpPr>
        <xdr:cNvPr id="195" name="維持補修費該当値テキスト"/>
        <xdr:cNvSpPr txBox="1"/>
      </xdr:nvSpPr>
      <xdr:spPr>
        <a:xfrm>
          <a:off x="4198620"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157480</xdr:rowOff>
    </xdr:from>
    <xdr:to xmlns:xdr="http://schemas.openxmlformats.org/drawingml/2006/spreadsheetDrawing">
      <xdr:col>20</xdr:col>
      <xdr:colOff>38100</xdr:colOff>
      <xdr:row>79</xdr:row>
      <xdr:rowOff>87630</xdr:rowOff>
    </xdr:to>
    <xdr:sp macro="" textlink="">
      <xdr:nvSpPr>
        <xdr:cNvPr id="196" name="楕円 195"/>
        <xdr:cNvSpPr/>
      </xdr:nvSpPr>
      <xdr:spPr>
        <a:xfrm>
          <a:off x="3360420" y="1323721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78740</xdr:rowOff>
    </xdr:from>
    <xdr:ext cx="469900" cy="259080"/>
    <xdr:sp macro="" textlink="">
      <xdr:nvSpPr>
        <xdr:cNvPr id="197" name="テキスト ボックス 196"/>
        <xdr:cNvSpPr txBox="1"/>
      </xdr:nvSpPr>
      <xdr:spPr>
        <a:xfrm>
          <a:off x="319659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149225</xdr:rowOff>
    </xdr:from>
    <xdr:to xmlns:xdr="http://schemas.openxmlformats.org/drawingml/2006/spreadsheetDrawing">
      <xdr:col>15</xdr:col>
      <xdr:colOff>101600</xdr:colOff>
      <xdr:row>79</xdr:row>
      <xdr:rowOff>79375</xdr:rowOff>
    </xdr:to>
    <xdr:sp macro="" textlink="">
      <xdr:nvSpPr>
        <xdr:cNvPr id="198" name="楕円 197"/>
        <xdr:cNvSpPr/>
      </xdr:nvSpPr>
      <xdr:spPr>
        <a:xfrm>
          <a:off x="2552700" y="1322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70485</xdr:rowOff>
    </xdr:from>
    <xdr:ext cx="467995" cy="257175"/>
    <xdr:sp macro="" textlink="">
      <xdr:nvSpPr>
        <xdr:cNvPr id="199" name="テキスト ボックス 198"/>
        <xdr:cNvSpPr txBox="1"/>
      </xdr:nvSpPr>
      <xdr:spPr>
        <a:xfrm>
          <a:off x="2388870" y="13317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167005</xdr:rowOff>
    </xdr:from>
    <xdr:to xmlns:xdr="http://schemas.openxmlformats.org/drawingml/2006/spreadsheetDrawing">
      <xdr:col>10</xdr:col>
      <xdr:colOff>165100</xdr:colOff>
      <xdr:row>79</xdr:row>
      <xdr:rowOff>97155</xdr:rowOff>
    </xdr:to>
    <xdr:sp macro="" textlink="">
      <xdr:nvSpPr>
        <xdr:cNvPr id="200" name="楕円 199"/>
        <xdr:cNvSpPr/>
      </xdr:nvSpPr>
      <xdr:spPr>
        <a:xfrm>
          <a:off x="1765300" y="1324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88265</xdr:rowOff>
    </xdr:from>
    <xdr:ext cx="468630" cy="257175"/>
    <xdr:sp macro="" textlink="">
      <xdr:nvSpPr>
        <xdr:cNvPr id="201" name="テキスト ボックス 200"/>
        <xdr:cNvSpPr txBox="1"/>
      </xdr:nvSpPr>
      <xdr:spPr>
        <a:xfrm>
          <a:off x="1601470" y="1333563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158750</xdr:rowOff>
    </xdr:from>
    <xdr:to xmlns:xdr="http://schemas.openxmlformats.org/drawingml/2006/spreadsheetDrawing">
      <xdr:col>6</xdr:col>
      <xdr:colOff>38100</xdr:colOff>
      <xdr:row>79</xdr:row>
      <xdr:rowOff>88265</xdr:rowOff>
    </xdr:to>
    <xdr:sp macro="" textlink="">
      <xdr:nvSpPr>
        <xdr:cNvPr id="202" name="楕円 201"/>
        <xdr:cNvSpPr/>
      </xdr:nvSpPr>
      <xdr:spPr>
        <a:xfrm>
          <a:off x="977900" y="13238480"/>
          <a:ext cx="8128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79375</xdr:rowOff>
    </xdr:from>
    <xdr:ext cx="469900" cy="259080"/>
    <xdr:sp macro="" textlink="">
      <xdr:nvSpPr>
        <xdr:cNvPr id="203" name="テキスト ボックス 202"/>
        <xdr:cNvSpPr txBox="1"/>
      </xdr:nvSpPr>
      <xdr:spPr>
        <a:xfrm>
          <a:off x="814070" y="13326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80720" y="139750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5" name="正方形/長方形 204"/>
        <xdr:cNvSpPr/>
      </xdr:nvSpPr>
      <xdr:spPr>
        <a:xfrm>
          <a:off x="80772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0772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7" name="正方形/長方形 206"/>
        <xdr:cNvSpPr/>
      </xdr:nvSpPr>
      <xdr:spPr>
        <a:xfrm>
          <a:off x="17018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018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9" name="正方形/長方形 208"/>
        <xdr:cNvSpPr/>
      </xdr:nvSpPr>
      <xdr:spPr>
        <a:xfrm>
          <a:off x="27228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228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0720" y="14781530"/>
          <a:ext cx="41986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2" name="テキスト ボックス 211"/>
        <xdr:cNvSpPr txBox="1"/>
      </xdr:nvSpPr>
      <xdr:spPr>
        <a:xfrm>
          <a:off x="66294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0720" y="17056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7175"/>
    <xdr:sp macro="" textlink="">
      <xdr:nvSpPr>
        <xdr:cNvPr id="214" name="テキスト ボックス 213"/>
        <xdr:cNvSpPr txBox="1"/>
      </xdr:nvSpPr>
      <xdr:spPr>
        <a:xfrm>
          <a:off x="472440" y="169138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80720" y="16675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6" name="テキスト ボックス 215"/>
        <xdr:cNvSpPr txBox="1"/>
      </xdr:nvSpPr>
      <xdr:spPr>
        <a:xfrm>
          <a:off x="210185"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80720" y="16294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8" name="テキスト ボックス 217"/>
        <xdr:cNvSpPr txBox="1"/>
      </xdr:nvSpPr>
      <xdr:spPr>
        <a:xfrm>
          <a:off x="16637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80720" y="15913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7175"/>
    <xdr:sp macro="" textlink="">
      <xdr:nvSpPr>
        <xdr:cNvPr id="220" name="テキスト ボックス 219"/>
        <xdr:cNvSpPr txBox="1"/>
      </xdr:nvSpPr>
      <xdr:spPr>
        <a:xfrm>
          <a:off x="166370" y="157708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80720" y="15532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2" name="テキスト ボックス 221"/>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80720" y="151549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7175"/>
    <xdr:sp macro="" textlink="">
      <xdr:nvSpPr>
        <xdr:cNvPr id="224" name="テキスト ボックス 223"/>
        <xdr:cNvSpPr txBox="1"/>
      </xdr:nvSpPr>
      <xdr:spPr>
        <a:xfrm>
          <a:off x="166370" y="1501648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80720" y="147815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7175"/>
    <xdr:sp macro="" textlink="">
      <xdr:nvSpPr>
        <xdr:cNvPr id="226" name="テキスト ボックス 225"/>
        <xdr:cNvSpPr txBox="1"/>
      </xdr:nvSpPr>
      <xdr:spPr>
        <a:xfrm>
          <a:off x="166370" y="146431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80720" y="14781530"/>
          <a:ext cx="41986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145915" y="153504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035" cy="259080"/>
    <xdr:sp macro="" textlink="">
      <xdr:nvSpPr>
        <xdr:cNvPr id="229" name="扶助費最小値テキスト"/>
        <xdr:cNvSpPr txBox="1"/>
      </xdr:nvSpPr>
      <xdr:spPr>
        <a:xfrm>
          <a:off x="4198620" y="1663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079240" y="166312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170" cy="259080"/>
    <xdr:sp macro="" textlink="">
      <xdr:nvSpPr>
        <xdr:cNvPr id="231" name="扶助費最大値テキスト"/>
        <xdr:cNvSpPr txBox="1"/>
      </xdr:nvSpPr>
      <xdr:spPr>
        <a:xfrm>
          <a:off x="4198620" y="15129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079240" y="153504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96</xdr:row>
      <xdr:rowOff>100965</xdr:rowOff>
    </xdr:from>
    <xdr:to xmlns:xdr="http://schemas.openxmlformats.org/drawingml/2006/spreadsheetDrawing">
      <xdr:col>24</xdr:col>
      <xdr:colOff>63500</xdr:colOff>
      <xdr:row>97</xdr:row>
      <xdr:rowOff>120650</xdr:rowOff>
    </xdr:to>
    <xdr:cxnSp macro="">
      <xdr:nvCxnSpPr>
        <xdr:cNvPr id="233" name="直線コネクタ 232"/>
        <xdr:cNvCxnSpPr/>
      </xdr:nvCxnSpPr>
      <xdr:spPr>
        <a:xfrm flipV="1">
          <a:off x="3403600" y="16217265"/>
          <a:ext cx="74422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125095</xdr:rowOff>
    </xdr:from>
    <xdr:ext cx="598170" cy="258445"/>
    <xdr:sp macro="" textlink="">
      <xdr:nvSpPr>
        <xdr:cNvPr id="234" name="扶助費平均値テキスト"/>
        <xdr:cNvSpPr txBox="1"/>
      </xdr:nvSpPr>
      <xdr:spPr>
        <a:xfrm>
          <a:off x="4198620" y="1589849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097020"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74930</xdr:rowOff>
    </xdr:from>
    <xdr:to xmlns:xdr="http://schemas.openxmlformats.org/drawingml/2006/spreadsheetDrawing">
      <xdr:col>19</xdr:col>
      <xdr:colOff>170180</xdr:colOff>
      <xdr:row>97</xdr:row>
      <xdr:rowOff>120650</xdr:rowOff>
    </xdr:to>
    <xdr:cxnSp macro="">
      <xdr:nvCxnSpPr>
        <xdr:cNvPr id="236" name="直線コネクタ 235"/>
        <xdr:cNvCxnSpPr/>
      </xdr:nvCxnSpPr>
      <xdr:spPr>
        <a:xfrm>
          <a:off x="2603500" y="163626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360420" y="16224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54610</xdr:rowOff>
    </xdr:from>
    <xdr:ext cx="596900" cy="257175"/>
    <xdr:sp macro="" textlink="">
      <xdr:nvSpPr>
        <xdr:cNvPr id="238" name="テキスト ボックス 237"/>
        <xdr:cNvSpPr txBox="1"/>
      </xdr:nvSpPr>
      <xdr:spPr>
        <a:xfrm>
          <a:off x="3131820" y="159994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74930</xdr:rowOff>
    </xdr:from>
    <xdr:to xmlns:xdr="http://schemas.openxmlformats.org/drawingml/2006/spreadsheetDrawing">
      <xdr:col>15</xdr:col>
      <xdr:colOff>50800</xdr:colOff>
      <xdr:row>97</xdr:row>
      <xdr:rowOff>111760</xdr:rowOff>
    </xdr:to>
    <xdr:cxnSp macro="">
      <xdr:nvCxnSpPr>
        <xdr:cNvPr id="239" name="直線コネクタ 238"/>
        <xdr:cNvCxnSpPr/>
      </xdr:nvCxnSpPr>
      <xdr:spPr>
        <a:xfrm flipV="1">
          <a:off x="1816100" y="16362680"/>
          <a:ext cx="7874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55270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54610</xdr:rowOff>
    </xdr:from>
    <xdr:ext cx="598805" cy="257175"/>
    <xdr:sp macro="" textlink="">
      <xdr:nvSpPr>
        <xdr:cNvPr id="241" name="テキスト ボックス 240"/>
        <xdr:cNvSpPr txBox="1"/>
      </xdr:nvSpPr>
      <xdr:spPr>
        <a:xfrm>
          <a:off x="2344420" y="159994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97</xdr:row>
      <xdr:rowOff>80645</xdr:rowOff>
    </xdr:from>
    <xdr:to xmlns:xdr="http://schemas.openxmlformats.org/drawingml/2006/spreadsheetDrawing">
      <xdr:col>10</xdr:col>
      <xdr:colOff>114300</xdr:colOff>
      <xdr:row>97</xdr:row>
      <xdr:rowOff>111760</xdr:rowOff>
    </xdr:to>
    <xdr:cxnSp macro="">
      <xdr:nvCxnSpPr>
        <xdr:cNvPr id="242" name="直線コネクタ 241"/>
        <xdr:cNvCxnSpPr/>
      </xdr:nvCxnSpPr>
      <xdr:spPr>
        <a:xfrm>
          <a:off x="1021080" y="16368395"/>
          <a:ext cx="7950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76530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34035" cy="257175"/>
    <xdr:sp macro="" textlink="">
      <xdr:nvSpPr>
        <xdr:cNvPr id="244" name="テキスト ボックス 243"/>
        <xdr:cNvSpPr txBox="1"/>
      </xdr:nvSpPr>
      <xdr:spPr>
        <a:xfrm>
          <a:off x="1569085" y="1603121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977900" y="162617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92710</xdr:rowOff>
    </xdr:from>
    <xdr:ext cx="533400" cy="259080"/>
    <xdr:sp macro="" textlink="">
      <xdr:nvSpPr>
        <xdr:cNvPr id="246" name="テキスト ボックス 245"/>
        <xdr:cNvSpPr txBox="1"/>
      </xdr:nvSpPr>
      <xdr:spPr>
        <a:xfrm>
          <a:off x="781685" y="16037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7" name="テキスト ボックス 246"/>
        <xdr:cNvSpPr txBox="1"/>
      </xdr:nvSpPr>
      <xdr:spPr>
        <a:xfrm>
          <a:off x="397764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101</xdr:row>
      <xdr:rowOff>80010</xdr:rowOff>
    </xdr:from>
    <xdr:ext cx="762000" cy="259080"/>
    <xdr:sp macro="" textlink="">
      <xdr:nvSpPr>
        <xdr:cNvPr id="248" name="テキスト ボックス 247"/>
        <xdr:cNvSpPr txBox="1"/>
      </xdr:nvSpPr>
      <xdr:spPr>
        <a:xfrm>
          <a:off x="3233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9" name="テキスト ボックス 248"/>
        <xdr:cNvSpPr txBox="1"/>
      </xdr:nvSpPr>
      <xdr:spPr>
        <a:xfrm>
          <a:off x="243332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0" name="テキスト ボックス 249"/>
        <xdr:cNvSpPr txBox="1"/>
      </xdr:nvSpPr>
      <xdr:spPr>
        <a:xfrm>
          <a:off x="16459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101</xdr:row>
      <xdr:rowOff>80010</xdr:rowOff>
    </xdr:from>
    <xdr:ext cx="762000" cy="259080"/>
    <xdr:sp macro="" textlink="">
      <xdr:nvSpPr>
        <xdr:cNvPr id="251" name="テキスト ボックス 250"/>
        <xdr:cNvSpPr txBox="1"/>
      </xdr:nvSpPr>
      <xdr:spPr>
        <a:xfrm>
          <a:off x="8509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50165</xdr:rowOff>
    </xdr:from>
    <xdr:to xmlns:xdr="http://schemas.openxmlformats.org/drawingml/2006/spreadsheetDrawing">
      <xdr:col>24</xdr:col>
      <xdr:colOff>114300</xdr:colOff>
      <xdr:row>96</xdr:row>
      <xdr:rowOff>151765</xdr:rowOff>
    </xdr:to>
    <xdr:sp macro="" textlink="">
      <xdr:nvSpPr>
        <xdr:cNvPr id="252" name="楕円 251"/>
        <xdr:cNvSpPr/>
      </xdr:nvSpPr>
      <xdr:spPr>
        <a:xfrm>
          <a:off x="4097020" y="161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29210</xdr:rowOff>
    </xdr:from>
    <xdr:ext cx="598170" cy="257175"/>
    <xdr:sp macro="" textlink="">
      <xdr:nvSpPr>
        <xdr:cNvPr id="253" name="扶助費該当値テキスト"/>
        <xdr:cNvSpPr txBox="1"/>
      </xdr:nvSpPr>
      <xdr:spPr>
        <a:xfrm>
          <a:off x="4198620" y="1614551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69850</xdr:rowOff>
    </xdr:from>
    <xdr:to xmlns:xdr="http://schemas.openxmlformats.org/drawingml/2006/spreadsheetDrawing">
      <xdr:col>20</xdr:col>
      <xdr:colOff>38100</xdr:colOff>
      <xdr:row>97</xdr:row>
      <xdr:rowOff>171450</xdr:rowOff>
    </xdr:to>
    <xdr:sp macro="" textlink="">
      <xdr:nvSpPr>
        <xdr:cNvPr id="254" name="楕円 253"/>
        <xdr:cNvSpPr/>
      </xdr:nvSpPr>
      <xdr:spPr>
        <a:xfrm>
          <a:off x="3360420" y="16357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162560</xdr:rowOff>
    </xdr:from>
    <xdr:ext cx="533400" cy="259080"/>
    <xdr:sp macro="" textlink="">
      <xdr:nvSpPr>
        <xdr:cNvPr id="255" name="テキスト ボックス 254"/>
        <xdr:cNvSpPr txBox="1"/>
      </xdr:nvSpPr>
      <xdr:spPr>
        <a:xfrm>
          <a:off x="3164205" y="16450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23495</xdr:rowOff>
    </xdr:from>
    <xdr:to xmlns:xdr="http://schemas.openxmlformats.org/drawingml/2006/spreadsheetDrawing">
      <xdr:col>15</xdr:col>
      <xdr:colOff>101600</xdr:colOff>
      <xdr:row>97</xdr:row>
      <xdr:rowOff>125095</xdr:rowOff>
    </xdr:to>
    <xdr:sp macro="" textlink="">
      <xdr:nvSpPr>
        <xdr:cNvPr id="256" name="楕円 255"/>
        <xdr:cNvSpPr/>
      </xdr:nvSpPr>
      <xdr:spPr>
        <a:xfrm>
          <a:off x="25527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116205</xdr:rowOff>
    </xdr:from>
    <xdr:ext cx="533400" cy="259080"/>
    <xdr:sp macro="" textlink="">
      <xdr:nvSpPr>
        <xdr:cNvPr id="257" name="テキスト ボックス 256"/>
        <xdr:cNvSpPr txBox="1"/>
      </xdr:nvSpPr>
      <xdr:spPr>
        <a:xfrm>
          <a:off x="2376805" y="16403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60960</xdr:rowOff>
    </xdr:from>
    <xdr:to xmlns:xdr="http://schemas.openxmlformats.org/drawingml/2006/spreadsheetDrawing">
      <xdr:col>10</xdr:col>
      <xdr:colOff>165100</xdr:colOff>
      <xdr:row>97</xdr:row>
      <xdr:rowOff>162560</xdr:rowOff>
    </xdr:to>
    <xdr:sp macro="" textlink="">
      <xdr:nvSpPr>
        <xdr:cNvPr id="258" name="楕円 257"/>
        <xdr:cNvSpPr/>
      </xdr:nvSpPr>
      <xdr:spPr>
        <a:xfrm>
          <a:off x="17653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153670</xdr:rowOff>
    </xdr:from>
    <xdr:ext cx="534035" cy="259080"/>
    <xdr:sp macro="" textlink="">
      <xdr:nvSpPr>
        <xdr:cNvPr id="259" name="テキスト ボックス 258"/>
        <xdr:cNvSpPr txBox="1"/>
      </xdr:nvSpPr>
      <xdr:spPr>
        <a:xfrm>
          <a:off x="1569085" y="1644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29845</xdr:rowOff>
    </xdr:from>
    <xdr:to xmlns:xdr="http://schemas.openxmlformats.org/drawingml/2006/spreadsheetDrawing">
      <xdr:col>6</xdr:col>
      <xdr:colOff>38100</xdr:colOff>
      <xdr:row>97</xdr:row>
      <xdr:rowOff>132080</xdr:rowOff>
    </xdr:to>
    <xdr:sp macro="" textlink="">
      <xdr:nvSpPr>
        <xdr:cNvPr id="260" name="楕円 259"/>
        <xdr:cNvSpPr/>
      </xdr:nvSpPr>
      <xdr:spPr>
        <a:xfrm>
          <a:off x="977900" y="1631759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122555</xdr:rowOff>
    </xdr:from>
    <xdr:ext cx="533400" cy="257175"/>
    <xdr:sp macro="" textlink="">
      <xdr:nvSpPr>
        <xdr:cNvPr id="261" name="テキスト ボックス 260"/>
        <xdr:cNvSpPr txBox="1"/>
      </xdr:nvSpPr>
      <xdr:spPr>
        <a:xfrm>
          <a:off x="781685" y="1641030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5913120" y="39166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3" name="正方形/長方形 262"/>
        <xdr:cNvSpPr/>
      </xdr:nvSpPr>
      <xdr:spPr>
        <a:xfrm>
          <a:off x="60198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198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5" name="正方形/長方形 264"/>
        <xdr:cNvSpPr/>
      </xdr:nvSpPr>
      <xdr:spPr>
        <a:xfrm>
          <a:off x="69342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342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7" name="正方形/長方形 266"/>
        <xdr:cNvSpPr/>
      </xdr:nvSpPr>
      <xdr:spPr>
        <a:xfrm>
          <a:off x="7955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7955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5913120" y="47231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5425"/>
    <xdr:sp macro="" textlink="">
      <xdr:nvSpPr>
        <xdr:cNvPr id="270" name="テキスト ボックス 269"/>
        <xdr:cNvSpPr txBox="1"/>
      </xdr:nvSpPr>
      <xdr:spPr>
        <a:xfrm>
          <a:off x="5875020" y="45364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5913120" y="69596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5913120" y="658622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7175"/>
    <xdr:sp macro="" textlink="">
      <xdr:nvSpPr>
        <xdr:cNvPr id="273" name="テキスト ボックス 272"/>
        <xdr:cNvSpPr txBox="1"/>
      </xdr:nvSpPr>
      <xdr:spPr>
        <a:xfrm>
          <a:off x="5684520" y="644779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5913120" y="621284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7175"/>
    <xdr:sp macro="" textlink="">
      <xdr:nvSpPr>
        <xdr:cNvPr id="275" name="テキスト ボックス 274"/>
        <xdr:cNvSpPr txBox="1"/>
      </xdr:nvSpPr>
      <xdr:spPr>
        <a:xfrm>
          <a:off x="5378450" y="607441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6" name="直線コネクタ 275"/>
        <xdr:cNvCxnSpPr/>
      </xdr:nvCxnSpPr>
      <xdr:spPr>
        <a:xfrm>
          <a:off x="5913120" y="584390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4995" cy="259080"/>
    <xdr:sp macro="" textlink="">
      <xdr:nvSpPr>
        <xdr:cNvPr id="277" name="テキスト ボックス 276"/>
        <xdr:cNvSpPr txBox="1"/>
      </xdr:nvSpPr>
      <xdr:spPr>
        <a:xfrm>
          <a:off x="5378450"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5913120" y="546989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9" name="テキスト ボックス 278"/>
        <xdr:cNvSpPr txBox="1"/>
      </xdr:nvSpPr>
      <xdr:spPr>
        <a:xfrm>
          <a:off x="537845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5913120" y="509651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7175"/>
    <xdr:sp macro="" textlink="">
      <xdr:nvSpPr>
        <xdr:cNvPr id="281" name="テキスト ボックス 280"/>
        <xdr:cNvSpPr txBox="1"/>
      </xdr:nvSpPr>
      <xdr:spPr>
        <a:xfrm>
          <a:off x="5378450" y="495808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5913120" y="47231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7175"/>
    <xdr:sp macro="" textlink="">
      <xdr:nvSpPr>
        <xdr:cNvPr id="283" name="テキスト ボックス 282"/>
        <xdr:cNvSpPr txBox="1"/>
      </xdr:nvSpPr>
      <xdr:spPr>
        <a:xfrm>
          <a:off x="5378450" y="45847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5913120" y="47231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30</xdr:row>
      <xdr:rowOff>114935</xdr:rowOff>
    </xdr:from>
    <xdr:to xmlns:xdr="http://schemas.openxmlformats.org/drawingml/2006/spreadsheetDrawing">
      <xdr:col>54</xdr:col>
      <xdr:colOff>170180</xdr:colOff>
      <xdr:row>38</xdr:row>
      <xdr:rowOff>80010</xdr:rowOff>
    </xdr:to>
    <xdr:cxnSp macro="">
      <xdr:nvCxnSpPr>
        <xdr:cNvPr id="285" name="直線コネクタ 284"/>
        <xdr:cNvCxnSpPr/>
      </xdr:nvCxnSpPr>
      <xdr:spPr>
        <a:xfrm flipV="1">
          <a:off x="9359900" y="514794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84455</xdr:rowOff>
    </xdr:from>
    <xdr:ext cx="532765" cy="257175"/>
    <xdr:sp macro="" textlink="">
      <xdr:nvSpPr>
        <xdr:cNvPr id="286" name="補助費等最小値テキスト"/>
        <xdr:cNvSpPr txBox="1"/>
      </xdr:nvSpPr>
      <xdr:spPr>
        <a:xfrm>
          <a:off x="9410700" y="6458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9291320" y="64541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6900" cy="259080"/>
    <xdr:sp macro="" textlink="">
      <xdr:nvSpPr>
        <xdr:cNvPr id="288" name="補助費等最大値テキスト"/>
        <xdr:cNvSpPr txBox="1"/>
      </xdr:nvSpPr>
      <xdr:spPr>
        <a:xfrm>
          <a:off x="9410700" y="4926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9291320" y="51479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80645</xdr:rowOff>
    </xdr:from>
    <xdr:to xmlns:xdr="http://schemas.openxmlformats.org/drawingml/2006/spreadsheetDrawing">
      <xdr:col>55</xdr:col>
      <xdr:colOff>0</xdr:colOff>
      <xdr:row>37</xdr:row>
      <xdr:rowOff>107315</xdr:rowOff>
    </xdr:to>
    <xdr:cxnSp macro="">
      <xdr:nvCxnSpPr>
        <xdr:cNvPr id="290" name="直線コネクタ 289"/>
        <xdr:cNvCxnSpPr/>
      </xdr:nvCxnSpPr>
      <xdr:spPr>
        <a:xfrm>
          <a:off x="8623300" y="5951855"/>
          <a:ext cx="7366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144780</xdr:rowOff>
    </xdr:from>
    <xdr:ext cx="596900" cy="257175"/>
    <xdr:sp macro="" textlink="">
      <xdr:nvSpPr>
        <xdr:cNvPr id="291" name="補助費等平均値テキスト"/>
        <xdr:cNvSpPr txBox="1"/>
      </xdr:nvSpPr>
      <xdr:spPr>
        <a:xfrm>
          <a:off x="9410700" y="6015990"/>
          <a:ext cx="596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9329420" y="616077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35</xdr:row>
      <xdr:rowOff>80645</xdr:rowOff>
    </xdr:from>
    <xdr:to xmlns:xdr="http://schemas.openxmlformats.org/drawingml/2006/spreadsheetDrawing">
      <xdr:col>50</xdr:col>
      <xdr:colOff>114300</xdr:colOff>
      <xdr:row>38</xdr:row>
      <xdr:rowOff>78740</xdr:rowOff>
    </xdr:to>
    <xdr:cxnSp macro="">
      <xdr:nvCxnSpPr>
        <xdr:cNvPr id="293" name="直線コネクタ 292"/>
        <xdr:cNvCxnSpPr/>
      </xdr:nvCxnSpPr>
      <xdr:spPr>
        <a:xfrm flipV="1">
          <a:off x="7828280" y="5951855"/>
          <a:ext cx="79502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8572500" y="579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34925</xdr:rowOff>
    </xdr:from>
    <xdr:ext cx="597535" cy="257175"/>
    <xdr:sp macro="" textlink="">
      <xdr:nvSpPr>
        <xdr:cNvPr id="295" name="テキスト ボックス 294"/>
        <xdr:cNvSpPr txBox="1"/>
      </xdr:nvSpPr>
      <xdr:spPr>
        <a:xfrm>
          <a:off x="8343900" y="55708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74295</xdr:rowOff>
    </xdr:from>
    <xdr:to xmlns:xdr="http://schemas.openxmlformats.org/drawingml/2006/spreadsheetDrawing">
      <xdr:col>45</xdr:col>
      <xdr:colOff>170180</xdr:colOff>
      <xdr:row>38</xdr:row>
      <xdr:rowOff>78740</xdr:rowOff>
    </xdr:to>
    <xdr:cxnSp macro="">
      <xdr:nvCxnSpPr>
        <xdr:cNvPr id="296" name="直線コネクタ 295"/>
        <xdr:cNvCxnSpPr/>
      </xdr:nvCxnSpPr>
      <xdr:spPr>
        <a:xfrm>
          <a:off x="7028180" y="644842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7785100" y="62534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165100</xdr:rowOff>
    </xdr:from>
    <xdr:ext cx="533400" cy="257175"/>
    <xdr:sp macro="" textlink="">
      <xdr:nvSpPr>
        <xdr:cNvPr id="298" name="テキスト ボックス 297"/>
        <xdr:cNvSpPr txBox="1"/>
      </xdr:nvSpPr>
      <xdr:spPr>
        <a:xfrm>
          <a:off x="7588885" y="603631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74295</xdr:rowOff>
    </xdr:from>
    <xdr:to xmlns:xdr="http://schemas.openxmlformats.org/drawingml/2006/spreadsheetDrawing">
      <xdr:col>41</xdr:col>
      <xdr:colOff>50800</xdr:colOff>
      <xdr:row>38</xdr:row>
      <xdr:rowOff>99695</xdr:rowOff>
    </xdr:to>
    <xdr:cxnSp macro="">
      <xdr:nvCxnSpPr>
        <xdr:cNvPr id="299" name="直線コネクタ 298"/>
        <xdr:cNvCxnSpPr/>
      </xdr:nvCxnSpPr>
      <xdr:spPr>
        <a:xfrm flipV="1">
          <a:off x="6240780" y="6448425"/>
          <a:ext cx="7874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6977380" y="6276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16510</xdr:rowOff>
    </xdr:from>
    <xdr:ext cx="533400" cy="257175"/>
    <xdr:sp macro="" textlink="">
      <xdr:nvSpPr>
        <xdr:cNvPr id="301" name="テキスト ボックス 300"/>
        <xdr:cNvSpPr txBox="1"/>
      </xdr:nvSpPr>
      <xdr:spPr>
        <a:xfrm>
          <a:off x="6801485" y="60553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18998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21590</xdr:rowOff>
    </xdr:from>
    <xdr:ext cx="534035" cy="259080"/>
    <xdr:sp macro="" textlink="">
      <xdr:nvSpPr>
        <xdr:cNvPr id="303" name="テキスト ボックス 302"/>
        <xdr:cNvSpPr txBox="1"/>
      </xdr:nvSpPr>
      <xdr:spPr>
        <a:xfrm>
          <a:off x="5993765" y="6060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189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5" name="テキスト ボックス 304"/>
        <xdr:cNvSpPr txBox="1"/>
      </xdr:nvSpPr>
      <xdr:spPr>
        <a:xfrm>
          <a:off x="84531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41</xdr:row>
      <xdr:rowOff>80010</xdr:rowOff>
    </xdr:from>
    <xdr:ext cx="762000" cy="259080"/>
    <xdr:sp macro="" textlink="">
      <xdr:nvSpPr>
        <xdr:cNvPr id="306" name="テキスト ボックス 305"/>
        <xdr:cNvSpPr txBox="1"/>
      </xdr:nvSpPr>
      <xdr:spPr>
        <a:xfrm>
          <a:off x="76581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7" name="テキスト ボックス 306"/>
        <xdr:cNvSpPr txBox="1"/>
      </xdr:nvSpPr>
      <xdr:spPr>
        <a:xfrm>
          <a:off x="68580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8" name="テキスト ボックス 307"/>
        <xdr:cNvSpPr txBox="1"/>
      </xdr:nvSpPr>
      <xdr:spPr>
        <a:xfrm>
          <a:off x="6070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56515</xdr:rowOff>
    </xdr:from>
    <xdr:to xmlns:xdr="http://schemas.openxmlformats.org/drawingml/2006/spreadsheetDrawing">
      <xdr:col>55</xdr:col>
      <xdr:colOff>50800</xdr:colOff>
      <xdr:row>37</xdr:row>
      <xdr:rowOff>158750</xdr:rowOff>
    </xdr:to>
    <xdr:sp macro="" textlink="">
      <xdr:nvSpPr>
        <xdr:cNvPr id="309" name="楕円 308"/>
        <xdr:cNvSpPr/>
      </xdr:nvSpPr>
      <xdr:spPr>
        <a:xfrm>
          <a:off x="9329420" y="626300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34925</xdr:rowOff>
    </xdr:from>
    <xdr:ext cx="532765" cy="257175"/>
    <xdr:sp macro="" textlink="">
      <xdr:nvSpPr>
        <xdr:cNvPr id="310" name="補助費等該当値テキスト"/>
        <xdr:cNvSpPr txBox="1"/>
      </xdr:nvSpPr>
      <xdr:spPr>
        <a:xfrm>
          <a:off x="9410700" y="6241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29845</xdr:rowOff>
    </xdr:from>
    <xdr:to xmlns:xdr="http://schemas.openxmlformats.org/drawingml/2006/spreadsheetDrawing">
      <xdr:col>50</xdr:col>
      <xdr:colOff>165100</xdr:colOff>
      <xdr:row>35</xdr:row>
      <xdr:rowOff>131445</xdr:rowOff>
    </xdr:to>
    <xdr:sp macro="" textlink="">
      <xdr:nvSpPr>
        <xdr:cNvPr id="311" name="楕円 310"/>
        <xdr:cNvSpPr/>
      </xdr:nvSpPr>
      <xdr:spPr>
        <a:xfrm>
          <a:off x="8572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122555</xdr:rowOff>
    </xdr:from>
    <xdr:ext cx="597535" cy="257175"/>
    <xdr:sp macro="" textlink="">
      <xdr:nvSpPr>
        <xdr:cNvPr id="312" name="テキスト ボックス 311"/>
        <xdr:cNvSpPr txBox="1"/>
      </xdr:nvSpPr>
      <xdr:spPr>
        <a:xfrm>
          <a:off x="8343900" y="59937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28575</xdr:rowOff>
    </xdr:from>
    <xdr:to xmlns:xdr="http://schemas.openxmlformats.org/drawingml/2006/spreadsheetDrawing">
      <xdr:col>46</xdr:col>
      <xdr:colOff>38100</xdr:colOff>
      <xdr:row>38</xdr:row>
      <xdr:rowOff>129540</xdr:rowOff>
    </xdr:to>
    <xdr:sp macro="" textlink="">
      <xdr:nvSpPr>
        <xdr:cNvPr id="313" name="楕円 312"/>
        <xdr:cNvSpPr/>
      </xdr:nvSpPr>
      <xdr:spPr>
        <a:xfrm>
          <a:off x="7785100" y="6402705"/>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120650</xdr:rowOff>
    </xdr:from>
    <xdr:ext cx="533400" cy="259080"/>
    <xdr:sp macro="" textlink="">
      <xdr:nvSpPr>
        <xdr:cNvPr id="314" name="テキスト ボックス 313"/>
        <xdr:cNvSpPr txBox="1"/>
      </xdr:nvSpPr>
      <xdr:spPr>
        <a:xfrm>
          <a:off x="7588885" y="6494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23495</xdr:rowOff>
    </xdr:from>
    <xdr:to xmlns:xdr="http://schemas.openxmlformats.org/drawingml/2006/spreadsheetDrawing">
      <xdr:col>41</xdr:col>
      <xdr:colOff>101600</xdr:colOff>
      <xdr:row>38</xdr:row>
      <xdr:rowOff>125095</xdr:rowOff>
    </xdr:to>
    <xdr:sp macro="" textlink="">
      <xdr:nvSpPr>
        <xdr:cNvPr id="315" name="楕円 314"/>
        <xdr:cNvSpPr/>
      </xdr:nvSpPr>
      <xdr:spPr>
        <a:xfrm>
          <a:off x="697738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116205</xdr:rowOff>
    </xdr:from>
    <xdr:ext cx="533400" cy="259080"/>
    <xdr:sp macro="" textlink="">
      <xdr:nvSpPr>
        <xdr:cNvPr id="316" name="テキスト ボックス 315"/>
        <xdr:cNvSpPr txBox="1"/>
      </xdr:nvSpPr>
      <xdr:spPr>
        <a:xfrm>
          <a:off x="6801485" y="6490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48895</xdr:rowOff>
    </xdr:from>
    <xdr:to xmlns:xdr="http://schemas.openxmlformats.org/drawingml/2006/spreadsheetDrawing">
      <xdr:col>36</xdr:col>
      <xdr:colOff>165100</xdr:colOff>
      <xdr:row>38</xdr:row>
      <xdr:rowOff>150495</xdr:rowOff>
    </xdr:to>
    <xdr:sp macro="" textlink="">
      <xdr:nvSpPr>
        <xdr:cNvPr id="317" name="楕円 316"/>
        <xdr:cNvSpPr/>
      </xdr:nvSpPr>
      <xdr:spPr>
        <a:xfrm>
          <a:off x="618998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141605</xdr:rowOff>
    </xdr:from>
    <xdr:ext cx="534035" cy="257175"/>
    <xdr:sp macro="" textlink="">
      <xdr:nvSpPr>
        <xdr:cNvPr id="318" name="テキスト ボックス 317"/>
        <xdr:cNvSpPr txBox="1"/>
      </xdr:nvSpPr>
      <xdr:spPr>
        <a:xfrm>
          <a:off x="5993765" y="651573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5913120" y="72694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0" name="正方形/長方形 319"/>
        <xdr:cNvSpPr/>
      </xdr:nvSpPr>
      <xdr:spPr>
        <a:xfrm>
          <a:off x="60198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198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2" name="正方形/長方形 321"/>
        <xdr:cNvSpPr/>
      </xdr:nvSpPr>
      <xdr:spPr>
        <a:xfrm>
          <a:off x="69342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342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4" name="正方形/長方形 323"/>
        <xdr:cNvSpPr/>
      </xdr:nvSpPr>
      <xdr:spPr>
        <a:xfrm>
          <a:off x="7955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7955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5913120" y="80759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5425"/>
    <xdr:sp macro="" textlink="">
      <xdr:nvSpPr>
        <xdr:cNvPr id="327" name="テキスト ボックス 326"/>
        <xdr:cNvSpPr txBox="1"/>
      </xdr:nvSpPr>
      <xdr:spPr>
        <a:xfrm>
          <a:off x="5875020" y="78892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5913120" y="103124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29" name="直線コネクタ 328"/>
        <xdr:cNvCxnSpPr/>
      </xdr:nvCxnSpPr>
      <xdr:spPr>
        <a:xfrm>
          <a:off x="5913120" y="986726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7015" cy="259080"/>
    <xdr:sp macro="" textlink="">
      <xdr:nvSpPr>
        <xdr:cNvPr id="330" name="テキスト ボックス 329"/>
        <xdr:cNvSpPr txBox="1"/>
      </xdr:nvSpPr>
      <xdr:spPr>
        <a:xfrm>
          <a:off x="5684520" y="972693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5913120" y="94170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7175"/>
    <xdr:sp macro="" textlink="">
      <xdr:nvSpPr>
        <xdr:cNvPr id="332" name="テキスト ボックス 331"/>
        <xdr:cNvSpPr txBox="1"/>
      </xdr:nvSpPr>
      <xdr:spPr>
        <a:xfrm>
          <a:off x="5378450" y="927862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5913120" y="897128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9080"/>
    <xdr:sp macro="" textlink="">
      <xdr:nvSpPr>
        <xdr:cNvPr id="334" name="テキスト ボックス 333"/>
        <xdr:cNvSpPr txBox="1"/>
      </xdr:nvSpPr>
      <xdr:spPr>
        <a:xfrm>
          <a:off x="537845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5" name="直線コネクタ 334"/>
        <xdr:cNvCxnSpPr/>
      </xdr:nvCxnSpPr>
      <xdr:spPr>
        <a:xfrm>
          <a:off x="5913120" y="85261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4995" cy="259080"/>
    <xdr:sp macro="" textlink="">
      <xdr:nvSpPr>
        <xdr:cNvPr id="336" name="テキスト ボックス 335"/>
        <xdr:cNvSpPr txBox="1"/>
      </xdr:nvSpPr>
      <xdr:spPr>
        <a:xfrm>
          <a:off x="537845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5913120" y="80759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7175"/>
    <xdr:sp macro="" textlink="">
      <xdr:nvSpPr>
        <xdr:cNvPr id="338" name="テキスト ボックス 337"/>
        <xdr:cNvSpPr txBox="1"/>
      </xdr:nvSpPr>
      <xdr:spPr>
        <a:xfrm>
          <a:off x="5378450" y="79375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5913120" y="80759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51</xdr:row>
      <xdr:rowOff>78740</xdr:rowOff>
    </xdr:from>
    <xdr:to xmlns:xdr="http://schemas.openxmlformats.org/drawingml/2006/spreadsheetDrawing">
      <xdr:col>54</xdr:col>
      <xdr:colOff>170180</xdr:colOff>
      <xdr:row>58</xdr:row>
      <xdr:rowOff>57150</xdr:rowOff>
    </xdr:to>
    <xdr:cxnSp macro="">
      <xdr:nvCxnSpPr>
        <xdr:cNvPr id="340" name="直線コネクタ 339"/>
        <xdr:cNvCxnSpPr/>
      </xdr:nvCxnSpPr>
      <xdr:spPr>
        <a:xfrm flipV="1">
          <a:off x="9359900" y="863219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2765" cy="259080"/>
    <xdr:sp macro="" textlink="">
      <xdr:nvSpPr>
        <xdr:cNvPr id="341" name="普通建設事業費最小値テキスト"/>
        <xdr:cNvSpPr txBox="1"/>
      </xdr:nvSpPr>
      <xdr:spPr>
        <a:xfrm>
          <a:off x="9410700" y="9787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9291320" y="97840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6900" cy="259080"/>
    <xdr:sp macro="" textlink="">
      <xdr:nvSpPr>
        <xdr:cNvPr id="343" name="普通建設事業費最大値テキスト"/>
        <xdr:cNvSpPr txBox="1"/>
      </xdr:nvSpPr>
      <xdr:spPr>
        <a:xfrm>
          <a:off x="9410700" y="8411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9291320" y="86321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133985</xdr:rowOff>
    </xdr:from>
    <xdr:to xmlns:xdr="http://schemas.openxmlformats.org/drawingml/2006/spreadsheetDrawing">
      <xdr:col>55</xdr:col>
      <xdr:colOff>0</xdr:colOff>
      <xdr:row>56</xdr:row>
      <xdr:rowOff>102870</xdr:rowOff>
    </xdr:to>
    <xdr:cxnSp macro="">
      <xdr:nvCxnSpPr>
        <xdr:cNvPr id="345" name="直線コネクタ 344"/>
        <xdr:cNvCxnSpPr/>
      </xdr:nvCxnSpPr>
      <xdr:spPr>
        <a:xfrm>
          <a:off x="8623300" y="9357995"/>
          <a:ext cx="7366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xdr:rowOff>
    </xdr:from>
    <xdr:ext cx="532765" cy="257175"/>
    <xdr:sp macro="" textlink="">
      <xdr:nvSpPr>
        <xdr:cNvPr id="346" name="普通建設事業費平均値テキスト"/>
        <xdr:cNvSpPr txBox="1"/>
      </xdr:nvSpPr>
      <xdr:spPr>
        <a:xfrm>
          <a:off x="9410700" y="923734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9329420" y="938593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54</xdr:row>
      <xdr:rowOff>123825</xdr:rowOff>
    </xdr:from>
    <xdr:to xmlns:xdr="http://schemas.openxmlformats.org/drawingml/2006/spreadsheetDrawing">
      <xdr:col>50</xdr:col>
      <xdr:colOff>114300</xdr:colOff>
      <xdr:row>55</xdr:row>
      <xdr:rowOff>133985</xdr:rowOff>
    </xdr:to>
    <xdr:cxnSp macro="">
      <xdr:nvCxnSpPr>
        <xdr:cNvPr id="348" name="直線コネクタ 347"/>
        <xdr:cNvCxnSpPr/>
      </xdr:nvCxnSpPr>
      <xdr:spPr>
        <a:xfrm>
          <a:off x="7828280" y="9180195"/>
          <a:ext cx="79502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8572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100965</xdr:rowOff>
    </xdr:from>
    <xdr:ext cx="534035" cy="259080"/>
    <xdr:sp macro="" textlink="">
      <xdr:nvSpPr>
        <xdr:cNvPr id="350" name="テキスト ボックス 349"/>
        <xdr:cNvSpPr txBox="1"/>
      </xdr:nvSpPr>
      <xdr:spPr>
        <a:xfrm>
          <a:off x="8376285" y="9492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123825</xdr:rowOff>
    </xdr:from>
    <xdr:to xmlns:xdr="http://schemas.openxmlformats.org/drawingml/2006/spreadsheetDrawing">
      <xdr:col>45</xdr:col>
      <xdr:colOff>170180</xdr:colOff>
      <xdr:row>55</xdr:row>
      <xdr:rowOff>121920</xdr:rowOff>
    </xdr:to>
    <xdr:cxnSp macro="">
      <xdr:nvCxnSpPr>
        <xdr:cNvPr id="351" name="直線コネクタ 350"/>
        <xdr:cNvCxnSpPr/>
      </xdr:nvCxnSpPr>
      <xdr:spPr>
        <a:xfrm flipV="1">
          <a:off x="7028180" y="9180195"/>
          <a:ext cx="8001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7785100" y="93935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94615</xdr:rowOff>
    </xdr:from>
    <xdr:ext cx="533400" cy="259080"/>
    <xdr:sp macro="" textlink="">
      <xdr:nvSpPr>
        <xdr:cNvPr id="353" name="テキスト ボックス 352"/>
        <xdr:cNvSpPr txBox="1"/>
      </xdr:nvSpPr>
      <xdr:spPr>
        <a:xfrm>
          <a:off x="7588885" y="9486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121920</xdr:rowOff>
    </xdr:from>
    <xdr:to xmlns:xdr="http://schemas.openxmlformats.org/drawingml/2006/spreadsheetDrawing">
      <xdr:col>41</xdr:col>
      <xdr:colOff>50800</xdr:colOff>
      <xdr:row>55</xdr:row>
      <xdr:rowOff>140335</xdr:rowOff>
    </xdr:to>
    <xdr:cxnSp macro="">
      <xdr:nvCxnSpPr>
        <xdr:cNvPr id="354" name="直線コネクタ 353"/>
        <xdr:cNvCxnSpPr/>
      </xdr:nvCxnSpPr>
      <xdr:spPr>
        <a:xfrm flipV="1">
          <a:off x="6240780" y="9345930"/>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697738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135255</xdr:rowOff>
    </xdr:from>
    <xdr:ext cx="533400" cy="259080"/>
    <xdr:sp macro="" textlink="">
      <xdr:nvSpPr>
        <xdr:cNvPr id="356" name="テキスト ボックス 355"/>
        <xdr:cNvSpPr txBox="1"/>
      </xdr:nvSpPr>
      <xdr:spPr>
        <a:xfrm>
          <a:off x="6801485" y="9526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18998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117475</xdr:rowOff>
    </xdr:from>
    <xdr:ext cx="534035" cy="259080"/>
    <xdr:sp macro="" textlink="">
      <xdr:nvSpPr>
        <xdr:cNvPr id="358" name="テキスト ボックス 357"/>
        <xdr:cNvSpPr txBox="1"/>
      </xdr:nvSpPr>
      <xdr:spPr>
        <a:xfrm>
          <a:off x="5993765" y="9509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189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0" name="テキスト ボックス 359"/>
        <xdr:cNvSpPr txBox="1"/>
      </xdr:nvSpPr>
      <xdr:spPr>
        <a:xfrm>
          <a:off x="84531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61</xdr:row>
      <xdr:rowOff>80010</xdr:rowOff>
    </xdr:from>
    <xdr:ext cx="762000" cy="259080"/>
    <xdr:sp macro="" textlink="">
      <xdr:nvSpPr>
        <xdr:cNvPr id="361" name="テキスト ボックス 360"/>
        <xdr:cNvSpPr txBox="1"/>
      </xdr:nvSpPr>
      <xdr:spPr>
        <a:xfrm>
          <a:off x="76581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2" name="テキスト ボックス 361"/>
        <xdr:cNvSpPr txBox="1"/>
      </xdr:nvSpPr>
      <xdr:spPr>
        <a:xfrm>
          <a:off x="68580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3" name="テキスト ボックス 362"/>
        <xdr:cNvSpPr txBox="1"/>
      </xdr:nvSpPr>
      <xdr:spPr>
        <a:xfrm>
          <a:off x="6070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52070</xdr:rowOff>
    </xdr:from>
    <xdr:to xmlns:xdr="http://schemas.openxmlformats.org/drawingml/2006/spreadsheetDrawing">
      <xdr:col>55</xdr:col>
      <xdr:colOff>50800</xdr:colOff>
      <xdr:row>56</xdr:row>
      <xdr:rowOff>153670</xdr:rowOff>
    </xdr:to>
    <xdr:sp macro="" textlink="">
      <xdr:nvSpPr>
        <xdr:cNvPr id="364" name="楕円 363"/>
        <xdr:cNvSpPr/>
      </xdr:nvSpPr>
      <xdr:spPr>
        <a:xfrm>
          <a:off x="9329420" y="9443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30480</xdr:rowOff>
    </xdr:from>
    <xdr:ext cx="532765" cy="256540"/>
    <xdr:sp macro="" textlink="">
      <xdr:nvSpPr>
        <xdr:cNvPr id="365" name="普通建設事業費該当値テキスト"/>
        <xdr:cNvSpPr txBox="1"/>
      </xdr:nvSpPr>
      <xdr:spPr>
        <a:xfrm>
          <a:off x="9410700" y="942213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83185</xdr:rowOff>
    </xdr:from>
    <xdr:to xmlns:xdr="http://schemas.openxmlformats.org/drawingml/2006/spreadsheetDrawing">
      <xdr:col>50</xdr:col>
      <xdr:colOff>165100</xdr:colOff>
      <xdr:row>56</xdr:row>
      <xdr:rowOff>13335</xdr:rowOff>
    </xdr:to>
    <xdr:sp macro="" textlink="">
      <xdr:nvSpPr>
        <xdr:cNvPr id="366" name="楕円 365"/>
        <xdr:cNvSpPr/>
      </xdr:nvSpPr>
      <xdr:spPr>
        <a:xfrm>
          <a:off x="8572500" y="930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29845</xdr:rowOff>
    </xdr:from>
    <xdr:ext cx="597535" cy="257175"/>
    <xdr:sp macro="" textlink="">
      <xdr:nvSpPr>
        <xdr:cNvPr id="367" name="テキスト ボックス 366"/>
        <xdr:cNvSpPr txBox="1"/>
      </xdr:nvSpPr>
      <xdr:spPr>
        <a:xfrm>
          <a:off x="8343900" y="90862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73025</xdr:rowOff>
    </xdr:from>
    <xdr:to xmlns:xdr="http://schemas.openxmlformats.org/drawingml/2006/spreadsheetDrawing">
      <xdr:col>46</xdr:col>
      <xdr:colOff>38100</xdr:colOff>
      <xdr:row>55</xdr:row>
      <xdr:rowOff>3175</xdr:rowOff>
    </xdr:to>
    <xdr:sp macro="" textlink="">
      <xdr:nvSpPr>
        <xdr:cNvPr id="368" name="楕円 367"/>
        <xdr:cNvSpPr/>
      </xdr:nvSpPr>
      <xdr:spPr>
        <a:xfrm>
          <a:off x="7785100" y="912939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19685</xdr:rowOff>
    </xdr:from>
    <xdr:ext cx="596900" cy="259080"/>
    <xdr:sp macro="" textlink="">
      <xdr:nvSpPr>
        <xdr:cNvPr id="369" name="テキスト ボックス 368"/>
        <xdr:cNvSpPr txBox="1"/>
      </xdr:nvSpPr>
      <xdr:spPr>
        <a:xfrm>
          <a:off x="7556500" y="8908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71120</xdr:rowOff>
    </xdr:from>
    <xdr:to xmlns:xdr="http://schemas.openxmlformats.org/drawingml/2006/spreadsheetDrawing">
      <xdr:col>41</xdr:col>
      <xdr:colOff>101600</xdr:colOff>
      <xdr:row>56</xdr:row>
      <xdr:rowOff>1270</xdr:rowOff>
    </xdr:to>
    <xdr:sp macro="" textlink="">
      <xdr:nvSpPr>
        <xdr:cNvPr id="370" name="楕円 369"/>
        <xdr:cNvSpPr/>
      </xdr:nvSpPr>
      <xdr:spPr>
        <a:xfrm>
          <a:off x="6977380"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17780</xdr:rowOff>
    </xdr:from>
    <xdr:ext cx="598805" cy="257175"/>
    <xdr:sp macro="" textlink="">
      <xdr:nvSpPr>
        <xdr:cNvPr id="371" name="テキスト ボックス 370"/>
        <xdr:cNvSpPr txBox="1"/>
      </xdr:nvSpPr>
      <xdr:spPr>
        <a:xfrm>
          <a:off x="6769100" y="90741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89535</xdr:rowOff>
    </xdr:from>
    <xdr:to xmlns:xdr="http://schemas.openxmlformats.org/drawingml/2006/spreadsheetDrawing">
      <xdr:col>36</xdr:col>
      <xdr:colOff>165100</xdr:colOff>
      <xdr:row>56</xdr:row>
      <xdr:rowOff>19685</xdr:rowOff>
    </xdr:to>
    <xdr:sp macro="" textlink="">
      <xdr:nvSpPr>
        <xdr:cNvPr id="372" name="楕円 371"/>
        <xdr:cNvSpPr/>
      </xdr:nvSpPr>
      <xdr:spPr>
        <a:xfrm>
          <a:off x="6189980" y="9313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36195</xdr:rowOff>
    </xdr:from>
    <xdr:ext cx="597535" cy="257175"/>
    <xdr:sp macro="" textlink="">
      <xdr:nvSpPr>
        <xdr:cNvPr id="373" name="テキスト ボックス 372"/>
        <xdr:cNvSpPr txBox="1"/>
      </xdr:nvSpPr>
      <xdr:spPr>
        <a:xfrm>
          <a:off x="5961380" y="90925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5913120" y="106222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5" name="正方形/長方形 374"/>
        <xdr:cNvSpPr/>
      </xdr:nvSpPr>
      <xdr:spPr>
        <a:xfrm>
          <a:off x="60198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198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7" name="正方形/長方形 376"/>
        <xdr:cNvSpPr/>
      </xdr:nvSpPr>
      <xdr:spPr>
        <a:xfrm>
          <a:off x="69342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342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9" name="正方形/長方形 378"/>
        <xdr:cNvSpPr/>
      </xdr:nvSpPr>
      <xdr:spPr>
        <a:xfrm>
          <a:off x="7955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7955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5913120" y="114287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5425"/>
    <xdr:sp macro="" textlink="">
      <xdr:nvSpPr>
        <xdr:cNvPr id="382" name="テキスト ボックス 381"/>
        <xdr:cNvSpPr txBox="1"/>
      </xdr:nvSpPr>
      <xdr:spPr>
        <a:xfrm>
          <a:off x="5875020" y="112420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5913120" y="136652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5913120" y="131051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015" cy="257175"/>
    <xdr:sp macro="" textlink="">
      <xdr:nvSpPr>
        <xdr:cNvPr id="385" name="テキスト ボックス 384"/>
        <xdr:cNvSpPr txBox="1"/>
      </xdr:nvSpPr>
      <xdr:spPr>
        <a:xfrm>
          <a:off x="5684520" y="1296670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6" name="直線コネクタ 385"/>
        <xdr:cNvCxnSpPr/>
      </xdr:nvCxnSpPr>
      <xdr:spPr>
        <a:xfrm>
          <a:off x="5913120" y="1254950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4995" cy="259080"/>
    <xdr:sp macro="" textlink="">
      <xdr:nvSpPr>
        <xdr:cNvPr id="387" name="テキスト ボックス 386"/>
        <xdr:cNvSpPr txBox="1"/>
      </xdr:nvSpPr>
      <xdr:spPr>
        <a:xfrm>
          <a:off x="5378450" y="1240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5913120" y="119888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4995" cy="259080"/>
    <xdr:sp macro="" textlink="">
      <xdr:nvSpPr>
        <xdr:cNvPr id="389" name="テキスト ボックス 388"/>
        <xdr:cNvSpPr txBox="1"/>
      </xdr:nvSpPr>
      <xdr:spPr>
        <a:xfrm>
          <a:off x="5378450" y="11850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5913120" y="114287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7175"/>
    <xdr:sp macro="" textlink="">
      <xdr:nvSpPr>
        <xdr:cNvPr id="391" name="テキスト ボックス 390"/>
        <xdr:cNvSpPr txBox="1"/>
      </xdr:nvSpPr>
      <xdr:spPr>
        <a:xfrm>
          <a:off x="5378450" y="112903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5913120" y="114287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70</xdr:row>
      <xdr:rowOff>104775</xdr:rowOff>
    </xdr:from>
    <xdr:to xmlns:xdr="http://schemas.openxmlformats.org/drawingml/2006/spreadsheetDrawing">
      <xdr:col>54</xdr:col>
      <xdr:colOff>170180</xdr:colOff>
      <xdr:row>78</xdr:row>
      <xdr:rowOff>25400</xdr:rowOff>
    </xdr:to>
    <xdr:cxnSp macro="">
      <xdr:nvCxnSpPr>
        <xdr:cNvPr id="393" name="直線コネクタ 392"/>
        <xdr:cNvCxnSpPr/>
      </xdr:nvCxnSpPr>
      <xdr:spPr>
        <a:xfrm flipV="1">
          <a:off x="9359900" y="1184338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7650" cy="257175"/>
    <xdr:sp macro="" textlink="">
      <xdr:nvSpPr>
        <xdr:cNvPr id="394" name="普通建設事業費 （ うち新規整備　）最小値テキスト"/>
        <xdr:cNvSpPr txBox="1"/>
      </xdr:nvSpPr>
      <xdr:spPr>
        <a:xfrm>
          <a:off x="9410700" y="1310894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9291320" y="131051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51435</xdr:rowOff>
    </xdr:from>
    <xdr:ext cx="596900" cy="257175"/>
    <xdr:sp macro="" textlink="">
      <xdr:nvSpPr>
        <xdr:cNvPr id="396" name="普通建設事業費 （ うち新規整備　）最大値テキスト"/>
        <xdr:cNvSpPr txBox="1"/>
      </xdr:nvSpPr>
      <xdr:spPr>
        <a:xfrm>
          <a:off x="9410700" y="116224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9291320" y="118433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122555</xdr:rowOff>
    </xdr:from>
    <xdr:to xmlns:xdr="http://schemas.openxmlformats.org/drawingml/2006/spreadsheetDrawing">
      <xdr:col>55</xdr:col>
      <xdr:colOff>0</xdr:colOff>
      <xdr:row>77</xdr:row>
      <xdr:rowOff>164465</xdr:rowOff>
    </xdr:to>
    <xdr:cxnSp macro="">
      <xdr:nvCxnSpPr>
        <xdr:cNvPr id="398" name="直線コネクタ 397"/>
        <xdr:cNvCxnSpPr/>
      </xdr:nvCxnSpPr>
      <xdr:spPr>
        <a:xfrm>
          <a:off x="8623300" y="13034645"/>
          <a:ext cx="736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28575</xdr:rowOff>
    </xdr:from>
    <xdr:ext cx="532765" cy="257175"/>
    <xdr:sp macro="" textlink="">
      <xdr:nvSpPr>
        <xdr:cNvPr id="399" name="普通建設事業費 （ うち新規整備　）平均値テキスト"/>
        <xdr:cNvSpPr txBox="1"/>
      </xdr:nvSpPr>
      <xdr:spPr>
        <a:xfrm>
          <a:off x="9410700" y="1277302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9329420" y="129171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77</xdr:row>
      <xdr:rowOff>28575</xdr:rowOff>
    </xdr:from>
    <xdr:to xmlns:xdr="http://schemas.openxmlformats.org/drawingml/2006/spreadsheetDrawing">
      <xdr:col>50</xdr:col>
      <xdr:colOff>114300</xdr:colOff>
      <xdr:row>77</xdr:row>
      <xdr:rowOff>122555</xdr:rowOff>
    </xdr:to>
    <xdr:cxnSp macro="">
      <xdr:nvCxnSpPr>
        <xdr:cNvPr id="401" name="直線コネクタ 400"/>
        <xdr:cNvCxnSpPr/>
      </xdr:nvCxnSpPr>
      <xdr:spPr>
        <a:xfrm>
          <a:off x="7828280" y="12940665"/>
          <a:ext cx="79502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8572500" y="12908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111125</xdr:rowOff>
    </xdr:from>
    <xdr:ext cx="534035" cy="257175"/>
    <xdr:sp macro="" textlink="">
      <xdr:nvSpPr>
        <xdr:cNvPr id="403" name="テキスト ボックス 402"/>
        <xdr:cNvSpPr txBox="1"/>
      </xdr:nvSpPr>
      <xdr:spPr>
        <a:xfrm>
          <a:off x="8376285" y="1268793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7620</xdr:rowOff>
    </xdr:from>
    <xdr:to xmlns:xdr="http://schemas.openxmlformats.org/drawingml/2006/spreadsheetDrawing">
      <xdr:col>45</xdr:col>
      <xdr:colOff>170180</xdr:colOff>
      <xdr:row>77</xdr:row>
      <xdr:rowOff>28575</xdr:rowOff>
    </xdr:to>
    <xdr:cxnSp macro="">
      <xdr:nvCxnSpPr>
        <xdr:cNvPr id="404" name="直線コネクタ 403"/>
        <xdr:cNvCxnSpPr/>
      </xdr:nvCxnSpPr>
      <xdr:spPr>
        <a:xfrm>
          <a:off x="7028180" y="12752070"/>
          <a:ext cx="8001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167640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7785100" y="1291209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90170</xdr:rowOff>
    </xdr:from>
    <xdr:ext cx="533400" cy="257175"/>
    <xdr:sp macro="" textlink="">
      <xdr:nvSpPr>
        <xdr:cNvPr id="406" name="テキスト ボックス 405"/>
        <xdr:cNvSpPr txBox="1"/>
      </xdr:nvSpPr>
      <xdr:spPr>
        <a:xfrm>
          <a:off x="7588885" y="130022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7620</xdr:rowOff>
    </xdr:from>
    <xdr:to xmlns:xdr="http://schemas.openxmlformats.org/drawingml/2006/spreadsheetDrawing">
      <xdr:col>41</xdr:col>
      <xdr:colOff>50800</xdr:colOff>
      <xdr:row>77</xdr:row>
      <xdr:rowOff>1270</xdr:rowOff>
    </xdr:to>
    <xdr:cxnSp macro="">
      <xdr:nvCxnSpPr>
        <xdr:cNvPr id="407" name="直線コネクタ 406"/>
        <xdr:cNvCxnSpPr/>
      </xdr:nvCxnSpPr>
      <xdr:spPr>
        <a:xfrm flipV="1">
          <a:off x="6240780" y="12752070"/>
          <a:ext cx="7874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5715</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697738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98425</xdr:rowOff>
    </xdr:from>
    <xdr:ext cx="533400" cy="259080"/>
    <xdr:sp macro="" textlink="">
      <xdr:nvSpPr>
        <xdr:cNvPr id="409" name="テキスト ボックス 408"/>
        <xdr:cNvSpPr txBox="1"/>
      </xdr:nvSpPr>
      <xdr:spPr>
        <a:xfrm>
          <a:off x="6801485" y="13010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189980" y="1290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84455</xdr:rowOff>
    </xdr:from>
    <xdr:ext cx="534035" cy="257175"/>
    <xdr:sp macro="" textlink="">
      <xdr:nvSpPr>
        <xdr:cNvPr id="411" name="テキスト ボックス 410"/>
        <xdr:cNvSpPr txBox="1"/>
      </xdr:nvSpPr>
      <xdr:spPr>
        <a:xfrm>
          <a:off x="5993765" y="1299654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189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3" name="テキスト ボックス 412"/>
        <xdr:cNvSpPr txBox="1"/>
      </xdr:nvSpPr>
      <xdr:spPr>
        <a:xfrm>
          <a:off x="84531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81</xdr:row>
      <xdr:rowOff>80010</xdr:rowOff>
    </xdr:from>
    <xdr:ext cx="762000" cy="259080"/>
    <xdr:sp macro="" textlink="">
      <xdr:nvSpPr>
        <xdr:cNvPr id="414" name="テキスト ボックス 413"/>
        <xdr:cNvSpPr txBox="1"/>
      </xdr:nvSpPr>
      <xdr:spPr>
        <a:xfrm>
          <a:off x="76581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5" name="テキスト ボックス 414"/>
        <xdr:cNvSpPr txBox="1"/>
      </xdr:nvSpPr>
      <xdr:spPr>
        <a:xfrm>
          <a:off x="68580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6" name="テキスト ボックス 415"/>
        <xdr:cNvSpPr txBox="1"/>
      </xdr:nvSpPr>
      <xdr:spPr>
        <a:xfrm>
          <a:off x="6070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17" name="楕円 416"/>
        <xdr:cNvSpPr/>
      </xdr:nvSpPr>
      <xdr:spPr>
        <a:xfrm>
          <a:off x="9329420" y="1302575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28575</xdr:rowOff>
    </xdr:from>
    <xdr:ext cx="467995" cy="257175"/>
    <xdr:sp macro="" textlink="">
      <xdr:nvSpPr>
        <xdr:cNvPr id="418" name="普通建設事業費 （ うち新規整備　）該当値テキスト"/>
        <xdr:cNvSpPr txBox="1"/>
      </xdr:nvSpPr>
      <xdr:spPr>
        <a:xfrm>
          <a:off x="9410700" y="129406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71755</xdr:rowOff>
    </xdr:from>
    <xdr:to xmlns:xdr="http://schemas.openxmlformats.org/drawingml/2006/spreadsheetDrawing">
      <xdr:col>50</xdr:col>
      <xdr:colOff>165100</xdr:colOff>
      <xdr:row>78</xdr:row>
      <xdr:rowOff>1905</xdr:rowOff>
    </xdr:to>
    <xdr:sp macro="" textlink="">
      <xdr:nvSpPr>
        <xdr:cNvPr id="419" name="楕円 418"/>
        <xdr:cNvSpPr/>
      </xdr:nvSpPr>
      <xdr:spPr>
        <a:xfrm>
          <a:off x="8572500" y="12983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164465</xdr:rowOff>
    </xdr:from>
    <xdr:ext cx="534035" cy="257175"/>
    <xdr:sp macro="" textlink="">
      <xdr:nvSpPr>
        <xdr:cNvPr id="420" name="テキスト ボックス 419"/>
        <xdr:cNvSpPr txBox="1"/>
      </xdr:nvSpPr>
      <xdr:spPr>
        <a:xfrm>
          <a:off x="8376285" y="1307655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149225</xdr:rowOff>
    </xdr:from>
    <xdr:to xmlns:xdr="http://schemas.openxmlformats.org/drawingml/2006/spreadsheetDrawing">
      <xdr:col>46</xdr:col>
      <xdr:colOff>38100</xdr:colOff>
      <xdr:row>77</xdr:row>
      <xdr:rowOff>79375</xdr:rowOff>
    </xdr:to>
    <xdr:sp macro="" textlink="">
      <xdr:nvSpPr>
        <xdr:cNvPr id="421" name="楕円 420"/>
        <xdr:cNvSpPr/>
      </xdr:nvSpPr>
      <xdr:spPr>
        <a:xfrm>
          <a:off x="7785100" y="1289367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95885</xdr:rowOff>
    </xdr:from>
    <xdr:ext cx="533400" cy="259080"/>
    <xdr:sp macro="" textlink="">
      <xdr:nvSpPr>
        <xdr:cNvPr id="422" name="テキスト ボックス 421"/>
        <xdr:cNvSpPr txBox="1"/>
      </xdr:nvSpPr>
      <xdr:spPr>
        <a:xfrm>
          <a:off x="7588885" y="1267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128270</xdr:rowOff>
    </xdr:from>
    <xdr:to xmlns:xdr="http://schemas.openxmlformats.org/drawingml/2006/spreadsheetDrawing">
      <xdr:col>41</xdr:col>
      <xdr:colOff>101600</xdr:colOff>
      <xdr:row>76</xdr:row>
      <xdr:rowOff>58420</xdr:rowOff>
    </xdr:to>
    <xdr:sp macro="" textlink="">
      <xdr:nvSpPr>
        <xdr:cNvPr id="423" name="楕円 422"/>
        <xdr:cNvSpPr/>
      </xdr:nvSpPr>
      <xdr:spPr>
        <a:xfrm>
          <a:off x="6977380" y="1270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74930</xdr:rowOff>
    </xdr:from>
    <xdr:ext cx="533400" cy="259080"/>
    <xdr:sp macro="" textlink="">
      <xdr:nvSpPr>
        <xdr:cNvPr id="424" name="テキスト ボックス 423"/>
        <xdr:cNvSpPr txBox="1"/>
      </xdr:nvSpPr>
      <xdr:spPr>
        <a:xfrm>
          <a:off x="6801485" y="12484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121920</xdr:rowOff>
    </xdr:from>
    <xdr:to xmlns:xdr="http://schemas.openxmlformats.org/drawingml/2006/spreadsheetDrawing">
      <xdr:col>36</xdr:col>
      <xdr:colOff>165100</xdr:colOff>
      <xdr:row>77</xdr:row>
      <xdr:rowOff>52070</xdr:rowOff>
    </xdr:to>
    <xdr:sp macro="" textlink="">
      <xdr:nvSpPr>
        <xdr:cNvPr id="425" name="楕円 424"/>
        <xdr:cNvSpPr/>
      </xdr:nvSpPr>
      <xdr:spPr>
        <a:xfrm>
          <a:off x="6189980" y="12866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68580</xdr:rowOff>
    </xdr:from>
    <xdr:ext cx="534035" cy="257810"/>
    <xdr:sp macro="" textlink="">
      <xdr:nvSpPr>
        <xdr:cNvPr id="426" name="テキスト ボックス 425"/>
        <xdr:cNvSpPr txBox="1"/>
      </xdr:nvSpPr>
      <xdr:spPr>
        <a:xfrm>
          <a:off x="5993765" y="126453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5913120" y="139750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8" name="正方形/長方形 427"/>
        <xdr:cNvSpPr/>
      </xdr:nvSpPr>
      <xdr:spPr>
        <a:xfrm>
          <a:off x="60198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0198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0" name="正方形/長方形 429"/>
        <xdr:cNvSpPr/>
      </xdr:nvSpPr>
      <xdr:spPr>
        <a:xfrm>
          <a:off x="69342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69342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2" name="正方形/長方形 431"/>
        <xdr:cNvSpPr/>
      </xdr:nvSpPr>
      <xdr:spPr>
        <a:xfrm>
          <a:off x="7955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7955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5913120" y="14781530"/>
          <a:ext cx="4178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5425"/>
    <xdr:sp macro="" textlink="">
      <xdr:nvSpPr>
        <xdr:cNvPr id="435" name="テキスト ボックス 434"/>
        <xdr:cNvSpPr txBox="1"/>
      </xdr:nvSpPr>
      <xdr:spPr>
        <a:xfrm>
          <a:off x="5875020" y="145948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5913120" y="17056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5913120" y="165989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38" name="テキスト ボックス 437"/>
        <xdr:cNvSpPr txBox="1"/>
      </xdr:nvSpPr>
      <xdr:spPr>
        <a:xfrm>
          <a:off x="5684520" y="164566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5913120" y="161417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7175"/>
    <xdr:sp macro="" textlink="">
      <xdr:nvSpPr>
        <xdr:cNvPr id="440" name="テキスト ボックス 439"/>
        <xdr:cNvSpPr txBox="1"/>
      </xdr:nvSpPr>
      <xdr:spPr>
        <a:xfrm>
          <a:off x="5378450" y="159994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5913120" y="15684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7175"/>
    <xdr:sp macro="" textlink="">
      <xdr:nvSpPr>
        <xdr:cNvPr id="442" name="テキスト ボックス 441"/>
        <xdr:cNvSpPr txBox="1"/>
      </xdr:nvSpPr>
      <xdr:spPr>
        <a:xfrm>
          <a:off x="5378450" y="155422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3" name="直線コネクタ 442"/>
        <xdr:cNvCxnSpPr/>
      </xdr:nvCxnSpPr>
      <xdr:spPr>
        <a:xfrm>
          <a:off x="5913120" y="152317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94995" cy="259080"/>
    <xdr:sp macro="" textlink="">
      <xdr:nvSpPr>
        <xdr:cNvPr id="444" name="テキスト ボックス 443"/>
        <xdr:cNvSpPr txBox="1"/>
      </xdr:nvSpPr>
      <xdr:spPr>
        <a:xfrm>
          <a:off x="537845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5913120" y="147815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7175"/>
    <xdr:sp macro="" textlink="">
      <xdr:nvSpPr>
        <xdr:cNvPr id="446" name="テキスト ボックス 445"/>
        <xdr:cNvSpPr txBox="1"/>
      </xdr:nvSpPr>
      <xdr:spPr>
        <a:xfrm>
          <a:off x="5378450" y="146431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5913120" y="14781530"/>
          <a:ext cx="4178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91</xdr:row>
      <xdr:rowOff>148590</xdr:rowOff>
    </xdr:from>
    <xdr:to xmlns:xdr="http://schemas.openxmlformats.org/drawingml/2006/spreadsheetDrawing">
      <xdr:col>54</xdr:col>
      <xdr:colOff>170180</xdr:colOff>
      <xdr:row>98</xdr:row>
      <xdr:rowOff>87630</xdr:rowOff>
    </xdr:to>
    <xdr:cxnSp macro="">
      <xdr:nvCxnSpPr>
        <xdr:cNvPr id="448" name="直線コネクタ 447"/>
        <xdr:cNvCxnSpPr/>
      </xdr:nvCxnSpPr>
      <xdr:spPr>
        <a:xfrm flipV="1">
          <a:off x="9359900" y="154076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2765" cy="259080"/>
    <xdr:sp macro="" textlink="">
      <xdr:nvSpPr>
        <xdr:cNvPr id="449" name="普通建設事業費 （ うち更新整備　）最小値テキスト"/>
        <xdr:cNvSpPr txBox="1"/>
      </xdr:nvSpPr>
      <xdr:spPr>
        <a:xfrm>
          <a:off x="9410700" y="16550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9291320" y="165468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6900" cy="259080"/>
    <xdr:sp macro="" textlink="">
      <xdr:nvSpPr>
        <xdr:cNvPr id="451" name="普通建設事業費 （ うち更新整備　）最大値テキスト"/>
        <xdr:cNvSpPr txBox="1"/>
      </xdr:nvSpPr>
      <xdr:spPr>
        <a:xfrm>
          <a:off x="9410700" y="15186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9291320" y="15407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76200</xdr:rowOff>
    </xdr:from>
    <xdr:to xmlns:xdr="http://schemas.openxmlformats.org/drawingml/2006/spreadsheetDrawing">
      <xdr:col>55</xdr:col>
      <xdr:colOff>0</xdr:colOff>
      <xdr:row>97</xdr:row>
      <xdr:rowOff>20955</xdr:rowOff>
    </xdr:to>
    <xdr:cxnSp macro="">
      <xdr:nvCxnSpPr>
        <xdr:cNvPr id="453" name="直線コネクタ 452"/>
        <xdr:cNvCxnSpPr/>
      </xdr:nvCxnSpPr>
      <xdr:spPr>
        <a:xfrm>
          <a:off x="8623300" y="16192500"/>
          <a:ext cx="7366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2765" cy="257175"/>
    <xdr:sp macro="" textlink="">
      <xdr:nvSpPr>
        <xdr:cNvPr id="454" name="普通建設事業費 （ うち更新整備　）平均値テキスト"/>
        <xdr:cNvSpPr txBox="1"/>
      </xdr:nvSpPr>
      <xdr:spPr>
        <a:xfrm>
          <a:off x="9410700" y="1627378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9329420" y="162953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96</xdr:row>
      <xdr:rowOff>2540</xdr:rowOff>
    </xdr:from>
    <xdr:to xmlns:xdr="http://schemas.openxmlformats.org/drawingml/2006/spreadsheetDrawing">
      <xdr:col>50</xdr:col>
      <xdr:colOff>114300</xdr:colOff>
      <xdr:row>96</xdr:row>
      <xdr:rowOff>76200</xdr:rowOff>
    </xdr:to>
    <xdr:cxnSp macro="">
      <xdr:nvCxnSpPr>
        <xdr:cNvPr id="456" name="直線コネクタ 455"/>
        <xdr:cNvCxnSpPr/>
      </xdr:nvCxnSpPr>
      <xdr:spPr>
        <a:xfrm>
          <a:off x="7828280" y="16118840"/>
          <a:ext cx="7950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8572500" y="163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34035" cy="257175"/>
    <xdr:sp macro="" textlink="">
      <xdr:nvSpPr>
        <xdr:cNvPr id="458" name="テキスト ボックス 457"/>
        <xdr:cNvSpPr txBox="1"/>
      </xdr:nvSpPr>
      <xdr:spPr>
        <a:xfrm>
          <a:off x="8376285" y="1640840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2540</xdr:rowOff>
    </xdr:from>
    <xdr:to xmlns:xdr="http://schemas.openxmlformats.org/drawingml/2006/spreadsheetDrawing">
      <xdr:col>45</xdr:col>
      <xdr:colOff>170180</xdr:colOff>
      <xdr:row>97</xdr:row>
      <xdr:rowOff>137160</xdr:rowOff>
    </xdr:to>
    <xdr:cxnSp macro="">
      <xdr:nvCxnSpPr>
        <xdr:cNvPr id="459" name="直線コネクタ 458"/>
        <xdr:cNvCxnSpPr/>
      </xdr:nvCxnSpPr>
      <xdr:spPr>
        <a:xfrm flipV="1">
          <a:off x="7028180" y="16118840"/>
          <a:ext cx="8001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7785100" y="163080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113030</xdr:rowOff>
    </xdr:from>
    <xdr:ext cx="533400" cy="259080"/>
    <xdr:sp macro="" textlink="">
      <xdr:nvSpPr>
        <xdr:cNvPr id="461" name="テキスト ボックス 460"/>
        <xdr:cNvSpPr txBox="1"/>
      </xdr:nvSpPr>
      <xdr:spPr>
        <a:xfrm>
          <a:off x="7588885" y="16400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39370</xdr:rowOff>
    </xdr:from>
    <xdr:to xmlns:xdr="http://schemas.openxmlformats.org/drawingml/2006/spreadsheetDrawing">
      <xdr:col>41</xdr:col>
      <xdr:colOff>50800</xdr:colOff>
      <xdr:row>97</xdr:row>
      <xdr:rowOff>137160</xdr:rowOff>
    </xdr:to>
    <xdr:cxnSp macro="">
      <xdr:nvCxnSpPr>
        <xdr:cNvPr id="462" name="直線コネクタ 461"/>
        <xdr:cNvCxnSpPr/>
      </xdr:nvCxnSpPr>
      <xdr:spPr>
        <a:xfrm>
          <a:off x="6240780" y="16327120"/>
          <a:ext cx="7874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697738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3810</xdr:rowOff>
    </xdr:from>
    <xdr:ext cx="533400" cy="259080"/>
    <xdr:sp macro="" textlink="">
      <xdr:nvSpPr>
        <xdr:cNvPr id="464" name="テキスト ボックス 463"/>
        <xdr:cNvSpPr txBox="1"/>
      </xdr:nvSpPr>
      <xdr:spPr>
        <a:xfrm>
          <a:off x="6801485" y="16120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189980" y="163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4035" cy="257175"/>
    <xdr:sp macro="" textlink="">
      <xdr:nvSpPr>
        <xdr:cNvPr id="466" name="テキスト ボックス 465"/>
        <xdr:cNvSpPr txBox="1"/>
      </xdr:nvSpPr>
      <xdr:spPr>
        <a:xfrm>
          <a:off x="5993765" y="1643253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189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8" name="テキスト ボックス 467"/>
        <xdr:cNvSpPr txBox="1"/>
      </xdr:nvSpPr>
      <xdr:spPr>
        <a:xfrm>
          <a:off x="84531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101</xdr:row>
      <xdr:rowOff>80010</xdr:rowOff>
    </xdr:from>
    <xdr:ext cx="762000" cy="259080"/>
    <xdr:sp macro="" textlink="">
      <xdr:nvSpPr>
        <xdr:cNvPr id="469" name="テキスト ボックス 468"/>
        <xdr:cNvSpPr txBox="1"/>
      </xdr:nvSpPr>
      <xdr:spPr>
        <a:xfrm>
          <a:off x="76581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0" name="テキスト ボックス 469"/>
        <xdr:cNvSpPr txBox="1"/>
      </xdr:nvSpPr>
      <xdr:spPr>
        <a:xfrm>
          <a:off x="68580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1" name="テキスト ボックス 470"/>
        <xdr:cNvSpPr txBox="1"/>
      </xdr:nvSpPr>
      <xdr:spPr>
        <a:xfrm>
          <a:off x="6070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141605</xdr:rowOff>
    </xdr:from>
    <xdr:to xmlns:xdr="http://schemas.openxmlformats.org/drawingml/2006/spreadsheetDrawing">
      <xdr:col>55</xdr:col>
      <xdr:colOff>50800</xdr:colOff>
      <xdr:row>97</xdr:row>
      <xdr:rowOff>71755</xdr:rowOff>
    </xdr:to>
    <xdr:sp macro="" textlink="">
      <xdr:nvSpPr>
        <xdr:cNvPr id="472" name="楕円 471"/>
        <xdr:cNvSpPr/>
      </xdr:nvSpPr>
      <xdr:spPr>
        <a:xfrm>
          <a:off x="9329420" y="162579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164465</xdr:rowOff>
    </xdr:from>
    <xdr:ext cx="532765" cy="259080"/>
    <xdr:sp macro="" textlink="">
      <xdr:nvSpPr>
        <xdr:cNvPr id="473" name="普通建設事業費 （ うち更新整備　）該当値テキスト"/>
        <xdr:cNvSpPr txBox="1"/>
      </xdr:nvSpPr>
      <xdr:spPr>
        <a:xfrm>
          <a:off x="9410700" y="16109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25400</xdr:rowOff>
    </xdr:from>
    <xdr:to xmlns:xdr="http://schemas.openxmlformats.org/drawingml/2006/spreadsheetDrawing">
      <xdr:col>50</xdr:col>
      <xdr:colOff>165100</xdr:colOff>
      <xdr:row>96</xdr:row>
      <xdr:rowOff>127000</xdr:rowOff>
    </xdr:to>
    <xdr:sp macro="" textlink="">
      <xdr:nvSpPr>
        <xdr:cNvPr id="474" name="楕円 473"/>
        <xdr:cNvSpPr/>
      </xdr:nvSpPr>
      <xdr:spPr>
        <a:xfrm>
          <a:off x="8572500"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143510</xdr:rowOff>
    </xdr:from>
    <xdr:ext cx="534035" cy="257175"/>
    <xdr:sp macro="" textlink="">
      <xdr:nvSpPr>
        <xdr:cNvPr id="475" name="テキスト ボックス 474"/>
        <xdr:cNvSpPr txBox="1"/>
      </xdr:nvSpPr>
      <xdr:spPr>
        <a:xfrm>
          <a:off x="8376285" y="1591691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123190</xdr:rowOff>
    </xdr:from>
    <xdr:to xmlns:xdr="http://schemas.openxmlformats.org/drawingml/2006/spreadsheetDrawing">
      <xdr:col>46</xdr:col>
      <xdr:colOff>38100</xdr:colOff>
      <xdr:row>96</xdr:row>
      <xdr:rowOff>53340</xdr:rowOff>
    </xdr:to>
    <xdr:sp macro="" textlink="">
      <xdr:nvSpPr>
        <xdr:cNvPr id="476" name="楕円 475"/>
        <xdr:cNvSpPr/>
      </xdr:nvSpPr>
      <xdr:spPr>
        <a:xfrm>
          <a:off x="7785100" y="16068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70485</xdr:rowOff>
    </xdr:from>
    <xdr:ext cx="596900" cy="259080"/>
    <xdr:sp macro="" textlink="">
      <xdr:nvSpPr>
        <xdr:cNvPr id="477" name="テキスト ボックス 476"/>
        <xdr:cNvSpPr txBox="1"/>
      </xdr:nvSpPr>
      <xdr:spPr>
        <a:xfrm>
          <a:off x="7556500" y="158438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86360</xdr:rowOff>
    </xdr:from>
    <xdr:to xmlns:xdr="http://schemas.openxmlformats.org/drawingml/2006/spreadsheetDrawing">
      <xdr:col>41</xdr:col>
      <xdr:colOff>101600</xdr:colOff>
      <xdr:row>98</xdr:row>
      <xdr:rowOff>16510</xdr:rowOff>
    </xdr:to>
    <xdr:sp macro="" textlink="">
      <xdr:nvSpPr>
        <xdr:cNvPr id="478" name="楕円 477"/>
        <xdr:cNvSpPr/>
      </xdr:nvSpPr>
      <xdr:spPr>
        <a:xfrm>
          <a:off x="697738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7620</xdr:rowOff>
    </xdr:from>
    <xdr:ext cx="533400" cy="257175"/>
    <xdr:sp macro="" textlink="">
      <xdr:nvSpPr>
        <xdr:cNvPr id="479" name="テキスト ボックス 478"/>
        <xdr:cNvSpPr txBox="1"/>
      </xdr:nvSpPr>
      <xdr:spPr>
        <a:xfrm>
          <a:off x="6801485" y="1646682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160020</xdr:rowOff>
    </xdr:from>
    <xdr:to xmlns:xdr="http://schemas.openxmlformats.org/drawingml/2006/spreadsheetDrawing">
      <xdr:col>36</xdr:col>
      <xdr:colOff>165100</xdr:colOff>
      <xdr:row>97</xdr:row>
      <xdr:rowOff>90170</xdr:rowOff>
    </xdr:to>
    <xdr:sp macro="" textlink="">
      <xdr:nvSpPr>
        <xdr:cNvPr id="480" name="楕円 479"/>
        <xdr:cNvSpPr/>
      </xdr:nvSpPr>
      <xdr:spPr>
        <a:xfrm>
          <a:off x="618998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106680</xdr:rowOff>
    </xdr:from>
    <xdr:ext cx="534035" cy="259080"/>
    <xdr:sp macro="" textlink="">
      <xdr:nvSpPr>
        <xdr:cNvPr id="481" name="テキスト ボックス 480"/>
        <xdr:cNvSpPr txBox="1"/>
      </xdr:nvSpPr>
      <xdr:spPr>
        <a:xfrm>
          <a:off x="5993765" y="1605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170180</xdr:colOff>
      <xdr:row>25</xdr:row>
      <xdr:rowOff>31750</xdr:rowOff>
    </xdr:to>
    <xdr:sp macro="" textlink="">
      <xdr:nvSpPr>
        <xdr:cNvPr id="482" name="正方形/長方形 481"/>
        <xdr:cNvSpPr/>
      </xdr:nvSpPr>
      <xdr:spPr>
        <a:xfrm>
          <a:off x="11125200" y="39166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3" name="正方形/長方形 482"/>
        <xdr:cNvSpPr/>
      </xdr:nvSpPr>
      <xdr:spPr>
        <a:xfrm>
          <a:off x="112318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2318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5" name="正方形/長方形 484"/>
        <xdr:cNvSpPr/>
      </xdr:nvSpPr>
      <xdr:spPr>
        <a:xfrm>
          <a:off x="12146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146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7" name="正方形/長方形 486"/>
        <xdr:cNvSpPr/>
      </xdr:nvSpPr>
      <xdr:spPr>
        <a:xfrm>
          <a:off x="1316736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16736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41</xdr:row>
      <xdr:rowOff>82550</xdr:rowOff>
    </xdr:to>
    <xdr:sp macro="" textlink="">
      <xdr:nvSpPr>
        <xdr:cNvPr id="489" name="正方形/長方形 488"/>
        <xdr:cNvSpPr/>
      </xdr:nvSpPr>
      <xdr:spPr>
        <a:xfrm>
          <a:off x="11125200" y="47231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5425"/>
    <xdr:sp macro="" textlink="">
      <xdr:nvSpPr>
        <xdr:cNvPr id="490" name="テキスト ボックス 489"/>
        <xdr:cNvSpPr txBox="1"/>
      </xdr:nvSpPr>
      <xdr:spPr>
        <a:xfrm>
          <a:off x="1108710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170180</xdr:colOff>
      <xdr:row>41</xdr:row>
      <xdr:rowOff>82550</xdr:rowOff>
    </xdr:to>
    <xdr:cxnSp macro="">
      <xdr:nvCxnSpPr>
        <xdr:cNvPr id="491" name="直線コネクタ 490"/>
        <xdr:cNvCxnSpPr/>
      </xdr:nvCxnSpPr>
      <xdr:spPr>
        <a:xfrm>
          <a:off x="11125200" y="69596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170180</xdr:colOff>
      <xdr:row>38</xdr:row>
      <xdr:rowOff>25400</xdr:rowOff>
    </xdr:to>
    <xdr:cxnSp macro="">
      <xdr:nvCxnSpPr>
        <xdr:cNvPr id="492" name="直線コネクタ 491"/>
        <xdr:cNvCxnSpPr/>
      </xdr:nvCxnSpPr>
      <xdr:spPr>
        <a:xfrm>
          <a:off x="11125200" y="63995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7650" cy="257175"/>
    <xdr:sp macro="" textlink="">
      <xdr:nvSpPr>
        <xdr:cNvPr id="493" name="テキスト ボックス 492"/>
        <xdr:cNvSpPr txBox="1"/>
      </xdr:nvSpPr>
      <xdr:spPr>
        <a:xfrm>
          <a:off x="10896600" y="6261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170180</xdr:colOff>
      <xdr:row>34</xdr:row>
      <xdr:rowOff>140335</xdr:rowOff>
    </xdr:to>
    <xdr:cxnSp macro="">
      <xdr:nvCxnSpPr>
        <xdr:cNvPr id="494" name="直線コネクタ 493"/>
        <xdr:cNvCxnSpPr/>
      </xdr:nvCxnSpPr>
      <xdr:spPr>
        <a:xfrm>
          <a:off x="11125200" y="58439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167640</xdr:rowOff>
    </xdr:from>
    <xdr:ext cx="594360" cy="259080"/>
    <xdr:sp macro="" textlink="">
      <xdr:nvSpPr>
        <xdr:cNvPr id="495" name="テキスト ボックス 494"/>
        <xdr:cNvSpPr txBox="1"/>
      </xdr:nvSpPr>
      <xdr:spPr>
        <a:xfrm>
          <a:off x="10590530" y="5703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170180</xdr:colOff>
      <xdr:row>31</xdr:row>
      <xdr:rowOff>82550</xdr:rowOff>
    </xdr:to>
    <xdr:cxnSp macro="">
      <xdr:nvCxnSpPr>
        <xdr:cNvPr id="496" name="直線コネクタ 495"/>
        <xdr:cNvCxnSpPr/>
      </xdr:nvCxnSpPr>
      <xdr:spPr>
        <a:xfrm>
          <a:off x="11125200" y="52832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360" cy="259080"/>
    <xdr:sp macro="" textlink="">
      <xdr:nvSpPr>
        <xdr:cNvPr id="497" name="テキスト ボックス 496"/>
        <xdr:cNvSpPr txBox="1"/>
      </xdr:nvSpPr>
      <xdr:spPr>
        <a:xfrm>
          <a:off x="10590530" y="5144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28</xdr:row>
      <xdr:rowOff>25400</xdr:rowOff>
    </xdr:to>
    <xdr:cxnSp macro="">
      <xdr:nvCxnSpPr>
        <xdr:cNvPr id="498" name="直線コネクタ 497"/>
        <xdr:cNvCxnSpPr/>
      </xdr:nvCxnSpPr>
      <xdr:spPr>
        <a:xfrm>
          <a:off x="11125200" y="47231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499" name="テキスト ボックス 498"/>
        <xdr:cNvSpPr txBox="1"/>
      </xdr:nvSpPr>
      <xdr:spPr>
        <a:xfrm>
          <a:off x="10590530" y="45847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41</xdr:row>
      <xdr:rowOff>82550</xdr:rowOff>
    </xdr:to>
    <xdr:sp macro="" textlink="">
      <xdr:nvSpPr>
        <xdr:cNvPr id="500" name="災害復旧事業費グラフ枠"/>
        <xdr:cNvSpPr/>
      </xdr:nvSpPr>
      <xdr:spPr>
        <a:xfrm>
          <a:off x="11125200" y="47231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62865</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4590395" y="526351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38</xdr:row>
      <xdr:rowOff>29210</xdr:rowOff>
    </xdr:from>
    <xdr:ext cx="249555" cy="257175"/>
    <xdr:sp macro="" textlink="">
      <xdr:nvSpPr>
        <xdr:cNvPr id="502" name="災害復旧事業費最小値テキスト"/>
        <xdr:cNvSpPr txBox="1"/>
      </xdr:nvSpPr>
      <xdr:spPr>
        <a:xfrm>
          <a:off x="14635480" y="64033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4503400" y="63995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30</xdr:row>
      <xdr:rowOff>8890</xdr:rowOff>
    </xdr:from>
    <xdr:ext cx="598805" cy="259080"/>
    <xdr:sp macro="" textlink="">
      <xdr:nvSpPr>
        <xdr:cNvPr id="504" name="災害復旧事業費最大値テキスト"/>
        <xdr:cNvSpPr txBox="1"/>
      </xdr:nvSpPr>
      <xdr:spPr>
        <a:xfrm>
          <a:off x="1463548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62865</xdr:rowOff>
    </xdr:from>
    <xdr:to xmlns:xdr="http://schemas.openxmlformats.org/drawingml/2006/spreadsheetDrawing">
      <xdr:col>86</xdr:col>
      <xdr:colOff>25400</xdr:colOff>
      <xdr:row>31</xdr:row>
      <xdr:rowOff>62865</xdr:rowOff>
    </xdr:to>
    <xdr:cxnSp macro="">
      <xdr:nvCxnSpPr>
        <xdr:cNvPr id="505" name="直線コネクタ 504"/>
        <xdr:cNvCxnSpPr/>
      </xdr:nvCxnSpPr>
      <xdr:spPr>
        <a:xfrm>
          <a:off x="14503400" y="52635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5715</xdr:rowOff>
    </xdr:from>
    <xdr:to xmlns:xdr="http://schemas.openxmlformats.org/drawingml/2006/spreadsheetDrawing">
      <xdr:col>85</xdr:col>
      <xdr:colOff>127000</xdr:colOff>
      <xdr:row>38</xdr:row>
      <xdr:rowOff>14605</xdr:rowOff>
    </xdr:to>
    <xdr:cxnSp macro="">
      <xdr:nvCxnSpPr>
        <xdr:cNvPr id="506" name="直線コネクタ 505"/>
        <xdr:cNvCxnSpPr/>
      </xdr:nvCxnSpPr>
      <xdr:spPr>
        <a:xfrm>
          <a:off x="13835380" y="6379845"/>
          <a:ext cx="7569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36</xdr:row>
      <xdr:rowOff>111125</xdr:rowOff>
    </xdr:from>
    <xdr:ext cx="534670" cy="257175"/>
    <xdr:sp macro="" textlink="">
      <xdr:nvSpPr>
        <xdr:cNvPr id="507" name="災害復旧事業費平均値テキスト"/>
        <xdr:cNvSpPr txBox="1"/>
      </xdr:nvSpPr>
      <xdr:spPr>
        <a:xfrm>
          <a:off x="14635480" y="61499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170180</xdr:colOff>
      <xdr:row>38</xdr:row>
      <xdr:rowOff>18415</xdr:rowOff>
    </xdr:to>
    <xdr:sp macro="" textlink="">
      <xdr:nvSpPr>
        <xdr:cNvPr id="508" name="フローチャート: 判断 507"/>
        <xdr:cNvSpPr/>
      </xdr:nvSpPr>
      <xdr:spPr>
        <a:xfrm>
          <a:off x="14541500" y="62947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130810</xdr:rowOff>
    </xdr:from>
    <xdr:to xmlns:xdr="http://schemas.openxmlformats.org/drawingml/2006/spreadsheetDrawing">
      <xdr:col>81</xdr:col>
      <xdr:colOff>50800</xdr:colOff>
      <xdr:row>38</xdr:row>
      <xdr:rowOff>5715</xdr:rowOff>
    </xdr:to>
    <xdr:cxnSp macro="">
      <xdr:nvCxnSpPr>
        <xdr:cNvPr id="509" name="直線コネクタ 508"/>
        <xdr:cNvCxnSpPr/>
      </xdr:nvCxnSpPr>
      <xdr:spPr>
        <a:xfrm>
          <a:off x="13047980" y="6337300"/>
          <a:ext cx="7874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3784580" y="6299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40005</xdr:rowOff>
    </xdr:from>
    <xdr:ext cx="467995" cy="259080"/>
    <xdr:sp macro="" textlink="">
      <xdr:nvSpPr>
        <xdr:cNvPr id="511" name="テキスト ボックス 510"/>
        <xdr:cNvSpPr txBox="1"/>
      </xdr:nvSpPr>
      <xdr:spPr>
        <a:xfrm>
          <a:off x="13620750" y="6078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37</xdr:row>
      <xdr:rowOff>130810</xdr:rowOff>
    </xdr:from>
    <xdr:to xmlns:xdr="http://schemas.openxmlformats.org/drawingml/2006/spreadsheetDrawing">
      <xdr:col>76</xdr:col>
      <xdr:colOff>114300</xdr:colOff>
      <xdr:row>38</xdr:row>
      <xdr:rowOff>4445</xdr:rowOff>
    </xdr:to>
    <xdr:cxnSp macro="">
      <xdr:nvCxnSpPr>
        <xdr:cNvPr id="512" name="直線コネクタ 511"/>
        <xdr:cNvCxnSpPr/>
      </xdr:nvCxnSpPr>
      <xdr:spPr>
        <a:xfrm flipV="1">
          <a:off x="12252960" y="6337300"/>
          <a:ext cx="7950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299718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8890</xdr:rowOff>
    </xdr:from>
    <xdr:ext cx="534035" cy="259080"/>
    <xdr:sp macro="" textlink="">
      <xdr:nvSpPr>
        <xdr:cNvPr id="514" name="テキスト ボックス 513"/>
        <xdr:cNvSpPr txBox="1"/>
      </xdr:nvSpPr>
      <xdr:spPr>
        <a:xfrm>
          <a:off x="12800965" y="638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4445</xdr:rowOff>
    </xdr:from>
    <xdr:to xmlns:xdr="http://schemas.openxmlformats.org/drawingml/2006/spreadsheetDrawing">
      <xdr:col>71</xdr:col>
      <xdr:colOff>170180</xdr:colOff>
      <xdr:row>38</xdr:row>
      <xdr:rowOff>22225</xdr:rowOff>
    </xdr:to>
    <xdr:cxnSp macro="">
      <xdr:nvCxnSpPr>
        <xdr:cNvPr id="515" name="直線コネクタ 514"/>
        <xdr:cNvCxnSpPr/>
      </xdr:nvCxnSpPr>
      <xdr:spPr>
        <a:xfrm flipV="1">
          <a:off x="11452860" y="637857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2209780" y="630047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40640</xdr:rowOff>
    </xdr:from>
    <xdr:ext cx="469900" cy="259080"/>
    <xdr:sp macro="" textlink="">
      <xdr:nvSpPr>
        <xdr:cNvPr id="517" name="テキスト ボックス 516"/>
        <xdr:cNvSpPr txBox="1"/>
      </xdr:nvSpPr>
      <xdr:spPr>
        <a:xfrm>
          <a:off x="12045950" y="6079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1402060" y="632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62230</xdr:rowOff>
    </xdr:from>
    <xdr:ext cx="467995" cy="259080"/>
    <xdr:sp macro="" textlink="">
      <xdr:nvSpPr>
        <xdr:cNvPr id="519" name="テキスト ボックス 518"/>
        <xdr:cNvSpPr txBox="1"/>
      </xdr:nvSpPr>
      <xdr:spPr>
        <a:xfrm>
          <a:off x="11238230" y="6101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20" name="テキスト ボックス 519"/>
        <xdr:cNvSpPr txBox="1"/>
      </xdr:nvSpPr>
      <xdr:spPr>
        <a:xfrm>
          <a:off x="144221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1" name="テキスト ボックス 520"/>
        <xdr:cNvSpPr txBox="1"/>
      </xdr:nvSpPr>
      <xdr:spPr>
        <a:xfrm>
          <a:off x="136652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2" name="テキスト ボックス 521"/>
        <xdr:cNvSpPr txBox="1"/>
      </xdr:nvSpPr>
      <xdr:spPr>
        <a:xfrm>
          <a:off x="12877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41</xdr:row>
      <xdr:rowOff>80010</xdr:rowOff>
    </xdr:from>
    <xdr:ext cx="762000" cy="259080"/>
    <xdr:sp macro="" textlink="">
      <xdr:nvSpPr>
        <xdr:cNvPr id="523" name="テキスト ボックス 522"/>
        <xdr:cNvSpPr txBox="1"/>
      </xdr:nvSpPr>
      <xdr:spPr>
        <a:xfrm>
          <a:off x="120827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24" name="テキスト ボックス 523"/>
        <xdr:cNvSpPr txBox="1"/>
      </xdr:nvSpPr>
      <xdr:spPr>
        <a:xfrm>
          <a:off x="1128268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135255</xdr:rowOff>
    </xdr:from>
    <xdr:to xmlns:xdr="http://schemas.openxmlformats.org/drawingml/2006/spreadsheetDrawing">
      <xdr:col>85</xdr:col>
      <xdr:colOff>170180</xdr:colOff>
      <xdr:row>38</xdr:row>
      <xdr:rowOff>64770</xdr:rowOff>
    </xdr:to>
    <xdr:sp macro="" textlink="">
      <xdr:nvSpPr>
        <xdr:cNvPr id="525" name="楕円 524"/>
        <xdr:cNvSpPr/>
      </xdr:nvSpPr>
      <xdr:spPr>
        <a:xfrm>
          <a:off x="14541500" y="6341745"/>
          <a:ext cx="9398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37</xdr:row>
      <xdr:rowOff>66675</xdr:rowOff>
    </xdr:from>
    <xdr:ext cx="469900" cy="257175"/>
    <xdr:sp macro="" textlink="">
      <xdr:nvSpPr>
        <xdr:cNvPr id="526" name="災害復旧事業費該当値テキスト"/>
        <xdr:cNvSpPr txBox="1"/>
      </xdr:nvSpPr>
      <xdr:spPr>
        <a:xfrm>
          <a:off x="14635480" y="6273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126365</xdr:rowOff>
    </xdr:from>
    <xdr:to xmlns:xdr="http://schemas.openxmlformats.org/drawingml/2006/spreadsheetDrawing">
      <xdr:col>81</xdr:col>
      <xdr:colOff>101600</xdr:colOff>
      <xdr:row>38</xdr:row>
      <xdr:rowOff>56515</xdr:rowOff>
    </xdr:to>
    <xdr:sp macro="" textlink="">
      <xdr:nvSpPr>
        <xdr:cNvPr id="527" name="楕円 526"/>
        <xdr:cNvSpPr/>
      </xdr:nvSpPr>
      <xdr:spPr>
        <a:xfrm>
          <a:off x="13784580" y="633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47625</xdr:rowOff>
    </xdr:from>
    <xdr:ext cx="467995" cy="257175"/>
    <xdr:sp macro="" textlink="">
      <xdr:nvSpPr>
        <xdr:cNvPr id="528" name="テキスト ボックス 527"/>
        <xdr:cNvSpPr txBox="1"/>
      </xdr:nvSpPr>
      <xdr:spPr>
        <a:xfrm>
          <a:off x="13620750" y="6421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80010</xdr:rowOff>
    </xdr:from>
    <xdr:to xmlns:xdr="http://schemas.openxmlformats.org/drawingml/2006/spreadsheetDrawing">
      <xdr:col>76</xdr:col>
      <xdr:colOff>165100</xdr:colOff>
      <xdr:row>38</xdr:row>
      <xdr:rowOff>10160</xdr:rowOff>
    </xdr:to>
    <xdr:sp macro="" textlink="">
      <xdr:nvSpPr>
        <xdr:cNvPr id="529" name="楕円 528"/>
        <xdr:cNvSpPr/>
      </xdr:nvSpPr>
      <xdr:spPr>
        <a:xfrm>
          <a:off x="12997180" y="6286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26670</xdr:rowOff>
    </xdr:from>
    <xdr:ext cx="534035" cy="259080"/>
    <xdr:sp macro="" textlink="">
      <xdr:nvSpPr>
        <xdr:cNvPr id="530" name="テキスト ボックス 529"/>
        <xdr:cNvSpPr txBox="1"/>
      </xdr:nvSpPr>
      <xdr:spPr>
        <a:xfrm>
          <a:off x="12800965" y="606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125095</xdr:rowOff>
    </xdr:from>
    <xdr:to xmlns:xdr="http://schemas.openxmlformats.org/drawingml/2006/spreadsheetDrawing">
      <xdr:col>72</xdr:col>
      <xdr:colOff>38100</xdr:colOff>
      <xdr:row>38</xdr:row>
      <xdr:rowOff>55245</xdr:rowOff>
    </xdr:to>
    <xdr:sp macro="" textlink="">
      <xdr:nvSpPr>
        <xdr:cNvPr id="531" name="楕円 530"/>
        <xdr:cNvSpPr/>
      </xdr:nvSpPr>
      <xdr:spPr>
        <a:xfrm>
          <a:off x="12209780" y="633158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46990</xdr:rowOff>
    </xdr:from>
    <xdr:ext cx="469900" cy="257175"/>
    <xdr:sp macro="" textlink="">
      <xdr:nvSpPr>
        <xdr:cNvPr id="532" name="テキスト ボックス 531"/>
        <xdr:cNvSpPr txBox="1"/>
      </xdr:nvSpPr>
      <xdr:spPr>
        <a:xfrm>
          <a:off x="12045950" y="6421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142875</xdr:rowOff>
    </xdr:from>
    <xdr:to xmlns:xdr="http://schemas.openxmlformats.org/drawingml/2006/spreadsheetDrawing">
      <xdr:col>67</xdr:col>
      <xdr:colOff>101600</xdr:colOff>
      <xdr:row>38</xdr:row>
      <xdr:rowOff>73025</xdr:rowOff>
    </xdr:to>
    <xdr:sp macro="" textlink="">
      <xdr:nvSpPr>
        <xdr:cNvPr id="533" name="楕円 532"/>
        <xdr:cNvSpPr/>
      </xdr:nvSpPr>
      <xdr:spPr>
        <a:xfrm>
          <a:off x="11402060" y="634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64135</xdr:rowOff>
    </xdr:from>
    <xdr:ext cx="376555" cy="259080"/>
    <xdr:sp macro="" textlink="">
      <xdr:nvSpPr>
        <xdr:cNvPr id="534" name="テキスト ボックス 533"/>
        <xdr:cNvSpPr txBox="1"/>
      </xdr:nvSpPr>
      <xdr:spPr>
        <a:xfrm>
          <a:off x="11283950" y="643826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170180</xdr:colOff>
      <xdr:row>45</xdr:row>
      <xdr:rowOff>31750</xdr:rowOff>
    </xdr:to>
    <xdr:sp macro="" textlink="">
      <xdr:nvSpPr>
        <xdr:cNvPr id="535" name="正方形/長方形 534"/>
        <xdr:cNvSpPr/>
      </xdr:nvSpPr>
      <xdr:spPr>
        <a:xfrm>
          <a:off x="11125200" y="72694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6" name="正方形/長方形 535"/>
        <xdr:cNvSpPr/>
      </xdr:nvSpPr>
      <xdr:spPr>
        <a:xfrm>
          <a:off x="112318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12318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38" name="正方形/長方形 537"/>
        <xdr:cNvSpPr/>
      </xdr:nvSpPr>
      <xdr:spPr>
        <a:xfrm>
          <a:off x="12146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2146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0" name="正方形/長方形 539"/>
        <xdr:cNvSpPr/>
      </xdr:nvSpPr>
      <xdr:spPr>
        <a:xfrm>
          <a:off x="1316736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316736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61</xdr:row>
      <xdr:rowOff>82550</xdr:rowOff>
    </xdr:to>
    <xdr:sp macro="" textlink="">
      <xdr:nvSpPr>
        <xdr:cNvPr id="542" name="正方形/長方形 541"/>
        <xdr:cNvSpPr/>
      </xdr:nvSpPr>
      <xdr:spPr>
        <a:xfrm>
          <a:off x="11125200" y="80759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5425"/>
    <xdr:sp macro="" textlink="">
      <xdr:nvSpPr>
        <xdr:cNvPr id="543" name="テキスト ボックス 542"/>
        <xdr:cNvSpPr txBox="1"/>
      </xdr:nvSpPr>
      <xdr:spPr>
        <a:xfrm>
          <a:off x="1108710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170180</xdr:colOff>
      <xdr:row>61</xdr:row>
      <xdr:rowOff>82550</xdr:rowOff>
    </xdr:to>
    <xdr:cxnSp macro="">
      <xdr:nvCxnSpPr>
        <xdr:cNvPr id="544" name="直線コネクタ 543"/>
        <xdr:cNvCxnSpPr/>
      </xdr:nvCxnSpPr>
      <xdr:spPr>
        <a:xfrm>
          <a:off x="11125200" y="103124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170180</xdr:colOff>
      <xdr:row>57</xdr:row>
      <xdr:rowOff>6350</xdr:rowOff>
    </xdr:to>
    <xdr:cxnSp macro="">
      <xdr:nvCxnSpPr>
        <xdr:cNvPr id="545" name="直線コネクタ 544"/>
        <xdr:cNvCxnSpPr/>
      </xdr:nvCxnSpPr>
      <xdr:spPr>
        <a:xfrm>
          <a:off x="11125200" y="956564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650" cy="257175"/>
    <xdr:sp macro="" textlink="">
      <xdr:nvSpPr>
        <xdr:cNvPr id="546" name="テキスト ボックス 545"/>
        <xdr:cNvSpPr txBox="1"/>
      </xdr:nvSpPr>
      <xdr:spPr>
        <a:xfrm>
          <a:off x="10896600" y="94272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170180</xdr:colOff>
      <xdr:row>52</xdr:row>
      <xdr:rowOff>101600</xdr:rowOff>
    </xdr:to>
    <xdr:cxnSp macro="">
      <xdr:nvCxnSpPr>
        <xdr:cNvPr id="547" name="直線コネクタ 546"/>
        <xdr:cNvCxnSpPr/>
      </xdr:nvCxnSpPr>
      <xdr:spPr>
        <a:xfrm>
          <a:off x="11125200" y="88226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650" cy="259080"/>
    <xdr:sp macro="" textlink="">
      <xdr:nvSpPr>
        <xdr:cNvPr id="548" name="テキスト ボックス 547"/>
        <xdr:cNvSpPr txBox="1"/>
      </xdr:nvSpPr>
      <xdr:spPr>
        <a:xfrm>
          <a:off x="10896600" y="86842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48</xdr:row>
      <xdr:rowOff>25400</xdr:rowOff>
    </xdr:to>
    <xdr:cxnSp macro="">
      <xdr:nvCxnSpPr>
        <xdr:cNvPr id="549" name="直線コネクタ 548"/>
        <xdr:cNvCxnSpPr/>
      </xdr:nvCxnSpPr>
      <xdr:spPr>
        <a:xfrm>
          <a:off x="11125200" y="80759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175"/>
    <xdr:sp macro="" textlink="">
      <xdr:nvSpPr>
        <xdr:cNvPr id="550" name="テキスト ボックス 549"/>
        <xdr:cNvSpPr txBox="1"/>
      </xdr:nvSpPr>
      <xdr:spPr>
        <a:xfrm>
          <a:off x="10896600" y="79375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61</xdr:row>
      <xdr:rowOff>82550</xdr:rowOff>
    </xdr:to>
    <xdr:sp macro="" textlink="">
      <xdr:nvSpPr>
        <xdr:cNvPr id="551" name="失業対策事業費グラフ枠"/>
        <xdr:cNvSpPr/>
      </xdr:nvSpPr>
      <xdr:spPr>
        <a:xfrm>
          <a:off x="11125200" y="80759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4590395" y="956564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57</xdr:row>
      <xdr:rowOff>48260</xdr:rowOff>
    </xdr:from>
    <xdr:ext cx="249555" cy="257175"/>
    <xdr:sp macro="" textlink="">
      <xdr:nvSpPr>
        <xdr:cNvPr id="553" name="失業対策事業費最小値テキスト"/>
        <xdr:cNvSpPr txBox="1"/>
      </xdr:nvSpPr>
      <xdr:spPr>
        <a:xfrm>
          <a:off x="14635480" y="960755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4503400" y="9565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55</xdr:row>
      <xdr:rowOff>48260</xdr:rowOff>
    </xdr:from>
    <xdr:ext cx="249555" cy="257175"/>
    <xdr:sp macro="" textlink="">
      <xdr:nvSpPr>
        <xdr:cNvPr id="555" name="失業対策事業費最大値テキスト"/>
        <xdr:cNvSpPr txBox="1"/>
      </xdr:nvSpPr>
      <xdr:spPr>
        <a:xfrm>
          <a:off x="14635480" y="92722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4503400" y="9565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3835380" y="956564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56</xdr:row>
      <xdr:rowOff>105410</xdr:rowOff>
    </xdr:from>
    <xdr:ext cx="249555" cy="258445"/>
    <xdr:sp macro="" textlink="">
      <xdr:nvSpPr>
        <xdr:cNvPr id="558" name="失業対策事業費平均値テキスト"/>
        <xdr:cNvSpPr txBox="1"/>
      </xdr:nvSpPr>
      <xdr:spPr>
        <a:xfrm>
          <a:off x="14635480" y="949706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170180</xdr:colOff>
      <xdr:row>57</xdr:row>
      <xdr:rowOff>57150</xdr:rowOff>
    </xdr:to>
    <xdr:sp macro="" textlink="">
      <xdr:nvSpPr>
        <xdr:cNvPr id="559" name="フローチャート: 判断 558"/>
        <xdr:cNvSpPr/>
      </xdr:nvSpPr>
      <xdr:spPr>
        <a:xfrm>
          <a:off x="14541500" y="95186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3047980" y="956564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378458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920" cy="257175"/>
    <xdr:sp macro="" textlink="">
      <xdr:nvSpPr>
        <xdr:cNvPr id="562" name="テキスト ボックス 561"/>
        <xdr:cNvSpPr txBox="1"/>
      </xdr:nvSpPr>
      <xdr:spPr>
        <a:xfrm>
          <a:off x="13731240" y="960755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2252960" y="956564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299718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170180</xdr:colOff>
      <xdr:row>57</xdr:row>
      <xdr:rowOff>48260</xdr:rowOff>
    </xdr:from>
    <xdr:ext cx="249555" cy="257175"/>
    <xdr:sp macro="" textlink="">
      <xdr:nvSpPr>
        <xdr:cNvPr id="565" name="テキスト ボックス 564"/>
        <xdr:cNvSpPr txBox="1"/>
      </xdr:nvSpPr>
      <xdr:spPr>
        <a:xfrm>
          <a:off x="12933680" y="960755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170180</xdr:colOff>
      <xdr:row>57</xdr:row>
      <xdr:rowOff>6350</xdr:rowOff>
    </xdr:to>
    <xdr:cxnSp macro="">
      <xdr:nvCxnSpPr>
        <xdr:cNvPr id="566" name="直線コネクタ 565"/>
        <xdr:cNvCxnSpPr/>
      </xdr:nvCxnSpPr>
      <xdr:spPr>
        <a:xfrm>
          <a:off x="11452860" y="95656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2209780" y="87718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167640</xdr:rowOff>
    </xdr:from>
    <xdr:ext cx="248285" cy="259080"/>
    <xdr:sp macro="" textlink="">
      <xdr:nvSpPr>
        <xdr:cNvPr id="568" name="テキスト ボックス 567"/>
        <xdr:cNvSpPr txBox="1"/>
      </xdr:nvSpPr>
      <xdr:spPr>
        <a:xfrm>
          <a:off x="12136120" y="85534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1402060" y="877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167640</xdr:rowOff>
    </xdr:from>
    <xdr:ext cx="248920" cy="259080"/>
    <xdr:sp macro="" textlink="">
      <xdr:nvSpPr>
        <xdr:cNvPr id="570" name="テキスト ボックス 569"/>
        <xdr:cNvSpPr txBox="1"/>
      </xdr:nvSpPr>
      <xdr:spPr>
        <a:xfrm>
          <a:off x="11348720" y="85534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71" name="テキスト ボックス 570"/>
        <xdr:cNvSpPr txBox="1"/>
      </xdr:nvSpPr>
      <xdr:spPr>
        <a:xfrm>
          <a:off x="144221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72" name="テキスト ボックス 571"/>
        <xdr:cNvSpPr txBox="1"/>
      </xdr:nvSpPr>
      <xdr:spPr>
        <a:xfrm>
          <a:off x="136652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73" name="テキスト ボックス 572"/>
        <xdr:cNvSpPr txBox="1"/>
      </xdr:nvSpPr>
      <xdr:spPr>
        <a:xfrm>
          <a:off x="12877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61</xdr:row>
      <xdr:rowOff>80010</xdr:rowOff>
    </xdr:from>
    <xdr:ext cx="762000" cy="259080"/>
    <xdr:sp macro="" textlink="">
      <xdr:nvSpPr>
        <xdr:cNvPr id="574" name="テキスト ボックス 573"/>
        <xdr:cNvSpPr txBox="1"/>
      </xdr:nvSpPr>
      <xdr:spPr>
        <a:xfrm>
          <a:off x="120827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75" name="テキスト ボックス 574"/>
        <xdr:cNvSpPr txBox="1"/>
      </xdr:nvSpPr>
      <xdr:spPr>
        <a:xfrm>
          <a:off x="1128268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170180</xdr:colOff>
      <xdr:row>57</xdr:row>
      <xdr:rowOff>57150</xdr:rowOff>
    </xdr:to>
    <xdr:sp macro="" textlink="">
      <xdr:nvSpPr>
        <xdr:cNvPr id="576" name="楕円 575"/>
        <xdr:cNvSpPr/>
      </xdr:nvSpPr>
      <xdr:spPr>
        <a:xfrm>
          <a:off x="14541500" y="95186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55</xdr:row>
      <xdr:rowOff>162560</xdr:rowOff>
    </xdr:from>
    <xdr:ext cx="249555" cy="257175"/>
    <xdr:sp macro="" textlink="">
      <xdr:nvSpPr>
        <xdr:cNvPr id="577" name="失業対策事業費該当値テキスト"/>
        <xdr:cNvSpPr txBox="1"/>
      </xdr:nvSpPr>
      <xdr:spPr>
        <a:xfrm>
          <a:off x="14635480" y="93865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378458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8920" cy="257175"/>
    <xdr:sp macro="" textlink="">
      <xdr:nvSpPr>
        <xdr:cNvPr id="579" name="テキスト ボックス 578"/>
        <xdr:cNvSpPr txBox="1"/>
      </xdr:nvSpPr>
      <xdr:spPr>
        <a:xfrm>
          <a:off x="13731240" y="929767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299718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170180</xdr:colOff>
      <xdr:row>55</xdr:row>
      <xdr:rowOff>73660</xdr:rowOff>
    </xdr:from>
    <xdr:ext cx="249555" cy="257175"/>
    <xdr:sp macro="" textlink="">
      <xdr:nvSpPr>
        <xdr:cNvPr id="581" name="テキスト ボックス 580"/>
        <xdr:cNvSpPr txBox="1"/>
      </xdr:nvSpPr>
      <xdr:spPr>
        <a:xfrm>
          <a:off x="12933680" y="92976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2209780" y="951865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285" cy="257175"/>
    <xdr:sp macro="" textlink="">
      <xdr:nvSpPr>
        <xdr:cNvPr id="583" name="テキスト ボックス 582"/>
        <xdr:cNvSpPr txBox="1"/>
      </xdr:nvSpPr>
      <xdr:spPr>
        <a:xfrm>
          <a:off x="12136120" y="960755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140206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920" cy="257175"/>
    <xdr:sp macro="" textlink="">
      <xdr:nvSpPr>
        <xdr:cNvPr id="585" name="テキスト ボックス 584"/>
        <xdr:cNvSpPr txBox="1"/>
      </xdr:nvSpPr>
      <xdr:spPr>
        <a:xfrm>
          <a:off x="11348720" y="960755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170180</xdr:colOff>
      <xdr:row>65</xdr:row>
      <xdr:rowOff>31750</xdr:rowOff>
    </xdr:to>
    <xdr:sp macro="" textlink="">
      <xdr:nvSpPr>
        <xdr:cNvPr id="586" name="正方形/長方形 585"/>
        <xdr:cNvSpPr/>
      </xdr:nvSpPr>
      <xdr:spPr>
        <a:xfrm>
          <a:off x="11125200" y="106222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87" name="正方形/長方形 586"/>
        <xdr:cNvSpPr/>
      </xdr:nvSpPr>
      <xdr:spPr>
        <a:xfrm>
          <a:off x="112318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12318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89" name="正方形/長方形 588"/>
        <xdr:cNvSpPr/>
      </xdr:nvSpPr>
      <xdr:spPr>
        <a:xfrm>
          <a:off x="12146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2146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91" name="正方形/長方形 590"/>
        <xdr:cNvSpPr/>
      </xdr:nvSpPr>
      <xdr:spPr>
        <a:xfrm>
          <a:off x="1316736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316736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81</xdr:row>
      <xdr:rowOff>82550</xdr:rowOff>
    </xdr:to>
    <xdr:sp macro="" textlink="">
      <xdr:nvSpPr>
        <xdr:cNvPr id="593" name="正方形/長方形 592"/>
        <xdr:cNvSpPr/>
      </xdr:nvSpPr>
      <xdr:spPr>
        <a:xfrm>
          <a:off x="11125200" y="114287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5425"/>
    <xdr:sp macro="" textlink="">
      <xdr:nvSpPr>
        <xdr:cNvPr id="594" name="テキスト ボックス 593"/>
        <xdr:cNvSpPr txBox="1"/>
      </xdr:nvSpPr>
      <xdr:spPr>
        <a:xfrm>
          <a:off x="1108710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170180</xdr:colOff>
      <xdr:row>81</xdr:row>
      <xdr:rowOff>82550</xdr:rowOff>
    </xdr:to>
    <xdr:cxnSp macro="">
      <xdr:nvCxnSpPr>
        <xdr:cNvPr id="595" name="直線コネクタ 594"/>
        <xdr:cNvCxnSpPr/>
      </xdr:nvCxnSpPr>
      <xdr:spPr>
        <a:xfrm>
          <a:off x="11125200" y="136652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170180</xdr:colOff>
      <xdr:row>79</xdr:row>
      <xdr:rowOff>99060</xdr:rowOff>
    </xdr:to>
    <xdr:cxnSp macro="">
      <xdr:nvCxnSpPr>
        <xdr:cNvPr id="596" name="直線コネクタ 595"/>
        <xdr:cNvCxnSpPr/>
      </xdr:nvCxnSpPr>
      <xdr:spPr>
        <a:xfrm>
          <a:off x="11125200" y="133464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7175"/>
    <xdr:sp macro="" textlink="">
      <xdr:nvSpPr>
        <xdr:cNvPr id="597" name="テキスト ボックス 596"/>
        <xdr:cNvSpPr txBox="1"/>
      </xdr:nvSpPr>
      <xdr:spPr>
        <a:xfrm>
          <a:off x="10896600" y="132080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170180</xdr:colOff>
      <xdr:row>77</xdr:row>
      <xdr:rowOff>114935</xdr:rowOff>
    </xdr:to>
    <xdr:cxnSp macro="">
      <xdr:nvCxnSpPr>
        <xdr:cNvPr id="598" name="直線コネクタ 597"/>
        <xdr:cNvCxnSpPr/>
      </xdr:nvCxnSpPr>
      <xdr:spPr>
        <a:xfrm>
          <a:off x="11125200" y="1302702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360" cy="257175"/>
    <xdr:sp macro="" textlink="">
      <xdr:nvSpPr>
        <xdr:cNvPr id="599" name="テキスト ボックス 598"/>
        <xdr:cNvSpPr txBox="1"/>
      </xdr:nvSpPr>
      <xdr:spPr>
        <a:xfrm>
          <a:off x="10590530" y="1288859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170180</xdr:colOff>
      <xdr:row>75</xdr:row>
      <xdr:rowOff>131445</xdr:rowOff>
    </xdr:to>
    <xdr:cxnSp macro="">
      <xdr:nvCxnSpPr>
        <xdr:cNvPr id="600" name="直線コネクタ 599"/>
        <xdr:cNvCxnSpPr/>
      </xdr:nvCxnSpPr>
      <xdr:spPr>
        <a:xfrm>
          <a:off x="11125200" y="1270825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360" cy="259080"/>
    <xdr:sp macro="" textlink="">
      <xdr:nvSpPr>
        <xdr:cNvPr id="601" name="テキスト ボックス 600"/>
        <xdr:cNvSpPr txBox="1"/>
      </xdr:nvSpPr>
      <xdr:spPr>
        <a:xfrm>
          <a:off x="10590530" y="125698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170180</xdr:colOff>
      <xdr:row>73</xdr:row>
      <xdr:rowOff>147955</xdr:rowOff>
    </xdr:to>
    <xdr:cxnSp macro="">
      <xdr:nvCxnSpPr>
        <xdr:cNvPr id="602" name="直線コネクタ 601"/>
        <xdr:cNvCxnSpPr/>
      </xdr:nvCxnSpPr>
      <xdr:spPr>
        <a:xfrm>
          <a:off x="11125200" y="1238948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5715</xdr:rowOff>
    </xdr:from>
    <xdr:ext cx="594360" cy="259080"/>
    <xdr:sp macro="" textlink="">
      <xdr:nvSpPr>
        <xdr:cNvPr id="603" name="テキスト ボックス 602"/>
        <xdr:cNvSpPr txBox="1"/>
      </xdr:nvSpPr>
      <xdr:spPr>
        <a:xfrm>
          <a:off x="10590530" y="122472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170180</xdr:colOff>
      <xdr:row>71</xdr:row>
      <xdr:rowOff>164465</xdr:rowOff>
    </xdr:to>
    <xdr:cxnSp macro="">
      <xdr:nvCxnSpPr>
        <xdr:cNvPr id="604" name="直線コネクタ 603"/>
        <xdr:cNvCxnSpPr/>
      </xdr:nvCxnSpPr>
      <xdr:spPr>
        <a:xfrm>
          <a:off x="11125200" y="120707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9080"/>
    <xdr:sp macro="" textlink="">
      <xdr:nvSpPr>
        <xdr:cNvPr id="605" name="テキスト ボックス 604"/>
        <xdr:cNvSpPr txBox="1"/>
      </xdr:nvSpPr>
      <xdr:spPr>
        <a:xfrm>
          <a:off x="10590530" y="119284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170180</xdr:colOff>
      <xdr:row>70</xdr:row>
      <xdr:rowOff>8890</xdr:rowOff>
    </xdr:to>
    <xdr:cxnSp macro="">
      <xdr:nvCxnSpPr>
        <xdr:cNvPr id="606" name="直線コネクタ 605"/>
        <xdr:cNvCxnSpPr/>
      </xdr:nvCxnSpPr>
      <xdr:spPr>
        <a:xfrm>
          <a:off x="11125200" y="11747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07" name="テキスト ボックス 606"/>
        <xdr:cNvSpPr txBox="1"/>
      </xdr:nvSpPr>
      <xdr:spPr>
        <a:xfrm>
          <a:off x="10590530" y="116090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68</xdr:row>
      <xdr:rowOff>25400</xdr:rowOff>
    </xdr:to>
    <xdr:cxnSp macro="">
      <xdr:nvCxnSpPr>
        <xdr:cNvPr id="608" name="直線コネクタ 607"/>
        <xdr:cNvCxnSpPr/>
      </xdr:nvCxnSpPr>
      <xdr:spPr>
        <a:xfrm>
          <a:off x="11125200" y="114287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09" name="テキスト ボックス 608"/>
        <xdr:cNvSpPr txBox="1"/>
      </xdr:nvSpPr>
      <xdr:spPr>
        <a:xfrm>
          <a:off x="10590530" y="112903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81</xdr:row>
      <xdr:rowOff>82550</xdr:rowOff>
    </xdr:to>
    <xdr:sp macro="" textlink="">
      <xdr:nvSpPr>
        <xdr:cNvPr id="610" name="公債費グラフ枠"/>
        <xdr:cNvSpPr/>
      </xdr:nvSpPr>
      <xdr:spPr>
        <a:xfrm>
          <a:off x="11125200" y="114287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4590395" y="1176274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79</xdr:row>
      <xdr:rowOff>6350</xdr:rowOff>
    </xdr:from>
    <xdr:ext cx="534670" cy="259080"/>
    <xdr:sp macro="" textlink="">
      <xdr:nvSpPr>
        <xdr:cNvPr id="612" name="公債費最小値テキスト"/>
        <xdr:cNvSpPr txBox="1"/>
      </xdr:nvSpPr>
      <xdr:spPr>
        <a:xfrm>
          <a:off x="14635480" y="1325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4503400" y="132499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68</xdr:row>
      <xdr:rowOff>142240</xdr:rowOff>
    </xdr:from>
    <xdr:ext cx="598805" cy="256540"/>
    <xdr:sp macro="" textlink="">
      <xdr:nvSpPr>
        <xdr:cNvPr id="614" name="公債費最大値テキスト"/>
        <xdr:cNvSpPr txBox="1"/>
      </xdr:nvSpPr>
      <xdr:spPr>
        <a:xfrm>
          <a:off x="14635480" y="115455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4503400" y="117627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72390</xdr:rowOff>
    </xdr:from>
    <xdr:to xmlns:xdr="http://schemas.openxmlformats.org/drawingml/2006/spreadsheetDrawing">
      <xdr:col>85</xdr:col>
      <xdr:colOff>127000</xdr:colOff>
      <xdr:row>78</xdr:row>
      <xdr:rowOff>80645</xdr:rowOff>
    </xdr:to>
    <xdr:cxnSp macro="">
      <xdr:nvCxnSpPr>
        <xdr:cNvPr id="616" name="直線コネクタ 615"/>
        <xdr:cNvCxnSpPr/>
      </xdr:nvCxnSpPr>
      <xdr:spPr>
        <a:xfrm>
          <a:off x="13835380" y="13152120"/>
          <a:ext cx="7569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76</xdr:row>
      <xdr:rowOff>167640</xdr:rowOff>
    </xdr:from>
    <xdr:ext cx="534670" cy="259080"/>
    <xdr:sp macro="" textlink="">
      <xdr:nvSpPr>
        <xdr:cNvPr id="617" name="公債費平均値テキスト"/>
        <xdr:cNvSpPr txBox="1"/>
      </xdr:nvSpPr>
      <xdr:spPr>
        <a:xfrm>
          <a:off x="14635480" y="12912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170180</xdr:colOff>
      <xdr:row>78</xdr:row>
      <xdr:rowOff>76200</xdr:rowOff>
    </xdr:to>
    <xdr:sp macro="" textlink="">
      <xdr:nvSpPr>
        <xdr:cNvPr id="618" name="フローチャート: 判断 617"/>
        <xdr:cNvSpPr/>
      </xdr:nvSpPr>
      <xdr:spPr>
        <a:xfrm>
          <a:off x="14541500" y="13058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53975</xdr:rowOff>
    </xdr:from>
    <xdr:to xmlns:xdr="http://schemas.openxmlformats.org/drawingml/2006/spreadsheetDrawing">
      <xdr:col>81</xdr:col>
      <xdr:colOff>50800</xdr:colOff>
      <xdr:row>78</xdr:row>
      <xdr:rowOff>72390</xdr:rowOff>
    </xdr:to>
    <xdr:cxnSp macro="">
      <xdr:nvCxnSpPr>
        <xdr:cNvPr id="619" name="直線コネクタ 618"/>
        <xdr:cNvCxnSpPr/>
      </xdr:nvCxnSpPr>
      <xdr:spPr>
        <a:xfrm>
          <a:off x="13047980" y="13133705"/>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3784580" y="13072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107315</xdr:rowOff>
    </xdr:from>
    <xdr:ext cx="533400" cy="257175"/>
    <xdr:sp macro="" textlink="">
      <xdr:nvSpPr>
        <xdr:cNvPr id="621" name="テキスト ボックス 620"/>
        <xdr:cNvSpPr txBox="1"/>
      </xdr:nvSpPr>
      <xdr:spPr>
        <a:xfrm>
          <a:off x="13608685" y="1285176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77</xdr:row>
      <xdr:rowOff>155575</xdr:rowOff>
    </xdr:from>
    <xdr:to xmlns:xdr="http://schemas.openxmlformats.org/drawingml/2006/spreadsheetDrawing">
      <xdr:col>76</xdr:col>
      <xdr:colOff>114300</xdr:colOff>
      <xdr:row>78</xdr:row>
      <xdr:rowOff>53975</xdr:rowOff>
    </xdr:to>
    <xdr:cxnSp macro="">
      <xdr:nvCxnSpPr>
        <xdr:cNvPr id="622" name="直線コネクタ 621"/>
        <xdr:cNvCxnSpPr/>
      </xdr:nvCxnSpPr>
      <xdr:spPr>
        <a:xfrm>
          <a:off x="12252960" y="13067665"/>
          <a:ext cx="79502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2997180" y="1307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111760</xdr:rowOff>
    </xdr:from>
    <xdr:ext cx="534035" cy="259080"/>
    <xdr:sp macro="" textlink="">
      <xdr:nvSpPr>
        <xdr:cNvPr id="624" name="テキスト ボックス 623"/>
        <xdr:cNvSpPr txBox="1"/>
      </xdr:nvSpPr>
      <xdr:spPr>
        <a:xfrm>
          <a:off x="12800965" y="1285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81915</xdr:rowOff>
    </xdr:from>
    <xdr:to xmlns:xdr="http://schemas.openxmlformats.org/drawingml/2006/spreadsheetDrawing">
      <xdr:col>71</xdr:col>
      <xdr:colOff>170180</xdr:colOff>
      <xdr:row>77</xdr:row>
      <xdr:rowOff>155575</xdr:rowOff>
    </xdr:to>
    <xdr:cxnSp macro="">
      <xdr:nvCxnSpPr>
        <xdr:cNvPr id="625" name="直線コネクタ 624"/>
        <xdr:cNvCxnSpPr/>
      </xdr:nvCxnSpPr>
      <xdr:spPr>
        <a:xfrm>
          <a:off x="11452860" y="12994005"/>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2209780" y="1307528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84455</xdr:rowOff>
    </xdr:from>
    <xdr:ext cx="533400" cy="257175"/>
    <xdr:sp macro="" textlink="">
      <xdr:nvSpPr>
        <xdr:cNvPr id="627" name="テキスト ボックス 626"/>
        <xdr:cNvSpPr txBox="1"/>
      </xdr:nvSpPr>
      <xdr:spPr>
        <a:xfrm>
          <a:off x="12013565" y="1316418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1402060" y="13074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33400" cy="259080"/>
    <xdr:sp macro="" textlink="">
      <xdr:nvSpPr>
        <xdr:cNvPr id="629" name="テキスト ボックス 628"/>
        <xdr:cNvSpPr txBox="1"/>
      </xdr:nvSpPr>
      <xdr:spPr>
        <a:xfrm>
          <a:off x="11226165" y="13162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30" name="テキスト ボックス 629"/>
        <xdr:cNvSpPr txBox="1"/>
      </xdr:nvSpPr>
      <xdr:spPr>
        <a:xfrm>
          <a:off x="144221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31" name="テキスト ボックス 630"/>
        <xdr:cNvSpPr txBox="1"/>
      </xdr:nvSpPr>
      <xdr:spPr>
        <a:xfrm>
          <a:off x="136652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32" name="テキスト ボックス 631"/>
        <xdr:cNvSpPr txBox="1"/>
      </xdr:nvSpPr>
      <xdr:spPr>
        <a:xfrm>
          <a:off x="12877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81</xdr:row>
      <xdr:rowOff>80010</xdr:rowOff>
    </xdr:from>
    <xdr:ext cx="762000" cy="259080"/>
    <xdr:sp macro="" textlink="">
      <xdr:nvSpPr>
        <xdr:cNvPr id="633" name="テキスト ボックス 632"/>
        <xdr:cNvSpPr txBox="1"/>
      </xdr:nvSpPr>
      <xdr:spPr>
        <a:xfrm>
          <a:off x="120827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34" name="テキスト ボックス 633"/>
        <xdr:cNvSpPr txBox="1"/>
      </xdr:nvSpPr>
      <xdr:spPr>
        <a:xfrm>
          <a:off x="1128268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29845</xdr:rowOff>
    </xdr:from>
    <xdr:to xmlns:xdr="http://schemas.openxmlformats.org/drawingml/2006/spreadsheetDrawing">
      <xdr:col>85</xdr:col>
      <xdr:colOff>170180</xdr:colOff>
      <xdr:row>78</xdr:row>
      <xdr:rowOff>131445</xdr:rowOff>
    </xdr:to>
    <xdr:sp macro="" textlink="">
      <xdr:nvSpPr>
        <xdr:cNvPr id="635" name="楕円 634"/>
        <xdr:cNvSpPr/>
      </xdr:nvSpPr>
      <xdr:spPr>
        <a:xfrm>
          <a:off x="14541500" y="131095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77</xdr:row>
      <xdr:rowOff>124460</xdr:rowOff>
    </xdr:from>
    <xdr:ext cx="534670" cy="257810"/>
    <xdr:sp macro="" textlink="">
      <xdr:nvSpPr>
        <xdr:cNvPr id="636" name="公債費該当値テキスト"/>
        <xdr:cNvSpPr txBox="1"/>
      </xdr:nvSpPr>
      <xdr:spPr>
        <a:xfrm>
          <a:off x="14635480" y="13036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21590</xdr:rowOff>
    </xdr:from>
    <xdr:to xmlns:xdr="http://schemas.openxmlformats.org/drawingml/2006/spreadsheetDrawing">
      <xdr:col>81</xdr:col>
      <xdr:colOff>101600</xdr:colOff>
      <xdr:row>78</xdr:row>
      <xdr:rowOff>123190</xdr:rowOff>
    </xdr:to>
    <xdr:sp macro="" textlink="">
      <xdr:nvSpPr>
        <xdr:cNvPr id="637" name="楕円 636"/>
        <xdr:cNvSpPr/>
      </xdr:nvSpPr>
      <xdr:spPr>
        <a:xfrm>
          <a:off x="1378458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114300</xdr:rowOff>
    </xdr:from>
    <xdr:ext cx="533400" cy="259080"/>
    <xdr:sp macro="" textlink="">
      <xdr:nvSpPr>
        <xdr:cNvPr id="638" name="テキスト ボックス 637"/>
        <xdr:cNvSpPr txBox="1"/>
      </xdr:nvSpPr>
      <xdr:spPr>
        <a:xfrm>
          <a:off x="13608685" y="13194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3175</xdr:rowOff>
    </xdr:from>
    <xdr:to xmlns:xdr="http://schemas.openxmlformats.org/drawingml/2006/spreadsheetDrawing">
      <xdr:col>76</xdr:col>
      <xdr:colOff>165100</xdr:colOff>
      <xdr:row>78</xdr:row>
      <xdr:rowOff>104775</xdr:rowOff>
    </xdr:to>
    <xdr:sp macro="" textlink="">
      <xdr:nvSpPr>
        <xdr:cNvPr id="639" name="楕円 638"/>
        <xdr:cNvSpPr/>
      </xdr:nvSpPr>
      <xdr:spPr>
        <a:xfrm>
          <a:off x="12997180" y="130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95885</xdr:rowOff>
    </xdr:from>
    <xdr:ext cx="534035" cy="259080"/>
    <xdr:sp macro="" textlink="">
      <xdr:nvSpPr>
        <xdr:cNvPr id="640" name="テキスト ボックス 639"/>
        <xdr:cNvSpPr txBox="1"/>
      </xdr:nvSpPr>
      <xdr:spPr>
        <a:xfrm>
          <a:off x="12800965" y="13175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104775</xdr:rowOff>
    </xdr:from>
    <xdr:to xmlns:xdr="http://schemas.openxmlformats.org/drawingml/2006/spreadsheetDrawing">
      <xdr:col>72</xdr:col>
      <xdr:colOff>38100</xdr:colOff>
      <xdr:row>78</xdr:row>
      <xdr:rowOff>34925</xdr:rowOff>
    </xdr:to>
    <xdr:sp macro="" textlink="">
      <xdr:nvSpPr>
        <xdr:cNvPr id="641" name="楕円 640"/>
        <xdr:cNvSpPr/>
      </xdr:nvSpPr>
      <xdr:spPr>
        <a:xfrm>
          <a:off x="12209780" y="1301686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51435</xdr:rowOff>
    </xdr:from>
    <xdr:ext cx="533400" cy="257175"/>
    <xdr:sp macro="" textlink="">
      <xdr:nvSpPr>
        <xdr:cNvPr id="642" name="テキスト ボックス 641"/>
        <xdr:cNvSpPr txBox="1"/>
      </xdr:nvSpPr>
      <xdr:spPr>
        <a:xfrm>
          <a:off x="12013565" y="1279588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31115</xdr:rowOff>
    </xdr:from>
    <xdr:to xmlns:xdr="http://schemas.openxmlformats.org/drawingml/2006/spreadsheetDrawing">
      <xdr:col>67</xdr:col>
      <xdr:colOff>101600</xdr:colOff>
      <xdr:row>77</xdr:row>
      <xdr:rowOff>132715</xdr:rowOff>
    </xdr:to>
    <xdr:sp macro="" textlink="">
      <xdr:nvSpPr>
        <xdr:cNvPr id="643" name="楕円 642"/>
        <xdr:cNvSpPr/>
      </xdr:nvSpPr>
      <xdr:spPr>
        <a:xfrm>
          <a:off x="11402060" y="12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149225</xdr:rowOff>
    </xdr:from>
    <xdr:ext cx="598805" cy="259080"/>
    <xdr:sp macro="" textlink="">
      <xdr:nvSpPr>
        <xdr:cNvPr id="644" name="テキスト ボックス 643"/>
        <xdr:cNvSpPr txBox="1"/>
      </xdr:nvSpPr>
      <xdr:spPr>
        <a:xfrm>
          <a:off x="11193780" y="12726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170180</xdr:colOff>
      <xdr:row>85</xdr:row>
      <xdr:rowOff>31750</xdr:rowOff>
    </xdr:to>
    <xdr:sp macro="" textlink="">
      <xdr:nvSpPr>
        <xdr:cNvPr id="645" name="正方形/長方形 644"/>
        <xdr:cNvSpPr/>
      </xdr:nvSpPr>
      <xdr:spPr>
        <a:xfrm>
          <a:off x="11125200" y="139750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46" name="正方形/長方形 645"/>
        <xdr:cNvSpPr/>
      </xdr:nvSpPr>
      <xdr:spPr>
        <a:xfrm>
          <a:off x="112318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2318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48" name="正方形/長方形 647"/>
        <xdr:cNvSpPr/>
      </xdr:nvSpPr>
      <xdr:spPr>
        <a:xfrm>
          <a:off x="12146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146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0" name="正方形/長方形 649"/>
        <xdr:cNvSpPr/>
      </xdr:nvSpPr>
      <xdr:spPr>
        <a:xfrm>
          <a:off x="1316736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16736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101</xdr:row>
      <xdr:rowOff>82550</xdr:rowOff>
    </xdr:to>
    <xdr:sp macro="" textlink="">
      <xdr:nvSpPr>
        <xdr:cNvPr id="652" name="正方形/長方形 651"/>
        <xdr:cNvSpPr/>
      </xdr:nvSpPr>
      <xdr:spPr>
        <a:xfrm>
          <a:off x="11125200" y="14781530"/>
          <a:ext cx="41910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5425"/>
    <xdr:sp macro="" textlink="">
      <xdr:nvSpPr>
        <xdr:cNvPr id="653" name="テキスト ボックス 652"/>
        <xdr:cNvSpPr txBox="1"/>
      </xdr:nvSpPr>
      <xdr:spPr>
        <a:xfrm>
          <a:off x="1108710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170180</xdr:colOff>
      <xdr:row>101</xdr:row>
      <xdr:rowOff>82550</xdr:rowOff>
    </xdr:to>
    <xdr:cxnSp macro="">
      <xdr:nvCxnSpPr>
        <xdr:cNvPr id="654" name="直線コネクタ 653"/>
        <xdr:cNvCxnSpPr/>
      </xdr:nvCxnSpPr>
      <xdr:spPr>
        <a:xfrm>
          <a:off x="11125200" y="17056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170180</xdr:colOff>
      <xdr:row>98</xdr:row>
      <xdr:rowOff>139700</xdr:rowOff>
    </xdr:to>
    <xdr:cxnSp macro="">
      <xdr:nvCxnSpPr>
        <xdr:cNvPr id="655" name="直線コネクタ 654"/>
        <xdr:cNvCxnSpPr/>
      </xdr:nvCxnSpPr>
      <xdr:spPr>
        <a:xfrm>
          <a:off x="11125200" y="165989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175"/>
    <xdr:sp macro="" textlink="">
      <xdr:nvSpPr>
        <xdr:cNvPr id="656" name="テキスト ボックス 655"/>
        <xdr:cNvSpPr txBox="1"/>
      </xdr:nvSpPr>
      <xdr:spPr>
        <a:xfrm>
          <a:off x="10896600" y="164566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170180</xdr:colOff>
      <xdr:row>96</xdr:row>
      <xdr:rowOff>25400</xdr:rowOff>
    </xdr:to>
    <xdr:cxnSp macro="">
      <xdr:nvCxnSpPr>
        <xdr:cNvPr id="657" name="直線コネクタ 656"/>
        <xdr:cNvCxnSpPr/>
      </xdr:nvCxnSpPr>
      <xdr:spPr>
        <a:xfrm>
          <a:off x="11125200" y="161417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175"/>
    <xdr:sp macro="" textlink="">
      <xdr:nvSpPr>
        <xdr:cNvPr id="658" name="テキスト ボックス 657"/>
        <xdr:cNvSpPr txBox="1"/>
      </xdr:nvSpPr>
      <xdr:spPr>
        <a:xfrm>
          <a:off x="10590530" y="159994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170180</xdr:colOff>
      <xdr:row>93</xdr:row>
      <xdr:rowOff>82550</xdr:rowOff>
    </xdr:to>
    <xdr:cxnSp macro="">
      <xdr:nvCxnSpPr>
        <xdr:cNvPr id="659" name="直線コネクタ 658"/>
        <xdr:cNvCxnSpPr/>
      </xdr:nvCxnSpPr>
      <xdr:spPr>
        <a:xfrm>
          <a:off x="11125200" y="15684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175"/>
    <xdr:sp macro="" textlink="">
      <xdr:nvSpPr>
        <xdr:cNvPr id="660" name="テキスト ボックス 659"/>
        <xdr:cNvSpPr txBox="1"/>
      </xdr:nvSpPr>
      <xdr:spPr>
        <a:xfrm>
          <a:off x="10590530" y="15542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170180</xdr:colOff>
      <xdr:row>90</xdr:row>
      <xdr:rowOff>140335</xdr:rowOff>
    </xdr:to>
    <xdr:cxnSp macro="">
      <xdr:nvCxnSpPr>
        <xdr:cNvPr id="661" name="直線コネクタ 660"/>
        <xdr:cNvCxnSpPr/>
      </xdr:nvCxnSpPr>
      <xdr:spPr>
        <a:xfrm>
          <a:off x="11125200" y="1523174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360" cy="259080"/>
    <xdr:sp macro="" textlink="">
      <xdr:nvSpPr>
        <xdr:cNvPr id="662" name="テキスト ボックス 661"/>
        <xdr:cNvSpPr txBox="1"/>
      </xdr:nvSpPr>
      <xdr:spPr>
        <a:xfrm>
          <a:off x="10590530" y="150914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88</xdr:row>
      <xdr:rowOff>25400</xdr:rowOff>
    </xdr:to>
    <xdr:cxnSp macro="">
      <xdr:nvCxnSpPr>
        <xdr:cNvPr id="663" name="直線コネクタ 662"/>
        <xdr:cNvCxnSpPr/>
      </xdr:nvCxnSpPr>
      <xdr:spPr>
        <a:xfrm>
          <a:off x="11125200" y="147815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175"/>
    <xdr:sp macro="" textlink="">
      <xdr:nvSpPr>
        <xdr:cNvPr id="664" name="テキスト ボックス 663"/>
        <xdr:cNvSpPr txBox="1"/>
      </xdr:nvSpPr>
      <xdr:spPr>
        <a:xfrm>
          <a:off x="10590530" y="146431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101</xdr:row>
      <xdr:rowOff>82550</xdr:rowOff>
    </xdr:to>
    <xdr:sp macro="" textlink="">
      <xdr:nvSpPr>
        <xdr:cNvPr id="665" name="積立金グラフ枠"/>
        <xdr:cNvSpPr/>
      </xdr:nvSpPr>
      <xdr:spPr>
        <a:xfrm>
          <a:off x="11125200" y="14781530"/>
          <a:ext cx="41910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4590395" y="1512887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98</xdr:row>
      <xdr:rowOff>135255</xdr:rowOff>
    </xdr:from>
    <xdr:ext cx="469900" cy="257175"/>
    <xdr:sp macro="" textlink="">
      <xdr:nvSpPr>
        <xdr:cNvPr id="667" name="積立金最小値テキスト"/>
        <xdr:cNvSpPr txBox="1"/>
      </xdr:nvSpPr>
      <xdr:spPr>
        <a:xfrm>
          <a:off x="14635480" y="165944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4503400" y="165912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88</xdr:row>
      <xdr:rowOff>155575</xdr:rowOff>
    </xdr:from>
    <xdr:ext cx="598805" cy="259080"/>
    <xdr:sp macro="" textlink="">
      <xdr:nvSpPr>
        <xdr:cNvPr id="669" name="積立金最大値テキスト"/>
        <xdr:cNvSpPr txBox="1"/>
      </xdr:nvSpPr>
      <xdr:spPr>
        <a:xfrm>
          <a:off x="14635480" y="1491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4503400" y="151288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88900</xdr:rowOff>
    </xdr:from>
    <xdr:to xmlns:xdr="http://schemas.openxmlformats.org/drawingml/2006/spreadsheetDrawing">
      <xdr:col>85</xdr:col>
      <xdr:colOff>127000</xdr:colOff>
      <xdr:row>98</xdr:row>
      <xdr:rowOff>97790</xdr:rowOff>
    </xdr:to>
    <xdr:cxnSp macro="">
      <xdr:nvCxnSpPr>
        <xdr:cNvPr id="671" name="直線コネクタ 670"/>
        <xdr:cNvCxnSpPr/>
      </xdr:nvCxnSpPr>
      <xdr:spPr>
        <a:xfrm flipV="1">
          <a:off x="13835380" y="16548100"/>
          <a:ext cx="7569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97</xdr:row>
      <xdr:rowOff>635</xdr:rowOff>
    </xdr:from>
    <xdr:ext cx="534670" cy="259080"/>
    <xdr:sp macro="" textlink="">
      <xdr:nvSpPr>
        <xdr:cNvPr id="672" name="積立金平均値テキスト"/>
        <xdr:cNvSpPr txBox="1"/>
      </xdr:nvSpPr>
      <xdr:spPr>
        <a:xfrm>
          <a:off x="14635480" y="16288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170180</xdr:colOff>
      <xdr:row>98</xdr:row>
      <xdr:rowOff>79375</xdr:rowOff>
    </xdr:to>
    <xdr:sp macro="" textlink="">
      <xdr:nvSpPr>
        <xdr:cNvPr id="673" name="フローチャート: 判断 672"/>
        <xdr:cNvSpPr/>
      </xdr:nvSpPr>
      <xdr:spPr>
        <a:xfrm>
          <a:off x="14541500" y="164369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93980</xdr:rowOff>
    </xdr:from>
    <xdr:to xmlns:xdr="http://schemas.openxmlformats.org/drawingml/2006/spreadsheetDrawing">
      <xdr:col>81</xdr:col>
      <xdr:colOff>50800</xdr:colOff>
      <xdr:row>98</xdr:row>
      <xdr:rowOff>97790</xdr:rowOff>
    </xdr:to>
    <xdr:cxnSp macro="">
      <xdr:nvCxnSpPr>
        <xdr:cNvPr id="674" name="直線コネクタ 673"/>
        <xdr:cNvCxnSpPr/>
      </xdr:nvCxnSpPr>
      <xdr:spPr>
        <a:xfrm>
          <a:off x="13047980" y="1655318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378458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33400" cy="257175"/>
    <xdr:sp macro="" textlink="">
      <xdr:nvSpPr>
        <xdr:cNvPr id="676" name="テキスト ボックス 675"/>
        <xdr:cNvSpPr txBox="1"/>
      </xdr:nvSpPr>
      <xdr:spPr>
        <a:xfrm>
          <a:off x="13608685" y="1625092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98</xdr:row>
      <xdr:rowOff>72390</xdr:rowOff>
    </xdr:from>
    <xdr:to xmlns:xdr="http://schemas.openxmlformats.org/drawingml/2006/spreadsheetDrawing">
      <xdr:col>76</xdr:col>
      <xdr:colOff>114300</xdr:colOff>
      <xdr:row>98</xdr:row>
      <xdr:rowOff>93980</xdr:rowOff>
    </xdr:to>
    <xdr:cxnSp macro="">
      <xdr:nvCxnSpPr>
        <xdr:cNvPr id="677" name="直線コネクタ 676"/>
        <xdr:cNvCxnSpPr/>
      </xdr:nvCxnSpPr>
      <xdr:spPr>
        <a:xfrm>
          <a:off x="12252960" y="16531590"/>
          <a:ext cx="7950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299718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148590</xdr:rowOff>
    </xdr:from>
    <xdr:ext cx="534035" cy="259080"/>
    <xdr:sp macro="" textlink="">
      <xdr:nvSpPr>
        <xdr:cNvPr id="679" name="テキスト ボックス 678"/>
        <xdr:cNvSpPr txBox="1"/>
      </xdr:nvSpPr>
      <xdr:spPr>
        <a:xfrm>
          <a:off x="1280096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64135</xdr:rowOff>
    </xdr:from>
    <xdr:to xmlns:xdr="http://schemas.openxmlformats.org/drawingml/2006/spreadsheetDrawing">
      <xdr:col>71</xdr:col>
      <xdr:colOff>170180</xdr:colOff>
      <xdr:row>98</xdr:row>
      <xdr:rowOff>72390</xdr:rowOff>
    </xdr:to>
    <xdr:cxnSp macro="">
      <xdr:nvCxnSpPr>
        <xdr:cNvPr id="680" name="直線コネクタ 679"/>
        <xdr:cNvCxnSpPr/>
      </xdr:nvCxnSpPr>
      <xdr:spPr>
        <a:xfrm>
          <a:off x="11452860" y="1652333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2209780" y="164985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132080</xdr:rowOff>
    </xdr:from>
    <xdr:ext cx="533400" cy="257175"/>
    <xdr:sp macro="" textlink="">
      <xdr:nvSpPr>
        <xdr:cNvPr id="682" name="テキスト ボックス 681"/>
        <xdr:cNvSpPr txBox="1"/>
      </xdr:nvSpPr>
      <xdr:spPr>
        <a:xfrm>
          <a:off x="12013565" y="1659128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140206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135255</xdr:rowOff>
    </xdr:from>
    <xdr:ext cx="533400" cy="257175"/>
    <xdr:sp macro="" textlink="">
      <xdr:nvSpPr>
        <xdr:cNvPr id="684" name="テキスト ボックス 683"/>
        <xdr:cNvSpPr txBox="1"/>
      </xdr:nvSpPr>
      <xdr:spPr>
        <a:xfrm>
          <a:off x="11226165" y="1659445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685" name="テキスト ボックス 684"/>
        <xdr:cNvSpPr txBox="1"/>
      </xdr:nvSpPr>
      <xdr:spPr>
        <a:xfrm>
          <a:off x="144221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86" name="テキスト ボックス 685"/>
        <xdr:cNvSpPr txBox="1"/>
      </xdr:nvSpPr>
      <xdr:spPr>
        <a:xfrm>
          <a:off x="136652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87" name="テキスト ボックス 686"/>
        <xdr:cNvSpPr txBox="1"/>
      </xdr:nvSpPr>
      <xdr:spPr>
        <a:xfrm>
          <a:off x="12877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101</xdr:row>
      <xdr:rowOff>80010</xdr:rowOff>
    </xdr:from>
    <xdr:ext cx="762000" cy="259080"/>
    <xdr:sp macro="" textlink="">
      <xdr:nvSpPr>
        <xdr:cNvPr id="688" name="テキスト ボックス 687"/>
        <xdr:cNvSpPr txBox="1"/>
      </xdr:nvSpPr>
      <xdr:spPr>
        <a:xfrm>
          <a:off x="120827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689" name="テキスト ボックス 688"/>
        <xdr:cNvSpPr txBox="1"/>
      </xdr:nvSpPr>
      <xdr:spPr>
        <a:xfrm>
          <a:off x="1128268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38100</xdr:rowOff>
    </xdr:from>
    <xdr:to xmlns:xdr="http://schemas.openxmlformats.org/drawingml/2006/spreadsheetDrawing">
      <xdr:col>85</xdr:col>
      <xdr:colOff>170180</xdr:colOff>
      <xdr:row>98</xdr:row>
      <xdr:rowOff>139700</xdr:rowOff>
    </xdr:to>
    <xdr:sp macro="" textlink="">
      <xdr:nvSpPr>
        <xdr:cNvPr id="690" name="楕円 689"/>
        <xdr:cNvSpPr/>
      </xdr:nvSpPr>
      <xdr:spPr>
        <a:xfrm>
          <a:off x="14541500" y="164973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97</xdr:row>
      <xdr:rowOff>127635</xdr:rowOff>
    </xdr:from>
    <xdr:ext cx="534670" cy="259080"/>
    <xdr:sp macro="" textlink="">
      <xdr:nvSpPr>
        <xdr:cNvPr id="691" name="積立金該当値テキスト"/>
        <xdr:cNvSpPr txBox="1"/>
      </xdr:nvSpPr>
      <xdr:spPr>
        <a:xfrm>
          <a:off x="14635480" y="1641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46355</xdr:rowOff>
    </xdr:from>
    <xdr:to xmlns:xdr="http://schemas.openxmlformats.org/drawingml/2006/spreadsheetDrawing">
      <xdr:col>81</xdr:col>
      <xdr:colOff>101600</xdr:colOff>
      <xdr:row>98</xdr:row>
      <xdr:rowOff>147955</xdr:rowOff>
    </xdr:to>
    <xdr:sp macro="" textlink="">
      <xdr:nvSpPr>
        <xdr:cNvPr id="692" name="楕円 691"/>
        <xdr:cNvSpPr/>
      </xdr:nvSpPr>
      <xdr:spPr>
        <a:xfrm>
          <a:off x="1378458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139065</xdr:rowOff>
    </xdr:from>
    <xdr:ext cx="533400" cy="259080"/>
    <xdr:sp macro="" textlink="">
      <xdr:nvSpPr>
        <xdr:cNvPr id="693" name="テキスト ボックス 692"/>
        <xdr:cNvSpPr txBox="1"/>
      </xdr:nvSpPr>
      <xdr:spPr>
        <a:xfrm>
          <a:off x="13608685" y="16598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43180</xdr:rowOff>
    </xdr:from>
    <xdr:to xmlns:xdr="http://schemas.openxmlformats.org/drawingml/2006/spreadsheetDrawing">
      <xdr:col>76</xdr:col>
      <xdr:colOff>165100</xdr:colOff>
      <xdr:row>98</xdr:row>
      <xdr:rowOff>144780</xdr:rowOff>
    </xdr:to>
    <xdr:sp macro="" textlink="">
      <xdr:nvSpPr>
        <xdr:cNvPr id="694" name="楕円 693"/>
        <xdr:cNvSpPr/>
      </xdr:nvSpPr>
      <xdr:spPr>
        <a:xfrm>
          <a:off x="1299718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135890</xdr:rowOff>
    </xdr:from>
    <xdr:ext cx="534035" cy="259080"/>
    <xdr:sp macro="" textlink="">
      <xdr:nvSpPr>
        <xdr:cNvPr id="695" name="テキスト ボックス 694"/>
        <xdr:cNvSpPr txBox="1"/>
      </xdr:nvSpPr>
      <xdr:spPr>
        <a:xfrm>
          <a:off x="12800965" y="1659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21590</xdr:rowOff>
    </xdr:from>
    <xdr:to xmlns:xdr="http://schemas.openxmlformats.org/drawingml/2006/spreadsheetDrawing">
      <xdr:col>72</xdr:col>
      <xdr:colOff>38100</xdr:colOff>
      <xdr:row>98</xdr:row>
      <xdr:rowOff>123190</xdr:rowOff>
    </xdr:to>
    <xdr:sp macro="" textlink="">
      <xdr:nvSpPr>
        <xdr:cNvPr id="696" name="楕円 695"/>
        <xdr:cNvSpPr/>
      </xdr:nvSpPr>
      <xdr:spPr>
        <a:xfrm>
          <a:off x="12209780" y="164807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139700</xdr:rowOff>
    </xdr:from>
    <xdr:ext cx="533400" cy="259080"/>
    <xdr:sp macro="" textlink="">
      <xdr:nvSpPr>
        <xdr:cNvPr id="697" name="テキスト ボックス 696"/>
        <xdr:cNvSpPr txBox="1"/>
      </xdr:nvSpPr>
      <xdr:spPr>
        <a:xfrm>
          <a:off x="12013565" y="16256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13335</xdr:rowOff>
    </xdr:from>
    <xdr:to xmlns:xdr="http://schemas.openxmlformats.org/drawingml/2006/spreadsheetDrawing">
      <xdr:col>67</xdr:col>
      <xdr:colOff>101600</xdr:colOff>
      <xdr:row>98</xdr:row>
      <xdr:rowOff>114935</xdr:rowOff>
    </xdr:to>
    <xdr:sp macro="" textlink="">
      <xdr:nvSpPr>
        <xdr:cNvPr id="698" name="楕円 697"/>
        <xdr:cNvSpPr/>
      </xdr:nvSpPr>
      <xdr:spPr>
        <a:xfrm>
          <a:off x="1140206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132080</xdr:rowOff>
    </xdr:from>
    <xdr:ext cx="533400" cy="257175"/>
    <xdr:sp macro="" textlink="">
      <xdr:nvSpPr>
        <xdr:cNvPr id="699" name="テキスト ボックス 698"/>
        <xdr:cNvSpPr txBox="1"/>
      </xdr:nvSpPr>
      <xdr:spPr>
        <a:xfrm>
          <a:off x="11226165" y="1624838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6337280" y="39166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1" name="正方形/長方形 700"/>
        <xdr:cNvSpPr/>
      </xdr:nvSpPr>
      <xdr:spPr>
        <a:xfrm>
          <a:off x="16464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6464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03" name="正方形/長方形 702"/>
        <xdr:cNvSpPr/>
      </xdr:nvSpPr>
      <xdr:spPr>
        <a:xfrm>
          <a:off x="1735836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735836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05" name="正方形/長方形 704"/>
        <xdr:cNvSpPr/>
      </xdr:nvSpPr>
      <xdr:spPr>
        <a:xfrm>
          <a:off x="1837944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1837944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6337280" y="47231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08" name="テキスト ボックス 707"/>
        <xdr:cNvSpPr txBox="1"/>
      </xdr:nvSpPr>
      <xdr:spPr>
        <a:xfrm>
          <a:off x="163195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6337280" y="6959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6337280" y="65862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7175"/>
    <xdr:sp macro="" textlink="">
      <xdr:nvSpPr>
        <xdr:cNvPr id="711" name="テキスト ボックス 710"/>
        <xdr:cNvSpPr txBox="1"/>
      </xdr:nvSpPr>
      <xdr:spPr>
        <a:xfrm>
          <a:off x="16129000" y="644779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6337280" y="62128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7175"/>
    <xdr:sp macro="" textlink="">
      <xdr:nvSpPr>
        <xdr:cNvPr id="713" name="テキスト ボックス 712"/>
        <xdr:cNvSpPr txBox="1"/>
      </xdr:nvSpPr>
      <xdr:spPr>
        <a:xfrm>
          <a:off x="15866745" y="60744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14" name="直線コネクタ 713"/>
        <xdr:cNvCxnSpPr/>
      </xdr:nvCxnSpPr>
      <xdr:spPr>
        <a:xfrm>
          <a:off x="16337280" y="58439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0860" cy="259080"/>
    <xdr:sp macro="" textlink="">
      <xdr:nvSpPr>
        <xdr:cNvPr id="715" name="テキスト ボックス 714"/>
        <xdr:cNvSpPr txBox="1"/>
      </xdr:nvSpPr>
      <xdr:spPr>
        <a:xfrm>
          <a:off x="158667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6337280" y="5469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17" name="テキスト ボックス 716"/>
        <xdr:cNvSpPr txBox="1"/>
      </xdr:nvSpPr>
      <xdr:spPr>
        <a:xfrm>
          <a:off x="158667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6337280" y="50965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7175"/>
    <xdr:sp macro="" textlink="">
      <xdr:nvSpPr>
        <xdr:cNvPr id="719" name="テキスト ボックス 718"/>
        <xdr:cNvSpPr txBox="1"/>
      </xdr:nvSpPr>
      <xdr:spPr>
        <a:xfrm>
          <a:off x="15866745" y="49580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6337280" y="47231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21" name="テキスト ボックス 720"/>
        <xdr:cNvSpPr txBox="1"/>
      </xdr:nvSpPr>
      <xdr:spPr>
        <a:xfrm>
          <a:off x="15866745" y="45847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6337280" y="47231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19802475" y="51155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7175"/>
    <xdr:sp macro="" textlink="">
      <xdr:nvSpPr>
        <xdr:cNvPr id="724" name="投資及び出資金最小値テキスト"/>
        <xdr:cNvSpPr txBox="1"/>
      </xdr:nvSpPr>
      <xdr:spPr>
        <a:xfrm>
          <a:off x="19855180" y="659003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19735800" y="65862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035" cy="257175"/>
    <xdr:sp macro="" textlink="">
      <xdr:nvSpPr>
        <xdr:cNvPr id="726" name="投資及び出資金最大値テキスト"/>
        <xdr:cNvSpPr txBox="1"/>
      </xdr:nvSpPr>
      <xdr:spPr>
        <a:xfrm>
          <a:off x="19855180" y="489458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19735800" y="5115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38</xdr:row>
      <xdr:rowOff>117475</xdr:rowOff>
    </xdr:from>
    <xdr:to xmlns:xdr="http://schemas.openxmlformats.org/drawingml/2006/spreadsheetDrawing">
      <xdr:col>116</xdr:col>
      <xdr:colOff>63500</xdr:colOff>
      <xdr:row>39</xdr:row>
      <xdr:rowOff>44450</xdr:rowOff>
    </xdr:to>
    <xdr:cxnSp macro="">
      <xdr:nvCxnSpPr>
        <xdr:cNvPr id="728" name="直線コネクタ 727"/>
        <xdr:cNvCxnSpPr/>
      </xdr:nvCxnSpPr>
      <xdr:spPr>
        <a:xfrm flipV="1">
          <a:off x="19060160" y="6491605"/>
          <a:ext cx="74422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49530</xdr:rowOff>
    </xdr:from>
    <xdr:ext cx="469265" cy="258445"/>
    <xdr:sp macro="" textlink="">
      <xdr:nvSpPr>
        <xdr:cNvPr id="729" name="投資及び出資金平均値テキスト"/>
        <xdr:cNvSpPr txBox="1"/>
      </xdr:nvSpPr>
      <xdr:spPr>
        <a:xfrm>
          <a:off x="19855180" y="62560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1975358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170180</xdr:colOff>
      <xdr:row>39</xdr:row>
      <xdr:rowOff>44450</xdr:rowOff>
    </xdr:to>
    <xdr:cxnSp macro="">
      <xdr:nvCxnSpPr>
        <xdr:cNvPr id="731" name="直線コネクタ 730"/>
        <xdr:cNvCxnSpPr/>
      </xdr:nvCxnSpPr>
      <xdr:spPr>
        <a:xfrm>
          <a:off x="18260060" y="658495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19016980" y="63900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133985</xdr:rowOff>
    </xdr:from>
    <xdr:ext cx="469900" cy="259080"/>
    <xdr:sp macro="" textlink="">
      <xdr:nvSpPr>
        <xdr:cNvPr id="733" name="テキスト ボックス 732"/>
        <xdr:cNvSpPr txBox="1"/>
      </xdr:nvSpPr>
      <xdr:spPr>
        <a:xfrm>
          <a:off x="18853150" y="617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43180</xdr:rowOff>
    </xdr:to>
    <xdr:cxnSp macro="">
      <xdr:nvCxnSpPr>
        <xdr:cNvPr id="734" name="直線コネクタ 733"/>
        <xdr:cNvCxnSpPr/>
      </xdr:nvCxnSpPr>
      <xdr:spPr>
        <a:xfrm>
          <a:off x="17472660" y="6584315"/>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167640</xdr:rowOff>
    </xdr:to>
    <xdr:sp macro="" textlink="">
      <xdr:nvSpPr>
        <xdr:cNvPr id="735" name="フローチャート: 判断 734"/>
        <xdr:cNvSpPr/>
      </xdr:nvSpPr>
      <xdr:spPr>
        <a:xfrm>
          <a:off x="1820926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15240</xdr:rowOff>
    </xdr:from>
    <xdr:ext cx="467995" cy="257175"/>
    <xdr:sp macro="" textlink="">
      <xdr:nvSpPr>
        <xdr:cNvPr id="736" name="テキスト ボックス 735"/>
        <xdr:cNvSpPr txBox="1"/>
      </xdr:nvSpPr>
      <xdr:spPr>
        <a:xfrm>
          <a:off x="18045430" y="6221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39</xdr:row>
      <xdr:rowOff>40640</xdr:rowOff>
    </xdr:from>
    <xdr:to xmlns:xdr="http://schemas.openxmlformats.org/drawingml/2006/spreadsheetDrawing">
      <xdr:col>102</xdr:col>
      <xdr:colOff>114300</xdr:colOff>
      <xdr:row>39</xdr:row>
      <xdr:rowOff>42545</xdr:rowOff>
    </xdr:to>
    <xdr:cxnSp macro="">
      <xdr:nvCxnSpPr>
        <xdr:cNvPr id="737" name="直線コネクタ 736"/>
        <xdr:cNvCxnSpPr/>
      </xdr:nvCxnSpPr>
      <xdr:spPr>
        <a:xfrm>
          <a:off x="16677640" y="6582410"/>
          <a:ext cx="7950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742186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21590</xdr:rowOff>
    </xdr:from>
    <xdr:ext cx="468630" cy="259080"/>
    <xdr:sp macro="" textlink="">
      <xdr:nvSpPr>
        <xdr:cNvPr id="739" name="テキスト ボックス 738"/>
        <xdr:cNvSpPr txBox="1"/>
      </xdr:nvSpPr>
      <xdr:spPr>
        <a:xfrm>
          <a:off x="17258030" y="6228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6634460" y="645668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29210</xdr:rowOff>
    </xdr:from>
    <xdr:ext cx="469900" cy="257175"/>
    <xdr:sp macro="" textlink="">
      <xdr:nvSpPr>
        <xdr:cNvPr id="741" name="テキスト ボックス 740"/>
        <xdr:cNvSpPr txBox="1"/>
      </xdr:nvSpPr>
      <xdr:spPr>
        <a:xfrm>
          <a:off x="16470630" y="62357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730" cy="259080"/>
    <xdr:sp macro="" textlink="">
      <xdr:nvSpPr>
        <xdr:cNvPr id="742" name="テキスト ボックス 741"/>
        <xdr:cNvSpPr txBox="1"/>
      </xdr:nvSpPr>
      <xdr:spPr>
        <a:xfrm>
          <a:off x="196342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41</xdr:row>
      <xdr:rowOff>80010</xdr:rowOff>
    </xdr:from>
    <xdr:ext cx="762000" cy="259080"/>
    <xdr:sp macro="" textlink="">
      <xdr:nvSpPr>
        <xdr:cNvPr id="743" name="テキスト ボックス 742"/>
        <xdr:cNvSpPr txBox="1"/>
      </xdr:nvSpPr>
      <xdr:spPr>
        <a:xfrm>
          <a:off x="188899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44" name="テキスト ボックス 743"/>
        <xdr:cNvSpPr txBox="1"/>
      </xdr:nvSpPr>
      <xdr:spPr>
        <a:xfrm>
          <a:off x="1808988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45" name="テキスト ボックス 744"/>
        <xdr:cNvSpPr txBox="1"/>
      </xdr:nvSpPr>
      <xdr:spPr>
        <a:xfrm>
          <a:off x="173024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41</xdr:row>
      <xdr:rowOff>80010</xdr:rowOff>
    </xdr:from>
    <xdr:ext cx="762000" cy="259080"/>
    <xdr:sp macro="" textlink="">
      <xdr:nvSpPr>
        <xdr:cNvPr id="746" name="テキスト ボックス 745"/>
        <xdr:cNvSpPr txBox="1"/>
      </xdr:nvSpPr>
      <xdr:spPr>
        <a:xfrm>
          <a:off x="165074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66675</xdr:rowOff>
    </xdr:from>
    <xdr:to xmlns:xdr="http://schemas.openxmlformats.org/drawingml/2006/spreadsheetDrawing">
      <xdr:col>116</xdr:col>
      <xdr:colOff>114300</xdr:colOff>
      <xdr:row>38</xdr:row>
      <xdr:rowOff>167640</xdr:rowOff>
    </xdr:to>
    <xdr:sp macro="" textlink="">
      <xdr:nvSpPr>
        <xdr:cNvPr id="747" name="楕円 746"/>
        <xdr:cNvSpPr/>
      </xdr:nvSpPr>
      <xdr:spPr>
        <a:xfrm>
          <a:off x="19753580" y="6440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xdr:rowOff>
    </xdr:from>
    <xdr:ext cx="469265" cy="259080"/>
    <xdr:sp macro="" textlink="">
      <xdr:nvSpPr>
        <xdr:cNvPr id="748" name="投資及び出資金該当値テキスト"/>
        <xdr:cNvSpPr txBox="1"/>
      </xdr:nvSpPr>
      <xdr:spPr>
        <a:xfrm>
          <a:off x="19855180" y="637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49" name="楕円 748"/>
        <xdr:cNvSpPr/>
      </xdr:nvSpPr>
      <xdr:spPr>
        <a:xfrm>
          <a:off x="19016980" y="65392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6540"/>
    <xdr:sp macro="" textlink="">
      <xdr:nvSpPr>
        <xdr:cNvPr id="750" name="テキスト ボックス 749"/>
        <xdr:cNvSpPr txBox="1"/>
      </xdr:nvSpPr>
      <xdr:spPr>
        <a:xfrm>
          <a:off x="18943320" y="66281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163830</xdr:rowOff>
    </xdr:from>
    <xdr:to xmlns:xdr="http://schemas.openxmlformats.org/drawingml/2006/spreadsheetDrawing">
      <xdr:col>107</xdr:col>
      <xdr:colOff>101600</xdr:colOff>
      <xdr:row>39</xdr:row>
      <xdr:rowOff>93980</xdr:rowOff>
    </xdr:to>
    <xdr:sp macro="" textlink="">
      <xdr:nvSpPr>
        <xdr:cNvPr id="751" name="楕円 750"/>
        <xdr:cNvSpPr/>
      </xdr:nvSpPr>
      <xdr:spPr>
        <a:xfrm>
          <a:off x="18209260" y="653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85090</xdr:rowOff>
    </xdr:from>
    <xdr:ext cx="313690" cy="257175"/>
    <xdr:sp macro="" textlink="">
      <xdr:nvSpPr>
        <xdr:cNvPr id="752" name="テキスト ボックス 751"/>
        <xdr:cNvSpPr txBox="1"/>
      </xdr:nvSpPr>
      <xdr:spPr>
        <a:xfrm>
          <a:off x="18123535" y="662686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163195</xdr:rowOff>
    </xdr:from>
    <xdr:to xmlns:xdr="http://schemas.openxmlformats.org/drawingml/2006/spreadsheetDrawing">
      <xdr:col>102</xdr:col>
      <xdr:colOff>165100</xdr:colOff>
      <xdr:row>39</xdr:row>
      <xdr:rowOff>93345</xdr:rowOff>
    </xdr:to>
    <xdr:sp macro="" textlink="">
      <xdr:nvSpPr>
        <xdr:cNvPr id="753" name="楕円 752"/>
        <xdr:cNvSpPr/>
      </xdr:nvSpPr>
      <xdr:spPr>
        <a:xfrm>
          <a:off x="17421860" y="653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84455</xdr:rowOff>
    </xdr:from>
    <xdr:ext cx="311785" cy="257175"/>
    <xdr:sp macro="" textlink="">
      <xdr:nvSpPr>
        <xdr:cNvPr id="754" name="テキスト ボックス 753"/>
        <xdr:cNvSpPr txBox="1"/>
      </xdr:nvSpPr>
      <xdr:spPr>
        <a:xfrm>
          <a:off x="17336135" y="6626225"/>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55" name="楕円 754"/>
        <xdr:cNvSpPr/>
      </xdr:nvSpPr>
      <xdr:spPr>
        <a:xfrm>
          <a:off x="16634460" y="653542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83185</xdr:rowOff>
    </xdr:from>
    <xdr:ext cx="313690" cy="259080"/>
    <xdr:sp macro="" textlink="">
      <xdr:nvSpPr>
        <xdr:cNvPr id="756" name="テキスト ボックス 755"/>
        <xdr:cNvSpPr txBox="1"/>
      </xdr:nvSpPr>
      <xdr:spPr>
        <a:xfrm>
          <a:off x="16528415" y="66249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6337280" y="72694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58" name="正方形/長方形 757"/>
        <xdr:cNvSpPr/>
      </xdr:nvSpPr>
      <xdr:spPr>
        <a:xfrm>
          <a:off x="16464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464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0" name="正方形/長方形 759"/>
        <xdr:cNvSpPr/>
      </xdr:nvSpPr>
      <xdr:spPr>
        <a:xfrm>
          <a:off x="1735836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35836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62" name="正方形/長方形 761"/>
        <xdr:cNvSpPr/>
      </xdr:nvSpPr>
      <xdr:spPr>
        <a:xfrm>
          <a:off x="1837944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37944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6337280" y="80759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65" name="テキスト ボックス 764"/>
        <xdr:cNvSpPr txBox="1"/>
      </xdr:nvSpPr>
      <xdr:spPr>
        <a:xfrm>
          <a:off x="163195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6337280" y="1031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6337280" y="99390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7175"/>
    <xdr:sp macro="" textlink="">
      <xdr:nvSpPr>
        <xdr:cNvPr id="768" name="テキスト ボックス 767"/>
        <xdr:cNvSpPr txBox="1"/>
      </xdr:nvSpPr>
      <xdr:spPr>
        <a:xfrm>
          <a:off x="16129000" y="980059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6337280" y="95656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7175"/>
    <xdr:sp macro="" textlink="">
      <xdr:nvSpPr>
        <xdr:cNvPr id="770" name="テキスト ボックス 769"/>
        <xdr:cNvSpPr txBox="1"/>
      </xdr:nvSpPr>
      <xdr:spPr>
        <a:xfrm>
          <a:off x="15866745" y="94272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1" name="直線コネクタ 770"/>
        <xdr:cNvCxnSpPr/>
      </xdr:nvCxnSpPr>
      <xdr:spPr>
        <a:xfrm>
          <a:off x="16337280" y="91967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0860" cy="259080"/>
    <xdr:sp macro="" textlink="">
      <xdr:nvSpPr>
        <xdr:cNvPr id="772" name="テキスト ボックス 771"/>
        <xdr:cNvSpPr txBox="1"/>
      </xdr:nvSpPr>
      <xdr:spPr>
        <a:xfrm>
          <a:off x="1586674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6337280" y="88226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74" name="テキスト ボックス 773"/>
        <xdr:cNvSpPr txBox="1"/>
      </xdr:nvSpPr>
      <xdr:spPr>
        <a:xfrm>
          <a:off x="15866745"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6337280" y="84493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7175"/>
    <xdr:sp macro="" textlink="">
      <xdr:nvSpPr>
        <xdr:cNvPr id="776" name="テキスト ボックス 775"/>
        <xdr:cNvSpPr txBox="1"/>
      </xdr:nvSpPr>
      <xdr:spPr>
        <a:xfrm>
          <a:off x="15866745" y="83108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6337280" y="80759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7175"/>
    <xdr:sp macro="" textlink="">
      <xdr:nvSpPr>
        <xdr:cNvPr id="778" name="テキスト ボックス 777"/>
        <xdr:cNvSpPr txBox="1"/>
      </xdr:nvSpPr>
      <xdr:spPr>
        <a:xfrm>
          <a:off x="15822930" y="79375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6337280" y="80759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19802475" y="870077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920" cy="257175"/>
    <xdr:sp macro="" textlink="">
      <xdr:nvSpPr>
        <xdr:cNvPr id="781" name="貸付金最小値テキスト"/>
        <xdr:cNvSpPr txBox="1"/>
      </xdr:nvSpPr>
      <xdr:spPr>
        <a:xfrm>
          <a:off x="19855180" y="994283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19735800" y="9939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035" cy="259080"/>
    <xdr:sp macro="" textlink="">
      <xdr:nvSpPr>
        <xdr:cNvPr id="783" name="貸付金最大値テキスト"/>
        <xdr:cNvSpPr txBox="1"/>
      </xdr:nvSpPr>
      <xdr:spPr>
        <a:xfrm>
          <a:off x="19855180" y="847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19735800" y="87007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59</xdr:row>
      <xdr:rowOff>42545</xdr:rowOff>
    </xdr:from>
    <xdr:to xmlns:xdr="http://schemas.openxmlformats.org/drawingml/2006/spreadsheetDrawing">
      <xdr:col>116</xdr:col>
      <xdr:colOff>63500</xdr:colOff>
      <xdr:row>59</xdr:row>
      <xdr:rowOff>43180</xdr:rowOff>
    </xdr:to>
    <xdr:cxnSp macro="">
      <xdr:nvCxnSpPr>
        <xdr:cNvPr id="785" name="直線コネクタ 784"/>
        <xdr:cNvCxnSpPr/>
      </xdr:nvCxnSpPr>
      <xdr:spPr>
        <a:xfrm>
          <a:off x="19060160" y="9937115"/>
          <a:ext cx="7442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265" cy="259080"/>
    <xdr:sp macro="" textlink="">
      <xdr:nvSpPr>
        <xdr:cNvPr id="786" name="貸付金平均値テキスト"/>
        <xdr:cNvSpPr txBox="1"/>
      </xdr:nvSpPr>
      <xdr:spPr>
        <a:xfrm>
          <a:off x="19855180" y="96405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1975358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42545</xdr:rowOff>
    </xdr:from>
    <xdr:to xmlns:xdr="http://schemas.openxmlformats.org/drawingml/2006/spreadsheetDrawing">
      <xdr:col>111</xdr:col>
      <xdr:colOff>170180</xdr:colOff>
      <xdr:row>59</xdr:row>
      <xdr:rowOff>42545</xdr:rowOff>
    </xdr:to>
    <xdr:cxnSp macro="">
      <xdr:nvCxnSpPr>
        <xdr:cNvPr id="788" name="直線コネクタ 787"/>
        <xdr:cNvCxnSpPr/>
      </xdr:nvCxnSpPr>
      <xdr:spPr>
        <a:xfrm>
          <a:off x="18260060" y="99371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19016980" y="97720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163195</xdr:rowOff>
    </xdr:from>
    <xdr:ext cx="469900" cy="257175"/>
    <xdr:sp macro="" textlink="">
      <xdr:nvSpPr>
        <xdr:cNvPr id="790" name="テキスト ボックス 789"/>
        <xdr:cNvSpPr txBox="1"/>
      </xdr:nvSpPr>
      <xdr:spPr>
        <a:xfrm>
          <a:off x="18853150" y="95548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41910</xdr:rowOff>
    </xdr:from>
    <xdr:to xmlns:xdr="http://schemas.openxmlformats.org/drawingml/2006/spreadsheetDrawing">
      <xdr:col>107</xdr:col>
      <xdr:colOff>50800</xdr:colOff>
      <xdr:row>59</xdr:row>
      <xdr:rowOff>42545</xdr:rowOff>
    </xdr:to>
    <xdr:cxnSp macro="">
      <xdr:nvCxnSpPr>
        <xdr:cNvPr id="791" name="直線コネクタ 790"/>
        <xdr:cNvCxnSpPr/>
      </xdr:nvCxnSpPr>
      <xdr:spPr>
        <a:xfrm>
          <a:off x="17472660" y="9936480"/>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1820926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7620</xdr:rowOff>
    </xdr:from>
    <xdr:ext cx="467995" cy="259080"/>
    <xdr:sp macro="" textlink="">
      <xdr:nvSpPr>
        <xdr:cNvPr id="793" name="テキスト ボックス 792"/>
        <xdr:cNvSpPr txBox="1"/>
      </xdr:nvSpPr>
      <xdr:spPr>
        <a:xfrm>
          <a:off x="18045430" y="9566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59</xdr:row>
      <xdr:rowOff>40005</xdr:rowOff>
    </xdr:from>
    <xdr:to xmlns:xdr="http://schemas.openxmlformats.org/drawingml/2006/spreadsheetDrawing">
      <xdr:col>102</xdr:col>
      <xdr:colOff>114300</xdr:colOff>
      <xdr:row>59</xdr:row>
      <xdr:rowOff>41910</xdr:rowOff>
    </xdr:to>
    <xdr:cxnSp macro="">
      <xdr:nvCxnSpPr>
        <xdr:cNvPr id="794" name="直線コネクタ 793"/>
        <xdr:cNvCxnSpPr/>
      </xdr:nvCxnSpPr>
      <xdr:spPr>
        <a:xfrm>
          <a:off x="16677640" y="9934575"/>
          <a:ext cx="7950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742186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68630" cy="259080"/>
    <xdr:sp macro="" textlink="">
      <xdr:nvSpPr>
        <xdr:cNvPr id="796" name="テキスト ボックス 795"/>
        <xdr:cNvSpPr txBox="1"/>
      </xdr:nvSpPr>
      <xdr:spPr>
        <a:xfrm>
          <a:off x="17258030" y="9564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62865</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6634460" y="97897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8890</xdr:rowOff>
    </xdr:from>
    <xdr:ext cx="469900" cy="259080"/>
    <xdr:sp macro="" textlink="">
      <xdr:nvSpPr>
        <xdr:cNvPr id="798" name="テキスト ボックス 797"/>
        <xdr:cNvSpPr txBox="1"/>
      </xdr:nvSpPr>
      <xdr:spPr>
        <a:xfrm>
          <a:off x="16470630" y="956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730" cy="259080"/>
    <xdr:sp macro="" textlink="">
      <xdr:nvSpPr>
        <xdr:cNvPr id="799" name="テキスト ボックス 798"/>
        <xdr:cNvSpPr txBox="1"/>
      </xdr:nvSpPr>
      <xdr:spPr>
        <a:xfrm>
          <a:off x="196342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61</xdr:row>
      <xdr:rowOff>80010</xdr:rowOff>
    </xdr:from>
    <xdr:ext cx="762000" cy="259080"/>
    <xdr:sp macro="" textlink="">
      <xdr:nvSpPr>
        <xdr:cNvPr id="800" name="テキスト ボックス 799"/>
        <xdr:cNvSpPr txBox="1"/>
      </xdr:nvSpPr>
      <xdr:spPr>
        <a:xfrm>
          <a:off x="188899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01" name="テキスト ボックス 800"/>
        <xdr:cNvSpPr txBox="1"/>
      </xdr:nvSpPr>
      <xdr:spPr>
        <a:xfrm>
          <a:off x="1808988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02" name="テキスト ボックス 801"/>
        <xdr:cNvSpPr txBox="1"/>
      </xdr:nvSpPr>
      <xdr:spPr>
        <a:xfrm>
          <a:off x="173024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61</xdr:row>
      <xdr:rowOff>80010</xdr:rowOff>
    </xdr:from>
    <xdr:ext cx="762000" cy="259080"/>
    <xdr:sp macro="" textlink="">
      <xdr:nvSpPr>
        <xdr:cNvPr id="803" name="テキスト ボックス 802"/>
        <xdr:cNvSpPr txBox="1"/>
      </xdr:nvSpPr>
      <xdr:spPr>
        <a:xfrm>
          <a:off x="165074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163830</xdr:rowOff>
    </xdr:from>
    <xdr:to xmlns:xdr="http://schemas.openxmlformats.org/drawingml/2006/spreadsheetDrawing">
      <xdr:col>116</xdr:col>
      <xdr:colOff>114300</xdr:colOff>
      <xdr:row>59</xdr:row>
      <xdr:rowOff>93980</xdr:rowOff>
    </xdr:to>
    <xdr:sp macro="" textlink="">
      <xdr:nvSpPr>
        <xdr:cNvPr id="804" name="楕円 803"/>
        <xdr:cNvSpPr/>
      </xdr:nvSpPr>
      <xdr:spPr>
        <a:xfrm>
          <a:off x="19753580" y="9890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78740</xdr:rowOff>
    </xdr:from>
    <xdr:ext cx="313055" cy="259080"/>
    <xdr:sp macro="" textlink="">
      <xdr:nvSpPr>
        <xdr:cNvPr id="805" name="貸付金該当値テキスト"/>
        <xdr:cNvSpPr txBox="1"/>
      </xdr:nvSpPr>
      <xdr:spPr>
        <a:xfrm>
          <a:off x="19855180" y="980567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163195</xdr:rowOff>
    </xdr:from>
    <xdr:to xmlns:xdr="http://schemas.openxmlformats.org/drawingml/2006/spreadsheetDrawing">
      <xdr:col>112</xdr:col>
      <xdr:colOff>38100</xdr:colOff>
      <xdr:row>59</xdr:row>
      <xdr:rowOff>93345</xdr:rowOff>
    </xdr:to>
    <xdr:sp macro="" textlink="">
      <xdr:nvSpPr>
        <xdr:cNvPr id="806" name="楕円 805"/>
        <xdr:cNvSpPr/>
      </xdr:nvSpPr>
      <xdr:spPr>
        <a:xfrm>
          <a:off x="19016980" y="989012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84455</xdr:rowOff>
    </xdr:from>
    <xdr:ext cx="313690" cy="257175"/>
    <xdr:sp macro="" textlink="">
      <xdr:nvSpPr>
        <xdr:cNvPr id="807" name="テキスト ボックス 806"/>
        <xdr:cNvSpPr txBox="1"/>
      </xdr:nvSpPr>
      <xdr:spPr>
        <a:xfrm>
          <a:off x="18910935" y="99790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163195</xdr:rowOff>
    </xdr:from>
    <xdr:to xmlns:xdr="http://schemas.openxmlformats.org/drawingml/2006/spreadsheetDrawing">
      <xdr:col>107</xdr:col>
      <xdr:colOff>101600</xdr:colOff>
      <xdr:row>59</xdr:row>
      <xdr:rowOff>93345</xdr:rowOff>
    </xdr:to>
    <xdr:sp macro="" textlink="">
      <xdr:nvSpPr>
        <xdr:cNvPr id="808" name="楕円 807"/>
        <xdr:cNvSpPr/>
      </xdr:nvSpPr>
      <xdr:spPr>
        <a:xfrm>
          <a:off x="18209260" y="989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84455</xdr:rowOff>
    </xdr:from>
    <xdr:ext cx="376555" cy="257175"/>
    <xdr:sp macro="" textlink="">
      <xdr:nvSpPr>
        <xdr:cNvPr id="809" name="テキスト ボックス 808"/>
        <xdr:cNvSpPr txBox="1"/>
      </xdr:nvSpPr>
      <xdr:spPr>
        <a:xfrm>
          <a:off x="18091150" y="9979025"/>
          <a:ext cx="376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162560</xdr:rowOff>
    </xdr:from>
    <xdr:to xmlns:xdr="http://schemas.openxmlformats.org/drawingml/2006/spreadsheetDrawing">
      <xdr:col>102</xdr:col>
      <xdr:colOff>165100</xdr:colOff>
      <xdr:row>59</xdr:row>
      <xdr:rowOff>92710</xdr:rowOff>
    </xdr:to>
    <xdr:sp macro="" textlink="">
      <xdr:nvSpPr>
        <xdr:cNvPr id="810" name="楕円 809"/>
        <xdr:cNvSpPr/>
      </xdr:nvSpPr>
      <xdr:spPr>
        <a:xfrm>
          <a:off x="1742186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84455</xdr:rowOff>
    </xdr:from>
    <xdr:ext cx="378460" cy="257175"/>
    <xdr:sp macro="" textlink="">
      <xdr:nvSpPr>
        <xdr:cNvPr id="811" name="テキスト ボックス 810"/>
        <xdr:cNvSpPr txBox="1"/>
      </xdr:nvSpPr>
      <xdr:spPr>
        <a:xfrm>
          <a:off x="17303750" y="99790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160655</xdr:rowOff>
    </xdr:from>
    <xdr:to xmlns:xdr="http://schemas.openxmlformats.org/drawingml/2006/spreadsheetDrawing">
      <xdr:col>98</xdr:col>
      <xdr:colOff>38100</xdr:colOff>
      <xdr:row>59</xdr:row>
      <xdr:rowOff>90805</xdr:rowOff>
    </xdr:to>
    <xdr:sp macro="" textlink="">
      <xdr:nvSpPr>
        <xdr:cNvPr id="812" name="楕円 811"/>
        <xdr:cNvSpPr/>
      </xdr:nvSpPr>
      <xdr:spPr>
        <a:xfrm>
          <a:off x="16634460" y="988758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170180</xdr:colOff>
      <xdr:row>59</xdr:row>
      <xdr:rowOff>81915</xdr:rowOff>
    </xdr:from>
    <xdr:ext cx="378460" cy="259080"/>
    <xdr:sp macro="" textlink="">
      <xdr:nvSpPr>
        <xdr:cNvPr id="813" name="テキスト ボックス 812"/>
        <xdr:cNvSpPr txBox="1"/>
      </xdr:nvSpPr>
      <xdr:spPr>
        <a:xfrm>
          <a:off x="16507460" y="9976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6337280" y="106222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15" name="正方形/長方形 814"/>
        <xdr:cNvSpPr/>
      </xdr:nvSpPr>
      <xdr:spPr>
        <a:xfrm>
          <a:off x="16464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464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17" name="正方形/長方形 816"/>
        <xdr:cNvSpPr/>
      </xdr:nvSpPr>
      <xdr:spPr>
        <a:xfrm>
          <a:off x="1735836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35836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19" name="正方形/長方形 818"/>
        <xdr:cNvSpPr/>
      </xdr:nvSpPr>
      <xdr:spPr>
        <a:xfrm>
          <a:off x="1837944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37944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6337280" y="114287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5425"/>
    <xdr:sp macro="" textlink="">
      <xdr:nvSpPr>
        <xdr:cNvPr id="822" name="テキスト ボックス 821"/>
        <xdr:cNvSpPr txBox="1"/>
      </xdr:nvSpPr>
      <xdr:spPr>
        <a:xfrm>
          <a:off x="163195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6337280" y="136652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24" name="テキスト ボックス 823"/>
        <xdr:cNvSpPr txBox="1"/>
      </xdr:nvSpPr>
      <xdr:spPr>
        <a:xfrm>
          <a:off x="1612900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6337280" y="133464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860" cy="257175"/>
    <xdr:sp macro="" textlink="">
      <xdr:nvSpPr>
        <xdr:cNvPr id="826" name="テキスト ボックス 825"/>
        <xdr:cNvSpPr txBox="1"/>
      </xdr:nvSpPr>
      <xdr:spPr>
        <a:xfrm>
          <a:off x="15866745" y="132080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6337280" y="1302702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860" cy="257175"/>
    <xdr:sp macro="" textlink="">
      <xdr:nvSpPr>
        <xdr:cNvPr id="828" name="テキスト ボックス 827"/>
        <xdr:cNvSpPr txBox="1"/>
      </xdr:nvSpPr>
      <xdr:spPr>
        <a:xfrm>
          <a:off x="15866745" y="1288859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131445</xdr:rowOff>
    </xdr:from>
    <xdr:to xmlns:xdr="http://schemas.openxmlformats.org/drawingml/2006/spreadsheetDrawing">
      <xdr:col>120</xdr:col>
      <xdr:colOff>114300</xdr:colOff>
      <xdr:row>75</xdr:row>
      <xdr:rowOff>131445</xdr:rowOff>
    </xdr:to>
    <xdr:cxnSp macro="">
      <xdr:nvCxnSpPr>
        <xdr:cNvPr id="829" name="直線コネクタ 828"/>
        <xdr:cNvCxnSpPr/>
      </xdr:nvCxnSpPr>
      <xdr:spPr>
        <a:xfrm>
          <a:off x="16337280" y="127082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860" cy="259080"/>
    <xdr:sp macro="" textlink="">
      <xdr:nvSpPr>
        <xdr:cNvPr id="830" name="テキスト ボックス 829"/>
        <xdr:cNvSpPr txBox="1"/>
      </xdr:nvSpPr>
      <xdr:spPr>
        <a:xfrm>
          <a:off x="1586674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6337280" y="1238948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0860" cy="259080"/>
    <xdr:sp macro="" textlink="">
      <xdr:nvSpPr>
        <xdr:cNvPr id="832" name="テキスト ボックス 831"/>
        <xdr:cNvSpPr txBox="1"/>
      </xdr:nvSpPr>
      <xdr:spPr>
        <a:xfrm>
          <a:off x="1586674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6337280" y="120707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9080"/>
    <xdr:sp macro="" textlink="">
      <xdr:nvSpPr>
        <xdr:cNvPr id="834" name="テキスト ボックス 833"/>
        <xdr:cNvSpPr txBox="1"/>
      </xdr:nvSpPr>
      <xdr:spPr>
        <a:xfrm>
          <a:off x="15822930" y="11928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6337280" y="11747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6" name="テキスト ボックス 835"/>
        <xdr:cNvSpPr txBox="1"/>
      </xdr:nvSpPr>
      <xdr:spPr>
        <a:xfrm>
          <a:off x="1582293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6337280" y="114287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7175"/>
    <xdr:sp macro="" textlink="">
      <xdr:nvSpPr>
        <xdr:cNvPr id="838" name="テキスト ボックス 837"/>
        <xdr:cNvSpPr txBox="1"/>
      </xdr:nvSpPr>
      <xdr:spPr>
        <a:xfrm>
          <a:off x="15822930" y="112903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6337280" y="114287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19802475" y="1185545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035" cy="257175"/>
    <xdr:sp macro="" textlink="">
      <xdr:nvSpPr>
        <xdr:cNvPr id="841" name="繰出金最小値テキスト"/>
        <xdr:cNvSpPr txBox="1"/>
      </xdr:nvSpPr>
      <xdr:spPr>
        <a:xfrm>
          <a:off x="19855180" y="1322133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19735800" y="132175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170" cy="259080"/>
    <xdr:sp macro="" textlink="">
      <xdr:nvSpPr>
        <xdr:cNvPr id="843" name="繰出金最大値テキスト"/>
        <xdr:cNvSpPr txBox="1"/>
      </xdr:nvSpPr>
      <xdr:spPr>
        <a:xfrm>
          <a:off x="19855180" y="11634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19735800" y="118554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76</xdr:row>
      <xdr:rowOff>131445</xdr:rowOff>
    </xdr:from>
    <xdr:to xmlns:xdr="http://schemas.openxmlformats.org/drawingml/2006/spreadsheetDrawing">
      <xdr:col>116</xdr:col>
      <xdr:colOff>63500</xdr:colOff>
      <xdr:row>76</xdr:row>
      <xdr:rowOff>135255</xdr:rowOff>
    </xdr:to>
    <xdr:cxnSp macro="">
      <xdr:nvCxnSpPr>
        <xdr:cNvPr id="845" name="直線コネクタ 844"/>
        <xdr:cNvCxnSpPr/>
      </xdr:nvCxnSpPr>
      <xdr:spPr>
        <a:xfrm flipV="1">
          <a:off x="19060160" y="12875895"/>
          <a:ext cx="7442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10160</xdr:rowOff>
    </xdr:from>
    <xdr:ext cx="534035" cy="257175"/>
    <xdr:sp macro="" textlink="">
      <xdr:nvSpPr>
        <xdr:cNvPr id="846" name="繰出金平均値テキスト"/>
        <xdr:cNvSpPr txBox="1"/>
      </xdr:nvSpPr>
      <xdr:spPr>
        <a:xfrm>
          <a:off x="19855180" y="12586970"/>
          <a:ext cx="5340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19753580" y="12735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74295</xdr:rowOff>
    </xdr:from>
    <xdr:to xmlns:xdr="http://schemas.openxmlformats.org/drawingml/2006/spreadsheetDrawing">
      <xdr:col>111</xdr:col>
      <xdr:colOff>170180</xdr:colOff>
      <xdr:row>76</xdr:row>
      <xdr:rowOff>135255</xdr:rowOff>
    </xdr:to>
    <xdr:cxnSp macro="">
      <xdr:nvCxnSpPr>
        <xdr:cNvPr id="848" name="直線コネクタ 847"/>
        <xdr:cNvCxnSpPr/>
      </xdr:nvCxnSpPr>
      <xdr:spPr>
        <a:xfrm>
          <a:off x="18260060" y="12483465"/>
          <a:ext cx="8001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19016980" y="12763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137160</xdr:rowOff>
    </xdr:from>
    <xdr:ext cx="533400" cy="259080"/>
    <xdr:sp macro="" textlink="">
      <xdr:nvSpPr>
        <xdr:cNvPr id="850" name="テキスト ボックス 849"/>
        <xdr:cNvSpPr txBox="1"/>
      </xdr:nvSpPr>
      <xdr:spPr>
        <a:xfrm>
          <a:off x="18820765" y="12546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74295</xdr:rowOff>
    </xdr:from>
    <xdr:to xmlns:xdr="http://schemas.openxmlformats.org/drawingml/2006/spreadsheetDrawing">
      <xdr:col>107</xdr:col>
      <xdr:colOff>50800</xdr:colOff>
      <xdr:row>74</xdr:row>
      <xdr:rowOff>151765</xdr:rowOff>
    </xdr:to>
    <xdr:cxnSp macro="">
      <xdr:nvCxnSpPr>
        <xdr:cNvPr id="851" name="直線コネクタ 850"/>
        <xdr:cNvCxnSpPr/>
      </xdr:nvCxnSpPr>
      <xdr:spPr>
        <a:xfrm flipV="1">
          <a:off x="17472660" y="12483465"/>
          <a:ext cx="7874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18209260" y="126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158750</xdr:rowOff>
    </xdr:from>
    <xdr:ext cx="533400" cy="257175"/>
    <xdr:sp macro="" textlink="">
      <xdr:nvSpPr>
        <xdr:cNvPr id="853" name="テキスト ボックス 852"/>
        <xdr:cNvSpPr txBox="1"/>
      </xdr:nvSpPr>
      <xdr:spPr>
        <a:xfrm>
          <a:off x="18033365" y="127355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74</xdr:row>
      <xdr:rowOff>151765</xdr:rowOff>
    </xdr:from>
    <xdr:to xmlns:xdr="http://schemas.openxmlformats.org/drawingml/2006/spreadsheetDrawing">
      <xdr:col>102</xdr:col>
      <xdr:colOff>114300</xdr:colOff>
      <xdr:row>74</xdr:row>
      <xdr:rowOff>163195</xdr:rowOff>
    </xdr:to>
    <xdr:cxnSp macro="">
      <xdr:nvCxnSpPr>
        <xdr:cNvPr id="854" name="直線コネクタ 853"/>
        <xdr:cNvCxnSpPr/>
      </xdr:nvCxnSpPr>
      <xdr:spPr>
        <a:xfrm flipV="1">
          <a:off x="16677640" y="12560935"/>
          <a:ext cx="7950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7421860" y="126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137160</xdr:rowOff>
    </xdr:from>
    <xdr:ext cx="534035" cy="259080"/>
    <xdr:sp macro="" textlink="">
      <xdr:nvSpPr>
        <xdr:cNvPr id="856" name="テキスト ボックス 855"/>
        <xdr:cNvSpPr txBox="1"/>
      </xdr:nvSpPr>
      <xdr:spPr>
        <a:xfrm>
          <a:off x="17225645" y="12713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6634460" y="126060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121920</xdr:rowOff>
    </xdr:from>
    <xdr:ext cx="533400" cy="257175"/>
    <xdr:sp macro="" textlink="">
      <xdr:nvSpPr>
        <xdr:cNvPr id="858" name="テキスト ボックス 857"/>
        <xdr:cNvSpPr txBox="1"/>
      </xdr:nvSpPr>
      <xdr:spPr>
        <a:xfrm>
          <a:off x="16438245" y="1269873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0730" cy="259080"/>
    <xdr:sp macro="" textlink="">
      <xdr:nvSpPr>
        <xdr:cNvPr id="859" name="テキスト ボックス 858"/>
        <xdr:cNvSpPr txBox="1"/>
      </xdr:nvSpPr>
      <xdr:spPr>
        <a:xfrm>
          <a:off x="196342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81</xdr:row>
      <xdr:rowOff>80010</xdr:rowOff>
    </xdr:from>
    <xdr:ext cx="762000" cy="259080"/>
    <xdr:sp macro="" textlink="">
      <xdr:nvSpPr>
        <xdr:cNvPr id="860" name="テキスト ボックス 859"/>
        <xdr:cNvSpPr txBox="1"/>
      </xdr:nvSpPr>
      <xdr:spPr>
        <a:xfrm>
          <a:off x="188899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095" cy="259080"/>
    <xdr:sp macro="" textlink="">
      <xdr:nvSpPr>
        <xdr:cNvPr id="861" name="テキスト ボックス 860"/>
        <xdr:cNvSpPr txBox="1"/>
      </xdr:nvSpPr>
      <xdr:spPr>
        <a:xfrm>
          <a:off x="1808988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62" name="テキスト ボックス 861"/>
        <xdr:cNvSpPr txBox="1"/>
      </xdr:nvSpPr>
      <xdr:spPr>
        <a:xfrm>
          <a:off x="173024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81</xdr:row>
      <xdr:rowOff>80010</xdr:rowOff>
    </xdr:from>
    <xdr:ext cx="762000" cy="259080"/>
    <xdr:sp macro="" textlink="">
      <xdr:nvSpPr>
        <xdr:cNvPr id="863" name="テキスト ボックス 862"/>
        <xdr:cNvSpPr txBox="1"/>
      </xdr:nvSpPr>
      <xdr:spPr>
        <a:xfrm>
          <a:off x="165074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80645</xdr:rowOff>
    </xdr:from>
    <xdr:to xmlns:xdr="http://schemas.openxmlformats.org/drawingml/2006/spreadsheetDrawing">
      <xdr:col>116</xdr:col>
      <xdr:colOff>114300</xdr:colOff>
      <xdr:row>77</xdr:row>
      <xdr:rowOff>10795</xdr:rowOff>
    </xdr:to>
    <xdr:sp macro="" textlink="">
      <xdr:nvSpPr>
        <xdr:cNvPr id="864" name="楕円 863"/>
        <xdr:cNvSpPr/>
      </xdr:nvSpPr>
      <xdr:spPr>
        <a:xfrm>
          <a:off x="19753580" y="12825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59055</xdr:rowOff>
    </xdr:from>
    <xdr:ext cx="534035" cy="259080"/>
    <xdr:sp macro="" textlink="">
      <xdr:nvSpPr>
        <xdr:cNvPr id="865" name="繰出金該当値テキスト"/>
        <xdr:cNvSpPr txBox="1"/>
      </xdr:nvSpPr>
      <xdr:spPr>
        <a:xfrm>
          <a:off x="19855180" y="12803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84455</xdr:rowOff>
    </xdr:from>
    <xdr:to xmlns:xdr="http://schemas.openxmlformats.org/drawingml/2006/spreadsheetDrawing">
      <xdr:col>112</xdr:col>
      <xdr:colOff>38100</xdr:colOff>
      <xdr:row>77</xdr:row>
      <xdr:rowOff>14605</xdr:rowOff>
    </xdr:to>
    <xdr:sp macro="" textlink="">
      <xdr:nvSpPr>
        <xdr:cNvPr id="866" name="楕円 865"/>
        <xdr:cNvSpPr/>
      </xdr:nvSpPr>
      <xdr:spPr>
        <a:xfrm>
          <a:off x="19016980" y="1282890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5715</xdr:rowOff>
    </xdr:from>
    <xdr:ext cx="533400" cy="259080"/>
    <xdr:sp macro="" textlink="">
      <xdr:nvSpPr>
        <xdr:cNvPr id="867" name="テキスト ボックス 866"/>
        <xdr:cNvSpPr txBox="1"/>
      </xdr:nvSpPr>
      <xdr:spPr>
        <a:xfrm>
          <a:off x="18820765" y="12917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23495</xdr:rowOff>
    </xdr:from>
    <xdr:to xmlns:xdr="http://schemas.openxmlformats.org/drawingml/2006/spreadsheetDrawing">
      <xdr:col>107</xdr:col>
      <xdr:colOff>101600</xdr:colOff>
      <xdr:row>74</xdr:row>
      <xdr:rowOff>125095</xdr:rowOff>
    </xdr:to>
    <xdr:sp macro="" textlink="">
      <xdr:nvSpPr>
        <xdr:cNvPr id="868" name="楕円 867"/>
        <xdr:cNvSpPr/>
      </xdr:nvSpPr>
      <xdr:spPr>
        <a:xfrm>
          <a:off x="18209260" y="124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141605</xdr:rowOff>
    </xdr:from>
    <xdr:ext cx="533400" cy="257175"/>
    <xdr:sp macro="" textlink="">
      <xdr:nvSpPr>
        <xdr:cNvPr id="869" name="テキスト ボックス 868"/>
        <xdr:cNvSpPr txBox="1"/>
      </xdr:nvSpPr>
      <xdr:spPr>
        <a:xfrm>
          <a:off x="18033365" y="1221549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100965</xdr:rowOff>
    </xdr:from>
    <xdr:to xmlns:xdr="http://schemas.openxmlformats.org/drawingml/2006/spreadsheetDrawing">
      <xdr:col>102</xdr:col>
      <xdr:colOff>165100</xdr:colOff>
      <xdr:row>75</xdr:row>
      <xdr:rowOff>31115</xdr:rowOff>
    </xdr:to>
    <xdr:sp macro="" textlink="">
      <xdr:nvSpPr>
        <xdr:cNvPr id="870" name="楕円 869"/>
        <xdr:cNvSpPr/>
      </xdr:nvSpPr>
      <xdr:spPr>
        <a:xfrm>
          <a:off x="17421860" y="12510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47625</xdr:rowOff>
    </xdr:from>
    <xdr:ext cx="534035" cy="257175"/>
    <xdr:sp macro="" textlink="">
      <xdr:nvSpPr>
        <xdr:cNvPr id="871" name="テキスト ボックス 870"/>
        <xdr:cNvSpPr txBox="1"/>
      </xdr:nvSpPr>
      <xdr:spPr>
        <a:xfrm>
          <a:off x="17225645" y="1228915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112395</xdr:rowOff>
    </xdr:from>
    <xdr:to xmlns:xdr="http://schemas.openxmlformats.org/drawingml/2006/spreadsheetDrawing">
      <xdr:col>98</xdr:col>
      <xdr:colOff>38100</xdr:colOff>
      <xdr:row>75</xdr:row>
      <xdr:rowOff>42545</xdr:rowOff>
    </xdr:to>
    <xdr:sp macro="" textlink="">
      <xdr:nvSpPr>
        <xdr:cNvPr id="872" name="楕円 871"/>
        <xdr:cNvSpPr/>
      </xdr:nvSpPr>
      <xdr:spPr>
        <a:xfrm>
          <a:off x="16634460" y="1252156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59055</xdr:rowOff>
    </xdr:from>
    <xdr:ext cx="533400" cy="259080"/>
    <xdr:sp macro="" textlink="">
      <xdr:nvSpPr>
        <xdr:cNvPr id="873" name="テキスト ボックス 872"/>
        <xdr:cNvSpPr txBox="1"/>
      </xdr:nvSpPr>
      <xdr:spPr>
        <a:xfrm>
          <a:off x="16438245" y="12300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6337280" y="139750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75" name="正方形/長方形 874"/>
        <xdr:cNvSpPr/>
      </xdr:nvSpPr>
      <xdr:spPr>
        <a:xfrm>
          <a:off x="16464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464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77" name="正方形/長方形 876"/>
        <xdr:cNvSpPr/>
      </xdr:nvSpPr>
      <xdr:spPr>
        <a:xfrm>
          <a:off x="1735836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35836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79" name="正方形/長方形 878"/>
        <xdr:cNvSpPr/>
      </xdr:nvSpPr>
      <xdr:spPr>
        <a:xfrm>
          <a:off x="1837944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37944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337280" y="14781530"/>
          <a:ext cx="41986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5425"/>
    <xdr:sp macro="" textlink="">
      <xdr:nvSpPr>
        <xdr:cNvPr id="882" name="テキスト ボックス 881"/>
        <xdr:cNvSpPr txBox="1"/>
      </xdr:nvSpPr>
      <xdr:spPr>
        <a:xfrm>
          <a:off x="163195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337280" y="17056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6337280" y="16675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920" cy="259080"/>
    <xdr:sp macro="" textlink="">
      <xdr:nvSpPr>
        <xdr:cNvPr id="885" name="テキスト ボックス 884"/>
        <xdr:cNvSpPr txBox="1"/>
      </xdr:nvSpPr>
      <xdr:spPr>
        <a:xfrm>
          <a:off x="1612900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6337280" y="16294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87" name="テキスト ボックス 886"/>
        <xdr:cNvSpPr txBox="1"/>
      </xdr:nvSpPr>
      <xdr:spPr>
        <a:xfrm>
          <a:off x="15930880" y="1615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337280" y="15913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7175"/>
    <xdr:sp macro="" textlink="">
      <xdr:nvSpPr>
        <xdr:cNvPr id="889" name="テキスト ボックス 888"/>
        <xdr:cNvSpPr txBox="1"/>
      </xdr:nvSpPr>
      <xdr:spPr>
        <a:xfrm>
          <a:off x="15930880" y="157708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6337280" y="15532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1" name="テキスト ボックス 890"/>
        <xdr:cNvSpPr txBox="1"/>
      </xdr:nvSpPr>
      <xdr:spPr>
        <a:xfrm>
          <a:off x="15930880" y="15389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6337280" y="151549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0860" cy="257175"/>
    <xdr:sp macro="" textlink="">
      <xdr:nvSpPr>
        <xdr:cNvPr id="893" name="テキスト ボックス 892"/>
        <xdr:cNvSpPr txBox="1"/>
      </xdr:nvSpPr>
      <xdr:spPr>
        <a:xfrm>
          <a:off x="15866745" y="150164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6337280" y="147815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0860" cy="257175"/>
    <xdr:sp macro="" textlink="">
      <xdr:nvSpPr>
        <xdr:cNvPr id="895" name="テキスト ボックス 894"/>
        <xdr:cNvSpPr txBox="1"/>
      </xdr:nvSpPr>
      <xdr:spPr>
        <a:xfrm>
          <a:off x="15866745" y="146431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337280" y="14781530"/>
          <a:ext cx="41986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19802475" y="153917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8920" cy="259080"/>
    <xdr:sp macro="" textlink="">
      <xdr:nvSpPr>
        <xdr:cNvPr id="898" name="前年度繰上充用金最小値テキスト"/>
        <xdr:cNvSpPr txBox="1"/>
      </xdr:nvSpPr>
      <xdr:spPr>
        <a:xfrm>
          <a:off x="19855180" y="167233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19735800" y="16675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035" cy="259080"/>
    <xdr:sp macro="" textlink="">
      <xdr:nvSpPr>
        <xdr:cNvPr id="900" name="前年度繰上充用金最大値テキスト"/>
        <xdr:cNvSpPr txBox="1"/>
      </xdr:nvSpPr>
      <xdr:spPr>
        <a:xfrm>
          <a:off x="19855180" y="1517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19735800" y="153917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19060160" y="1667510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055" cy="259080"/>
    <xdr:sp macro="" textlink="">
      <xdr:nvSpPr>
        <xdr:cNvPr id="903" name="前年度繰上充用金平均値テキスト"/>
        <xdr:cNvSpPr txBox="1"/>
      </xdr:nvSpPr>
      <xdr:spPr>
        <a:xfrm>
          <a:off x="19855180" y="16469360"/>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1975358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170180</xdr:colOff>
      <xdr:row>99</xdr:row>
      <xdr:rowOff>44450</xdr:rowOff>
    </xdr:to>
    <xdr:cxnSp macro="">
      <xdr:nvCxnSpPr>
        <xdr:cNvPr id="905" name="直線コネクタ 904"/>
        <xdr:cNvCxnSpPr/>
      </xdr:nvCxnSpPr>
      <xdr:spPr>
        <a:xfrm>
          <a:off x="18260060" y="16675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19016980" y="166173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18910935" y="163925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7472660" y="166751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1820926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18123535" y="16391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6677640" y="1667510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742186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1785" cy="259080"/>
    <xdr:sp macro="" textlink="">
      <xdr:nvSpPr>
        <xdr:cNvPr id="913" name="テキスト ボックス 912"/>
        <xdr:cNvSpPr txBox="1"/>
      </xdr:nvSpPr>
      <xdr:spPr>
        <a:xfrm>
          <a:off x="17336135" y="1639125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6634460" y="16616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6528415" y="1639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730" cy="259080"/>
    <xdr:sp macro="" textlink="">
      <xdr:nvSpPr>
        <xdr:cNvPr id="916" name="テキスト ボックス 915"/>
        <xdr:cNvSpPr txBox="1"/>
      </xdr:nvSpPr>
      <xdr:spPr>
        <a:xfrm>
          <a:off x="196342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101</xdr:row>
      <xdr:rowOff>80010</xdr:rowOff>
    </xdr:from>
    <xdr:ext cx="762000" cy="259080"/>
    <xdr:sp macro="" textlink="">
      <xdr:nvSpPr>
        <xdr:cNvPr id="917" name="テキスト ボックス 916"/>
        <xdr:cNvSpPr txBox="1"/>
      </xdr:nvSpPr>
      <xdr:spPr>
        <a:xfrm>
          <a:off x="188899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18" name="テキスト ボックス 917"/>
        <xdr:cNvSpPr txBox="1"/>
      </xdr:nvSpPr>
      <xdr:spPr>
        <a:xfrm>
          <a:off x="1808988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9" name="テキスト ボックス 918"/>
        <xdr:cNvSpPr txBox="1"/>
      </xdr:nvSpPr>
      <xdr:spPr>
        <a:xfrm>
          <a:off x="173024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101</xdr:row>
      <xdr:rowOff>80010</xdr:rowOff>
    </xdr:from>
    <xdr:ext cx="762000" cy="259080"/>
    <xdr:sp macro="" textlink="">
      <xdr:nvSpPr>
        <xdr:cNvPr id="920" name="テキスト ボックス 919"/>
        <xdr:cNvSpPr txBox="1"/>
      </xdr:nvSpPr>
      <xdr:spPr>
        <a:xfrm>
          <a:off x="165074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1975358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8920" cy="259080"/>
    <xdr:sp macro="" textlink="">
      <xdr:nvSpPr>
        <xdr:cNvPr id="922" name="前年度繰上充用金該当値テキスト"/>
        <xdr:cNvSpPr txBox="1"/>
      </xdr:nvSpPr>
      <xdr:spPr>
        <a:xfrm>
          <a:off x="19855180" y="165963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19016980" y="16624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285" cy="257175"/>
    <xdr:sp macro="" textlink="">
      <xdr:nvSpPr>
        <xdr:cNvPr id="924" name="テキスト ボックス 923"/>
        <xdr:cNvSpPr txBox="1"/>
      </xdr:nvSpPr>
      <xdr:spPr>
        <a:xfrm>
          <a:off x="18943320" y="167170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1820926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7175"/>
    <xdr:sp macro="" textlink="">
      <xdr:nvSpPr>
        <xdr:cNvPr id="926" name="テキスト ボックス 925"/>
        <xdr:cNvSpPr txBox="1"/>
      </xdr:nvSpPr>
      <xdr:spPr>
        <a:xfrm>
          <a:off x="18155920" y="1671701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742186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99</xdr:row>
      <xdr:rowOff>86360</xdr:rowOff>
    </xdr:from>
    <xdr:ext cx="249555" cy="257175"/>
    <xdr:sp macro="" textlink="">
      <xdr:nvSpPr>
        <xdr:cNvPr id="928" name="テキスト ボックス 927"/>
        <xdr:cNvSpPr txBox="1"/>
      </xdr:nvSpPr>
      <xdr:spPr>
        <a:xfrm>
          <a:off x="17358360" y="167170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6634460" y="16624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285" cy="257175"/>
    <xdr:sp macro="" textlink="">
      <xdr:nvSpPr>
        <xdr:cNvPr id="930" name="テキスト ボックス 929"/>
        <xdr:cNvSpPr txBox="1"/>
      </xdr:nvSpPr>
      <xdr:spPr>
        <a:xfrm>
          <a:off x="16560800" y="167170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80720" y="17437100"/>
          <a:ext cx="198551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80720" y="175006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06120" y="17754600"/>
          <a:ext cx="198043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香南市の人口（</a:t>
          </a:r>
          <a:r>
            <a:rPr kumimoji="1" lang="en-US" altLang="ja-JP" sz="1200">
              <a:latin typeface="ＭＳ Ｐゴシック"/>
              <a:ea typeface="ＭＳ Ｐゴシック"/>
            </a:rPr>
            <a:t>R4.1.1</a:t>
          </a:r>
          <a:r>
            <a:rPr kumimoji="1" lang="ja-JP" altLang="en-US" sz="1200">
              <a:latin typeface="ＭＳ Ｐゴシック"/>
              <a:ea typeface="ＭＳ Ｐゴシック"/>
            </a:rPr>
            <a:t>現在）は、前年度比</a:t>
          </a:r>
          <a:r>
            <a:rPr kumimoji="1" lang="en-US" altLang="ja-JP" sz="1200">
              <a:latin typeface="ＭＳ Ｐゴシック"/>
              <a:ea typeface="ＭＳ Ｐゴシック"/>
            </a:rPr>
            <a:t>6</a:t>
          </a:r>
          <a:r>
            <a:rPr kumimoji="1" lang="ja-JP" altLang="en-US" sz="1200">
              <a:latin typeface="ＭＳ Ｐゴシック"/>
              <a:ea typeface="ＭＳ Ｐゴシック"/>
            </a:rPr>
            <a:t>人減となり、年々減少傾向にある。住民一人当たりのコストについて、前年度比で増減の大きいものは、主に次のとおりである。</a:t>
          </a:r>
        </a:p>
        <a:p>
          <a:r>
            <a:rPr kumimoji="1" lang="ja-JP" altLang="en-US" sz="1200">
              <a:latin typeface="ＭＳ Ｐゴシック"/>
              <a:ea typeface="ＭＳ Ｐゴシック"/>
            </a:rPr>
            <a:t>　扶助費は、子育て世帯臨時特別給付金事業費、住民税非課税世帯等臨時特別給付金事業費等の臨時的な経済対策に係る支出の増により、前年度比</a:t>
          </a:r>
          <a:r>
            <a:rPr kumimoji="1" lang="en-US" altLang="ja-JP" sz="1200">
              <a:latin typeface="ＭＳ Ｐゴシック"/>
              <a:ea typeface="ＭＳ Ｐゴシック"/>
            </a:rPr>
            <a:t>25,034</a:t>
          </a:r>
          <a:r>
            <a:rPr kumimoji="1" lang="ja-JP" altLang="en-US" sz="1200">
              <a:latin typeface="ＭＳ Ｐゴシック"/>
              <a:ea typeface="ＭＳ Ｐゴシック"/>
            </a:rPr>
            <a:t>円</a:t>
          </a:r>
          <a:r>
            <a:rPr kumimoji="1" lang="en-US" altLang="ja-JP" sz="1200">
              <a:latin typeface="ＭＳ Ｐゴシック"/>
              <a:ea typeface="ＭＳ Ｐゴシック"/>
            </a:rPr>
            <a:t>(29.4%)</a:t>
          </a:r>
          <a:r>
            <a:rPr kumimoji="1" lang="ja-JP" altLang="en-US" sz="1200">
              <a:latin typeface="ＭＳ Ｐゴシック"/>
              <a:ea typeface="ＭＳ Ｐゴシック"/>
            </a:rPr>
            <a:t>の増となった。積立金は、ふるさと応援基金や防災対策基金等の取崩しを行った一方、前年度純繰越金の</a:t>
          </a:r>
          <a:r>
            <a:rPr kumimoji="1" lang="en-US" altLang="ja-JP" sz="1200">
              <a:latin typeface="ＭＳ Ｐゴシック"/>
              <a:ea typeface="ＭＳ Ｐゴシック"/>
            </a:rPr>
            <a:t>1/2</a:t>
          </a:r>
          <a:r>
            <a:rPr kumimoji="1" lang="ja-JP" altLang="en-US" sz="1200">
              <a:latin typeface="ＭＳ Ｐゴシック"/>
              <a:ea typeface="ＭＳ Ｐゴシック"/>
            </a:rPr>
            <a:t>を財政調整基金へ積み立てたこと、普通交付税の再算定に係る臨時財政対策債償還基金費及び収支剰余金を減債基金へ積み立てたことなどにより、前年度比</a:t>
          </a:r>
          <a:r>
            <a:rPr kumimoji="1" lang="en-US" altLang="ja-JP" sz="1200">
              <a:latin typeface="ＭＳ Ｐゴシック"/>
              <a:ea typeface="ＭＳ Ｐゴシック"/>
            </a:rPr>
            <a:t>3,621</a:t>
          </a:r>
          <a:r>
            <a:rPr kumimoji="1" lang="ja-JP" altLang="en-US" sz="1200">
              <a:latin typeface="ＭＳ Ｐゴシック"/>
              <a:ea typeface="ＭＳ Ｐゴシック"/>
            </a:rPr>
            <a:t>円</a:t>
          </a:r>
          <a:r>
            <a:rPr kumimoji="1" lang="en-US" altLang="ja-JP" sz="1200">
              <a:latin typeface="ＭＳ Ｐゴシック"/>
              <a:ea typeface="ＭＳ Ｐゴシック"/>
            </a:rPr>
            <a:t>(19.4%)</a:t>
          </a:r>
          <a:r>
            <a:rPr kumimoji="1" lang="ja-JP" altLang="en-US" sz="1200">
              <a:latin typeface="ＭＳ Ｐゴシック"/>
              <a:ea typeface="ＭＳ Ｐゴシック"/>
            </a:rPr>
            <a:t>の増となった。人件費は、任期の定めのない常勤職員及び会計年度任用職員（パートタイム）等の給料及び各種手当の増により、前年度比</a:t>
          </a:r>
          <a:r>
            <a:rPr kumimoji="1" lang="en-US" altLang="ja-JP" sz="1200">
              <a:latin typeface="ＭＳ Ｐゴシック"/>
              <a:ea typeface="ＭＳ Ｐゴシック"/>
            </a:rPr>
            <a:t>5,782</a:t>
          </a:r>
          <a:r>
            <a:rPr kumimoji="1" lang="ja-JP" altLang="en-US" sz="1200">
              <a:latin typeface="ＭＳ Ｐゴシック"/>
              <a:ea typeface="ＭＳ Ｐゴシック"/>
            </a:rPr>
            <a:t>円</a:t>
          </a:r>
          <a:r>
            <a:rPr kumimoji="1" lang="en-US" altLang="ja-JP" sz="1200">
              <a:latin typeface="ＭＳ Ｐゴシック"/>
              <a:ea typeface="ＭＳ Ｐゴシック"/>
            </a:rPr>
            <a:t>(4.7%)</a:t>
          </a:r>
          <a:r>
            <a:rPr kumimoji="1" lang="ja-JP" altLang="en-US" sz="1200">
              <a:latin typeface="ＭＳ Ｐゴシック"/>
              <a:ea typeface="ＭＳ Ｐゴシック"/>
            </a:rPr>
            <a:t>の増となった。投資及び出資金は、水道事業への出資金の増により、前年度比</a:t>
          </a:r>
          <a:r>
            <a:rPr kumimoji="1" lang="en-US" altLang="ja-JP" sz="1200">
              <a:latin typeface="ＭＳ Ｐゴシック"/>
              <a:ea typeface="ＭＳ Ｐゴシック"/>
            </a:rPr>
            <a:t>2,582</a:t>
          </a:r>
          <a:r>
            <a:rPr kumimoji="1" lang="ja-JP" altLang="en-US" sz="1200">
              <a:latin typeface="ＭＳ Ｐゴシック"/>
              <a:ea typeface="ＭＳ Ｐゴシック"/>
            </a:rPr>
            <a:t>円</a:t>
          </a:r>
          <a:r>
            <a:rPr kumimoji="1" lang="en-US" altLang="ja-JP" sz="1200">
              <a:latin typeface="ＭＳ Ｐゴシック"/>
              <a:ea typeface="ＭＳ Ｐゴシック"/>
            </a:rPr>
            <a:t>(</a:t>
          </a:r>
          <a:r>
            <a:rPr kumimoji="1" lang="ja-JP" altLang="en-US" sz="1200">
              <a:latin typeface="ＭＳ Ｐゴシック"/>
              <a:ea typeface="ＭＳ Ｐゴシック"/>
            </a:rPr>
            <a:t>皆増</a:t>
          </a:r>
          <a:r>
            <a:rPr kumimoji="1" lang="en-US" altLang="ja-JP" sz="1200">
              <a:latin typeface="ＭＳ Ｐゴシック"/>
              <a:ea typeface="ＭＳ Ｐゴシック"/>
            </a:rPr>
            <a:t>)</a:t>
          </a:r>
          <a:r>
            <a:rPr kumimoji="1" lang="ja-JP" altLang="en-US" sz="1200">
              <a:latin typeface="ＭＳ Ｐゴシック"/>
              <a:ea typeface="ＭＳ Ｐゴシック"/>
            </a:rPr>
            <a:t>となった。補助費等は、新型コロナウイルス感染症対策事業である特別定額給付金やプレミアム付き商品券事業の皆減などにより、前年度比</a:t>
          </a:r>
          <a:r>
            <a:rPr kumimoji="1" lang="en-US" altLang="ja-JP" sz="1200">
              <a:latin typeface="ＭＳ Ｐゴシック"/>
              <a:ea typeface="ＭＳ Ｐゴシック"/>
            </a:rPr>
            <a:t>97,129</a:t>
          </a:r>
          <a:r>
            <a:rPr kumimoji="1" lang="ja-JP" altLang="en-US" sz="1200">
              <a:latin typeface="ＭＳ Ｐゴシック"/>
              <a:ea typeface="ＭＳ Ｐゴシック"/>
            </a:rPr>
            <a:t>円</a:t>
          </a:r>
          <a:r>
            <a:rPr kumimoji="1" lang="en-US" altLang="ja-JP" sz="1200">
              <a:latin typeface="ＭＳ Ｐゴシック"/>
              <a:ea typeface="ＭＳ Ｐゴシック"/>
            </a:rPr>
            <a:t>(56.9%)</a:t>
          </a:r>
          <a:r>
            <a:rPr kumimoji="1" lang="ja-JP" altLang="en-US" sz="1200">
              <a:latin typeface="ＭＳ Ｐゴシック"/>
              <a:ea typeface="ＭＳ Ｐゴシック"/>
            </a:rPr>
            <a:t>の減となった。類似団体との比較において、平均値を上回っているものは、人件費及び普通建設事業（うち更新整備）である。これらは、保育所や幼稚園、市民館などの施設運営を直営で行っており、合併後、公共施設等の適正配置が計画的に進んでいないことが要因であり、今後、持続可能な行財政基盤の構築に向け、事務事業の抜本的な見直しを行い、選択と集中を進めるとともに、デジタル化の推進による業務の効率化、中長期的な視点に立った学校等の規模適正化や公共施設等の維持管理や更新に係る費用負担の縮減を図るための取組を進め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4040" y="127000"/>
          <a:ext cx="11338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018000" y="190500"/>
          <a:ext cx="35179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037050" y="215900"/>
          <a:ext cx="34734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062450" y="241300"/>
          <a:ext cx="34163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528800" y="190500"/>
          <a:ext cx="2376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554200" y="215900"/>
          <a:ext cx="2331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579600" y="241300"/>
          <a:ext cx="2274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0720" y="873760"/>
          <a:ext cx="901954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07720"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98980" y="905510"/>
          <a:ext cx="12598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90240" y="90551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51680" y="924560"/>
          <a:ext cx="18084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360160" y="924560"/>
          <a:ext cx="112776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37260"/>
          <a:ext cx="57404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51680" y="1680210"/>
          <a:ext cx="1808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23660" y="1680210"/>
          <a:ext cx="34036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895840" y="873760"/>
          <a:ext cx="13614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13587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13587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135870" y="1518920"/>
          <a:ext cx="12979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978390" y="1047750"/>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032365" y="100076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032365" y="125984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05840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997440" y="149733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05840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997440" y="18669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37540" y="280035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5835" cy="257175"/>
    <xdr:sp macro="" textlink="">
      <xdr:nvSpPr>
        <xdr:cNvPr id="30" name="テキスト ボックス 29"/>
        <xdr:cNvSpPr txBox="1"/>
      </xdr:nvSpPr>
      <xdr:spPr>
        <a:xfrm>
          <a:off x="637540" y="3110230"/>
          <a:ext cx="6045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0870" cy="259080"/>
    <xdr:sp macro="" textlink="">
      <xdr:nvSpPr>
        <xdr:cNvPr id="31" name="テキスト ボックス 30"/>
        <xdr:cNvSpPr txBox="1"/>
      </xdr:nvSpPr>
      <xdr:spPr>
        <a:xfrm>
          <a:off x="637540" y="342011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0720" y="39166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0772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0772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7018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018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7228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228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0720" y="47231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66294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0720" y="6959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9080"/>
    <xdr:sp macro="" textlink="">
      <xdr:nvSpPr>
        <xdr:cNvPr id="42" name="テキスト ボックス 41"/>
        <xdr:cNvSpPr txBox="1"/>
      </xdr:nvSpPr>
      <xdr:spPr>
        <a:xfrm>
          <a:off x="47244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0720" y="65862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7175"/>
    <xdr:sp macro="" textlink="">
      <xdr:nvSpPr>
        <xdr:cNvPr id="44" name="テキスト ボックス 43"/>
        <xdr:cNvSpPr txBox="1"/>
      </xdr:nvSpPr>
      <xdr:spPr>
        <a:xfrm>
          <a:off x="274320" y="64477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0720" y="62128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7175"/>
    <xdr:sp macro="" textlink="">
      <xdr:nvSpPr>
        <xdr:cNvPr id="46" name="テキスト ボックス 45"/>
        <xdr:cNvSpPr txBox="1"/>
      </xdr:nvSpPr>
      <xdr:spPr>
        <a:xfrm>
          <a:off x="274320" y="60744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680720" y="58439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6725" cy="259080"/>
    <xdr:sp macro="" textlink="">
      <xdr:nvSpPr>
        <xdr:cNvPr id="48" name="テキスト ボックス 47"/>
        <xdr:cNvSpPr txBox="1"/>
      </xdr:nvSpPr>
      <xdr:spPr>
        <a:xfrm>
          <a:off x="274320" y="5703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0720" y="5469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74320" y="5331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0720" y="50965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7175"/>
    <xdr:sp macro="" textlink="">
      <xdr:nvSpPr>
        <xdr:cNvPr id="52" name="テキスト ボックス 51"/>
        <xdr:cNvSpPr txBox="1"/>
      </xdr:nvSpPr>
      <xdr:spPr>
        <a:xfrm>
          <a:off x="210185" y="49580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0720" y="47231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7175"/>
    <xdr:sp macro="" textlink="">
      <xdr:nvSpPr>
        <xdr:cNvPr id="54" name="テキスト ボックス 53"/>
        <xdr:cNvSpPr txBox="1"/>
      </xdr:nvSpPr>
      <xdr:spPr>
        <a:xfrm>
          <a:off x="210185" y="45847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80720" y="47231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145915" y="51498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265" cy="259080"/>
    <xdr:sp macro="" textlink="">
      <xdr:nvSpPr>
        <xdr:cNvPr id="57" name="議会費最小値テキスト"/>
        <xdr:cNvSpPr txBox="1"/>
      </xdr:nvSpPr>
      <xdr:spPr>
        <a:xfrm>
          <a:off x="4198620" y="6341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079240" y="6337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265" cy="259080"/>
    <xdr:sp macro="" textlink="">
      <xdr:nvSpPr>
        <xdr:cNvPr id="59" name="議会費最大値テキスト"/>
        <xdr:cNvSpPr txBox="1"/>
      </xdr:nvSpPr>
      <xdr:spPr>
        <a:xfrm>
          <a:off x="4198620" y="4928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079240" y="51498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36</xdr:row>
      <xdr:rowOff>145415</xdr:rowOff>
    </xdr:from>
    <xdr:to xmlns:xdr="http://schemas.openxmlformats.org/drawingml/2006/spreadsheetDrawing">
      <xdr:col>24</xdr:col>
      <xdr:colOff>63500</xdr:colOff>
      <xdr:row>36</xdr:row>
      <xdr:rowOff>154305</xdr:rowOff>
    </xdr:to>
    <xdr:cxnSp macro="">
      <xdr:nvCxnSpPr>
        <xdr:cNvPr id="61" name="直線コネクタ 60"/>
        <xdr:cNvCxnSpPr/>
      </xdr:nvCxnSpPr>
      <xdr:spPr>
        <a:xfrm>
          <a:off x="3403600" y="6184265"/>
          <a:ext cx="7442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123190</xdr:rowOff>
    </xdr:from>
    <xdr:ext cx="469265" cy="259080"/>
    <xdr:sp macro="" textlink="">
      <xdr:nvSpPr>
        <xdr:cNvPr id="62" name="議会費平均値テキスト"/>
        <xdr:cNvSpPr txBox="1"/>
      </xdr:nvSpPr>
      <xdr:spPr>
        <a:xfrm>
          <a:off x="4198620" y="58267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097020" y="597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117475</xdr:rowOff>
    </xdr:from>
    <xdr:to xmlns:xdr="http://schemas.openxmlformats.org/drawingml/2006/spreadsheetDrawing">
      <xdr:col>19</xdr:col>
      <xdr:colOff>170180</xdr:colOff>
      <xdr:row>36</xdr:row>
      <xdr:rowOff>145415</xdr:rowOff>
    </xdr:to>
    <xdr:cxnSp macro="">
      <xdr:nvCxnSpPr>
        <xdr:cNvPr id="64" name="直線コネクタ 63"/>
        <xdr:cNvCxnSpPr/>
      </xdr:nvCxnSpPr>
      <xdr:spPr>
        <a:xfrm>
          <a:off x="2603500" y="615632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360420" y="599694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72390</xdr:rowOff>
    </xdr:from>
    <xdr:ext cx="469900" cy="257175"/>
    <xdr:sp macro="" textlink="">
      <xdr:nvSpPr>
        <xdr:cNvPr id="66" name="テキスト ボックス 65"/>
        <xdr:cNvSpPr txBox="1"/>
      </xdr:nvSpPr>
      <xdr:spPr>
        <a:xfrm>
          <a:off x="3196590" y="5775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117475</xdr:rowOff>
    </xdr:from>
    <xdr:to xmlns:xdr="http://schemas.openxmlformats.org/drawingml/2006/spreadsheetDrawing">
      <xdr:col>15</xdr:col>
      <xdr:colOff>50800</xdr:colOff>
      <xdr:row>36</xdr:row>
      <xdr:rowOff>132080</xdr:rowOff>
    </xdr:to>
    <xdr:cxnSp macro="">
      <xdr:nvCxnSpPr>
        <xdr:cNvPr id="67" name="直線コネクタ 66"/>
        <xdr:cNvCxnSpPr/>
      </xdr:nvCxnSpPr>
      <xdr:spPr>
        <a:xfrm flipV="1">
          <a:off x="1816100" y="6156325"/>
          <a:ext cx="7874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552700" y="595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7995" cy="257175"/>
    <xdr:sp macro="" textlink="">
      <xdr:nvSpPr>
        <xdr:cNvPr id="69" name="テキスト ボックス 68"/>
        <xdr:cNvSpPr txBox="1"/>
      </xdr:nvSpPr>
      <xdr:spPr>
        <a:xfrm>
          <a:off x="2388870" y="5736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36</xdr:row>
      <xdr:rowOff>132080</xdr:rowOff>
    </xdr:from>
    <xdr:to xmlns:xdr="http://schemas.openxmlformats.org/drawingml/2006/spreadsheetDrawing">
      <xdr:col>10</xdr:col>
      <xdr:colOff>114300</xdr:colOff>
      <xdr:row>36</xdr:row>
      <xdr:rowOff>149860</xdr:rowOff>
    </xdr:to>
    <xdr:cxnSp macro="">
      <xdr:nvCxnSpPr>
        <xdr:cNvPr id="70" name="直線コネクタ 69"/>
        <xdr:cNvCxnSpPr/>
      </xdr:nvCxnSpPr>
      <xdr:spPr>
        <a:xfrm flipV="1">
          <a:off x="1021080" y="6170930"/>
          <a:ext cx="7950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765300" y="595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28575</xdr:rowOff>
    </xdr:from>
    <xdr:ext cx="468630" cy="257175"/>
    <xdr:sp macro="" textlink="">
      <xdr:nvSpPr>
        <xdr:cNvPr id="72" name="テキスト ボックス 71"/>
        <xdr:cNvSpPr txBox="1"/>
      </xdr:nvSpPr>
      <xdr:spPr>
        <a:xfrm>
          <a:off x="1601470" y="573214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977900" y="595757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69900" cy="257175"/>
    <xdr:sp macro="" textlink="">
      <xdr:nvSpPr>
        <xdr:cNvPr id="74" name="テキスト ボックス 73"/>
        <xdr:cNvSpPr txBox="1"/>
      </xdr:nvSpPr>
      <xdr:spPr>
        <a:xfrm>
          <a:off x="814070" y="57365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730" cy="259080"/>
    <xdr:sp macro="" textlink="">
      <xdr:nvSpPr>
        <xdr:cNvPr id="75" name="テキスト ボックス 74"/>
        <xdr:cNvSpPr txBox="1"/>
      </xdr:nvSpPr>
      <xdr:spPr>
        <a:xfrm>
          <a:off x="397764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41</xdr:row>
      <xdr:rowOff>80010</xdr:rowOff>
    </xdr:from>
    <xdr:ext cx="762000" cy="259080"/>
    <xdr:sp macro="" textlink="">
      <xdr:nvSpPr>
        <xdr:cNvPr id="76" name="テキスト ボックス 75"/>
        <xdr:cNvSpPr txBox="1"/>
      </xdr:nvSpPr>
      <xdr:spPr>
        <a:xfrm>
          <a:off x="3233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7" name="テキスト ボックス 76"/>
        <xdr:cNvSpPr txBox="1"/>
      </xdr:nvSpPr>
      <xdr:spPr>
        <a:xfrm>
          <a:off x="24333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6459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41</xdr:row>
      <xdr:rowOff>80010</xdr:rowOff>
    </xdr:from>
    <xdr:ext cx="762000" cy="259080"/>
    <xdr:sp macro="" textlink="">
      <xdr:nvSpPr>
        <xdr:cNvPr id="79" name="テキスト ボックス 78"/>
        <xdr:cNvSpPr txBox="1"/>
      </xdr:nvSpPr>
      <xdr:spPr>
        <a:xfrm>
          <a:off x="8509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103505</xdr:rowOff>
    </xdr:from>
    <xdr:to xmlns:xdr="http://schemas.openxmlformats.org/drawingml/2006/spreadsheetDrawing">
      <xdr:col>24</xdr:col>
      <xdr:colOff>114300</xdr:colOff>
      <xdr:row>37</xdr:row>
      <xdr:rowOff>33655</xdr:rowOff>
    </xdr:to>
    <xdr:sp macro="" textlink="">
      <xdr:nvSpPr>
        <xdr:cNvPr id="80" name="楕円 79"/>
        <xdr:cNvSpPr/>
      </xdr:nvSpPr>
      <xdr:spPr>
        <a:xfrm>
          <a:off x="409702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81915</xdr:rowOff>
    </xdr:from>
    <xdr:ext cx="469265" cy="259080"/>
    <xdr:sp macro="" textlink="">
      <xdr:nvSpPr>
        <xdr:cNvPr id="81" name="議会費該当値テキスト"/>
        <xdr:cNvSpPr txBox="1"/>
      </xdr:nvSpPr>
      <xdr:spPr>
        <a:xfrm>
          <a:off x="4198620" y="6120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94615</xdr:rowOff>
    </xdr:from>
    <xdr:to xmlns:xdr="http://schemas.openxmlformats.org/drawingml/2006/spreadsheetDrawing">
      <xdr:col>20</xdr:col>
      <xdr:colOff>38100</xdr:colOff>
      <xdr:row>37</xdr:row>
      <xdr:rowOff>24765</xdr:rowOff>
    </xdr:to>
    <xdr:sp macro="" textlink="">
      <xdr:nvSpPr>
        <xdr:cNvPr id="82" name="楕円 81"/>
        <xdr:cNvSpPr/>
      </xdr:nvSpPr>
      <xdr:spPr>
        <a:xfrm>
          <a:off x="3360420" y="613346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15875</xdr:rowOff>
    </xdr:from>
    <xdr:ext cx="469900" cy="257175"/>
    <xdr:sp macro="" textlink="">
      <xdr:nvSpPr>
        <xdr:cNvPr id="83" name="テキスト ボックス 82"/>
        <xdr:cNvSpPr txBox="1"/>
      </xdr:nvSpPr>
      <xdr:spPr>
        <a:xfrm>
          <a:off x="3196590" y="6222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36</xdr:row>
      <xdr:rowOff>167640</xdr:rowOff>
    </xdr:to>
    <xdr:sp macro="" textlink="">
      <xdr:nvSpPr>
        <xdr:cNvPr id="84" name="楕円 83"/>
        <xdr:cNvSpPr/>
      </xdr:nvSpPr>
      <xdr:spPr>
        <a:xfrm>
          <a:off x="2552700" y="6105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159385</xdr:rowOff>
    </xdr:from>
    <xdr:ext cx="467995" cy="257175"/>
    <xdr:sp macro="" textlink="">
      <xdr:nvSpPr>
        <xdr:cNvPr id="85" name="テキスト ボックス 84"/>
        <xdr:cNvSpPr txBox="1"/>
      </xdr:nvSpPr>
      <xdr:spPr>
        <a:xfrm>
          <a:off x="2388870" y="61982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86" name="楕円 85"/>
        <xdr:cNvSpPr/>
      </xdr:nvSpPr>
      <xdr:spPr>
        <a:xfrm>
          <a:off x="1765300" y="6120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2540</xdr:rowOff>
    </xdr:from>
    <xdr:ext cx="468630" cy="259080"/>
    <xdr:sp macro="" textlink="">
      <xdr:nvSpPr>
        <xdr:cNvPr id="87" name="テキスト ボックス 86"/>
        <xdr:cNvSpPr txBox="1"/>
      </xdr:nvSpPr>
      <xdr:spPr>
        <a:xfrm>
          <a:off x="1601470" y="6209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99060</xdr:rowOff>
    </xdr:from>
    <xdr:to xmlns:xdr="http://schemas.openxmlformats.org/drawingml/2006/spreadsheetDrawing">
      <xdr:col>6</xdr:col>
      <xdr:colOff>38100</xdr:colOff>
      <xdr:row>37</xdr:row>
      <xdr:rowOff>29210</xdr:rowOff>
    </xdr:to>
    <xdr:sp macro="" textlink="">
      <xdr:nvSpPr>
        <xdr:cNvPr id="88" name="楕円 87"/>
        <xdr:cNvSpPr/>
      </xdr:nvSpPr>
      <xdr:spPr>
        <a:xfrm>
          <a:off x="977900" y="613791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20320</xdr:rowOff>
    </xdr:from>
    <xdr:ext cx="469900" cy="259080"/>
    <xdr:sp macro="" textlink="">
      <xdr:nvSpPr>
        <xdr:cNvPr id="89" name="テキスト ボックス 88"/>
        <xdr:cNvSpPr txBox="1"/>
      </xdr:nvSpPr>
      <xdr:spPr>
        <a:xfrm>
          <a:off x="814070" y="6226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0720" y="72694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0772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0772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7018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018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7228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228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0720" y="80759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66294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0720" y="1031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80720" y="99390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7175"/>
    <xdr:sp macro="" textlink="">
      <xdr:nvSpPr>
        <xdr:cNvPr id="101" name="テキスト ボックス 100"/>
        <xdr:cNvSpPr txBox="1"/>
      </xdr:nvSpPr>
      <xdr:spPr>
        <a:xfrm>
          <a:off x="472440" y="980059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80720" y="95656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7175"/>
    <xdr:sp macro="" textlink="">
      <xdr:nvSpPr>
        <xdr:cNvPr id="103" name="テキスト ボックス 102"/>
        <xdr:cNvSpPr txBox="1"/>
      </xdr:nvSpPr>
      <xdr:spPr>
        <a:xfrm>
          <a:off x="166370" y="942721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4" name="直線コネクタ 103"/>
        <xdr:cNvCxnSpPr/>
      </xdr:nvCxnSpPr>
      <xdr:spPr>
        <a:xfrm>
          <a:off x="680720" y="91967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4995" cy="259080"/>
    <xdr:sp macro="" textlink="">
      <xdr:nvSpPr>
        <xdr:cNvPr id="105" name="テキスト ボックス 104"/>
        <xdr:cNvSpPr txBox="1"/>
      </xdr:nvSpPr>
      <xdr:spPr>
        <a:xfrm>
          <a:off x="16637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80720" y="88226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80720" y="84493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895" cy="257175"/>
    <xdr:sp macro="" textlink="">
      <xdr:nvSpPr>
        <xdr:cNvPr id="109" name="テキスト ボックス 108"/>
        <xdr:cNvSpPr txBox="1"/>
      </xdr:nvSpPr>
      <xdr:spPr>
        <a:xfrm>
          <a:off x="76200" y="831088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80720" y="80759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1" name="テキスト ボックス 110"/>
        <xdr:cNvSpPr txBox="1"/>
      </xdr:nvSpPr>
      <xdr:spPr>
        <a:xfrm>
          <a:off x="76200" y="793750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80720" y="80759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154305</xdr:rowOff>
    </xdr:to>
    <xdr:cxnSp macro="">
      <xdr:nvCxnSpPr>
        <xdr:cNvPr id="113" name="直線コネクタ 112"/>
        <xdr:cNvCxnSpPr/>
      </xdr:nvCxnSpPr>
      <xdr:spPr>
        <a:xfrm flipV="1">
          <a:off x="4145915" y="86226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158750</xdr:rowOff>
    </xdr:from>
    <xdr:ext cx="534035" cy="257175"/>
    <xdr:sp macro="" textlink="">
      <xdr:nvSpPr>
        <xdr:cNvPr id="114" name="総務費最小値テキスト"/>
        <xdr:cNvSpPr txBox="1"/>
      </xdr:nvSpPr>
      <xdr:spPr>
        <a:xfrm>
          <a:off x="4198620" y="988568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154305</xdr:rowOff>
    </xdr:from>
    <xdr:to xmlns:xdr="http://schemas.openxmlformats.org/drawingml/2006/spreadsheetDrawing">
      <xdr:col>24</xdr:col>
      <xdr:colOff>152400</xdr:colOff>
      <xdr:row>58</xdr:row>
      <xdr:rowOff>154305</xdr:rowOff>
    </xdr:to>
    <xdr:cxnSp macro="">
      <xdr:nvCxnSpPr>
        <xdr:cNvPr id="115" name="直線コネクタ 114"/>
        <xdr:cNvCxnSpPr/>
      </xdr:nvCxnSpPr>
      <xdr:spPr>
        <a:xfrm>
          <a:off x="4079240" y="98812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89610" cy="257175"/>
    <xdr:sp macro="" textlink="">
      <xdr:nvSpPr>
        <xdr:cNvPr id="116" name="総務費最大値テキスト"/>
        <xdr:cNvSpPr txBox="1"/>
      </xdr:nvSpPr>
      <xdr:spPr>
        <a:xfrm>
          <a:off x="4198620" y="8401685"/>
          <a:ext cx="6896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079240" y="86226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57</xdr:row>
      <xdr:rowOff>123190</xdr:rowOff>
    </xdr:from>
    <xdr:to xmlns:xdr="http://schemas.openxmlformats.org/drawingml/2006/spreadsheetDrawing">
      <xdr:col>24</xdr:col>
      <xdr:colOff>63500</xdr:colOff>
      <xdr:row>58</xdr:row>
      <xdr:rowOff>97790</xdr:rowOff>
    </xdr:to>
    <xdr:cxnSp macro="">
      <xdr:nvCxnSpPr>
        <xdr:cNvPr id="118" name="直線コネクタ 117"/>
        <xdr:cNvCxnSpPr/>
      </xdr:nvCxnSpPr>
      <xdr:spPr>
        <a:xfrm>
          <a:off x="3403600" y="9682480"/>
          <a:ext cx="74422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17145</xdr:rowOff>
    </xdr:from>
    <xdr:ext cx="598170" cy="257175"/>
    <xdr:sp macro="" textlink="">
      <xdr:nvSpPr>
        <xdr:cNvPr id="119" name="総務費平均値テキスト"/>
        <xdr:cNvSpPr txBox="1"/>
      </xdr:nvSpPr>
      <xdr:spPr>
        <a:xfrm>
          <a:off x="4198620" y="9576435"/>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165735</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097020" y="972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123190</xdr:rowOff>
    </xdr:from>
    <xdr:to xmlns:xdr="http://schemas.openxmlformats.org/drawingml/2006/spreadsheetDrawing">
      <xdr:col>19</xdr:col>
      <xdr:colOff>170180</xdr:colOff>
      <xdr:row>58</xdr:row>
      <xdr:rowOff>24765</xdr:rowOff>
    </xdr:to>
    <xdr:cxnSp macro="">
      <xdr:nvCxnSpPr>
        <xdr:cNvPr id="121" name="直線コネクタ 120"/>
        <xdr:cNvCxnSpPr/>
      </xdr:nvCxnSpPr>
      <xdr:spPr>
        <a:xfrm flipV="1">
          <a:off x="2603500" y="9682480"/>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167640</xdr:rowOff>
    </xdr:to>
    <xdr:sp macro="" textlink="">
      <xdr:nvSpPr>
        <xdr:cNvPr id="122" name="フローチャート: 判断 121"/>
        <xdr:cNvSpPr/>
      </xdr:nvSpPr>
      <xdr:spPr>
        <a:xfrm>
          <a:off x="3360420" y="9628505"/>
          <a:ext cx="8128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15875</xdr:rowOff>
    </xdr:from>
    <xdr:ext cx="596900" cy="257175"/>
    <xdr:sp macro="" textlink="">
      <xdr:nvSpPr>
        <xdr:cNvPr id="123" name="テキスト ボックス 122"/>
        <xdr:cNvSpPr txBox="1"/>
      </xdr:nvSpPr>
      <xdr:spPr>
        <a:xfrm>
          <a:off x="3131820" y="94075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24765</xdr:rowOff>
    </xdr:from>
    <xdr:to xmlns:xdr="http://schemas.openxmlformats.org/drawingml/2006/spreadsheetDrawing">
      <xdr:col>15</xdr:col>
      <xdr:colOff>50800</xdr:colOff>
      <xdr:row>58</xdr:row>
      <xdr:rowOff>58420</xdr:rowOff>
    </xdr:to>
    <xdr:cxnSp macro="">
      <xdr:nvCxnSpPr>
        <xdr:cNvPr id="124" name="直線コネクタ 123"/>
        <xdr:cNvCxnSpPr/>
      </xdr:nvCxnSpPr>
      <xdr:spPr>
        <a:xfrm flipV="1">
          <a:off x="1816100" y="9751695"/>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5527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128905</xdr:rowOff>
    </xdr:from>
    <xdr:ext cx="598805" cy="257175"/>
    <xdr:sp macro="" textlink="">
      <xdr:nvSpPr>
        <xdr:cNvPr id="126" name="テキスト ボックス 125"/>
        <xdr:cNvSpPr txBox="1"/>
      </xdr:nvSpPr>
      <xdr:spPr>
        <a:xfrm>
          <a:off x="2344420" y="98558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58</xdr:row>
      <xdr:rowOff>58420</xdr:rowOff>
    </xdr:from>
    <xdr:to xmlns:xdr="http://schemas.openxmlformats.org/drawingml/2006/spreadsheetDrawing">
      <xdr:col>10</xdr:col>
      <xdr:colOff>114300</xdr:colOff>
      <xdr:row>58</xdr:row>
      <xdr:rowOff>105410</xdr:rowOff>
    </xdr:to>
    <xdr:cxnSp macro="">
      <xdr:nvCxnSpPr>
        <xdr:cNvPr id="127" name="直線コネクタ 126"/>
        <xdr:cNvCxnSpPr/>
      </xdr:nvCxnSpPr>
      <xdr:spPr>
        <a:xfrm flipV="1">
          <a:off x="1021080" y="9785350"/>
          <a:ext cx="7950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51435</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765300" y="97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144145</xdr:rowOff>
    </xdr:from>
    <xdr:ext cx="534035" cy="257175"/>
    <xdr:sp macro="" textlink="">
      <xdr:nvSpPr>
        <xdr:cNvPr id="129" name="テキスト ボックス 128"/>
        <xdr:cNvSpPr txBox="1"/>
      </xdr:nvSpPr>
      <xdr:spPr>
        <a:xfrm>
          <a:off x="1569085" y="987107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154305</xdr:rowOff>
    </xdr:to>
    <xdr:sp macro="" textlink="">
      <xdr:nvSpPr>
        <xdr:cNvPr id="130" name="フローチャート: 判断 129"/>
        <xdr:cNvSpPr/>
      </xdr:nvSpPr>
      <xdr:spPr>
        <a:xfrm>
          <a:off x="977900" y="97796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167640</xdr:rowOff>
    </xdr:from>
    <xdr:ext cx="533400" cy="259080"/>
    <xdr:sp macro="" textlink="">
      <xdr:nvSpPr>
        <xdr:cNvPr id="131" name="テキスト ボックス 130"/>
        <xdr:cNvSpPr txBox="1"/>
      </xdr:nvSpPr>
      <xdr:spPr>
        <a:xfrm>
          <a:off x="781685" y="9559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730" cy="259080"/>
    <xdr:sp macro="" textlink="">
      <xdr:nvSpPr>
        <xdr:cNvPr id="132" name="テキスト ボックス 131"/>
        <xdr:cNvSpPr txBox="1"/>
      </xdr:nvSpPr>
      <xdr:spPr>
        <a:xfrm>
          <a:off x="397764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61</xdr:row>
      <xdr:rowOff>80010</xdr:rowOff>
    </xdr:from>
    <xdr:ext cx="762000" cy="259080"/>
    <xdr:sp macro="" textlink="">
      <xdr:nvSpPr>
        <xdr:cNvPr id="133" name="テキスト ボックス 132"/>
        <xdr:cNvSpPr txBox="1"/>
      </xdr:nvSpPr>
      <xdr:spPr>
        <a:xfrm>
          <a:off x="3233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4" name="テキスト ボックス 133"/>
        <xdr:cNvSpPr txBox="1"/>
      </xdr:nvSpPr>
      <xdr:spPr>
        <a:xfrm>
          <a:off x="24333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5" name="テキスト ボックス 134"/>
        <xdr:cNvSpPr txBox="1"/>
      </xdr:nvSpPr>
      <xdr:spPr>
        <a:xfrm>
          <a:off x="16459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61</xdr:row>
      <xdr:rowOff>80010</xdr:rowOff>
    </xdr:from>
    <xdr:ext cx="762000" cy="259080"/>
    <xdr:sp macro="" textlink="">
      <xdr:nvSpPr>
        <xdr:cNvPr id="136" name="テキスト ボックス 135"/>
        <xdr:cNvSpPr txBox="1"/>
      </xdr:nvSpPr>
      <xdr:spPr>
        <a:xfrm>
          <a:off x="850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46990</xdr:rowOff>
    </xdr:from>
    <xdr:to xmlns:xdr="http://schemas.openxmlformats.org/drawingml/2006/spreadsheetDrawing">
      <xdr:col>24</xdr:col>
      <xdr:colOff>114300</xdr:colOff>
      <xdr:row>58</xdr:row>
      <xdr:rowOff>148590</xdr:rowOff>
    </xdr:to>
    <xdr:sp macro="" textlink="">
      <xdr:nvSpPr>
        <xdr:cNvPr id="137" name="楕円 136"/>
        <xdr:cNvSpPr/>
      </xdr:nvSpPr>
      <xdr:spPr>
        <a:xfrm>
          <a:off x="409702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144145</xdr:rowOff>
    </xdr:from>
    <xdr:ext cx="534035" cy="257175"/>
    <xdr:sp macro="" textlink="">
      <xdr:nvSpPr>
        <xdr:cNvPr id="138" name="総務費該当値テキスト"/>
        <xdr:cNvSpPr txBox="1"/>
      </xdr:nvSpPr>
      <xdr:spPr>
        <a:xfrm>
          <a:off x="4198620" y="970343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72390</xdr:rowOff>
    </xdr:from>
    <xdr:to xmlns:xdr="http://schemas.openxmlformats.org/drawingml/2006/spreadsheetDrawing">
      <xdr:col>20</xdr:col>
      <xdr:colOff>38100</xdr:colOff>
      <xdr:row>58</xdr:row>
      <xdr:rowOff>2540</xdr:rowOff>
    </xdr:to>
    <xdr:sp macro="" textlink="">
      <xdr:nvSpPr>
        <xdr:cNvPr id="139" name="楕円 138"/>
        <xdr:cNvSpPr/>
      </xdr:nvSpPr>
      <xdr:spPr>
        <a:xfrm>
          <a:off x="3360420" y="963168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165100</xdr:rowOff>
    </xdr:from>
    <xdr:ext cx="596900" cy="257175"/>
    <xdr:sp macro="" textlink="">
      <xdr:nvSpPr>
        <xdr:cNvPr id="140" name="テキスト ボックス 139"/>
        <xdr:cNvSpPr txBox="1"/>
      </xdr:nvSpPr>
      <xdr:spPr>
        <a:xfrm>
          <a:off x="3131820" y="97243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145415</xdr:rowOff>
    </xdr:from>
    <xdr:to xmlns:xdr="http://schemas.openxmlformats.org/drawingml/2006/spreadsheetDrawing">
      <xdr:col>15</xdr:col>
      <xdr:colOff>101600</xdr:colOff>
      <xdr:row>58</xdr:row>
      <xdr:rowOff>75565</xdr:rowOff>
    </xdr:to>
    <xdr:sp macro="" textlink="">
      <xdr:nvSpPr>
        <xdr:cNvPr id="141" name="楕円 140"/>
        <xdr:cNvSpPr/>
      </xdr:nvSpPr>
      <xdr:spPr>
        <a:xfrm>
          <a:off x="2552700" y="970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92075</xdr:rowOff>
    </xdr:from>
    <xdr:ext cx="598805" cy="257175"/>
    <xdr:sp macro="" textlink="">
      <xdr:nvSpPr>
        <xdr:cNvPr id="142" name="テキスト ボックス 141"/>
        <xdr:cNvSpPr txBox="1"/>
      </xdr:nvSpPr>
      <xdr:spPr>
        <a:xfrm>
          <a:off x="2344420" y="94837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7620</xdr:rowOff>
    </xdr:from>
    <xdr:to xmlns:xdr="http://schemas.openxmlformats.org/drawingml/2006/spreadsheetDrawing">
      <xdr:col>10</xdr:col>
      <xdr:colOff>165100</xdr:colOff>
      <xdr:row>58</xdr:row>
      <xdr:rowOff>109220</xdr:rowOff>
    </xdr:to>
    <xdr:sp macro="" textlink="">
      <xdr:nvSpPr>
        <xdr:cNvPr id="143" name="楕円 142"/>
        <xdr:cNvSpPr/>
      </xdr:nvSpPr>
      <xdr:spPr>
        <a:xfrm>
          <a:off x="17653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125730</xdr:rowOff>
    </xdr:from>
    <xdr:ext cx="597535" cy="257175"/>
    <xdr:sp macro="" textlink="">
      <xdr:nvSpPr>
        <xdr:cNvPr id="144" name="テキスト ボックス 143"/>
        <xdr:cNvSpPr txBox="1"/>
      </xdr:nvSpPr>
      <xdr:spPr>
        <a:xfrm>
          <a:off x="1536700" y="95173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54610</xdr:rowOff>
    </xdr:from>
    <xdr:to xmlns:xdr="http://schemas.openxmlformats.org/drawingml/2006/spreadsheetDrawing">
      <xdr:col>6</xdr:col>
      <xdr:colOff>38100</xdr:colOff>
      <xdr:row>58</xdr:row>
      <xdr:rowOff>156210</xdr:rowOff>
    </xdr:to>
    <xdr:sp macro="" textlink="">
      <xdr:nvSpPr>
        <xdr:cNvPr id="145" name="楕円 144"/>
        <xdr:cNvSpPr/>
      </xdr:nvSpPr>
      <xdr:spPr>
        <a:xfrm>
          <a:off x="977900" y="9781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147320</xdr:rowOff>
    </xdr:from>
    <xdr:ext cx="533400" cy="257175"/>
    <xdr:sp macro="" textlink="">
      <xdr:nvSpPr>
        <xdr:cNvPr id="146" name="テキスト ボックス 145"/>
        <xdr:cNvSpPr txBox="1"/>
      </xdr:nvSpPr>
      <xdr:spPr>
        <a:xfrm>
          <a:off x="781685" y="9874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80720" y="106222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8" name="正方形/長方形 147"/>
        <xdr:cNvSpPr/>
      </xdr:nvSpPr>
      <xdr:spPr>
        <a:xfrm>
          <a:off x="80772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0772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0" name="正方形/長方形 149"/>
        <xdr:cNvSpPr/>
      </xdr:nvSpPr>
      <xdr:spPr>
        <a:xfrm>
          <a:off x="17018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018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2" name="正方形/長方形 151"/>
        <xdr:cNvSpPr/>
      </xdr:nvSpPr>
      <xdr:spPr>
        <a:xfrm>
          <a:off x="27228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228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80720" y="114287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5" name="テキスト ボックス 154"/>
        <xdr:cNvSpPr txBox="1"/>
      </xdr:nvSpPr>
      <xdr:spPr>
        <a:xfrm>
          <a:off x="66294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80720" y="136652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9080"/>
    <xdr:sp macro="" textlink="">
      <xdr:nvSpPr>
        <xdr:cNvPr id="157" name="テキスト ボックス 156"/>
        <xdr:cNvSpPr txBox="1"/>
      </xdr:nvSpPr>
      <xdr:spPr>
        <a:xfrm>
          <a:off x="47244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58" name="直線コネクタ 157"/>
        <xdr:cNvCxnSpPr/>
      </xdr:nvCxnSpPr>
      <xdr:spPr>
        <a:xfrm>
          <a:off x="680720" y="132200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94995" cy="259080"/>
    <xdr:sp macro="" textlink="">
      <xdr:nvSpPr>
        <xdr:cNvPr id="159" name="テキスト ボックス 158"/>
        <xdr:cNvSpPr txBox="1"/>
      </xdr:nvSpPr>
      <xdr:spPr>
        <a:xfrm>
          <a:off x="166370" y="13079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80720" y="127698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7175"/>
    <xdr:sp macro="" textlink="">
      <xdr:nvSpPr>
        <xdr:cNvPr id="161" name="テキスト ボックス 160"/>
        <xdr:cNvSpPr txBox="1"/>
      </xdr:nvSpPr>
      <xdr:spPr>
        <a:xfrm>
          <a:off x="166370" y="1263142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80720" y="123240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9080"/>
    <xdr:sp macro="" textlink="">
      <xdr:nvSpPr>
        <xdr:cNvPr id="163" name="テキスト ボックス 162"/>
        <xdr:cNvSpPr txBox="1"/>
      </xdr:nvSpPr>
      <xdr:spPr>
        <a:xfrm>
          <a:off x="16637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4" name="直線コネクタ 163"/>
        <xdr:cNvCxnSpPr/>
      </xdr:nvCxnSpPr>
      <xdr:spPr>
        <a:xfrm>
          <a:off x="680720" y="118789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4995" cy="259080"/>
    <xdr:sp macro="" textlink="">
      <xdr:nvSpPr>
        <xdr:cNvPr id="165" name="テキスト ボックス 164"/>
        <xdr:cNvSpPr txBox="1"/>
      </xdr:nvSpPr>
      <xdr:spPr>
        <a:xfrm>
          <a:off x="16637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80720" y="114287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7175"/>
    <xdr:sp macro="" textlink="">
      <xdr:nvSpPr>
        <xdr:cNvPr id="167" name="テキスト ボックス 166"/>
        <xdr:cNvSpPr txBox="1"/>
      </xdr:nvSpPr>
      <xdr:spPr>
        <a:xfrm>
          <a:off x="166370" y="112903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680720" y="114287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145915" y="12061190"/>
          <a:ext cx="1270" cy="916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170" cy="257175"/>
    <xdr:sp macro="" textlink="">
      <xdr:nvSpPr>
        <xdr:cNvPr id="170" name="民生費最小値テキスト"/>
        <xdr:cNvSpPr txBox="1"/>
      </xdr:nvSpPr>
      <xdr:spPr>
        <a:xfrm>
          <a:off x="4198620" y="1298194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079240" y="129781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170" cy="259080"/>
    <xdr:sp macro="" textlink="">
      <xdr:nvSpPr>
        <xdr:cNvPr id="172" name="民生費最大値テキスト"/>
        <xdr:cNvSpPr txBox="1"/>
      </xdr:nvSpPr>
      <xdr:spPr>
        <a:xfrm>
          <a:off x="4198620" y="11840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079240" y="120611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75</xdr:row>
      <xdr:rowOff>110490</xdr:rowOff>
    </xdr:from>
    <xdr:to xmlns:xdr="http://schemas.openxmlformats.org/drawingml/2006/spreadsheetDrawing">
      <xdr:col>24</xdr:col>
      <xdr:colOff>63500</xdr:colOff>
      <xdr:row>76</xdr:row>
      <xdr:rowOff>74930</xdr:rowOff>
    </xdr:to>
    <xdr:cxnSp macro="">
      <xdr:nvCxnSpPr>
        <xdr:cNvPr id="174" name="直線コネクタ 173"/>
        <xdr:cNvCxnSpPr/>
      </xdr:nvCxnSpPr>
      <xdr:spPr>
        <a:xfrm flipV="1">
          <a:off x="3403600" y="12687300"/>
          <a:ext cx="74422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170" cy="259080"/>
    <xdr:sp macro="" textlink="">
      <xdr:nvSpPr>
        <xdr:cNvPr id="175" name="民生費平均値テキスト"/>
        <xdr:cNvSpPr txBox="1"/>
      </xdr:nvSpPr>
      <xdr:spPr>
        <a:xfrm>
          <a:off x="4198620" y="1262570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097020" y="1264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74930</xdr:rowOff>
    </xdr:from>
    <xdr:to xmlns:xdr="http://schemas.openxmlformats.org/drawingml/2006/spreadsheetDrawing">
      <xdr:col>19</xdr:col>
      <xdr:colOff>170180</xdr:colOff>
      <xdr:row>76</xdr:row>
      <xdr:rowOff>120650</xdr:rowOff>
    </xdr:to>
    <xdr:cxnSp macro="">
      <xdr:nvCxnSpPr>
        <xdr:cNvPr id="177" name="直線コネクタ 176"/>
        <xdr:cNvCxnSpPr/>
      </xdr:nvCxnSpPr>
      <xdr:spPr>
        <a:xfrm flipV="1">
          <a:off x="2603500" y="128193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360420" y="127704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118745</xdr:rowOff>
    </xdr:from>
    <xdr:ext cx="596900" cy="259080"/>
    <xdr:sp macro="" textlink="">
      <xdr:nvSpPr>
        <xdr:cNvPr id="179" name="テキスト ボックス 178"/>
        <xdr:cNvSpPr txBox="1"/>
      </xdr:nvSpPr>
      <xdr:spPr>
        <a:xfrm>
          <a:off x="3131820" y="128631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120650</xdr:rowOff>
    </xdr:from>
    <xdr:to xmlns:xdr="http://schemas.openxmlformats.org/drawingml/2006/spreadsheetDrawing">
      <xdr:col>15</xdr:col>
      <xdr:colOff>50800</xdr:colOff>
      <xdr:row>76</xdr:row>
      <xdr:rowOff>151765</xdr:rowOff>
    </xdr:to>
    <xdr:cxnSp macro="">
      <xdr:nvCxnSpPr>
        <xdr:cNvPr id="180" name="直線コネクタ 179"/>
        <xdr:cNvCxnSpPr/>
      </xdr:nvCxnSpPr>
      <xdr:spPr>
        <a:xfrm flipV="1">
          <a:off x="1816100" y="12865100"/>
          <a:ext cx="7874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5527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158750</xdr:rowOff>
    </xdr:from>
    <xdr:ext cx="598805" cy="257175"/>
    <xdr:sp macro="" textlink="">
      <xdr:nvSpPr>
        <xdr:cNvPr id="182" name="テキスト ボックス 181"/>
        <xdr:cNvSpPr txBox="1"/>
      </xdr:nvSpPr>
      <xdr:spPr>
        <a:xfrm>
          <a:off x="2344420" y="125679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76</xdr:row>
      <xdr:rowOff>113665</xdr:rowOff>
    </xdr:from>
    <xdr:to xmlns:xdr="http://schemas.openxmlformats.org/drawingml/2006/spreadsheetDrawing">
      <xdr:col>10</xdr:col>
      <xdr:colOff>114300</xdr:colOff>
      <xdr:row>76</xdr:row>
      <xdr:rowOff>151765</xdr:rowOff>
    </xdr:to>
    <xdr:cxnSp macro="">
      <xdr:nvCxnSpPr>
        <xdr:cNvPr id="183" name="直線コネクタ 182"/>
        <xdr:cNvCxnSpPr/>
      </xdr:nvCxnSpPr>
      <xdr:spPr>
        <a:xfrm>
          <a:off x="1021080" y="12858115"/>
          <a:ext cx="7950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165735</xdr:rowOff>
    </xdr:to>
    <xdr:sp macro="" textlink="">
      <xdr:nvSpPr>
        <xdr:cNvPr id="184" name="フローチャート: 判断 183"/>
        <xdr:cNvSpPr/>
      </xdr:nvSpPr>
      <xdr:spPr>
        <a:xfrm>
          <a:off x="1765300" y="128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10795</xdr:rowOff>
    </xdr:from>
    <xdr:ext cx="597535" cy="257175"/>
    <xdr:sp macro="" textlink="">
      <xdr:nvSpPr>
        <xdr:cNvPr id="185" name="テキスト ボックス 184"/>
        <xdr:cNvSpPr txBox="1"/>
      </xdr:nvSpPr>
      <xdr:spPr>
        <a:xfrm>
          <a:off x="1536700" y="125876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977900" y="1281811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96900" cy="257175"/>
    <xdr:sp macro="" textlink="">
      <xdr:nvSpPr>
        <xdr:cNvPr id="187" name="テキスト ボックス 186"/>
        <xdr:cNvSpPr txBox="1"/>
      </xdr:nvSpPr>
      <xdr:spPr>
        <a:xfrm>
          <a:off x="749300" y="129108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730" cy="259080"/>
    <xdr:sp macro="" textlink="">
      <xdr:nvSpPr>
        <xdr:cNvPr id="188" name="テキスト ボックス 187"/>
        <xdr:cNvSpPr txBox="1"/>
      </xdr:nvSpPr>
      <xdr:spPr>
        <a:xfrm>
          <a:off x="397764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81</xdr:row>
      <xdr:rowOff>80010</xdr:rowOff>
    </xdr:from>
    <xdr:ext cx="762000" cy="259080"/>
    <xdr:sp macro="" textlink="">
      <xdr:nvSpPr>
        <xdr:cNvPr id="189" name="テキスト ボックス 188"/>
        <xdr:cNvSpPr txBox="1"/>
      </xdr:nvSpPr>
      <xdr:spPr>
        <a:xfrm>
          <a:off x="3233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0" name="テキスト ボックス 189"/>
        <xdr:cNvSpPr txBox="1"/>
      </xdr:nvSpPr>
      <xdr:spPr>
        <a:xfrm>
          <a:off x="243332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1" name="テキスト ボックス 190"/>
        <xdr:cNvSpPr txBox="1"/>
      </xdr:nvSpPr>
      <xdr:spPr>
        <a:xfrm>
          <a:off x="16459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81</xdr:row>
      <xdr:rowOff>80010</xdr:rowOff>
    </xdr:from>
    <xdr:ext cx="762000" cy="259080"/>
    <xdr:sp macro="" textlink="">
      <xdr:nvSpPr>
        <xdr:cNvPr id="192" name="テキスト ボックス 191"/>
        <xdr:cNvSpPr txBox="1"/>
      </xdr:nvSpPr>
      <xdr:spPr>
        <a:xfrm>
          <a:off x="8509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59690</xdr:rowOff>
    </xdr:from>
    <xdr:to xmlns:xdr="http://schemas.openxmlformats.org/drawingml/2006/spreadsheetDrawing">
      <xdr:col>24</xdr:col>
      <xdr:colOff>114300</xdr:colOff>
      <xdr:row>75</xdr:row>
      <xdr:rowOff>161290</xdr:rowOff>
    </xdr:to>
    <xdr:sp macro="" textlink="">
      <xdr:nvSpPr>
        <xdr:cNvPr id="193" name="楕円 192"/>
        <xdr:cNvSpPr/>
      </xdr:nvSpPr>
      <xdr:spPr>
        <a:xfrm>
          <a:off x="409702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82550</xdr:rowOff>
    </xdr:from>
    <xdr:ext cx="598170" cy="259080"/>
    <xdr:sp macro="" textlink="">
      <xdr:nvSpPr>
        <xdr:cNvPr id="194" name="民生費該当値テキスト"/>
        <xdr:cNvSpPr txBox="1"/>
      </xdr:nvSpPr>
      <xdr:spPr>
        <a:xfrm>
          <a:off x="4198620" y="12491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24130</xdr:rowOff>
    </xdr:from>
    <xdr:to xmlns:xdr="http://schemas.openxmlformats.org/drawingml/2006/spreadsheetDrawing">
      <xdr:col>20</xdr:col>
      <xdr:colOff>38100</xdr:colOff>
      <xdr:row>76</xdr:row>
      <xdr:rowOff>125730</xdr:rowOff>
    </xdr:to>
    <xdr:sp macro="" textlink="">
      <xdr:nvSpPr>
        <xdr:cNvPr id="195" name="楕円 194"/>
        <xdr:cNvSpPr/>
      </xdr:nvSpPr>
      <xdr:spPr>
        <a:xfrm>
          <a:off x="3360420" y="12768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142240</xdr:rowOff>
    </xdr:from>
    <xdr:ext cx="596900" cy="256540"/>
    <xdr:sp macro="" textlink="">
      <xdr:nvSpPr>
        <xdr:cNvPr id="196" name="テキスト ボックス 195"/>
        <xdr:cNvSpPr txBox="1"/>
      </xdr:nvSpPr>
      <xdr:spPr>
        <a:xfrm>
          <a:off x="3131820" y="1255141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69850</xdr:rowOff>
    </xdr:from>
    <xdr:to xmlns:xdr="http://schemas.openxmlformats.org/drawingml/2006/spreadsheetDrawing">
      <xdr:col>15</xdr:col>
      <xdr:colOff>101600</xdr:colOff>
      <xdr:row>76</xdr:row>
      <xdr:rowOff>167640</xdr:rowOff>
    </xdr:to>
    <xdr:sp macro="" textlink="">
      <xdr:nvSpPr>
        <xdr:cNvPr id="197" name="楕円 196"/>
        <xdr:cNvSpPr/>
      </xdr:nvSpPr>
      <xdr:spPr>
        <a:xfrm>
          <a:off x="2552700" y="1281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162560</xdr:rowOff>
    </xdr:from>
    <xdr:ext cx="598805" cy="257175"/>
    <xdr:sp macro="" textlink="">
      <xdr:nvSpPr>
        <xdr:cNvPr id="198" name="テキスト ボックス 197"/>
        <xdr:cNvSpPr txBox="1"/>
      </xdr:nvSpPr>
      <xdr:spPr>
        <a:xfrm>
          <a:off x="2344420" y="129070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100965</xdr:rowOff>
    </xdr:from>
    <xdr:to xmlns:xdr="http://schemas.openxmlformats.org/drawingml/2006/spreadsheetDrawing">
      <xdr:col>10</xdr:col>
      <xdr:colOff>165100</xdr:colOff>
      <xdr:row>77</xdr:row>
      <xdr:rowOff>31115</xdr:rowOff>
    </xdr:to>
    <xdr:sp macro="" textlink="">
      <xdr:nvSpPr>
        <xdr:cNvPr id="199" name="楕円 198"/>
        <xdr:cNvSpPr/>
      </xdr:nvSpPr>
      <xdr:spPr>
        <a:xfrm>
          <a:off x="1765300" y="12845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22225</xdr:rowOff>
    </xdr:from>
    <xdr:ext cx="597535" cy="259080"/>
    <xdr:sp macro="" textlink="">
      <xdr:nvSpPr>
        <xdr:cNvPr id="200" name="テキスト ボックス 199"/>
        <xdr:cNvSpPr txBox="1"/>
      </xdr:nvSpPr>
      <xdr:spPr>
        <a:xfrm>
          <a:off x="1536700" y="129343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62865</xdr:rowOff>
    </xdr:from>
    <xdr:to xmlns:xdr="http://schemas.openxmlformats.org/drawingml/2006/spreadsheetDrawing">
      <xdr:col>6</xdr:col>
      <xdr:colOff>38100</xdr:colOff>
      <xdr:row>76</xdr:row>
      <xdr:rowOff>164465</xdr:rowOff>
    </xdr:to>
    <xdr:sp macro="" textlink="">
      <xdr:nvSpPr>
        <xdr:cNvPr id="201" name="楕円 200"/>
        <xdr:cNvSpPr/>
      </xdr:nvSpPr>
      <xdr:spPr>
        <a:xfrm>
          <a:off x="977900" y="128073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8890</xdr:rowOff>
    </xdr:from>
    <xdr:ext cx="596900" cy="259080"/>
    <xdr:sp macro="" textlink="">
      <xdr:nvSpPr>
        <xdr:cNvPr id="202" name="テキスト ボックス 201"/>
        <xdr:cNvSpPr txBox="1"/>
      </xdr:nvSpPr>
      <xdr:spPr>
        <a:xfrm>
          <a:off x="749300" y="12585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80720" y="139750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0772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0772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7018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018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7228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228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80720" y="14781530"/>
          <a:ext cx="41986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1" name="テキスト ボックス 210"/>
        <xdr:cNvSpPr txBox="1"/>
      </xdr:nvSpPr>
      <xdr:spPr>
        <a:xfrm>
          <a:off x="66294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80720" y="17056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80720" y="16675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4" name="テキスト ボックス 213"/>
        <xdr:cNvSpPr txBox="1"/>
      </xdr:nvSpPr>
      <xdr:spPr>
        <a:xfrm>
          <a:off x="47244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80720" y="16294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018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80720" y="15913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7175"/>
    <xdr:sp macro="" textlink="">
      <xdr:nvSpPr>
        <xdr:cNvPr id="218" name="テキスト ボックス 217"/>
        <xdr:cNvSpPr txBox="1"/>
      </xdr:nvSpPr>
      <xdr:spPr>
        <a:xfrm>
          <a:off x="166370" y="157708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80720" y="15532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80720" y="151549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7175"/>
    <xdr:sp macro="" textlink="">
      <xdr:nvSpPr>
        <xdr:cNvPr id="222" name="テキスト ボックス 221"/>
        <xdr:cNvSpPr txBox="1"/>
      </xdr:nvSpPr>
      <xdr:spPr>
        <a:xfrm>
          <a:off x="166370" y="1501648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80720" y="147815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7175"/>
    <xdr:sp macro="" textlink="">
      <xdr:nvSpPr>
        <xdr:cNvPr id="224" name="テキスト ボックス 223"/>
        <xdr:cNvSpPr txBox="1"/>
      </xdr:nvSpPr>
      <xdr:spPr>
        <a:xfrm>
          <a:off x="166370" y="146431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80720" y="14781530"/>
          <a:ext cx="41986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145915" y="15196820"/>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035" cy="257175"/>
    <xdr:sp macro="" textlink="">
      <xdr:nvSpPr>
        <xdr:cNvPr id="227" name="衛生費最小値テキスト"/>
        <xdr:cNvSpPr txBox="1"/>
      </xdr:nvSpPr>
      <xdr:spPr>
        <a:xfrm>
          <a:off x="4198620" y="1643443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079240" y="164312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170" cy="257175"/>
    <xdr:sp macro="" textlink="">
      <xdr:nvSpPr>
        <xdr:cNvPr id="229" name="衛生費最大値テキスト"/>
        <xdr:cNvSpPr txBox="1"/>
      </xdr:nvSpPr>
      <xdr:spPr>
        <a:xfrm>
          <a:off x="4198620" y="1497584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079240" y="15196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170180</xdr:colOff>
      <xdr:row>97</xdr:row>
      <xdr:rowOff>104775</xdr:rowOff>
    </xdr:from>
    <xdr:to xmlns:xdr="http://schemas.openxmlformats.org/drawingml/2006/spreadsheetDrawing">
      <xdr:col>24</xdr:col>
      <xdr:colOff>63500</xdr:colOff>
      <xdr:row>98</xdr:row>
      <xdr:rowOff>5080</xdr:rowOff>
    </xdr:to>
    <xdr:cxnSp macro="">
      <xdr:nvCxnSpPr>
        <xdr:cNvPr id="231" name="直線コネクタ 230"/>
        <xdr:cNvCxnSpPr/>
      </xdr:nvCxnSpPr>
      <xdr:spPr>
        <a:xfrm flipV="1">
          <a:off x="3403600" y="16392525"/>
          <a:ext cx="7442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34035" cy="259080"/>
    <xdr:sp macro="" textlink="">
      <xdr:nvSpPr>
        <xdr:cNvPr id="232" name="衛生費平均値テキスト"/>
        <xdr:cNvSpPr txBox="1"/>
      </xdr:nvSpPr>
      <xdr:spPr>
        <a:xfrm>
          <a:off x="4198620" y="159835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09702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5080</xdr:rowOff>
    </xdr:from>
    <xdr:to xmlns:xdr="http://schemas.openxmlformats.org/drawingml/2006/spreadsheetDrawing">
      <xdr:col>19</xdr:col>
      <xdr:colOff>170180</xdr:colOff>
      <xdr:row>98</xdr:row>
      <xdr:rowOff>6350</xdr:rowOff>
    </xdr:to>
    <xdr:cxnSp macro="">
      <xdr:nvCxnSpPr>
        <xdr:cNvPr id="234" name="直線コネクタ 233"/>
        <xdr:cNvCxnSpPr/>
      </xdr:nvCxnSpPr>
      <xdr:spPr>
        <a:xfrm flipV="1">
          <a:off x="2603500" y="1646428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360420" y="161899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3400" cy="257175"/>
    <xdr:sp macro="" textlink="">
      <xdr:nvSpPr>
        <xdr:cNvPr id="236" name="テキスト ボックス 235"/>
        <xdr:cNvSpPr txBox="1"/>
      </xdr:nvSpPr>
      <xdr:spPr>
        <a:xfrm>
          <a:off x="3164205" y="1596517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141605</xdr:rowOff>
    </xdr:from>
    <xdr:to xmlns:xdr="http://schemas.openxmlformats.org/drawingml/2006/spreadsheetDrawing">
      <xdr:col>15</xdr:col>
      <xdr:colOff>50800</xdr:colOff>
      <xdr:row>98</xdr:row>
      <xdr:rowOff>6350</xdr:rowOff>
    </xdr:to>
    <xdr:cxnSp macro="">
      <xdr:nvCxnSpPr>
        <xdr:cNvPr id="237" name="直線コネクタ 236"/>
        <xdr:cNvCxnSpPr/>
      </xdr:nvCxnSpPr>
      <xdr:spPr>
        <a:xfrm>
          <a:off x="1816100" y="16429355"/>
          <a:ext cx="7874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5527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30480</xdr:rowOff>
    </xdr:from>
    <xdr:ext cx="533400" cy="257175"/>
    <xdr:sp macro="" textlink="">
      <xdr:nvSpPr>
        <xdr:cNvPr id="239" name="テキスト ボックス 238"/>
        <xdr:cNvSpPr txBox="1"/>
      </xdr:nvSpPr>
      <xdr:spPr>
        <a:xfrm>
          <a:off x="2376805" y="1597533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170180</xdr:colOff>
      <xdr:row>97</xdr:row>
      <xdr:rowOff>141605</xdr:rowOff>
    </xdr:from>
    <xdr:to xmlns:xdr="http://schemas.openxmlformats.org/drawingml/2006/spreadsheetDrawing">
      <xdr:col>10</xdr:col>
      <xdr:colOff>114300</xdr:colOff>
      <xdr:row>98</xdr:row>
      <xdr:rowOff>23495</xdr:rowOff>
    </xdr:to>
    <xdr:cxnSp macro="">
      <xdr:nvCxnSpPr>
        <xdr:cNvPr id="240" name="直線コネクタ 239"/>
        <xdr:cNvCxnSpPr/>
      </xdr:nvCxnSpPr>
      <xdr:spPr>
        <a:xfrm flipV="1">
          <a:off x="1021080" y="16429355"/>
          <a:ext cx="7950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765300" y="162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48895</xdr:rowOff>
    </xdr:from>
    <xdr:ext cx="534035" cy="259080"/>
    <xdr:sp macro="" textlink="">
      <xdr:nvSpPr>
        <xdr:cNvPr id="242" name="テキスト ボックス 241"/>
        <xdr:cNvSpPr txBox="1"/>
      </xdr:nvSpPr>
      <xdr:spPr>
        <a:xfrm>
          <a:off x="1569085" y="1599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977900" y="162172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33400" cy="259080"/>
    <xdr:sp macro="" textlink="">
      <xdr:nvSpPr>
        <xdr:cNvPr id="244" name="テキスト ボックス 243"/>
        <xdr:cNvSpPr txBox="1"/>
      </xdr:nvSpPr>
      <xdr:spPr>
        <a:xfrm>
          <a:off x="781685" y="15993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5" name="テキスト ボックス 244"/>
        <xdr:cNvSpPr txBox="1"/>
      </xdr:nvSpPr>
      <xdr:spPr>
        <a:xfrm>
          <a:off x="397764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101</xdr:row>
      <xdr:rowOff>80010</xdr:rowOff>
    </xdr:from>
    <xdr:ext cx="762000" cy="259080"/>
    <xdr:sp macro="" textlink="">
      <xdr:nvSpPr>
        <xdr:cNvPr id="246" name="テキスト ボックス 245"/>
        <xdr:cNvSpPr txBox="1"/>
      </xdr:nvSpPr>
      <xdr:spPr>
        <a:xfrm>
          <a:off x="3233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7" name="テキスト ボックス 246"/>
        <xdr:cNvSpPr txBox="1"/>
      </xdr:nvSpPr>
      <xdr:spPr>
        <a:xfrm>
          <a:off x="243332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8" name="テキスト ボックス 247"/>
        <xdr:cNvSpPr txBox="1"/>
      </xdr:nvSpPr>
      <xdr:spPr>
        <a:xfrm>
          <a:off x="16459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101</xdr:row>
      <xdr:rowOff>80010</xdr:rowOff>
    </xdr:from>
    <xdr:ext cx="762000" cy="259080"/>
    <xdr:sp macro="" textlink="">
      <xdr:nvSpPr>
        <xdr:cNvPr id="249" name="テキスト ボックス 248"/>
        <xdr:cNvSpPr txBox="1"/>
      </xdr:nvSpPr>
      <xdr:spPr>
        <a:xfrm>
          <a:off x="8509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53975</xdr:rowOff>
    </xdr:from>
    <xdr:to xmlns:xdr="http://schemas.openxmlformats.org/drawingml/2006/spreadsheetDrawing">
      <xdr:col>24</xdr:col>
      <xdr:colOff>114300</xdr:colOff>
      <xdr:row>97</xdr:row>
      <xdr:rowOff>155575</xdr:rowOff>
    </xdr:to>
    <xdr:sp macro="" textlink="">
      <xdr:nvSpPr>
        <xdr:cNvPr id="250" name="楕円 249"/>
        <xdr:cNvSpPr/>
      </xdr:nvSpPr>
      <xdr:spPr>
        <a:xfrm>
          <a:off x="409702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140335</xdr:rowOff>
    </xdr:from>
    <xdr:ext cx="534035" cy="259080"/>
    <xdr:sp macro="" textlink="">
      <xdr:nvSpPr>
        <xdr:cNvPr id="251" name="衛生費該当値テキスト"/>
        <xdr:cNvSpPr txBox="1"/>
      </xdr:nvSpPr>
      <xdr:spPr>
        <a:xfrm>
          <a:off x="4198620" y="16256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125730</xdr:rowOff>
    </xdr:from>
    <xdr:to xmlns:xdr="http://schemas.openxmlformats.org/drawingml/2006/spreadsheetDrawing">
      <xdr:col>20</xdr:col>
      <xdr:colOff>38100</xdr:colOff>
      <xdr:row>98</xdr:row>
      <xdr:rowOff>55880</xdr:rowOff>
    </xdr:to>
    <xdr:sp macro="" textlink="">
      <xdr:nvSpPr>
        <xdr:cNvPr id="252" name="楕円 251"/>
        <xdr:cNvSpPr/>
      </xdr:nvSpPr>
      <xdr:spPr>
        <a:xfrm>
          <a:off x="3360420" y="16413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46990</xdr:rowOff>
    </xdr:from>
    <xdr:ext cx="533400" cy="259080"/>
    <xdr:sp macro="" textlink="">
      <xdr:nvSpPr>
        <xdr:cNvPr id="253" name="テキスト ボックス 252"/>
        <xdr:cNvSpPr txBox="1"/>
      </xdr:nvSpPr>
      <xdr:spPr>
        <a:xfrm>
          <a:off x="3164205" y="1650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127000</xdr:rowOff>
    </xdr:from>
    <xdr:to xmlns:xdr="http://schemas.openxmlformats.org/drawingml/2006/spreadsheetDrawing">
      <xdr:col>15</xdr:col>
      <xdr:colOff>101600</xdr:colOff>
      <xdr:row>98</xdr:row>
      <xdr:rowOff>57150</xdr:rowOff>
    </xdr:to>
    <xdr:sp macro="" textlink="">
      <xdr:nvSpPr>
        <xdr:cNvPr id="254" name="楕円 253"/>
        <xdr:cNvSpPr/>
      </xdr:nvSpPr>
      <xdr:spPr>
        <a:xfrm>
          <a:off x="25527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48260</xdr:rowOff>
    </xdr:from>
    <xdr:ext cx="533400" cy="259080"/>
    <xdr:sp macro="" textlink="">
      <xdr:nvSpPr>
        <xdr:cNvPr id="255" name="テキスト ボックス 254"/>
        <xdr:cNvSpPr txBox="1"/>
      </xdr:nvSpPr>
      <xdr:spPr>
        <a:xfrm>
          <a:off x="2376805" y="16507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90805</xdr:rowOff>
    </xdr:from>
    <xdr:to xmlns:xdr="http://schemas.openxmlformats.org/drawingml/2006/spreadsheetDrawing">
      <xdr:col>10</xdr:col>
      <xdr:colOff>165100</xdr:colOff>
      <xdr:row>98</xdr:row>
      <xdr:rowOff>20955</xdr:rowOff>
    </xdr:to>
    <xdr:sp macro="" textlink="">
      <xdr:nvSpPr>
        <xdr:cNvPr id="256" name="楕円 255"/>
        <xdr:cNvSpPr/>
      </xdr:nvSpPr>
      <xdr:spPr>
        <a:xfrm>
          <a:off x="17653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12065</xdr:rowOff>
    </xdr:from>
    <xdr:ext cx="534035" cy="259080"/>
    <xdr:sp macro="" textlink="">
      <xdr:nvSpPr>
        <xdr:cNvPr id="257" name="テキスト ボックス 256"/>
        <xdr:cNvSpPr txBox="1"/>
      </xdr:nvSpPr>
      <xdr:spPr>
        <a:xfrm>
          <a:off x="1569085" y="16471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144145</xdr:rowOff>
    </xdr:from>
    <xdr:to xmlns:xdr="http://schemas.openxmlformats.org/drawingml/2006/spreadsheetDrawing">
      <xdr:col>6</xdr:col>
      <xdr:colOff>38100</xdr:colOff>
      <xdr:row>98</xdr:row>
      <xdr:rowOff>74930</xdr:rowOff>
    </xdr:to>
    <xdr:sp macro="" textlink="">
      <xdr:nvSpPr>
        <xdr:cNvPr id="258" name="楕円 257"/>
        <xdr:cNvSpPr/>
      </xdr:nvSpPr>
      <xdr:spPr>
        <a:xfrm>
          <a:off x="977900" y="1643189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65405</xdr:rowOff>
    </xdr:from>
    <xdr:ext cx="533400" cy="257175"/>
    <xdr:sp macro="" textlink="">
      <xdr:nvSpPr>
        <xdr:cNvPr id="259" name="テキスト ボックス 258"/>
        <xdr:cNvSpPr txBox="1"/>
      </xdr:nvSpPr>
      <xdr:spPr>
        <a:xfrm>
          <a:off x="781685" y="1652460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5913120" y="39166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1" name="正方形/長方形 260"/>
        <xdr:cNvSpPr/>
      </xdr:nvSpPr>
      <xdr:spPr>
        <a:xfrm>
          <a:off x="60198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0198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3" name="正方形/長方形 262"/>
        <xdr:cNvSpPr/>
      </xdr:nvSpPr>
      <xdr:spPr>
        <a:xfrm>
          <a:off x="693420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93420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5" name="正方形/長方形 264"/>
        <xdr:cNvSpPr/>
      </xdr:nvSpPr>
      <xdr:spPr>
        <a:xfrm>
          <a:off x="7955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7955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5913120" y="47231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5425"/>
    <xdr:sp macro="" textlink="">
      <xdr:nvSpPr>
        <xdr:cNvPr id="268" name="テキスト ボックス 267"/>
        <xdr:cNvSpPr txBox="1"/>
      </xdr:nvSpPr>
      <xdr:spPr>
        <a:xfrm>
          <a:off x="5875020" y="45364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5913120" y="69596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0" name="直線コネクタ 269"/>
        <xdr:cNvCxnSpPr/>
      </xdr:nvCxnSpPr>
      <xdr:spPr>
        <a:xfrm>
          <a:off x="5913120" y="651446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7015" cy="259080"/>
    <xdr:sp macro="" textlink="">
      <xdr:nvSpPr>
        <xdr:cNvPr id="271" name="テキスト ボックス 270"/>
        <xdr:cNvSpPr txBox="1"/>
      </xdr:nvSpPr>
      <xdr:spPr>
        <a:xfrm>
          <a:off x="5684520" y="637413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5913120" y="60642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73" name="テキスト ボックス 272"/>
        <xdr:cNvSpPr txBox="1"/>
      </xdr:nvSpPr>
      <xdr:spPr>
        <a:xfrm>
          <a:off x="5486400" y="592582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5913120" y="561848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9080"/>
    <xdr:sp macro="" textlink="">
      <xdr:nvSpPr>
        <xdr:cNvPr id="275" name="テキスト ボックス 274"/>
        <xdr:cNvSpPr txBox="1"/>
      </xdr:nvSpPr>
      <xdr:spPr>
        <a:xfrm>
          <a:off x="5486400" y="5480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6" name="直線コネクタ 275"/>
        <xdr:cNvCxnSpPr/>
      </xdr:nvCxnSpPr>
      <xdr:spPr>
        <a:xfrm>
          <a:off x="5913120" y="51733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5455" cy="259080"/>
    <xdr:sp macro="" textlink="">
      <xdr:nvSpPr>
        <xdr:cNvPr id="277" name="テキスト ボックス 276"/>
        <xdr:cNvSpPr txBox="1"/>
      </xdr:nvSpPr>
      <xdr:spPr>
        <a:xfrm>
          <a:off x="5486400" y="5033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5913120" y="47231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79" name="テキスト ボックス 278"/>
        <xdr:cNvSpPr txBox="1"/>
      </xdr:nvSpPr>
      <xdr:spPr>
        <a:xfrm>
          <a:off x="5486400" y="45847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5913120" y="47231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31</xdr:row>
      <xdr:rowOff>110490</xdr:rowOff>
    </xdr:from>
    <xdr:to xmlns:xdr="http://schemas.openxmlformats.org/drawingml/2006/spreadsheetDrawing">
      <xdr:col>54</xdr:col>
      <xdr:colOff>170180</xdr:colOff>
      <xdr:row>38</xdr:row>
      <xdr:rowOff>140335</xdr:rowOff>
    </xdr:to>
    <xdr:cxnSp macro="">
      <xdr:nvCxnSpPr>
        <xdr:cNvPr id="281" name="直線コネクタ 280"/>
        <xdr:cNvCxnSpPr/>
      </xdr:nvCxnSpPr>
      <xdr:spPr>
        <a:xfrm flipV="1">
          <a:off x="9359900" y="5311140"/>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7650" cy="256540"/>
    <xdr:sp macro="" textlink="">
      <xdr:nvSpPr>
        <xdr:cNvPr id="282" name="労働費最小値テキスト"/>
        <xdr:cNvSpPr txBox="1"/>
      </xdr:nvSpPr>
      <xdr:spPr>
        <a:xfrm>
          <a:off x="9410700" y="651764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83" name="直線コネクタ 282"/>
        <xdr:cNvCxnSpPr/>
      </xdr:nvCxnSpPr>
      <xdr:spPr>
        <a:xfrm>
          <a:off x="9291320" y="65144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7995" cy="259080"/>
    <xdr:sp macro="" textlink="">
      <xdr:nvSpPr>
        <xdr:cNvPr id="284" name="労働費最大値テキスト"/>
        <xdr:cNvSpPr txBox="1"/>
      </xdr:nvSpPr>
      <xdr:spPr>
        <a:xfrm>
          <a:off x="9410700" y="5090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9291320" y="53111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140335</xdr:rowOff>
    </xdr:from>
    <xdr:to xmlns:xdr="http://schemas.openxmlformats.org/drawingml/2006/spreadsheetDrawing">
      <xdr:col>55</xdr:col>
      <xdr:colOff>0</xdr:colOff>
      <xdr:row>38</xdr:row>
      <xdr:rowOff>140335</xdr:rowOff>
    </xdr:to>
    <xdr:cxnSp macro="">
      <xdr:nvCxnSpPr>
        <xdr:cNvPr id="286" name="直線コネクタ 285"/>
        <xdr:cNvCxnSpPr/>
      </xdr:nvCxnSpPr>
      <xdr:spPr>
        <a:xfrm>
          <a:off x="8623300" y="6514465"/>
          <a:ext cx="736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6555" cy="257175"/>
    <xdr:sp macro="" textlink="">
      <xdr:nvSpPr>
        <xdr:cNvPr id="287" name="労働費平均値テキスト"/>
        <xdr:cNvSpPr txBox="1"/>
      </xdr:nvSpPr>
      <xdr:spPr>
        <a:xfrm>
          <a:off x="9410700" y="6141720"/>
          <a:ext cx="376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9329420" y="628650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38</xdr:row>
      <xdr:rowOff>140335</xdr:rowOff>
    </xdr:from>
    <xdr:to xmlns:xdr="http://schemas.openxmlformats.org/drawingml/2006/spreadsheetDrawing">
      <xdr:col>50</xdr:col>
      <xdr:colOff>114300</xdr:colOff>
      <xdr:row>38</xdr:row>
      <xdr:rowOff>140335</xdr:rowOff>
    </xdr:to>
    <xdr:cxnSp macro="">
      <xdr:nvCxnSpPr>
        <xdr:cNvPr id="289" name="直線コネクタ 288"/>
        <xdr:cNvCxnSpPr/>
      </xdr:nvCxnSpPr>
      <xdr:spPr>
        <a:xfrm>
          <a:off x="7828280" y="6514465"/>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97155</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8572500" y="630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8460" cy="259080"/>
    <xdr:sp macro="" textlink="">
      <xdr:nvSpPr>
        <xdr:cNvPr id="291" name="テキスト ボックス 290"/>
        <xdr:cNvSpPr txBox="1"/>
      </xdr:nvSpPr>
      <xdr:spPr>
        <a:xfrm>
          <a:off x="8454390" y="6082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140335</xdr:rowOff>
    </xdr:from>
    <xdr:to xmlns:xdr="http://schemas.openxmlformats.org/drawingml/2006/spreadsheetDrawing">
      <xdr:col>45</xdr:col>
      <xdr:colOff>170180</xdr:colOff>
      <xdr:row>38</xdr:row>
      <xdr:rowOff>140335</xdr:rowOff>
    </xdr:to>
    <xdr:cxnSp macro="">
      <xdr:nvCxnSpPr>
        <xdr:cNvPr id="292" name="直線コネクタ 291"/>
        <xdr:cNvCxnSpPr/>
      </xdr:nvCxnSpPr>
      <xdr:spPr>
        <a:xfrm>
          <a:off x="7028180" y="651446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7785100" y="630110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170180</xdr:colOff>
      <xdr:row>36</xdr:row>
      <xdr:rowOff>41275</xdr:rowOff>
    </xdr:from>
    <xdr:ext cx="378460" cy="259080"/>
    <xdr:sp macro="" textlink="">
      <xdr:nvSpPr>
        <xdr:cNvPr id="294" name="テキスト ボックス 293"/>
        <xdr:cNvSpPr txBox="1"/>
      </xdr:nvSpPr>
      <xdr:spPr>
        <a:xfrm>
          <a:off x="7658100" y="6080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140335</xdr:rowOff>
    </xdr:from>
    <xdr:to xmlns:xdr="http://schemas.openxmlformats.org/drawingml/2006/spreadsheetDrawing">
      <xdr:col>41</xdr:col>
      <xdr:colOff>50800</xdr:colOff>
      <xdr:row>38</xdr:row>
      <xdr:rowOff>140335</xdr:rowOff>
    </xdr:to>
    <xdr:cxnSp macro="">
      <xdr:nvCxnSpPr>
        <xdr:cNvPr id="295" name="直線コネクタ 294"/>
        <xdr:cNvCxnSpPr/>
      </xdr:nvCxnSpPr>
      <xdr:spPr>
        <a:xfrm>
          <a:off x="6240780" y="651446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6977380" y="6303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43180</xdr:rowOff>
    </xdr:from>
    <xdr:ext cx="376555" cy="259080"/>
    <xdr:sp macro="" textlink="">
      <xdr:nvSpPr>
        <xdr:cNvPr id="297" name="テキスト ボックス 296"/>
        <xdr:cNvSpPr txBox="1"/>
      </xdr:nvSpPr>
      <xdr:spPr>
        <a:xfrm>
          <a:off x="6859270" y="608203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18998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33020</xdr:rowOff>
    </xdr:from>
    <xdr:ext cx="378460" cy="257175"/>
    <xdr:sp macro="" textlink="">
      <xdr:nvSpPr>
        <xdr:cNvPr id="299" name="テキスト ボックス 298"/>
        <xdr:cNvSpPr txBox="1"/>
      </xdr:nvSpPr>
      <xdr:spPr>
        <a:xfrm>
          <a:off x="6071870" y="60718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189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1" name="テキスト ボックス 300"/>
        <xdr:cNvSpPr txBox="1"/>
      </xdr:nvSpPr>
      <xdr:spPr>
        <a:xfrm>
          <a:off x="84531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41</xdr:row>
      <xdr:rowOff>80010</xdr:rowOff>
    </xdr:from>
    <xdr:ext cx="762000" cy="259080"/>
    <xdr:sp macro="" textlink="">
      <xdr:nvSpPr>
        <xdr:cNvPr id="302" name="テキスト ボックス 301"/>
        <xdr:cNvSpPr txBox="1"/>
      </xdr:nvSpPr>
      <xdr:spPr>
        <a:xfrm>
          <a:off x="76581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3" name="テキスト ボックス 302"/>
        <xdr:cNvSpPr txBox="1"/>
      </xdr:nvSpPr>
      <xdr:spPr>
        <a:xfrm>
          <a:off x="68580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4" name="テキスト ボックス 303"/>
        <xdr:cNvSpPr txBox="1"/>
      </xdr:nvSpPr>
      <xdr:spPr>
        <a:xfrm>
          <a:off x="6070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9329420" y="6463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7650" cy="259080"/>
    <xdr:sp macro="" textlink="">
      <xdr:nvSpPr>
        <xdr:cNvPr id="306" name="労働費該当値テキスト"/>
        <xdr:cNvSpPr txBox="1"/>
      </xdr:nvSpPr>
      <xdr:spPr>
        <a:xfrm>
          <a:off x="9410700" y="637794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857250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170180</xdr:colOff>
      <xdr:row>39</xdr:row>
      <xdr:rowOff>10160</xdr:rowOff>
    </xdr:from>
    <xdr:ext cx="249555" cy="257175"/>
    <xdr:sp macro="" textlink="">
      <xdr:nvSpPr>
        <xdr:cNvPr id="308" name="テキスト ボックス 307"/>
        <xdr:cNvSpPr txBox="1"/>
      </xdr:nvSpPr>
      <xdr:spPr>
        <a:xfrm>
          <a:off x="8509000" y="65519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7785100" y="6463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285" cy="257175"/>
    <xdr:sp macro="" textlink="">
      <xdr:nvSpPr>
        <xdr:cNvPr id="310" name="テキスト ボックス 309"/>
        <xdr:cNvSpPr txBox="1"/>
      </xdr:nvSpPr>
      <xdr:spPr>
        <a:xfrm>
          <a:off x="7711440" y="65519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697738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920" cy="257175"/>
    <xdr:sp macro="" textlink="">
      <xdr:nvSpPr>
        <xdr:cNvPr id="312" name="テキスト ボックス 311"/>
        <xdr:cNvSpPr txBox="1"/>
      </xdr:nvSpPr>
      <xdr:spPr>
        <a:xfrm>
          <a:off x="6924040" y="655193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18998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170180</xdr:colOff>
      <xdr:row>39</xdr:row>
      <xdr:rowOff>10160</xdr:rowOff>
    </xdr:from>
    <xdr:ext cx="249555" cy="257175"/>
    <xdr:sp macro="" textlink="">
      <xdr:nvSpPr>
        <xdr:cNvPr id="314" name="テキスト ボックス 313"/>
        <xdr:cNvSpPr txBox="1"/>
      </xdr:nvSpPr>
      <xdr:spPr>
        <a:xfrm>
          <a:off x="6126480" y="65519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5913120" y="72694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6" name="正方形/長方形 315"/>
        <xdr:cNvSpPr/>
      </xdr:nvSpPr>
      <xdr:spPr>
        <a:xfrm>
          <a:off x="60198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0198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8" name="正方形/長方形 317"/>
        <xdr:cNvSpPr/>
      </xdr:nvSpPr>
      <xdr:spPr>
        <a:xfrm>
          <a:off x="693420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693420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0" name="正方形/長方形 319"/>
        <xdr:cNvSpPr/>
      </xdr:nvSpPr>
      <xdr:spPr>
        <a:xfrm>
          <a:off x="7955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7955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5913120" y="80759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5425"/>
    <xdr:sp macro="" textlink="">
      <xdr:nvSpPr>
        <xdr:cNvPr id="323" name="テキスト ボックス 322"/>
        <xdr:cNvSpPr txBox="1"/>
      </xdr:nvSpPr>
      <xdr:spPr>
        <a:xfrm>
          <a:off x="5875020" y="78892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5913120" y="103124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5913120" y="993902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7175"/>
    <xdr:sp macro="" textlink="">
      <xdr:nvSpPr>
        <xdr:cNvPr id="326" name="テキスト ボックス 325"/>
        <xdr:cNvSpPr txBox="1"/>
      </xdr:nvSpPr>
      <xdr:spPr>
        <a:xfrm>
          <a:off x="5684520" y="980059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5913120" y="956564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225" cy="257175"/>
    <xdr:sp macro="" textlink="">
      <xdr:nvSpPr>
        <xdr:cNvPr id="328" name="テキスト ボックス 327"/>
        <xdr:cNvSpPr txBox="1"/>
      </xdr:nvSpPr>
      <xdr:spPr>
        <a:xfrm>
          <a:off x="5442585" y="942721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29" name="直線コネクタ 328"/>
        <xdr:cNvCxnSpPr/>
      </xdr:nvCxnSpPr>
      <xdr:spPr>
        <a:xfrm>
          <a:off x="5913120" y="919670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0225" cy="259080"/>
    <xdr:sp macro="" textlink="">
      <xdr:nvSpPr>
        <xdr:cNvPr id="330" name="テキスト ボックス 329"/>
        <xdr:cNvSpPr txBox="1"/>
      </xdr:nvSpPr>
      <xdr:spPr>
        <a:xfrm>
          <a:off x="5442585" y="9056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5913120" y="882269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225" cy="259080"/>
    <xdr:sp macro="" textlink="">
      <xdr:nvSpPr>
        <xdr:cNvPr id="332" name="テキスト ボックス 331"/>
        <xdr:cNvSpPr txBox="1"/>
      </xdr:nvSpPr>
      <xdr:spPr>
        <a:xfrm>
          <a:off x="5442585" y="868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5913120" y="844931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7175"/>
    <xdr:sp macro="" textlink="">
      <xdr:nvSpPr>
        <xdr:cNvPr id="334" name="テキスト ボックス 333"/>
        <xdr:cNvSpPr txBox="1"/>
      </xdr:nvSpPr>
      <xdr:spPr>
        <a:xfrm>
          <a:off x="5378450" y="831088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5913120" y="80759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7175"/>
    <xdr:sp macro="" textlink="">
      <xdr:nvSpPr>
        <xdr:cNvPr id="336" name="テキスト ボックス 335"/>
        <xdr:cNvSpPr txBox="1"/>
      </xdr:nvSpPr>
      <xdr:spPr>
        <a:xfrm>
          <a:off x="5378450" y="79375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5913120" y="80759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50</xdr:row>
      <xdr:rowOff>11430</xdr:rowOff>
    </xdr:from>
    <xdr:to xmlns:xdr="http://schemas.openxmlformats.org/drawingml/2006/spreadsheetDrawing">
      <xdr:col>54</xdr:col>
      <xdr:colOff>170180</xdr:colOff>
      <xdr:row>58</xdr:row>
      <xdr:rowOff>112395</xdr:rowOff>
    </xdr:to>
    <xdr:cxnSp macro="">
      <xdr:nvCxnSpPr>
        <xdr:cNvPr id="338" name="直線コネクタ 337"/>
        <xdr:cNvCxnSpPr/>
      </xdr:nvCxnSpPr>
      <xdr:spPr>
        <a:xfrm flipV="1">
          <a:off x="9359900" y="839724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7995" cy="259080"/>
    <xdr:sp macro="" textlink="">
      <xdr:nvSpPr>
        <xdr:cNvPr id="339" name="農林水産業費最小値テキスト"/>
        <xdr:cNvSpPr txBox="1"/>
      </xdr:nvSpPr>
      <xdr:spPr>
        <a:xfrm>
          <a:off x="9410700" y="9843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9291320" y="98393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6900" cy="257175"/>
    <xdr:sp macro="" textlink="">
      <xdr:nvSpPr>
        <xdr:cNvPr id="341" name="農林水産業費最大値テキスト"/>
        <xdr:cNvSpPr txBox="1"/>
      </xdr:nvSpPr>
      <xdr:spPr>
        <a:xfrm>
          <a:off x="9410700" y="8180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9291320" y="83972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109855</xdr:rowOff>
    </xdr:from>
    <xdr:to xmlns:xdr="http://schemas.openxmlformats.org/drawingml/2006/spreadsheetDrawing">
      <xdr:col>55</xdr:col>
      <xdr:colOff>0</xdr:colOff>
      <xdr:row>56</xdr:row>
      <xdr:rowOff>152400</xdr:rowOff>
    </xdr:to>
    <xdr:cxnSp macro="">
      <xdr:nvCxnSpPr>
        <xdr:cNvPr id="343" name="直線コネクタ 342"/>
        <xdr:cNvCxnSpPr/>
      </xdr:nvCxnSpPr>
      <xdr:spPr>
        <a:xfrm flipV="1">
          <a:off x="8623300" y="9501505"/>
          <a:ext cx="736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33020</xdr:rowOff>
    </xdr:from>
    <xdr:ext cx="532765" cy="257175"/>
    <xdr:sp macro="" textlink="">
      <xdr:nvSpPr>
        <xdr:cNvPr id="344" name="農林水産業費平均値テキスト"/>
        <xdr:cNvSpPr txBox="1"/>
      </xdr:nvSpPr>
      <xdr:spPr>
        <a:xfrm>
          <a:off x="9410700" y="925703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9329420" y="9401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56</xdr:row>
      <xdr:rowOff>42545</xdr:rowOff>
    </xdr:from>
    <xdr:to xmlns:xdr="http://schemas.openxmlformats.org/drawingml/2006/spreadsheetDrawing">
      <xdr:col>50</xdr:col>
      <xdr:colOff>114300</xdr:colOff>
      <xdr:row>56</xdr:row>
      <xdr:rowOff>152400</xdr:rowOff>
    </xdr:to>
    <xdr:cxnSp macro="">
      <xdr:nvCxnSpPr>
        <xdr:cNvPr id="346" name="直線コネクタ 345"/>
        <xdr:cNvCxnSpPr/>
      </xdr:nvCxnSpPr>
      <xdr:spPr>
        <a:xfrm>
          <a:off x="7828280" y="9434195"/>
          <a:ext cx="79502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8572500" y="94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140335</xdr:rowOff>
    </xdr:from>
    <xdr:ext cx="534035" cy="257175"/>
    <xdr:sp macro="" textlink="">
      <xdr:nvSpPr>
        <xdr:cNvPr id="348" name="テキスト ボックス 347"/>
        <xdr:cNvSpPr txBox="1"/>
      </xdr:nvSpPr>
      <xdr:spPr>
        <a:xfrm>
          <a:off x="8376285" y="919670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42545</xdr:rowOff>
    </xdr:from>
    <xdr:to xmlns:xdr="http://schemas.openxmlformats.org/drawingml/2006/spreadsheetDrawing">
      <xdr:col>45</xdr:col>
      <xdr:colOff>170180</xdr:colOff>
      <xdr:row>56</xdr:row>
      <xdr:rowOff>67945</xdr:rowOff>
    </xdr:to>
    <xdr:cxnSp macro="">
      <xdr:nvCxnSpPr>
        <xdr:cNvPr id="349" name="直線コネクタ 348"/>
        <xdr:cNvCxnSpPr/>
      </xdr:nvCxnSpPr>
      <xdr:spPr>
        <a:xfrm flipV="1">
          <a:off x="7028180" y="943419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7785100" y="94500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151130</xdr:rowOff>
    </xdr:from>
    <xdr:ext cx="533400" cy="259080"/>
    <xdr:sp macro="" textlink="">
      <xdr:nvSpPr>
        <xdr:cNvPr id="351" name="テキスト ボックス 350"/>
        <xdr:cNvSpPr txBox="1"/>
      </xdr:nvSpPr>
      <xdr:spPr>
        <a:xfrm>
          <a:off x="7588885" y="9542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67945</xdr:rowOff>
    </xdr:from>
    <xdr:to xmlns:xdr="http://schemas.openxmlformats.org/drawingml/2006/spreadsheetDrawing">
      <xdr:col>41</xdr:col>
      <xdr:colOff>50800</xdr:colOff>
      <xdr:row>56</xdr:row>
      <xdr:rowOff>69850</xdr:rowOff>
    </xdr:to>
    <xdr:cxnSp macro="">
      <xdr:nvCxnSpPr>
        <xdr:cNvPr id="352" name="直線コネクタ 351"/>
        <xdr:cNvCxnSpPr/>
      </xdr:nvCxnSpPr>
      <xdr:spPr>
        <a:xfrm flipV="1">
          <a:off x="6240780" y="9459595"/>
          <a:ext cx="7874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697738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142240</xdr:rowOff>
    </xdr:from>
    <xdr:ext cx="533400" cy="256540"/>
    <xdr:sp macro="" textlink="">
      <xdr:nvSpPr>
        <xdr:cNvPr id="354" name="テキスト ボックス 353"/>
        <xdr:cNvSpPr txBox="1"/>
      </xdr:nvSpPr>
      <xdr:spPr>
        <a:xfrm>
          <a:off x="6801485" y="9533890"/>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189980"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152400</xdr:rowOff>
    </xdr:from>
    <xdr:ext cx="534035" cy="259080"/>
    <xdr:sp macro="" textlink="">
      <xdr:nvSpPr>
        <xdr:cNvPr id="356" name="テキスト ボックス 355"/>
        <xdr:cNvSpPr txBox="1"/>
      </xdr:nvSpPr>
      <xdr:spPr>
        <a:xfrm>
          <a:off x="5993765" y="954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189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58" name="テキスト ボックス 357"/>
        <xdr:cNvSpPr txBox="1"/>
      </xdr:nvSpPr>
      <xdr:spPr>
        <a:xfrm>
          <a:off x="84531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61</xdr:row>
      <xdr:rowOff>80010</xdr:rowOff>
    </xdr:from>
    <xdr:ext cx="762000" cy="259080"/>
    <xdr:sp macro="" textlink="">
      <xdr:nvSpPr>
        <xdr:cNvPr id="359" name="テキスト ボックス 358"/>
        <xdr:cNvSpPr txBox="1"/>
      </xdr:nvSpPr>
      <xdr:spPr>
        <a:xfrm>
          <a:off x="76581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0" name="テキスト ボックス 359"/>
        <xdr:cNvSpPr txBox="1"/>
      </xdr:nvSpPr>
      <xdr:spPr>
        <a:xfrm>
          <a:off x="68580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1" name="テキスト ボックス 360"/>
        <xdr:cNvSpPr txBox="1"/>
      </xdr:nvSpPr>
      <xdr:spPr>
        <a:xfrm>
          <a:off x="6070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59055</xdr:rowOff>
    </xdr:from>
    <xdr:to xmlns:xdr="http://schemas.openxmlformats.org/drawingml/2006/spreadsheetDrawing">
      <xdr:col>55</xdr:col>
      <xdr:colOff>50800</xdr:colOff>
      <xdr:row>56</xdr:row>
      <xdr:rowOff>160655</xdr:rowOff>
    </xdr:to>
    <xdr:sp macro="" textlink="">
      <xdr:nvSpPr>
        <xdr:cNvPr id="362" name="楕円 361"/>
        <xdr:cNvSpPr/>
      </xdr:nvSpPr>
      <xdr:spPr>
        <a:xfrm>
          <a:off x="9329420" y="94507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37465</xdr:rowOff>
    </xdr:from>
    <xdr:ext cx="532765" cy="259080"/>
    <xdr:sp macro="" textlink="">
      <xdr:nvSpPr>
        <xdr:cNvPr id="363" name="農林水産業費該当値テキスト"/>
        <xdr:cNvSpPr txBox="1"/>
      </xdr:nvSpPr>
      <xdr:spPr>
        <a:xfrm>
          <a:off x="9410700" y="9429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101600</xdr:rowOff>
    </xdr:from>
    <xdr:to xmlns:xdr="http://schemas.openxmlformats.org/drawingml/2006/spreadsheetDrawing">
      <xdr:col>50</xdr:col>
      <xdr:colOff>165100</xdr:colOff>
      <xdr:row>57</xdr:row>
      <xdr:rowOff>31750</xdr:rowOff>
    </xdr:to>
    <xdr:sp macro="" textlink="">
      <xdr:nvSpPr>
        <xdr:cNvPr id="364" name="楕円 363"/>
        <xdr:cNvSpPr/>
      </xdr:nvSpPr>
      <xdr:spPr>
        <a:xfrm>
          <a:off x="8572500" y="949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22860</xdr:rowOff>
    </xdr:from>
    <xdr:ext cx="534035" cy="259080"/>
    <xdr:sp macro="" textlink="">
      <xdr:nvSpPr>
        <xdr:cNvPr id="365" name="テキスト ボックス 364"/>
        <xdr:cNvSpPr txBox="1"/>
      </xdr:nvSpPr>
      <xdr:spPr>
        <a:xfrm>
          <a:off x="8376285" y="958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163195</xdr:rowOff>
    </xdr:from>
    <xdr:to xmlns:xdr="http://schemas.openxmlformats.org/drawingml/2006/spreadsheetDrawing">
      <xdr:col>46</xdr:col>
      <xdr:colOff>38100</xdr:colOff>
      <xdr:row>56</xdr:row>
      <xdr:rowOff>93345</xdr:rowOff>
    </xdr:to>
    <xdr:sp macro="" textlink="">
      <xdr:nvSpPr>
        <xdr:cNvPr id="366" name="楕円 365"/>
        <xdr:cNvSpPr/>
      </xdr:nvSpPr>
      <xdr:spPr>
        <a:xfrm>
          <a:off x="7785100" y="938720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109855</xdr:rowOff>
    </xdr:from>
    <xdr:ext cx="533400" cy="257175"/>
    <xdr:sp macro="" textlink="">
      <xdr:nvSpPr>
        <xdr:cNvPr id="367" name="テキスト ボックス 366"/>
        <xdr:cNvSpPr txBox="1"/>
      </xdr:nvSpPr>
      <xdr:spPr>
        <a:xfrm>
          <a:off x="7588885" y="9166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17145</xdr:rowOff>
    </xdr:from>
    <xdr:to xmlns:xdr="http://schemas.openxmlformats.org/drawingml/2006/spreadsheetDrawing">
      <xdr:col>41</xdr:col>
      <xdr:colOff>101600</xdr:colOff>
      <xdr:row>56</xdr:row>
      <xdr:rowOff>118745</xdr:rowOff>
    </xdr:to>
    <xdr:sp macro="" textlink="">
      <xdr:nvSpPr>
        <xdr:cNvPr id="368" name="楕円 367"/>
        <xdr:cNvSpPr/>
      </xdr:nvSpPr>
      <xdr:spPr>
        <a:xfrm>
          <a:off x="697738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135255</xdr:rowOff>
    </xdr:from>
    <xdr:ext cx="533400" cy="259080"/>
    <xdr:sp macro="" textlink="">
      <xdr:nvSpPr>
        <xdr:cNvPr id="369" name="テキスト ボックス 368"/>
        <xdr:cNvSpPr txBox="1"/>
      </xdr:nvSpPr>
      <xdr:spPr>
        <a:xfrm>
          <a:off x="6801485" y="9191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19050</xdr:rowOff>
    </xdr:from>
    <xdr:to xmlns:xdr="http://schemas.openxmlformats.org/drawingml/2006/spreadsheetDrawing">
      <xdr:col>36</xdr:col>
      <xdr:colOff>165100</xdr:colOff>
      <xdr:row>56</xdr:row>
      <xdr:rowOff>120650</xdr:rowOff>
    </xdr:to>
    <xdr:sp macro="" textlink="">
      <xdr:nvSpPr>
        <xdr:cNvPr id="370" name="楕円 369"/>
        <xdr:cNvSpPr/>
      </xdr:nvSpPr>
      <xdr:spPr>
        <a:xfrm>
          <a:off x="618998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137160</xdr:rowOff>
    </xdr:from>
    <xdr:ext cx="534035" cy="259080"/>
    <xdr:sp macro="" textlink="">
      <xdr:nvSpPr>
        <xdr:cNvPr id="371" name="テキスト ボックス 370"/>
        <xdr:cNvSpPr txBox="1"/>
      </xdr:nvSpPr>
      <xdr:spPr>
        <a:xfrm>
          <a:off x="5993765" y="9193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5913120" y="106222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3" name="正方形/長方形 372"/>
        <xdr:cNvSpPr/>
      </xdr:nvSpPr>
      <xdr:spPr>
        <a:xfrm>
          <a:off x="60198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0198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5" name="正方形/長方形 374"/>
        <xdr:cNvSpPr/>
      </xdr:nvSpPr>
      <xdr:spPr>
        <a:xfrm>
          <a:off x="693420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693420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7" name="正方形/長方形 376"/>
        <xdr:cNvSpPr/>
      </xdr:nvSpPr>
      <xdr:spPr>
        <a:xfrm>
          <a:off x="7955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7955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5913120" y="11428730"/>
          <a:ext cx="4178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5425"/>
    <xdr:sp macro="" textlink="">
      <xdr:nvSpPr>
        <xdr:cNvPr id="380" name="テキスト ボックス 379"/>
        <xdr:cNvSpPr txBox="1"/>
      </xdr:nvSpPr>
      <xdr:spPr>
        <a:xfrm>
          <a:off x="5875020" y="112420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5913120" y="136652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2" name="直線コネクタ 381"/>
        <xdr:cNvCxnSpPr/>
      </xdr:nvCxnSpPr>
      <xdr:spPr>
        <a:xfrm>
          <a:off x="5913120" y="1322006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7015" cy="259080"/>
    <xdr:sp macro="" textlink="">
      <xdr:nvSpPr>
        <xdr:cNvPr id="383" name="テキスト ボックス 382"/>
        <xdr:cNvSpPr txBox="1"/>
      </xdr:nvSpPr>
      <xdr:spPr>
        <a:xfrm>
          <a:off x="5684520" y="1307973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5913120" y="127698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7175"/>
    <xdr:sp macro="" textlink="">
      <xdr:nvSpPr>
        <xdr:cNvPr id="385" name="テキスト ボックス 384"/>
        <xdr:cNvSpPr txBox="1"/>
      </xdr:nvSpPr>
      <xdr:spPr>
        <a:xfrm>
          <a:off x="5378450" y="1263142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5913120" y="1232408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9080"/>
    <xdr:sp macro="" textlink="">
      <xdr:nvSpPr>
        <xdr:cNvPr id="387" name="テキスト ボックス 386"/>
        <xdr:cNvSpPr txBox="1"/>
      </xdr:nvSpPr>
      <xdr:spPr>
        <a:xfrm>
          <a:off x="537845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88" name="直線コネクタ 387"/>
        <xdr:cNvCxnSpPr/>
      </xdr:nvCxnSpPr>
      <xdr:spPr>
        <a:xfrm>
          <a:off x="5913120" y="118789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4995" cy="259080"/>
    <xdr:sp macro="" textlink="">
      <xdr:nvSpPr>
        <xdr:cNvPr id="389" name="テキスト ボックス 388"/>
        <xdr:cNvSpPr txBox="1"/>
      </xdr:nvSpPr>
      <xdr:spPr>
        <a:xfrm>
          <a:off x="537845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5913120" y="114287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7175"/>
    <xdr:sp macro="" textlink="">
      <xdr:nvSpPr>
        <xdr:cNvPr id="391" name="テキスト ボックス 390"/>
        <xdr:cNvSpPr txBox="1"/>
      </xdr:nvSpPr>
      <xdr:spPr>
        <a:xfrm>
          <a:off x="5378450" y="112903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5913120" y="11428730"/>
          <a:ext cx="4178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71</xdr:row>
      <xdr:rowOff>105410</xdr:rowOff>
    </xdr:from>
    <xdr:to xmlns:xdr="http://schemas.openxmlformats.org/drawingml/2006/spreadsheetDrawing">
      <xdr:col>54</xdr:col>
      <xdr:colOff>170180</xdr:colOff>
      <xdr:row>78</xdr:row>
      <xdr:rowOff>123190</xdr:rowOff>
    </xdr:to>
    <xdr:cxnSp macro="">
      <xdr:nvCxnSpPr>
        <xdr:cNvPr id="393" name="直線コネクタ 392"/>
        <xdr:cNvCxnSpPr/>
      </xdr:nvCxnSpPr>
      <xdr:spPr>
        <a:xfrm flipV="1">
          <a:off x="9359900" y="1201166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7995" cy="257175"/>
    <xdr:sp macro="" textlink="">
      <xdr:nvSpPr>
        <xdr:cNvPr id="394" name="商工費最小値テキスト"/>
        <xdr:cNvSpPr txBox="1"/>
      </xdr:nvSpPr>
      <xdr:spPr>
        <a:xfrm>
          <a:off x="9410700" y="13206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9291320" y="132029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6900" cy="257175"/>
    <xdr:sp macro="" textlink="">
      <xdr:nvSpPr>
        <xdr:cNvPr id="396" name="商工費最大値テキスト"/>
        <xdr:cNvSpPr txBox="1"/>
      </xdr:nvSpPr>
      <xdr:spPr>
        <a:xfrm>
          <a:off x="9410700" y="117906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9291320" y="120116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33020</xdr:rowOff>
    </xdr:from>
    <xdr:to xmlns:xdr="http://schemas.openxmlformats.org/drawingml/2006/spreadsheetDrawing">
      <xdr:col>55</xdr:col>
      <xdr:colOff>0</xdr:colOff>
      <xdr:row>78</xdr:row>
      <xdr:rowOff>64770</xdr:rowOff>
    </xdr:to>
    <xdr:cxnSp macro="">
      <xdr:nvCxnSpPr>
        <xdr:cNvPr id="398" name="直線コネクタ 397"/>
        <xdr:cNvCxnSpPr/>
      </xdr:nvCxnSpPr>
      <xdr:spPr>
        <a:xfrm>
          <a:off x="8623300" y="13112750"/>
          <a:ext cx="736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142240</xdr:rowOff>
    </xdr:from>
    <xdr:ext cx="532765" cy="256540"/>
    <xdr:sp macro="" textlink="">
      <xdr:nvSpPr>
        <xdr:cNvPr id="399" name="商工費平均値テキスト"/>
        <xdr:cNvSpPr txBox="1"/>
      </xdr:nvSpPr>
      <xdr:spPr>
        <a:xfrm>
          <a:off x="9410700" y="12886690"/>
          <a:ext cx="5327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9329420" y="1303147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78</xdr:row>
      <xdr:rowOff>33020</xdr:rowOff>
    </xdr:from>
    <xdr:to xmlns:xdr="http://schemas.openxmlformats.org/drawingml/2006/spreadsheetDrawing">
      <xdr:col>50</xdr:col>
      <xdr:colOff>114300</xdr:colOff>
      <xdr:row>78</xdr:row>
      <xdr:rowOff>68580</xdr:rowOff>
    </xdr:to>
    <xdr:cxnSp macro="">
      <xdr:nvCxnSpPr>
        <xdr:cNvPr id="401" name="直線コネクタ 400"/>
        <xdr:cNvCxnSpPr/>
      </xdr:nvCxnSpPr>
      <xdr:spPr>
        <a:xfrm flipV="1">
          <a:off x="7828280" y="13112750"/>
          <a:ext cx="7950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8572500" y="1302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58420</xdr:rowOff>
    </xdr:from>
    <xdr:ext cx="534035" cy="259080"/>
    <xdr:sp macro="" textlink="">
      <xdr:nvSpPr>
        <xdr:cNvPr id="403" name="テキスト ボックス 402"/>
        <xdr:cNvSpPr txBox="1"/>
      </xdr:nvSpPr>
      <xdr:spPr>
        <a:xfrm>
          <a:off x="8376285" y="1280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68580</xdr:rowOff>
    </xdr:from>
    <xdr:to xmlns:xdr="http://schemas.openxmlformats.org/drawingml/2006/spreadsheetDrawing">
      <xdr:col>45</xdr:col>
      <xdr:colOff>170180</xdr:colOff>
      <xdr:row>78</xdr:row>
      <xdr:rowOff>106045</xdr:rowOff>
    </xdr:to>
    <xdr:cxnSp macro="">
      <xdr:nvCxnSpPr>
        <xdr:cNvPr id="404" name="直線コネクタ 403"/>
        <xdr:cNvCxnSpPr/>
      </xdr:nvCxnSpPr>
      <xdr:spPr>
        <a:xfrm flipV="1">
          <a:off x="7028180" y="1314831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7785100" y="1307338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107950</xdr:rowOff>
    </xdr:from>
    <xdr:ext cx="533400" cy="257175"/>
    <xdr:sp macro="" textlink="">
      <xdr:nvSpPr>
        <xdr:cNvPr id="406" name="テキスト ボックス 405"/>
        <xdr:cNvSpPr txBox="1"/>
      </xdr:nvSpPr>
      <xdr:spPr>
        <a:xfrm>
          <a:off x="7588885" y="12852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94615</xdr:rowOff>
    </xdr:from>
    <xdr:to xmlns:xdr="http://schemas.openxmlformats.org/drawingml/2006/spreadsheetDrawing">
      <xdr:col>41</xdr:col>
      <xdr:colOff>50800</xdr:colOff>
      <xdr:row>78</xdr:row>
      <xdr:rowOff>106045</xdr:rowOff>
    </xdr:to>
    <xdr:cxnSp macro="">
      <xdr:nvCxnSpPr>
        <xdr:cNvPr id="407" name="直線コネクタ 406"/>
        <xdr:cNvCxnSpPr/>
      </xdr:nvCxnSpPr>
      <xdr:spPr>
        <a:xfrm>
          <a:off x="6240780" y="13174345"/>
          <a:ext cx="7874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697738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119380</xdr:rowOff>
    </xdr:from>
    <xdr:ext cx="533400" cy="259080"/>
    <xdr:sp macro="" textlink="">
      <xdr:nvSpPr>
        <xdr:cNvPr id="409" name="テキスト ボックス 408"/>
        <xdr:cNvSpPr txBox="1"/>
      </xdr:nvSpPr>
      <xdr:spPr>
        <a:xfrm>
          <a:off x="6801485" y="12863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18998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120650</xdr:rowOff>
    </xdr:from>
    <xdr:ext cx="534035" cy="259080"/>
    <xdr:sp macro="" textlink="">
      <xdr:nvSpPr>
        <xdr:cNvPr id="411" name="テキスト ボックス 410"/>
        <xdr:cNvSpPr txBox="1"/>
      </xdr:nvSpPr>
      <xdr:spPr>
        <a:xfrm>
          <a:off x="5993765" y="1286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189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3" name="テキスト ボックス 412"/>
        <xdr:cNvSpPr txBox="1"/>
      </xdr:nvSpPr>
      <xdr:spPr>
        <a:xfrm>
          <a:off x="84531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81</xdr:row>
      <xdr:rowOff>80010</xdr:rowOff>
    </xdr:from>
    <xdr:ext cx="762000" cy="259080"/>
    <xdr:sp macro="" textlink="">
      <xdr:nvSpPr>
        <xdr:cNvPr id="414" name="テキスト ボックス 413"/>
        <xdr:cNvSpPr txBox="1"/>
      </xdr:nvSpPr>
      <xdr:spPr>
        <a:xfrm>
          <a:off x="76581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5" name="テキスト ボックス 414"/>
        <xdr:cNvSpPr txBox="1"/>
      </xdr:nvSpPr>
      <xdr:spPr>
        <a:xfrm>
          <a:off x="68580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6" name="テキスト ボックス 415"/>
        <xdr:cNvSpPr txBox="1"/>
      </xdr:nvSpPr>
      <xdr:spPr>
        <a:xfrm>
          <a:off x="6070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14605</xdr:rowOff>
    </xdr:from>
    <xdr:to xmlns:xdr="http://schemas.openxmlformats.org/drawingml/2006/spreadsheetDrawing">
      <xdr:col>55</xdr:col>
      <xdr:colOff>50800</xdr:colOff>
      <xdr:row>78</xdr:row>
      <xdr:rowOff>116205</xdr:rowOff>
    </xdr:to>
    <xdr:sp macro="" textlink="">
      <xdr:nvSpPr>
        <xdr:cNvPr id="417" name="楕円 416"/>
        <xdr:cNvSpPr/>
      </xdr:nvSpPr>
      <xdr:spPr>
        <a:xfrm>
          <a:off x="9329420" y="130943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100965</xdr:rowOff>
    </xdr:from>
    <xdr:ext cx="532765" cy="259080"/>
    <xdr:sp macro="" textlink="">
      <xdr:nvSpPr>
        <xdr:cNvPr id="418" name="商工費該当値テキスト"/>
        <xdr:cNvSpPr txBox="1"/>
      </xdr:nvSpPr>
      <xdr:spPr>
        <a:xfrm>
          <a:off x="9410700" y="13013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153670</xdr:rowOff>
    </xdr:from>
    <xdr:to xmlns:xdr="http://schemas.openxmlformats.org/drawingml/2006/spreadsheetDrawing">
      <xdr:col>50</xdr:col>
      <xdr:colOff>165100</xdr:colOff>
      <xdr:row>78</xdr:row>
      <xdr:rowOff>84455</xdr:rowOff>
    </xdr:to>
    <xdr:sp macro="" textlink="">
      <xdr:nvSpPr>
        <xdr:cNvPr id="419" name="楕円 418"/>
        <xdr:cNvSpPr/>
      </xdr:nvSpPr>
      <xdr:spPr>
        <a:xfrm>
          <a:off x="8572500" y="130657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74930</xdr:rowOff>
    </xdr:from>
    <xdr:ext cx="534035" cy="259080"/>
    <xdr:sp macro="" textlink="">
      <xdr:nvSpPr>
        <xdr:cNvPr id="420" name="テキスト ボックス 419"/>
        <xdr:cNvSpPr txBox="1"/>
      </xdr:nvSpPr>
      <xdr:spPr>
        <a:xfrm>
          <a:off x="8376285" y="13154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17780</xdr:rowOff>
    </xdr:from>
    <xdr:to xmlns:xdr="http://schemas.openxmlformats.org/drawingml/2006/spreadsheetDrawing">
      <xdr:col>46</xdr:col>
      <xdr:colOff>38100</xdr:colOff>
      <xdr:row>78</xdr:row>
      <xdr:rowOff>119380</xdr:rowOff>
    </xdr:to>
    <xdr:sp macro="" textlink="">
      <xdr:nvSpPr>
        <xdr:cNvPr id="421" name="楕円 420"/>
        <xdr:cNvSpPr/>
      </xdr:nvSpPr>
      <xdr:spPr>
        <a:xfrm>
          <a:off x="7785100" y="13097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110490</xdr:rowOff>
    </xdr:from>
    <xdr:ext cx="533400" cy="257175"/>
    <xdr:sp macro="" textlink="">
      <xdr:nvSpPr>
        <xdr:cNvPr id="422" name="テキスト ボックス 421"/>
        <xdr:cNvSpPr txBox="1"/>
      </xdr:nvSpPr>
      <xdr:spPr>
        <a:xfrm>
          <a:off x="7588885" y="1319022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55245</xdr:rowOff>
    </xdr:from>
    <xdr:to xmlns:xdr="http://schemas.openxmlformats.org/drawingml/2006/spreadsheetDrawing">
      <xdr:col>41</xdr:col>
      <xdr:colOff>101600</xdr:colOff>
      <xdr:row>78</xdr:row>
      <xdr:rowOff>156845</xdr:rowOff>
    </xdr:to>
    <xdr:sp macro="" textlink="">
      <xdr:nvSpPr>
        <xdr:cNvPr id="423" name="楕円 422"/>
        <xdr:cNvSpPr/>
      </xdr:nvSpPr>
      <xdr:spPr>
        <a:xfrm>
          <a:off x="697738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147955</xdr:rowOff>
    </xdr:from>
    <xdr:ext cx="467995" cy="257175"/>
    <xdr:sp macro="" textlink="">
      <xdr:nvSpPr>
        <xdr:cNvPr id="424" name="テキスト ボックス 423"/>
        <xdr:cNvSpPr txBox="1"/>
      </xdr:nvSpPr>
      <xdr:spPr>
        <a:xfrm>
          <a:off x="6813550" y="132276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43815</xdr:rowOff>
    </xdr:from>
    <xdr:to xmlns:xdr="http://schemas.openxmlformats.org/drawingml/2006/spreadsheetDrawing">
      <xdr:col>36</xdr:col>
      <xdr:colOff>165100</xdr:colOff>
      <xdr:row>78</xdr:row>
      <xdr:rowOff>145415</xdr:rowOff>
    </xdr:to>
    <xdr:sp macro="" textlink="">
      <xdr:nvSpPr>
        <xdr:cNvPr id="425" name="楕円 424"/>
        <xdr:cNvSpPr/>
      </xdr:nvSpPr>
      <xdr:spPr>
        <a:xfrm>
          <a:off x="618998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136525</xdr:rowOff>
    </xdr:from>
    <xdr:ext cx="468630" cy="259080"/>
    <xdr:sp macro="" textlink="">
      <xdr:nvSpPr>
        <xdr:cNvPr id="426" name="テキスト ボックス 425"/>
        <xdr:cNvSpPr txBox="1"/>
      </xdr:nvSpPr>
      <xdr:spPr>
        <a:xfrm>
          <a:off x="6026150" y="13216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5913120" y="13975080"/>
          <a:ext cx="4178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8" name="正方形/長方形 427"/>
        <xdr:cNvSpPr/>
      </xdr:nvSpPr>
      <xdr:spPr>
        <a:xfrm>
          <a:off x="60198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0198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0" name="正方形/長方形 429"/>
        <xdr:cNvSpPr/>
      </xdr:nvSpPr>
      <xdr:spPr>
        <a:xfrm>
          <a:off x="693420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693420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2" name="正方形/長方形 431"/>
        <xdr:cNvSpPr/>
      </xdr:nvSpPr>
      <xdr:spPr>
        <a:xfrm>
          <a:off x="7955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7955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5913120" y="14781530"/>
          <a:ext cx="4178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5425"/>
    <xdr:sp macro="" textlink="">
      <xdr:nvSpPr>
        <xdr:cNvPr id="435" name="テキスト ボックス 434"/>
        <xdr:cNvSpPr txBox="1"/>
      </xdr:nvSpPr>
      <xdr:spPr>
        <a:xfrm>
          <a:off x="5875020" y="145948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5913120" y="17056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5913120" y="165989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38" name="テキスト ボックス 437"/>
        <xdr:cNvSpPr txBox="1"/>
      </xdr:nvSpPr>
      <xdr:spPr>
        <a:xfrm>
          <a:off x="5684520" y="164566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5913120" y="161417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7175"/>
    <xdr:sp macro="" textlink="">
      <xdr:nvSpPr>
        <xdr:cNvPr id="440" name="テキスト ボックス 439"/>
        <xdr:cNvSpPr txBox="1"/>
      </xdr:nvSpPr>
      <xdr:spPr>
        <a:xfrm>
          <a:off x="5378450" y="159994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5913120" y="15684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7175"/>
    <xdr:sp macro="" textlink="">
      <xdr:nvSpPr>
        <xdr:cNvPr id="442" name="テキスト ボックス 441"/>
        <xdr:cNvSpPr txBox="1"/>
      </xdr:nvSpPr>
      <xdr:spPr>
        <a:xfrm>
          <a:off x="5378450" y="155422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3" name="直線コネクタ 442"/>
        <xdr:cNvCxnSpPr/>
      </xdr:nvCxnSpPr>
      <xdr:spPr>
        <a:xfrm>
          <a:off x="5913120" y="152317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94995" cy="259080"/>
    <xdr:sp macro="" textlink="">
      <xdr:nvSpPr>
        <xdr:cNvPr id="444" name="テキスト ボックス 443"/>
        <xdr:cNvSpPr txBox="1"/>
      </xdr:nvSpPr>
      <xdr:spPr>
        <a:xfrm>
          <a:off x="537845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5913120" y="147815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7175"/>
    <xdr:sp macro="" textlink="">
      <xdr:nvSpPr>
        <xdr:cNvPr id="446" name="テキスト ボックス 445"/>
        <xdr:cNvSpPr txBox="1"/>
      </xdr:nvSpPr>
      <xdr:spPr>
        <a:xfrm>
          <a:off x="5378450" y="146431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5913120" y="14781530"/>
          <a:ext cx="4178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91</xdr:row>
      <xdr:rowOff>147320</xdr:rowOff>
    </xdr:from>
    <xdr:to xmlns:xdr="http://schemas.openxmlformats.org/drawingml/2006/spreadsheetDrawing">
      <xdr:col>54</xdr:col>
      <xdr:colOff>170180</xdr:colOff>
      <xdr:row>98</xdr:row>
      <xdr:rowOff>52070</xdr:rowOff>
    </xdr:to>
    <xdr:cxnSp macro="">
      <xdr:nvCxnSpPr>
        <xdr:cNvPr id="448" name="直線コネクタ 447"/>
        <xdr:cNvCxnSpPr/>
      </xdr:nvCxnSpPr>
      <xdr:spPr>
        <a:xfrm flipV="1">
          <a:off x="9359900" y="154063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2765" cy="257175"/>
    <xdr:sp macro="" textlink="">
      <xdr:nvSpPr>
        <xdr:cNvPr id="449" name="土木費最小値テキスト"/>
        <xdr:cNvSpPr txBox="1"/>
      </xdr:nvSpPr>
      <xdr:spPr>
        <a:xfrm>
          <a:off x="9410700" y="16514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9291320" y="165112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6900" cy="259080"/>
    <xdr:sp macro="" textlink="">
      <xdr:nvSpPr>
        <xdr:cNvPr id="451" name="土木費最大値テキスト"/>
        <xdr:cNvSpPr txBox="1"/>
      </xdr:nvSpPr>
      <xdr:spPr>
        <a:xfrm>
          <a:off x="9410700" y="15185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9291320" y="154063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77470</xdr:rowOff>
    </xdr:from>
    <xdr:to xmlns:xdr="http://schemas.openxmlformats.org/drawingml/2006/spreadsheetDrawing">
      <xdr:col>55</xdr:col>
      <xdr:colOff>0</xdr:colOff>
      <xdr:row>97</xdr:row>
      <xdr:rowOff>100330</xdr:rowOff>
    </xdr:to>
    <xdr:cxnSp macro="">
      <xdr:nvCxnSpPr>
        <xdr:cNvPr id="453" name="直線コネクタ 452"/>
        <xdr:cNvCxnSpPr/>
      </xdr:nvCxnSpPr>
      <xdr:spPr>
        <a:xfrm flipV="1">
          <a:off x="8623300" y="16365220"/>
          <a:ext cx="736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158115</xdr:rowOff>
    </xdr:from>
    <xdr:ext cx="532765" cy="257175"/>
    <xdr:sp macro="" textlink="">
      <xdr:nvSpPr>
        <xdr:cNvPr id="454" name="土木費平均値テキスト"/>
        <xdr:cNvSpPr txBox="1"/>
      </xdr:nvSpPr>
      <xdr:spPr>
        <a:xfrm>
          <a:off x="9410700" y="1610296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9329420" y="162515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97</xdr:row>
      <xdr:rowOff>100330</xdr:rowOff>
    </xdr:from>
    <xdr:to xmlns:xdr="http://schemas.openxmlformats.org/drawingml/2006/spreadsheetDrawing">
      <xdr:col>50</xdr:col>
      <xdr:colOff>114300</xdr:colOff>
      <xdr:row>97</xdr:row>
      <xdr:rowOff>118745</xdr:rowOff>
    </xdr:to>
    <xdr:cxnSp macro="">
      <xdr:nvCxnSpPr>
        <xdr:cNvPr id="456" name="直線コネクタ 455"/>
        <xdr:cNvCxnSpPr/>
      </xdr:nvCxnSpPr>
      <xdr:spPr>
        <a:xfrm flipV="1">
          <a:off x="7828280" y="16388080"/>
          <a:ext cx="7950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85725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106045</xdr:rowOff>
    </xdr:from>
    <xdr:ext cx="534035" cy="259080"/>
    <xdr:sp macro="" textlink="">
      <xdr:nvSpPr>
        <xdr:cNvPr id="458" name="テキスト ボックス 457"/>
        <xdr:cNvSpPr txBox="1"/>
      </xdr:nvSpPr>
      <xdr:spPr>
        <a:xfrm>
          <a:off x="8376285" y="1605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118745</xdr:rowOff>
    </xdr:from>
    <xdr:to xmlns:xdr="http://schemas.openxmlformats.org/drawingml/2006/spreadsheetDrawing">
      <xdr:col>45</xdr:col>
      <xdr:colOff>170180</xdr:colOff>
      <xdr:row>97</xdr:row>
      <xdr:rowOff>139065</xdr:rowOff>
    </xdr:to>
    <xdr:cxnSp macro="">
      <xdr:nvCxnSpPr>
        <xdr:cNvPr id="459" name="直線コネクタ 458"/>
        <xdr:cNvCxnSpPr/>
      </xdr:nvCxnSpPr>
      <xdr:spPr>
        <a:xfrm flipV="1">
          <a:off x="7028180" y="1640649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7785100" y="16299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129540</xdr:rowOff>
    </xdr:from>
    <xdr:ext cx="533400" cy="259080"/>
    <xdr:sp macro="" textlink="">
      <xdr:nvSpPr>
        <xdr:cNvPr id="461" name="テキスト ボックス 460"/>
        <xdr:cNvSpPr txBox="1"/>
      </xdr:nvSpPr>
      <xdr:spPr>
        <a:xfrm>
          <a:off x="7588885" y="16074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139065</xdr:rowOff>
    </xdr:from>
    <xdr:to xmlns:xdr="http://schemas.openxmlformats.org/drawingml/2006/spreadsheetDrawing">
      <xdr:col>41</xdr:col>
      <xdr:colOff>50800</xdr:colOff>
      <xdr:row>97</xdr:row>
      <xdr:rowOff>154940</xdr:rowOff>
    </xdr:to>
    <xdr:cxnSp macro="">
      <xdr:nvCxnSpPr>
        <xdr:cNvPr id="462" name="直線コネクタ 461"/>
        <xdr:cNvCxnSpPr/>
      </xdr:nvCxnSpPr>
      <xdr:spPr>
        <a:xfrm flipV="1">
          <a:off x="6240780" y="16426815"/>
          <a:ext cx="7874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6977380" y="16294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125095</xdr:rowOff>
    </xdr:from>
    <xdr:ext cx="533400" cy="258445"/>
    <xdr:sp macro="" textlink="">
      <xdr:nvSpPr>
        <xdr:cNvPr id="464" name="テキスト ボックス 463"/>
        <xdr:cNvSpPr txBox="1"/>
      </xdr:nvSpPr>
      <xdr:spPr>
        <a:xfrm>
          <a:off x="6801485" y="160699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18998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123190</xdr:rowOff>
    </xdr:from>
    <xdr:ext cx="534035" cy="257175"/>
    <xdr:sp macro="" textlink="">
      <xdr:nvSpPr>
        <xdr:cNvPr id="466" name="テキスト ボックス 465"/>
        <xdr:cNvSpPr txBox="1"/>
      </xdr:nvSpPr>
      <xdr:spPr>
        <a:xfrm>
          <a:off x="5993765" y="1606804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189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8" name="テキスト ボックス 467"/>
        <xdr:cNvSpPr txBox="1"/>
      </xdr:nvSpPr>
      <xdr:spPr>
        <a:xfrm>
          <a:off x="84531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101</xdr:row>
      <xdr:rowOff>80010</xdr:rowOff>
    </xdr:from>
    <xdr:ext cx="762000" cy="259080"/>
    <xdr:sp macro="" textlink="">
      <xdr:nvSpPr>
        <xdr:cNvPr id="469" name="テキスト ボックス 468"/>
        <xdr:cNvSpPr txBox="1"/>
      </xdr:nvSpPr>
      <xdr:spPr>
        <a:xfrm>
          <a:off x="76581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0" name="テキスト ボックス 469"/>
        <xdr:cNvSpPr txBox="1"/>
      </xdr:nvSpPr>
      <xdr:spPr>
        <a:xfrm>
          <a:off x="68580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1" name="テキスト ボックス 470"/>
        <xdr:cNvSpPr txBox="1"/>
      </xdr:nvSpPr>
      <xdr:spPr>
        <a:xfrm>
          <a:off x="6070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26670</xdr:rowOff>
    </xdr:from>
    <xdr:to xmlns:xdr="http://schemas.openxmlformats.org/drawingml/2006/spreadsheetDrawing">
      <xdr:col>55</xdr:col>
      <xdr:colOff>50800</xdr:colOff>
      <xdr:row>97</xdr:row>
      <xdr:rowOff>128270</xdr:rowOff>
    </xdr:to>
    <xdr:sp macro="" textlink="">
      <xdr:nvSpPr>
        <xdr:cNvPr id="472" name="楕円 471"/>
        <xdr:cNvSpPr/>
      </xdr:nvSpPr>
      <xdr:spPr>
        <a:xfrm>
          <a:off x="9329420" y="16314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5080</xdr:rowOff>
    </xdr:from>
    <xdr:ext cx="532765" cy="259080"/>
    <xdr:sp macro="" textlink="">
      <xdr:nvSpPr>
        <xdr:cNvPr id="473" name="土木費該当値テキスト"/>
        <xdr:cNvSpPr txBox="1"/>
      </xdr:nvSpPr>
      <xdr:spPr>
        <a:xfrm>
          <a:off x="9410700" y="16292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49530</xdr:rowOff>
    </xdr:from>
    <xdr:to xmlns:xdr="http://schemas.openxmlformats.org/drawingml/2006/spreadsheetDrawing">
      <xdr:col>50</xdr:col>
      <xdr:colOff>165100</xdr:colOff>
      <xdr:row>97</xdr:row>
      <xdr:rowOff>151130</xdr:rowOff>
    </xdr:to>
    <xdr:sp macro="" textlink="">
      <xdr:nvSpPr>
        <xdr:cNvPr id="474" name="楕円 473"/>
        <xdr:cNvSpPr/>
      </xdr:nvSpPr>
      <xdr:spPr>
        <a:xfrm>
          <a:off x="85725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142240</xdr:rowOff>
    </xdr:from>
    <xdr:ext cx="534035" cy="259080"/>
    <xdr:sp macro="" textlink="">
      <xdr:nvSpPr>
        <xdr:cNvPr id="475" name="テキスト ボックス 474"/>
        <xdr:cNvSpPr txBox="1"/>
      </xdr:nvSpPr>
      <xdr:spPr>
        <a:xfrm>
          <a:off x="8376285"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67945</xdr:rowOff>
    </xdr:from>
    <xdr:to xmlns:xdr="http://schemas.openxmlformats.org/drawingml/2006/spreadsheetDrawing">
      <xdr:col>46</xdr:col>
      <xdr:colOff>38100</xdr:colOff>
      <xdr:row>97</xdr:row>
      <xdr:rowOff>169545</xdr:rowOff>
    </xdr:to>
    <xdr:sp macro="" textlink="">
      <xdr:nvSpPr>
        <xdr:cNvPr id="476" name="楕円 475"/>
        <xdr:cNvSpPr/>
      </xdr:nvSpPr>
      <xdr:spPr>
        <a:xfrm>
          <a:off x="7785100" y="163556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160655</xdr:rowOff>
    </xdr:from>
    <xdr:ext cx="533400" cy="259080"/>
    <xdr:sp macro="" textlink="">
      <xdr:nvSpPr>
        <xdr:cNvPr id="477" name="テキスト ボックス 476"/>
        <xdr:cNvSpPr txBox="1"/>
      </xdr:nvSpPr>
      <xdr:spPr>
        <a:xfrm>
          <a:off x="7588885" y="16448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88265</xdr:rowOff>
    </xdr:from>
    <xdr:to xmlns:xdr="http://schemas.openxmlformats.org/drawingml/2006/spreadsheetDrawing">
      <xdr:col>41</xdr:col>
      <xdr:colOff>101600</xdr:colOff>
      <xdr:row>98</xdr:row>
      <xdr:rowOff>18415</xdr:rowOff>
    </xdr:to>
    <xdr:sp macro="" textlink="">
      <xdr:nvSpPr>
        <xdr:cNvPr id="478" name="楕円 477"/>
        <xdr:cNvSpPr/>
      </xdr:nvSpPr>
      <xdr:spPr>
        <a:xfrm>
          <a:off x="697738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9525</xdr:rowOff>
    </xdr:from>
    <xdr:ext cx="533400" cy="257175"/>
    <xdr:sp macro="" textlink="">
      <xdr:nvSpPr>
        <xdr:cNvPr id="479" name="テキスト ボックス 478"/>
        <xdr:cNvSpPr txBox="1"/>
      </xdr:nvSpPr>
      <xdr:spPr>
        <a:xfrm>
          <a:off x="6801485" y="16468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104140</xdr:rowOff>
    </xdr:from>
    <xdr:to xmlns:xdr="http://schemas.openxmlformats.org/drawingml/2006/spreadsheetDrawing">
      <xdr:col>36</xdr:col>
      <xdr:colOff>165100</xdr:colOff>
      <xdr:row>98</xdr:row>
      <xdr:rowOff>34290</xdr:rowOff>
    </xdr:to>
    <xdr:sp macro="" textlink="">
      <xdr:nvSpPr>
        <xdr:cNvPr id="480" name="楕円 479"/>
        <xdr:cNvSpPr/>
      </xdr:nvSpPr>
      <xdr:spPr>
        <a:xfrm>
          <a:off x="618998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25400</xdr:rowOff>
    </xdr:from>
    <xdr:ext cx="534035" cy="259080"/>
    <xdr:sp macro="" textlink="">
      <xdr:nvSpPr>
        <xdr:cNvPr id="481" name="テキスト ボックス 480"/>
        <xdr:cNvSpPr txBox="1"/>
      </xdr:nvSpPr>
      <xdr:spPr>
        <a:xfrm>
          <a:off x="5993765"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170180</xdr:colOff>
      <xdr:row>25</xdr:row>
      <xdr:rowOff>31750</xdr:rowOff>
    </xdr:to>
    <xdr:sp macro="" textlink="">
      <xdr:nvSpPr>
        <xdr:cNvPr id="482" name="正方形/長方形 481"/>
        <xdr:cNvSpPr/>
      </xdr:nvSpPr>
      <xdr:spPr>
        <a:xfrm>
          <a:off x="11125200" y="39166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3" name="正方形/長方形 482"/>
        <xdr:cNvSpPr/>
      </xdr:nvSpPr>
      <xdr:spPr>
        <a:xfrm>
          <a:off x="112318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2318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5" name="正方形/長方形 484"/>
        <xdr:cNvSpPr/>
      </xdr:nvSpPr>
      <xdr:spPr>
        <a:xfrm>
          <a:off x="12146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146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7" name="正方形/長方形 486"/>
        <xdr:cNvSpPr/>
      </xdr:nvSpPr>
      <xdr:spPr>
        <a:xfrm>
          <a:off x="1316736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16736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41</xdr:row>
      <xdr:rowOff>82550</xdr:rowOff>
    </xdr:to>
    <xdr:sp macro="" textlink="">
      <xdr:nvSpPr>
        <xdr:cNvPr id="489" name="正方形/長方形 488"/>
        <xdr:cNvSpPr/>
      </xdr:nvSpPr>
      <xdr:spPr>
        <a:xfrm>
          <a:off x="11125200" y="47231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5425"/>
    <xdr:sp macro="" textlink="">
      <xdr:nvSpPr>
        <xdr:cNvPr id="490" name="テキスト ボックス 489"/>
        <xdr:cNvSpPr txBox="1"/>
      </xdr:nvSpPr>
      <xdr:spPr>
        <a:xfrm>
          <a:off x="1108710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170180</xdr:colOff>
      <xdr:row>41</xdr:row>
      <xdr:rowOff>82550</xdr:rowOff>
    </xdr:to>
    <xdr:cxnSp macro="">
      <xdr:nvCxnSpPr>
        <xdr:cNvPr id="491" name="直線コネクタ 490"/>
        <xdr:cNvCxnSpPr/>
      </xdr:nvCxnSpPr>
      <xdr:spPr>
        <a:xfrm>
          <a:off x="11125200" y="69596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170180</xdr:colOff>
      <xdr:row>39</xdr:row>
      <xdr:rowOff>44450</xdr:rowOff>
    </xdr:to>
    <xdr:cxnSp macro="">
      <xdr:nvCxnSpPr>
        <xdr:cNvPr id="492" name="直線コネクタ 491"/>
        <xdr:cNvCxnSpPr/>
      </xdr:nvCxnSpPr>
      <xdr:spPr>
        <a:xfrm>
          <a:off x="11125200" y="65862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7175"/>
    <xdr:sp macro="" textlink="">
      <xdr:nvSpPr>
        <xdr:cNvPr id="493" name="テキスト ボックス 492"/>
        <xdr:cNvSpPr txBox="1"/>
      </xdr:nvSpPr>
      <xdr:spPr>
        <a:xfrm>
          <a:off x="10896600" y="644779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170180</xdr:colOff>
      <xdr:row>37</xdr:row>
      <xdr:rowOff>6350</xdr:rowOff>
    </xdr:to>
    <xdr:cxnSp macro="">
      <xdr:nvCxnSpPr>
        <xdr:cNvPr id="494" name="直線コネクタ 493"/>
        <xdr:cNvCxnSpPr/>
      </xdr:nvCxnSpPr>
      <xdr:spPr>
        <a:xfrm>
          <a:off x="11125200" y="621284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29590" cy="257175"/>
    <xdr:sp macro="" textlink="">
      <xdr:nvSpPr>
        <xdr:cNvPr id="495" name="テキスト ボックス 494"/>
        <xdr:cNvSpPr txBox="1"/>
      </xdr:nvSpPr>
      <xdr:spPr>
        <a:xfrm>
          <a:off x="10654665" y="60744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170180</xdr:colOff>
      <xdr:row>34</xdr:row>
      <xdr:rowOff>140335</xdr:rowOff>
    </xdr:to>
    <xdr:cxnSp macro="">
      <xdr:nvCxnSpPr>
        <xdr:cNvPr id="496" name="直線コネクタ 495"/>
        <xdr:cNvCxnSpPr/>
      </xdr:nvCxnSpPr>
      <xdr:spPr>
        <a:xfrm>
          <a:off x="11125200" y="58439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29590" cy="259080"/>
    <xdr:sp macro="" textlink="">
      <xdr:nvSpPr>
        <xdr:cNvPr id="497" name="テキスト ボックス 496"/>
        <xdr:cNvSpPr txBox="1"/>
      </xdr:nvSpPr>
      <xdr:spPr>
        <a:xfrm>
          <a:off x="10654665" y="5703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170180</xdr:colOff>
      <xdr:row>32</xdr:row>
      <xdr:rowOff>101600</xdr:rowOff>
    </xdr:to>
    <xdr:cxnSp macro="">
      <xdr:nvCxnSpPr>
        <xdr:cNvPr id="498" name="直線コネクタ 497"/>
        <xdr:cNvCxnSpPr/>
      </xdr:nvCxnSpPr>
      <xdr:spPr>
        <a:xfrm>
          <a:off x="11125200" y="54698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29590" cy="259080"/>
    <xdr:sp macro="" textlink="">
      <xdr:nvSpPr>
        <xdr:cNvPr id="499" name="テキスト ボックス 498"/>
        <xdr:cNvSpPr txBox="1"/>
      </xdr:nvSpPr>
      <xdr:spPr>
        <a:xfrm>
          <a:off x="10654665" y="5331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170180</xdr:colOff>
      <xdr:row>30</xdr:row>
      <xdr:rowOff>63500</xdr:rowOff>
    </xdr:to>
    <xdr:cxnSp macro="">
      <xdr:nvCxnSpPr>
        <xdr:cNvPr id="500" name="直線コネクタ 499"/>
        <xdr:cNvCxnSpPr/>
      </xdr:nvCxnSpPr>
      <xdr:spPr>
        <a:xfrm>
          <a:off x="11125200" y="50965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29590" cy="257175"/>
    <xdr:sp macro="" textlink="">
      <xdr:nvSpPr>
        <xdr:cNvPr id="501" name="テキスト ボックス 500"/>
        <xdr:cNvSpPr txBox="1"/>
      </xdr:nvSpPr>
      <xdr:spPr>
        <a:xfrm>
          <a:off x="10654665" y="495808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28</xdr:row>
      <xdr:rowOff>25400</xdr:rowOff>
    </xdr:to>
    <xdr:cxnSp macro="">
      <xdr:nvCxnSpPr>
        <xdr:cNvPr id="502" name="直線コネクタ 501"/>
        <xdr:cNvCxnSpPr/>
      </xdr:nvCxnSpPr>
      <xdr:spPr>
        <a:xfrm>
          <a:off x="11125200" y="47231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3" name="テキスト ボックス 502"/>
        <xdr:cNvSpPr txBox="1"/>
      </xdr:nvSpPr>
      <xdr:spPr>
        <a:xfrm>
          <a:off x="10590530" y="45847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170180</xdr:colOff>
      <xdr:row>41</xdr:row>
      <xdr:rowOff>82550</xdr:rowOff>
    </xdr:to>
    <xdr:sp macro="" textlink="">
      <xdr:nvSpPr>
        <xdr:cNvPr id="504" name="消防費グラフ枠"/>
        <xdr:cNvSpPr/>
      </xdr:nvSpPr>
      <xdr:spPr>
        <a:xfrm>
          <a:off x="11125200" y="47231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29210</xdr:rowOff>
    </xdr:to>
    <xdr:cxnSp macro="">
      <xdr:nvCxnSpPr>
        <xdr:cNvPr id="505" name="直線コネクタ 504"/>
        <xdr:cNvCxnSpPr/>
      </xdr:nvCxnSpPr>
      <xdr:spPr>
        <a:xfrm flipV="1">
          <a:off x="14590395" y="519049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38</xdr:row>
      <xdr:rowOff>33020</xdr:rowOff>
    </xdr:from>
    <xdr:ext cx="469900" cy="257175"/>
    <xdr:sp macro="" textlink="">
      <xdr:nvSpPr>
        <xdr:cNvPr id="506" name="消防費最小値テキスト"/>
        <xdr:cNvSpPr txBox="1"/>
      </xdr:nvSpPr>
      <xdr:spPr>
        <a:xfrm>
          <a:off x="14635480" y="6407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29210</xdr:rowOff>
    </xdr:from>
    <xdr:to xmlns:xdr="http://schemas.openxmlformats.org/drawingml/2006/spreadsheetDrawing">
      <xdr:col>86</xdr:col>
      <xdr:colOff>25400</xdr:colOff>
      <xdr:row>38</xdr:row>
      <xdr:rowOff>29210</xdr:rowOff>
    </xdr:to>
    <xdr:cxnSp macro="">
      <xdr:nvCxnSpPr>
        <xdr:cNvPr id="507" name="直線コネクタ 506"/>
        <xdr:cNvCxnSpPr/>
      </xdr:nvCxnSpPr>
      <xdr:spPr>
        <a:xfrm>
          <a:off x="14503400" y="64033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29</xdr:row>
      <xdr:rowOff>104140</xdr:rowOff>
    </xdr:from>
    <xdr:ext cx="534670" cy="257175"/>
    <xdr:sp macro="" textlink="">
      <xdr:nvSpPr>
        <xdr:cNvPr id="508" name="消防費最大値テキスト"/>
        <xdr:cNvSpPr txBox="1"/>
      </xdr:nvSpPr>
      <xdr:spPr>
        <a:xfrm>
          <a:off x="14635480" y="49695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09" name="直線コネクタ 508"/>
        <xdr:cNvCxnSpPr/>
      </xdr:nvCxnSpPr>
      <xdr:spPr>
        <a:xfrm>
          <a:off x="14503400" y="51904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0</xdr:rowOff>
    </xdr:from>
    <xdr:to xmlns:xdr="http://schemas.openxmlformats.org/drawingml/2006/spreadsheetDrawing">
      <xdr:col>85</xdr:col>
      <xdr:colOff>127000</xdr:colOff>
      <xdr:row>35</xdr:row>
      <xdr:rowOff>134620</xdr:rowOff>
    </xdr:to>
    <xdr:cxnSp macro="">
      <xdr:nvCxnSpPr>
        <xdr:cNvPr id="510" name="直線コネクタ 509"/>
        <xdr:cNvCxnSpPr/>
      </xdr:nvCxnSpPr>
      <xdr:spPr>
        <a:xfrm>
          <a:off x="13835380" y="5703570"/>
          <a:ext cx="75692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35</xdr:row>
      <xdr:rowOff>145415</xdr:rowOff>
    </xdr:from>
    <xdr:ext cx="534670" cy="257175"/>
    <xdr:sp macro="" textlink="">
      <xdr:nvSpPr>
        <xdr:cNvPr id="511" name="消防費平均値テキスト"/>
        <xdr:cNvSpPr txBox="1"/>
      </xdr:nvSpPr>
      <xdr:spPr>
        <a:xfrm>
          <a:off x="14635480" y="6016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170180</xdr:colOff>
      <xdr:row>36</xdr:row>
      <xdr:rowOff>97155</xdr:rowOff>
    </xdr:to>
    <xdr:sp macro="" textlink="">
      <xdr:nvSpPr>
        <xdr:cNvPr id="512" name="フローチャート: 判断 511"/>
        <xdr:cNvSpPr/>
      </xdr:nvSpPr>
      <xdr:spPr>
        <a:xfrm>
          <a:off x="14541500" y="60382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0</xdr:rowOff>
    </xdr:from>
    <xdr:to xmlns:xdr="http://schemas.openxmlformats.org/drawingml/2006/spreadsheetDrawing">
      <xdr:col>81</xdr:col>
      <xdr:colOff>50800</xdr:colOff>
      <xdr:row>35</xdr:row>
      <xdr:rowOff>109220</xdr:rowOff>
    </xdr:to>
    <xdr:cxnSp macro="">
      <xdr:nvCxnSpPr>
        <xdr:cNvPr id="513" name="直線コネクタ 512"/>
        <xdr:cNvCxnSpPr/>
      </xdr:nvCxnSpPr>
      <xdr:spPr>
        <a:xfrm flipV="1">
          <a:off x="13047980" y="5703570"/>
          <a:ext cx="7874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156845</xdr:rowOff>
    </xdr:from>
    <xdr:to xmlns:xdr="http://schemas.openxmlformats.org/drawingml/2006/spreadsheetDrawing">
      <xdr:col>81</xdr:col>
      <xdr:colOff>101600</xdr:colOff>
      <xdr:row>36</xdr:row>
      <xdr:rowOff>86995</xdr:rowOff>
    </xdr:to>
    <xdr:sp macro="" textlink="">
      <xdr:nvSpPr>
        <xdr:cNvPr id="514" name="フローチャート: 判断 513"/>
        <xdr:cNvSpPr/>
      </xdr:nvSpPr>
      <xdr:spPr>
        <a:xfrm>
          <a:off x="13784580" y="602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78105</xdr:rowOff>
    </xdr:from>
    <xdr:ext cx="533400" cy="259080"/>
    <xdr:sp macro="" textlink="">
      <xdr:nvSpPr>
        <xdr:cNvPr id="515" name="テキスト ボックス 514"/>
        <xdr:cNvSpPr txBox="1"/>
      </xdr:nvSpPr>
      <xdr:spPr>
        <a:xfrm>
          <a:off x="13608685" y="6116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35</xdr:row>
      <xdr:rowOff>73660</xdr:rowOff>
    </xdr:from>
    <xdr:to xmlns:xdr="http://schemas.openxmlformats.org/drawingml/2006/spreadsheetDrawing">
      <xdr:col>76</xdr:col>
      <xdr:colOff>114300</xdr:colOff>
      <xdr:row>35</xdr:row>
      <xdr:rowOff>109220</xdr:rowOff>
    </xdr:to>
    <xdr:cxnSp macro="">
      <xdr:nvCxnSpPr>
        <xdr:cNvPr id="516" name="直線コネクタ 515"/>
        <xdr:cNvCxnSpPr/>
      </xdr:nvCxnSpPr>
      <xdr:spPr>
        <a:xfrm>
          <a:off x="12252960" y="5944870"/>
          <a:ext cx="7950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17" name="フローチャート: 判断 516"/>
        <xdr:cNvSpPr/>
      </xdr:nvSpPr>
      <xdr:spPr>
        <a:xfrm>
          <a:off x="1299718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126365</xdr:rowOff>
    </xdr:from>
    <xdr:ext cx="534035" cy="257175"/>
    <xdr:sp macro="" textlink="">
      <xdr:nvSpPr>
        <xdr:cNvPr id="518" name="テキスト ボックス 517"/>
        <xdr:cNvSpPr txBox="1"/>
      </xdr:nvSpPr>
      <xdr:spPr>
        <a:xfrm>
          <a:off x="12800965" y="616521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128905</xdr:rowOff>
    </xdr:from>
    <xdr:to xmlns:xdr="http://schemas.openxmlformats.org/drawingml/2006/spreadsheetDrawing">
      <xdr:col>71</xdr:col>
      <xdr:colOff>170180</xdr:colOff>
      <xdr:row>35</xdr:row>
      <xdr:rowOff>73660</xdr:rowOff>
    </xdr:to>
    <xdr:cxnSp macro="">
      <xdr:nvCxnSpPr>
        <xdr:cNvPr id="519" name="直線コネクタ 518"/>
        <xdr:cNvCxnSpPr/>
      </xdr:nvCxnSpPr>
      <xdr:spPr>
        <a:xfrm>
          <a:off x="11452860" y="5497195"/>
          <a:ext cx="8001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0" name="フローチャート: 判断 519"/>
        <xdr:cNvSpPr/>
      </xdr:nvSpPr>
      <xdr:spPr>
        <a:xfrm>
          <a:off x="12209780" y="60763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130175</xdr:rowOff>
    </xdr:from>
    <xdr:ext cx="533400" cy="257175"/>
    <xdr:sp macro="" textlink="">
      <xdr:nvSpPr>
        <xdr:cNvPr id="521" name="テキスト ボックス 520"/>
        <xdr:cNvSpPr txBox="1"/>
      </xdr:nvSpPr>
      <xdr:spPr>
        <a:xfrm>
          <a:off x="12013565" y="6169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154940</xdr:rowOff>
    </xdr:to>
    <xdr:sp macro="" textlink="">
      <xdr:nvSpPr>
        <xdr:cNvPr id="522" name="フローチャート: 判断 521"/>
        <xdr:cNvSpPr/>
      </xdr:nvSpPr>
      <xdr:spPr>
        <a:xfrm>
          <a:off x="1140206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146050</xdr:rowOff>
    </xdr:from>
    <xdr:ext cx="533400" cy="257175"/>
    <xdr:sp macro="" textlink="">
      <xdr:nvSpPr>
        <xdr:cNvPr id="523" name="テキスト ボックス 522"/>
        <xdr:cNvSpPr txBox="1"/>
      </xdr:nvSpPr>
      <xdr:spPr>
        <a:xfrm>
          <a:off x="11226165" y="618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24" name="テキスト ボックス 523"/>
        <xdr:cNvSpPr txBox="1"/>
      </xdr:nvSpPr>
      <xdr:spPr>
        <a:xfrm>
          <a:off x="144221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5" name="テキスト ボックス 524"/>
        <xdr:cNvSpPr txBox="1"/>
      </xdr:nvSpPr>
      <xdr:spPr>
        <a:xfrm>
          <a:off x="136652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6" name="テキスト ボックス 525"/>
        <xdr:cNvSpPr txBox="1"/>
      </xdr:nvSpPr>
      <xdr:spPr>
        <a:xfrm>
          <a:off x="12877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41</xdr:row>
      <xdr:rowOff>80010</xdr:rowOff>
    </xdr:from>
    <xdr:ext cx="762000" cy="259080"/>
    <xdr:sp macro="" textlink="">
      <xdr:nvSpPr>
        <xdr:cNvPr id="527" name="テキスト ボックス 526"/>
        <xdr:cNvSpPr txBox="1"/>
      </xdr:nvSpPr>
      <xdr:spPr>
        <a:xfrm>
          <a:off x="120827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28" name="テキスト ボックス 527"/>
        <xdr:cNvSpPr txBox="1"/>
      </xdr:nvSpPr>
      <xdr:spPr>
        <a:xfrm>
          <a:off x="1128268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84455</xdr:rowOff>
    </xdr:from>
    <xdr:to xmlns:xdr="http://schemas.openxmlformats.org/drawingml/2006/spreadsheetDrawing">
      <xdr:col>85</xdr:col>
      <xdr:colOff>170180</xdr:colOff>
      <xdr:row>36</xdr:row>
      <xdr:rowOff>13970</xdr:rowOff>
    </xdr:to>
    <xdr:sp macro="" textlink="">
      <xdr:nvSpPr>
        <xdr:cNvPr id="529" name="楕円 528"/>
        <xdr:cNvSpPr/>
      </xdr:nvSpPr>
      <xdr:spPr>
        <a:xfrm>
          <a:off x="14541500" y="5955665"/>
          <a:ext cx="9398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34</xdr:row>
      <xdr:rowOff>106680</xdr:rowOff>
    </xdr:from>
    <xdr:ext cx="534670" cy="257175"/>
    <xdr:sp macro="" textlink="">
      <xdr:nvSpPr>
        <xdr:cNvPr id="530" name="消防費該当値テキスト"/>
        <xdr:cNvSpPr txBox="1"/>
      </xdr:nvSpPr>
      <xdr:spPr>
        <a:xfrm>
          <a:off x="14635480" y="5810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120650</xdr:rowOff>
    </xdr:from>
    <xdr:to xmlns:xdr="http://schemas.openxmlformats.org/drawingml/2006/spreadsheetDrawing">
      <xdr:col>81</xdr:col>
      <xdr:colOff>101600</xdr:colOff>
      <xdr:row>34</xdr:row>
      <xdr:rowOff>50800</xdr:rowOff>
    </xdr:to>
    <xdr:sp macro="" textlink="">
      <xdr:nvSpPr>
        <xdr:cNvPr id="531" name="楕円 530"/>
        <xdr:cNvSpPr/>
      </xdr:nvSpPr>
      <xdr:spPr>
        <a:xfrm>
          <a:off x="13784580" y="565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67945</xdr:rowOff>
    </xdr:from>
    <xdr:ext cx="533400" cy="258445"/>
    <xdr:sp macro="" textlink="">
      <xdr:nvSpPr>
        <xdr:cNvPr id="532" name="テキスト ボックス 531"/>
        <xdr:cNvSpPr txBox="1"/>
      </xdr:nvSpPr>
      <xdr:spPr>
        <a:xfrm>
          <a:off x="13608685" y="54362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58420</xdr:rowOff>
    </xdr:from>
    <xdr:to xmlns:xdr="http://schemas.openxmlformats.org/drawingml/2006/spreadsheetDrawing">
      <xdr:col>76</xdr:col>
      <xdr:colOff>165100</xdr:colOff>
      <xdr:row>35</xdr:row>
      <xdr:rowOff>160020</xdr:rowOff>
    </xdr:to>
    <xdr:sp macro="" textlink="">
      <xdr:nvSpPr>
        <xdr:cNvPr id="533" name="楕円 532"/>
        <xdr:cNvSpPr/>
      </xdr:nvSpPr>
      <xdr:spPr>
        <a:xfrm>
          <a:off x="1299718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5080</xdr:rowOff>
    </xdr:from>
    <xdr:ext cx="534035" cy="259080"/>
    <xdr:sp macro="" textlink="">
      <xdr:nvSpPr>
        <xdr:cNvPr id="534" name="テキスト ボックス 533"/>
        <xdr:cNvSpPr txBox="1"/>
      </xdr:nvSpPr>
      <xdr:spPr>
        <a:xfrm>
          <a:off x="12800965" y="5708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22860</xdr:rowOff>
    </xdr:from>
    <xdr:to xmlns:xdr="http://schemas.openxmlformats.org/drawingml/2006/spreadsheetDrawing">
      <xdr:col>72</xdr:col>
      <xdr:colOff>38100</xdr:colOff>
      <xdr:row>35</xdr:row>
      <xdr:rowOff>124460</xdr:rowOff>
    </xdr:to>
    <xdr:sp macro="" textlink="">
      <xdr:nvSpPr>
        <xdr:cNvPr id="535" name="楕円 534"/>
        <xdr:cNvSpPr/>
      </xdr:nvSpPr>
      <xdr:spPr>
        <a:xfrm>
          <a:off x="12209780" y="58940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140970</xdr:rowOff>
    </xdr:from>
    <xdr:ext cx="533400" cy="257175"/>
    <xdr:sp macro="" textlink="">
      <xdr:nvSpPr>
        <xdr:cNvPr id="536" name="テキスト ボックス 535"/>
        <xdr:cNvSpPr txBox="1"/>
      </xdr:nvSpPr>
      <xdr:spPr>
        <a:xfrm>
          <a:off x="12013565" y="567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78105</xdr:rowOff>
    </xdr:from>
    <xdr:to xmlns:xdr="http://schemas.openxmlformats.org/drawingml/2006/spreadsheetDrawing">
      <xdr:col>67</xdr:col>
      <xdr:colOff>101600</xdr:colOff>
      <xdr:row>33</xdr:row>
      <xdr:rowOff>8255</xdr:rowOff>
    </xdr:to>
    <xdr:sp macro="" textlink="">
      <xdr:nvSpPr>
        <xdr:cNvPr id="537" name="楕円 536"/>
        <xdr:cNvSpPr/>
      </xdr:nvSpPr>
      <xdr:spPr>
        <a:xfrm>
          <a:off x="11402060" y="5446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24765</xdr:rowOff>
    </xdr:from>
    <xdr:ext cx="533400" cy="259080"/>
    <xdr:sp macro="" textlink="">
      <xdr:nvSpPr>
        <xdr:cNvPr id="538" name="テキスト ボックス 537"/>
        <xdr:cNvSpPr txBox="1"/>
      </xdr:nvSpPr>
      <xdr:spPr>
        <a:xfrm>
          <a:off x="11226165" y="522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170180</xdr:colOff>
      <xdr:row>45</xdr:row>
      <xdr:rowOff>31750</xdr:rowOff>
    </xdr:to>
    <xdr:sp macro="" textlink="">
      <xdr:nvSpPr>
        <xdr:cNvPr id="539" name="正方形/長方形 538"/>
        <xdr:cNvSpPr/>
      </xdr:nvSpPr>
      <xdr:spPr>
        <a:xfrm>
          <a:off x="11125200" y="72694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0" name="正方形/長方形 539"/>
        <xdr:cNvSpPr/>
      </xdr:nvSpPr>
      <xdr:spPr>
        <a:xfrm>
          <a:off x="112318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2318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2" name="正方形/長方形 541"/>
        <xdr:cNvSpPr/>
      </xdr:nvSpPr>
      <xdr:spPr>
        <a:xfrm>
          <a:off x="12146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146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4" name="正方形/長方形 543"/>
        <xdr:cNvSpPr/>
      </xdr:nvSpPr>
      <xdr:spPr>
        <a:xfrm>
          <a:off x="1316736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16736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61</xdr:row>
      <xdr:rowOff>82550</xdr:rowOff>
    </xdr:to>
    <xdr:sp macro="" textlink="">
      <xdr:nvSpPr>
        <xdr:cNvPr id="546" name="正方形/長方形 545"/>
        <xdr:cNvSpPr/>
      </xdr:nvSpPr>
      <xdr:spPr>
        <a:xfrm>
          <a:off x="11125200" y="80759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5425"/>
    <xdr:sp macro="" textlink="">
      <xdr:nvSpPr>
        <xdr:cNvPr id="547" name="テキスト ボックス 546"/>
        <xdr:cNvSpPr txBox="1"/>
      </xdr:nvSpPr>
      <xdr:spPr>
        <a:xfrm>
          <a:off x="1108710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170180</xdr:colOff>
      <xdr:row>61</xdr:row>
      <xdr:rowOff>82550</xdr:rowOff>
    </xdr:to>
    <xdr:cxnSp macro="">
      <xdr:nvCxnSpPr>
        <xdr:cNvPr id="548" name="直線コネクタ 547"/>
        <xdr:cNvCxnSpPr/>
      </xdr:nvCxnSpPr>
      <xdr:spPr>
        <a:xfrm>
          <a:off x="11125200" y="103124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9080"/>
    <xdr:sp macro="" textlink="">
      <xdr:nvSpPr>
        <xdr:cNvPr id="549" name="テキスト ボックス 548"/>
        <xdr:cNvSpPr txBox="1"/>
      </xdr:nvSpPr>
      <xdr:spPr>
        <a:xfrm>
          <a:off x="10896600" y="101739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140335</xdr:rowOff>
    </xdr:from>
    <xdr:to xmlns:xdr="http://schemas.openxmlformats.org/drawingml/2006/spreadsheetDrawing">
      <xdr:col>89</xdr:col>
      <xdr:colOff>170180</xdr:colOff>
      <xdr:row>59</xdr:row>
      <xdr:rowOff>140335</xdr:rowOff>
    </xdr:to>
    <xdr:cxnSp macro="">
      <xdr:nvCxnSpPr>
        <xdr:cNvPr id="550" name="直線コネクタ 549"/>
        <xdr:cNvCxnSpPr/>
      </xdr:nvCxnSpPr>
      <xdr:spPr>
        <a:xfrm>
          <a:off x="11125200" y="100349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167640</xdr:rowOff>
    </xdr:from>
    <xdr:ext cx="529590" cy="259080"/>
    <xdr:sp macro="" textlink="">
      <xdr:nvSpPr>
        <xdr:cNvPr id="551" name="テキスト ボックス 550"/>
        <xdr:cNvSpPr txBox="1"/>
      </xdr:nvSpPr>
      <xdr:spPr>
        <a:xfrm>
          <a:off x="10654665" y="9894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170180</xdr:colOff>
      <xdr:row>58</xdr:row>
      <xdr:rowOff>25400</xdr:rowOff>
    </xdr:to>
    <xdr:cxnSp macro="">
      <xdr:nvCxnSpPr>
        <xdr:cNvPr id="552" name="直線コネクタ 551"/>
        <xdr:cNvCxnSpPr/>
      </xdr:nvCxnSpPr>
      <xdr:spPr>
        <a:xfrm>
          <a:off x="11125200" y="97523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54610</xdr:rowOff>
    </xdr:from>
    <xdr:ext cx="529590" cy="257175"/>
    <xdr:sp macro="" textlink="">
      <xdr:nvSpPr>
        <xdr:cNvPr id="553" name="テキスト ボックス 552"/>
        <xdr:cNvSpPr txBox="1"/>
      </xdr:nvSpPr>
      <xdr:spPr>
        <a:xfrm>
          <a:off x="10654665" y="961390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82550</xdr:rowOff>
    </xdr:from>
    <xdr:to xmlns:xdr="http://schemas.openxmlformats.org/drawingml/2006/spreadsheetDrawing">
      <xdr:col>89</xdr:col>
      <xdr:colOff>170180</xdr:colOff>
      <xdr:row>56</xdr:row>
      <xdr:rowOff>82550</xdr:rowOff>
    </xdr:to>
    <xdr:cxnSp macro="">
      <xdr:nvCxnSpPr>
        <xdr:cNvPr id="554" name="直線コネクタ 553"/>
        <xdr:cNvCxnSpPr/>
      </xdr:nvCxnSpPr>
      <xdr:spPr>
        <a:xfrm>
          <a:off x="11125200" y="94742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111760</xdr:rowOff>
    </xdr:from>
    <xdr:ext cx="529590" cy="259080"/>
    <xdr:sp macro="" textlink="">
      <xdr:nvSpPr>
        <xdr:cNvPr id="555" name="テキスト ボックス 554"/>
        <xdr:cNvSpPr txBox="1"/>
      </xdr:nvSpPr>
      <xdr:spPr>
        <a:xfrm>
          <a:off x="10654665" y="9335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170180</xdr:colOff>
      <xdr:row>54</xdr:row>
      <xdr:rowOff>140335</xdr:rowOff>
    </xdr:to>
    <xdr:cxnSp macro="">
      <xdr:nvCxnSpPr>
        <xdr:cNvPr id="556" name="直線コネクタ 555"/>
        <xdr:cNvCxnSpPr/>
      </xdr:nvCxnSpPr>
      <xdr:spPr>
        <a:xfrm>
          <a:off x="11125200" y="91967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167640</xdr:rowOff>
    </xdr:from>
    <xdr:ext cx="529590" cy="259080"/>
    <xdr:sp macro="" textlink="">
      <xdr:nvSpPr>
        <xdr:cNvPr id="557" name="テキスト ボックス 556"/>
        <xdr:cNvSpPr txBox="1"/>
      </xdr:nvSpPr>
      <xdr:spPr>
        <a:xfrm>
          <a:off x="10654665" y="9056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25400</xdr:rowOff>
    </xdr:from>
    <xdr:to xmlns:xdr="http://schemas.openxmlformats.org/drawingml/2006/spreadsheetDrawing">
      <xdr:col>89</xdr:col>
      <xdr:colOff>170180</xdr:colOff>
      <xdr:row>53</xdr:row>
      <xdr:rowOff>25400</xdr:rowOff>
    </xdr:to>
    <xdr:cxnSp macro="">
      <xdr:nvCxnSpPr>
        <xdr:cNvPr id="558" name="直線コネクタ 557"/>
        <xdr:cNvCxnSpPr/>
      </xdr:nvCxnSpPr>
      <xdr:spPr>
        <a:xfrm>
          <a:off x="11125200" y="89141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54610</xdr:rowOff>
    </xdr:from>
    <xdr:ext cx="594360" cy="257175"/>
    <xdr:sp macro="" textlink="">
      <xdr:nvSpPr>
        <xdr:cNvPr id="559" name="テキスト ボックス 558"/>
        <xdr:cNvSpPr txBox="1"/>
      </xdr:nvSpPr>
      <xdr:spPr>
        <a:xfrm>
          <a:off x="10590530" y="87757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170180</xdr:colOff>
      <xdr:row>51</xdr:row>
      <xdr:rowOff>82550</xdr:rowOff>
    </xdr:to>
    <xdr:cxnSp macro="">
      <xdr:nvCxnSpPr>
        <xdr:cNvPr id="560" name="直線コネクタ 559"/>
        <xdr:cNvCxnSpPr/>
      </xdr:nvCxnSpPr>
      <xdr:spPr>
        <a:xfrm>
          <a:off x="11125200" y="86360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111760</xdr:rowOff>
    </xdr:from>
    <xdr:ext cx="594360" cy="259080"/>
    <xdr:sp macro="" textlink="">
      <xdr:nvSpPr>
        <xdr:cNvPr id="561" name="テキスト ボックス 560"/>
        <xdr:cNvSpPr txBox="1"/>
      </xdr:nvSpPr>
      <xdr:spPr>
        <a:xfrm>
          <a:off x="10590530" y="8497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140335</xdr:rowOff>
    </xdr:from>
    <xdr:to xmlns:xdr="http://schemas.openxmlformats.org/drawingml/2006/spreadsheetDrawing">
      <xdr:col>89</xdr:col>
      <xdr:colOff>170180</xdr:colOff>
      <xdr:row>49</xdr:row>
      <xdr:rowOff>140335</xdr:rowOff>
    </xdr:to>
    <xdr:cxnSp macro="">
      <xdr:nvCxnSpPr>
        <xdr:cNvPr id="562" name="直線コネクタ 561"/>
        <xdr:cNvCxnSpPr/>
      </xdr:nvCxnSpPr>
      <xdr:spPr>
        <a:xfrm>
          <a:off x="11125200" y="83585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167640</xdr:rowOff>
    </xdr:from>
    <xdr:ext cx="594360" cy="259080"/>
    <xdr:sp macro="" textlink="">
      <xdr:nvSpPr>
        <xdr:cNvPr id="563" name="テキスト ボックス 562"/>
        <xdr:cNvSpPr txBox="1"/>
      </xdr:nvSpPr>
      <xdr:spPr>
        <a:xfrm>
          <a:off x="10590530" y="8218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48</xdr:row>
      <xdr:rowOff>25400</xdr:rowOff>
    </xdr:to>
    <xdr:cxnSp macro="">
      <xdr:nvCxnSpPr>
        <xdr:cNvPr id="564" name="直線コネクタ 563"/>
        <xdr:cNvCxnSpPr/>
      </xdr:nvCxnSpPr>
      <xdr:spPr>
        <a:xfrm>
          <a:off x="11125200" y="80759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175"/>
    <xdr:sp macro="" textlink="">
      <xdr:nvSpPr>
        <xdr:cNvPr id="565" name="テキスト ボックス 564"/>
        <xdr:cNvSpPr txBox="1"/>
      </xdr:nvSpPr>
      <xdr:spPr>
        <a:xfrm>
          <a:off x="10590530" y="79375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170180</xdr:colOff>
      <xdr:row>61</xdr:row>
      <xdr:rowOff>82550</xdr:rowOff>
    </xdr:to>
    <xdr:sp macro="" textlink="">
      <xdr:nvSpPr>
        <xdr:cNvPr id="566" name="教育費グラフ枠"/>
        <xdr:cNvSpPr/>
      </xdr:nvSpPr>
      <xdr:spPr>
        <a:xfrm>
          <a:off x="11125200" y="80759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145415</xdr:rowOff>
    </xdr:from>
    <xdr:to xmlns:xdr="http://schemas.openxmlformats.org/drawingml/2006/spreadsheetDrawing">
      <xdr:col>85</xdr:col>
      <xdr:colOff>126365</xdr:colOff>
      <xdr:row>59</xdr:row>
      <xdr:rowOff>22225</xdr:rowOff>
    </xdr:to>
    <xdr:cxnSp macro="">
      <xdr:nvCxnSpPr>
        <xdr:cNvPr id="567" name="直線コネクタ 566"/>
        <xdr:cNvCxnSpPr/>
      </xdr:nvCxnSpPr>
      <xdr:spPr>
        <a:xfrm flipV="1">
          <a:off x="14590395" y="853122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59</xdr:row>
      <xdr:rowOff>26035</xdr:rowOff>
    </xdr:from>
    <xdr:ext cx="534670" cy="259080"/>
    <xdr:sp macro="" textlink="">
      <xdr:nvSpPr>
        <xdr:cNvPr id="568" name="教育費最小値テキスト"/>
        <xdr:cNvSpPr txBox="1"/>
      </xdr:nvSpPr>
      <xdr:spPr>
        <a:xfrm>
          <a:off x="14635480" y="9920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22225</xdr:rowOff>
    </xdr:from>
    <xdr:to xmlns:xdr="http://schemas.openxmlformats.org/drawingml/2006/spreadsheetDrawing">
      <xdr:col>86</xdr:col>
      <xdr:colOff>25400</xdr:colOff>
      <xdr:row>59</xdr:row>
      <xdr:rowOff>22225</xdr:rowOff>
    </xdr:to>
    <xdr:cxnSp macro="">
      <xdr:nvCxnSpPr>
        <xdr:cNvPr id="569" name="直線コネクタ 568"/>
        <xdr:cNvCxnSpPr/>
      </xdr:nvCxnSpPr>
      <xdr:spPr>
        <a:xfrm>
          <a:off x="14503400" y="99167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49</xdr:row>
      <xdr:rowOff>92075</xdr:rowOff>
    </xdr:from>
    <xdr:ext cx="598805" cy="257175"/>
    <xdr:sp macro="" textlink="">
      <xdr:nvSpPr>
        <xdr:cNvPr id="570" name="教育費最大値テキスト"/>
        <xdr:cNvSpPr txBox="1"/>
      </xdr:nvSpPr>
      <xdr:spPr>
        <a:xfrm>
          <a:off x="14635480" y="83102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145415</xdr:rowOff>
    </xdr:from>
    <xdr:to xmlns:xdr="http://schemas.openxmlformats.org/drawingml/2006/spreadsheetDrawing">
      <xdr:col>86</xdr:col>
      <xdr:colOff>25400</xdr:colOff>
      <xdr:row>50</xdr:row>
      <xdr:rowOff>145415</xdr:rowOff>
    </xdr:to>
    <xdr:cxnSp macro="">
      <xdr:nvCxnSpPr>
        <xdr:cNvPr id="571" name="直線コネクタ 570"/>
        <xdr:cNvCxnSpPr/>
      </xdr:nvCxnSpPr>
      <xdr:spPr>
        <a:xfrm>
          <a:off x="14503400" y="85312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47625</xdr:rowOff>
    </xdr:from>
    <xdr:to xmlns:xdr="http://schemas.openxmlformats.org/drawingml/2006/spreadsheetDrawing">
      <xdr:col>85</xdr:col>
      <xdr:colOff>127000</xdr:colOff>
      <xdr:row>56</xdr:row>
      <xdr:rowOff>53340</xdr:rowOff>
    </xdr:to>
    <xdr:cxnSp macro="">
      <xdr:nvCxnSpPr>
        <xdr:cNvPr id="572" name="直線コネクタ 571"/>
        <xdr:cNvCxnSpPr/>
      </xdr:nvCxnSpPr>
      <xdr:spPr>
        <a:xfrm>
          <a:off x="13835380" y="9439275"/>
          <a:ext cx="7569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54</xdr:row>
      <xdr:rowOff>143510</xdr:rowOff>
    </xdr:from>
    <xdr:ext cx="534670" cy="256540"/>
    <xdr:sp macro="" textlink="">
      <xdr:nvSpPr>
        <xdr:cNvPr id="573" name="教育費平均値テキスト"/>
        <xdr:cNvSpPr txBox="1"/>
      </xdr:nvSpPr>
      <xdr:spPr>
        <a:xfrm>
          <a:off x="14635480" y="91998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120650</xdr:rowOff>
    </xdr:from>
    <xdr:to xmlns:xdr="http://schemas.openxmlformats.org/drawingml/2006/spreadsheetDrawing">
      <xdr:col>85</xdr:col>
      <xdr:colOff>170180</xdr:colOff>
      <xdr:row>56</xdr:row>
      <xdr:rowOff>50800</xdr:rowOff>
    </xdr:to>
    <xdr:sp macro="" textlink="">
      <xdr:nvSpPr>
        <xdr:cNvPr id="574" name="フローチャート: 判断 573"/>
        <xdr:cNvSpPr/>
      </xdr:nvSpPr>
      <xdr:spPr>
        <a:xfrm>
          <a:off x="14541500" y="93446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128270</xdr:rowOff>
    </xdr:from>
    <xdr:to xmlns:xdr="http://schemas.openxmlformats.org/drawingml/2006/spreadsheetDrawing">
      <xdr:col>81</xdr:col>
      <xdr:colOff>50800</xdr:colOff>
      <xdr:row>56</xdr:row>
      <xdr:rowOff>47625</xdr:rowOff>
    </xdr:to>
    <xdr:cxnSp macro="">
      <xdr:nvCxnSpPr>
        <xdr:cNvPr id="575" name="直線コネクタ 574"/>
        <xdr:cNvCxnSpPr/>
      </xdr:nvCxnSpPr>
      <xdr:spPr>
        <a:xfrm>
          <a:off x="13047980" y="9352280"/>
          <a:ext cx="7874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48895</xdr:rowOff>
    </xdr:from>
    <xdr:to xmlns:xdr="http://schemas.openxmlformats.org/drawingml/2006/spreadsheetDrawing">
      <xdr:col>81</xdr:col>
      <xdr:colOff>101600</xdr:colOff>
      <xdr:row>55</xdr:row>
      <xdr:rowOff>150495</xdr:rowOff>
    </xdr:to>
    <xdr:sp macro="" textlink="">
      <xdr:nvSpPr>
        <xdr:cNvPr id="576" name="フローチャート: 判断 575"/>
        <xdr:cNvSpPr/>
      </xdr:nvSpPr>
      <xdr:spPr>
        <a:xfrm>
          <a:off x="13784580" y="927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167005</xdr:rowOff>
    </xdr:from>
    <xdr:ext cx="533400" cy="257175"/>
    <xdr:sp macro="" textlink="">
      <xdr:nvSpPr>
        <xdr:cNvPr id="577" name="テキスト ボックス 576"/>
        <xdr:cNvSpPr txBox="1"/>
      </xdr:nvSpPr>
      <xdr:spPr>
        <a:xfrm>
          <a:off x="13608685" y="905573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55</xdr:row>
      <xdr:rowOff>128270</xdr:rowOff>
    </xdr:from>
    <xdr:to xmlns:xdr="http://schemas.openxmlformats.org/drawingml/2006/spreadsheetDrawing">
      <xdr:col>76</xdr:col>
      <xdr:colOff>114300</xdr:colOff>
      <xdr:row>55</xdr:row>
      <xdr:rowOff>163830</xdr:rowOff>
    </xdr:to>
    <xdr:cxnSp macro="">
      <xdr:nvCxnSpPr>
        <xdr:cNvPr id="578" name="直線コネクタ 577"/>
        <xdr:cNvCxnSpPr/>
      </xdr:nvCxnSpPr>
      <xdr:spPr>
        <a:xfrm flipV="1">
          <a:off x="12252960" y="9352280"/>
          <a:ext cx="7950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108585</xdr:rowOff>
    </xdr:from>
    <xdr:to xmlns:xdr="http://schemas.openxmlformats.org/drawingml/2006/spreadsheetDrawing">
      <xdr:col>76</xdr:col>
      <xdr:colOff>165100</xdr:colOff>
      <xdr:row>56</xdr:row>
      <xdr:rowOff>38735</xdr:rowOff>
    </xdr:to>
    <xdr:sp macro="" textlink="">
      <xdr:nvSpPr>
        <xdr:cNvPr id="579" name="フローチャート: 判断 578"/>
        <xdr:cNvSpPr/>
      </xdr:nvSpPr>
      <xdr:spPr>
        <a:xfrm>
          <a:off x="12997180" y="9332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29845</xdr:rowOff>
    </xdr:from>
    <xdr:ext cx="534035" cy="257175"/>
    <xdr:sp macro="" textlink="">
      <xdr:nvSpPr>
        <xdr:cNvPr id="580" name="テキスト ボックス 579"/>
        <xdr:cNvSpPr txBox="1"/>
      </xdr:nvSpPr>
      <xdr:spPr>
        <a:xfrm>
          <a:off x="12800965" y="942149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111125</xdr:rowOff>
    </xdr:from>
    <xdr:to xmlns:xdr="http://schemas.openxmlformats.org/drawingml/2006/spreadsheetDrawing">
      <xdr:col>71</xdr:col>
      <xdr:colOff>170180</xdr:colOff>
      <xdr:row>55</xdr:row>
      <xdr:rowOff>163830</xdr:rowOff>
    </xdr:to>
    <xdr:cxnSp macro="">
      <xdr:nvCxnSpPr>
        <xdr:cNvPr id="581" name="直線コネクタ 580"/>
        <xdr:cNvCxnSpPr/>
      </xdr:nvCxnSpPr>
      <xdr:spPr>
        <a:xfrm>
          <a:off x="11452860" y="9335135"/>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33655</xdr:rowOff>
    </xdr:from>
    <xdr:to xmlns:xdr="http://schemas.openxmlformats.org/drawingml/2006/spreadsheetDrawing">
      <xdr:col>72</xdr:col>
      <xdr:colOff>38100</xdr:colOff>
      <xdr:row>56</xdr:row>
      <xdr:rowOff>135255</xdr:rowOff>
    </xdr:to>
    <xdr:sp macro="" textlink="">
      <xdr:nvSpPr>
        <xdr:cNvPr id="582" name="フローチャート: 判断 581"/>
        <xdr:cNvSpPr/>
      </xdr:nvSpPr>
      <xdr:spPr>
        <a:xfrm>
          <a:off x="12209780" y="94253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126365</xdr:rowOff>
    </xdr:from>
    <xdr:ext cx="533400" cy="257175"/>
    <xdr:sp macro="" textlink="">
      <xdr:nvSpPr>
        <xdr:cNvPr id="583" name="テキスト ボックス 582"/>
        <xdr:cNvSpPr txBox="1"/>
      </xdr:nvSpPr>
      <xdr:spPr>
        <a:xfrm>
          <a:off x="12013565" y="951801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25400</xdr:rowOff>
    </xdr:from>
    <xdr:to xmlns:xdr="http://schemas.openxmlformats.org/drawingml/2006/spreadsheetDrawing">
      <xdr:col>67</xdr:col>
      <xdr:colOff>101600</xdr:colOff>
      <xdr:row>56</xdr:row>
      <xdr:rowOff>127000</xdr:rowOff>
    </xdr:to>
    <xdr:sp macro="" textlink="">
      <xdr:nvSpPr>
        <xdr:cNvPr id="584" name="フローチャート: 判断 583"/>
        <xdr:cNvSpPr/>
      </xdr:nvSpPr>
      <xdr:spPr>
        <a:xfrm>
          <a:off x="11402060" y="941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118110</xdr:rowOff>
    </xdr:from>
    <xdr:ext cx="533400" cy="259080"/>
    <xdr:sp macro="" textlink="">
      <xdr:nvSpPr>
        <xdr:cNvPr id="585" name="テキスト ボックス 584"/>
        <xdr:cNvSpPr txBox="1"/>
      </xdr:nvSpPr>
      <xdr:spPr>
        <a:xfrm>
          <a:off x="11226165" y="9509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86" name="テキスト ボックス 585"/>
        <xdr:cNvSpPr txBox="1"/>
      </xdr:nvSpPr>
      <xdr:spPr>
        <a:xfrm>
          <a:off x="144221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7" name="テキスト ボックス 586"/>
        <xdr:cNvSpPr txBox="1"/>
      </xdr:nvSpPr>
      <xdr:spPr>
        <a:xfrm>
          <a:off x="136652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8" name="テキスト ボックス 587"/>
        <xdr:cNvSpPr txBox="1"/>
      </xdr:nvSpPr>
      <xdr:spPr>
        <a:xfrm>
          <a:off x="12877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61</xdr:row>
      <xdr:rowOff>80010</xdr:rowOff>
    </xdr:from>
    <xdr:ext cx="762000" cy="259080"/>
    <xdr:sp macro="" textlink="">
      <xdr:nvSpPr>
        <xdr:cNvPr id="589" name="テキスト ボックス 588"/>
        <xdr:cNvSpPr txBox="1"/>
      </xdr:nvSpPr>
      <xdr:spPr>
        <a:xfrm>
          <a:off x="120827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90" name="テキスト ボックス 589"/>
        <xdr:cNvSpPr txBox="1"/>
      </xdr:nvSpPr>
      <xdr:spPr>
        <a:xfrm>
          <a:off x="1128268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2540</xdr:rowOff>
    </xdr:from>
    <xdr:to xmlns:xdr="http://schemas.openxmlformats.org/drawingml/2006/spreadsheetDrawing">
      <xdr:col>85</xdr:col>
      <xdr:colOff>170180</xdr:colOff>
      <xdr:row>56</xdr:row>
      <xdr:rowOff>104140</xdr:rowOff>
    </xdr:to>
    <xdr:sp macro="" textlink="">
      <xdr:nvSpPr>
        <xdr:cNvPr id="591" name="楕円 590"/>
        <xdr:cNvSpPr/>
      </xdr:nvSpPr>
      <xdr:spPr>
        <a:xfrm>
          <a:off x="14541500" y="9394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55</xdr:row>
      <xdr:rowOff>152400</xdr:rowOff>
    </xdr:from>
    <xdr:ext cx="534670" cy="259080"/>
    <xdr:sp macro="" textlink="">
      <xdr:nvSpPr>
        <xdr:cNvPr id="592" name="教育費該当値テキスト"/>
        <xdr:cNvSpPr txBox="1"/>
      </xdr:nvSpPr>
      <xdr:spPr>
        <a:xfrm>
          <a:off x="14635480" y="937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167640</xdr:rowOff>
    </xdr:from>
    <xdr:to xmlns:xdr="http://schemas.openxmlformats.org/drawingml/2006/spreadsheetDrawing">
      <xdr:col>81</xdr:col>
      <xdr:colOff>101600</xdr:colOff>
      <xdr:row>56</xdr:row>
      <xdr:rowOff>98425</xdr:rowOff>
    </xdr:to>
    <xdr:sp macro="" textlink="">
      <xdr:nvSpPr>
        <xdr:cNvPr id="593" name="楕円 592"/>
        <xdr:cNvSpPr/>
      </xdr:nvSpPr>
      <xdr:spPr>
        <a:xfrm>
          <a:off x="13784580" y="93916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89535</xdr:rowOff>
    </xdr:from>
    <xdr:ext cx="533400" cy="257175"/>
    <xdr:sp macro="" textlink="">
      <xdr:nvSpPr>
        <xdr:cNvPr id="594" name="テキスト ボックス 593"/>
        <xdr:cNvSpPr txBox="1"/>
      </xdr:nvSpPr>
      <xdr:spPr>
        <a:xfrm>
          <a:off x="13608685" y="948118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77470</xdr:rowOff>
    </xdr:from>
    <xdr:to xmlns:xdr="http://schemas.openxmlformats.org/drawingml/2006/spreadsheetDrawing">
      <xdr:col>76</xdr:col>
      <xdr:colOff>165100</xdr:colOff>
      <xdr:row>56</xdr:row>
      <xdr:rowOff>7620</xdr:rowOff>
    </xdr:to>
    <xdr:sp macro="" textlink="">
      <xdr:nvSpPr>
        <xdr:cNvPr id="595" name="楕円 594"/>
        <xdr:cNvSpPr/>
      </xdr:nvSpPr>
      <xdr:spPr>
        <a:xfrm>
          <a:off x="12997180" y="930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24130</xdr:rowOff>
    </xdr:from>
    <xdr:ext cx="534035" cy="259080"/>
    <xdr:sp macro="" textlink="">
      <xdr:nvSpPr>
        <xdr:cNvPr id="596" name="テキスト ボックス 595"/>
        <xdr:cNvSpPr txBox="1"/>
      </xdr:nvSpPr>
      <xdr:spPr>
        <a:xfrm>
          <a:off x="12800965" y="908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113030</xdr:rowOff>
    </xdr:from>
    <xdr:to xmlns:xdr="http://schemas.openxmlformats.org/drawingml/2006/spreadsheetDrawing">
      <xdr:col>72</xdr:col>
      <xdr:colOff>38100</xdr:colOff>
      <xdr:row>56</xdr:row>
      <xdr:rowOff>43180</xdr:rowOff>
    </xdr:to>
    <xdr:sp macro="" textlink="">
      <xdr:nvSpPr>
        <xdr:cNvPr id="597" name="楕円 596"/>
        <xdr:cNvSpPr/>
      </xdr:nvSpPr>
      <xdr:spPr>
        <a:xfrm>
          <a:off x="12209780" y="933704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59690</xdr:rowOff>
    </xdr:from>
    <xdr:ext cx="533400" cy="259080"/>
    <xdr:sp macro="" textlink="">
      <xdr:nvSpPr>
        <xdr:cNvPr id="598" name="テキスト ボックス 597"/>
        <xdr:cNvSpPr txBox="1"/>
      </xdr:nvSpPr>
      <xdr:spPr>
        <a:xfrm>
          <a:off x="12013565" y="9116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60325</xdr:rowOff>
    </xdr:from>
    <xdr:to xmlns:xdr="http://schemas.openxmlformats.org/drawingml/2006/spreadsheetDrawing">
      <xdr:col>67</xdr:col>
      <xdr:colOff>101600</xdr:colOff>
      <xdr:row>55</xdr:row>
      <xdr:rowOff>161925</xdr:rowOff>
    </xdr:to>
    <xdr:sp macro="" textlink="">
      <xdr:nvSpPr>
        <xdr:cNvPr id="599" name="楕円 598"/>
        <xdr:cNvSpPr/>
      </xdr:nvSpPr>
      <xdr:spPr>
        <a:xfrm>
          <a:off x="11402060" y="92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6985</xdr:rowOff>
    </xdr:from>
    <xdr:ext cx="533400" cy="259080"/>
    <xdr:sp macro="" textlink="">
      <xdr:nvSpPr>
        <xdr:cNvPr id="600" name="テキスト ボックス 599"/>
        <xdr:cNvSpPr txBox="1"/>
      </xdr:nvSpPr>
      <xdr:spPr>
        <a:xfrm>
          <a:off x="11226165" y="9063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170180</xdr:colOff>
      <xdr:row>65</xdr:row>
      <xdr:rowOff>31750</xdr:rowOff>
    </xdr:to>
    <xdr:sp macro="" textlink="">
      <xdr:nvSpPr>
        <xdr:cNvPr id="601" name="正方形/長方形 600"/>
        <xdr:cNvSpPr/>
      </xdr:nvSpPr>
      <xdr:spPr>
        <a:xfrm>
          <a:off x="11125200" y="106222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2" name="正方形/長方形 601"/>
        <xdr:cNvSpPr/>
      </xdr:nvSpPr>
      <xdr:spPr>
        <a:xfrm>
          <a:off x="112318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2318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4" name="正方形/長方形 603"/>
        <xdr:cNvSpPr/>
      </xdr:nvSpPr>
      <xdr:spPr>
        <a:xfrm>
          <a:off x="1214628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14628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6" name="正方形/長方形 605"/>
        <xdr:cNvSpPr/>
      </xdr:nvSpPr>
      <xdr:spPr>
        <a:xfrm>
          <a:off x="13167360" y="109575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167360" y="111569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81</xdr:row>
      <xdr:rowOff>82550</xdr:rowOff>
    </xdr:to>
    <xdr:sp macro="" textlink="">
      <xdr:nvSpPr>
        <xdr:cNvPr id="608" name="正方形/長方形 607"/>
        <xdr:cNvSpPr/>
      </xdr:nvSpPr>
      <xdr:spPr>
        <a:xfrm>
          <a:off x="11125200" y="11428730"/>
          <a:ext cx="41910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5425"/>
    <xdr:sp macro="" textlink="">
      <xdr:nvSpPr>
        <xdr:cNvPr id="609" name="テキスト ボックス 608"/>
        <xdr:cNvSpPr txBox="1"/>
      </xdr:nvSpPr>
      <xdr:spPr>
        <a:xfrm>
          <a:off x="1108710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170180</xdr:colOff>
      <xdr:row>81</xdr:row>
      <xdr:rowOff>82550</xdr:rowOff>
    </xdr:to>
    <xdr:cxnSp macro="">
      <xdr:nvCxnSpPr>
        <xdr:cNvPr id="610" name="直線コネクタ 609"/>
        <xdr:cNvCxnSpPr/>
      </xdr:nvCxnSpPr>
      <xdr:spPr>
        <a:xfrm>
          <a:off x="11125200" y="136652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170180</xdr:colOff>
      <xdr:row>78</xdr:row>
      <xdr:rowOff>25400</xdr:rowOff>
    </xdr:to>
    <xdr:cxnSp macro="">
      <xdr:nvCxnSpPr>
        <xdr:cNvPr id="611" name="直線コネクタ 610"/>
        <xdr:cNvCxnSpPr/>
      </xdr:nvCxnSpPr>
      <xdr:spPr>
        <a:xfrm>
          <a:off x="11125200" y="131051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650" cy="257175"/>
    <xdr:sp macro="" textlink="">
      <xdr:nvSpPr>
        <xdr:cNvPr id="612" name="テキスト ボックス 611"/>
        <xdr:cNvSpPr txBox="1"/>
      </xdr:nvSpPr>
      <xdr:spPr>
        <a:xfrm>
          <a:off x="10896600" y="12966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170180</xdr:colOff>
      <xdr:row>74</xdr:row>
      <xdr:rowOff>140335</xdr:rowOff>
    </xdr:to>
    <xdr:cxnSp macro="">
      <xdr:nvCxnSpPr>
        <xdr:cNvPr id="613" name="直線コネクタ 612"/>
        <xdr:cNvCxnSpPr/>
      </xdr:nvCxnSpPr>
      <xdr:spPr>
        <a:xfrm>
          <a:off x="11125200" y="125495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167640</xdr:rowOff>
    </xdr:from>
    <xdr:ext cx="594360" cy="259080"/>
    <xdr:sp macro="" textlink="">
      <xdr:nvSpPr>
        <xdr:cNvPr id="614" name="テキスト ボックス 613"/>
        <xdr:cNvSpPr txBox="1"/>
      </xdr:nvSpPr>
      <xdr:spPr>
        <a:xfrm>
          <a:off x="10590530" y="12409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170180</xdr:colOff>
      <xdr:row>71</xdr:row>
      <xdr:rowOff>82550</xdr:rowOff>
    </xdr:to>
    <xdr:cxnSp macro="">
      <xdr:nvCxnSpPr>
        <xdr:cNvPr id="615" name="直線コネクタ 614"/>
        <xdr:cNvCxnSpPr/>
      </xdr:nvCxnSpPr>
      <xdr:spPr>
        <a:xfrm>
          <a:off x="11125200" y="119888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4360" cy="259080"/>
    <xdr:sp macro="" textlink="">
      <xdr:nvSpPr>
        <xdr:cNvPr id="616" name="テキスト ボックス 615"/>
        <xdr:cNvSpPr txBox="1"/>
      </xdr:nvSpPr>
      <xdr:spPr>
        <a:xfrm>
          <a:off x="10590530" y="11850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68</xdr:row>
      <xdr:rowOff>25400</xdr:rowOff>
    </xdr:to>
    <xdr:cxnSp macro="">
      <xdr:nvCxnSpPr>
        <xdr:cNvPr id="617" name="直線コネクタ 616"/>
        <xdr:cNvCxnSpPr/>
      </xdr:nvCxnSpPr>
      <xdr:spPr>
        <a:xfrm>
          <a:off x="11125200" y="114287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18" name="テキスト ボックス 617"/>
        <xdr:cNvSpPr txBox="1"/>
      </xdr:nvSpPr>
      <xdr:spPr>
        <a:xfrm>
          <a:off x="10590530" y="112903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170180</xdr:colOff>
      <xdr:row>81</xdr:row>
      <xdr:rowOff>82550</xdr:rowOff>
    </xdr:to>
    <xdr:sp macro="" textlink="">
      <xdr:nvSpPr>
        <xdr:cNvPr id="619" name="災害復旧費グラフ枠"/>
        <xdr:cNvSpPr/>
      </xdr:nvSpPr>
      <xdr:spPr>
        <a:xfrm>
          <a:off x="11125200" y="11428730"/>
          <a:ext cx="41910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62865</xdr:rowOff>
    </xdr:from>
    <xdr:to xmlns:xdr="http://schemas.openxmlformats.org/drawingml/2006/spreadsheetDrawing">
      <xdr:col>85</xdr:col>
      <xdr:colOff>126365</xdr:colOff>
      <xdr:row>78</xdr:row>
      <xdr:rowOff>25400</xdr:rowOff>
    </xdr:to>
    <xdr:cxnSp macro="">
      <xdr:nvCxnSpPr>
        <xdr:cNvPr id="620" name="直線コネクタ 619"/>
        <xdr:cNvCxnSpPr/>
      </xdr:nvCxnSpPr>
      <xdr:spPr>
        <a:xfrm flipV="1">
          <a:off x="14590395" y="1196911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78</xdr:row>
      <xdr:rowOff>29210</xdr:rowOff>
    </xdr:from>
    <xdr:ext cx="249555" cy="257175"/>
    <xdr:sp macro="" textlink="">
      <xdr:nvSpPr>
        <xdr:cNvPr id="621" name="災害復旧費最小値テキスト"/>
        <xdr:cNvSpPr txBox="1"/>
      </xdr:nvSpPr>
      <xdr:spPr>
        <a:xfrm>
          <a:off x="14635480" y="131089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2" name="直線コネクタ 621"/>
        <xdr:cNvCxnSpPr/>
      </xdr:nvCxnSpPr>
      <xdr:spPr>
        <a:xfrm>
          <a:off x="14503400" y="131051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70</xdr:row>
      <xdr:rowOff>8890</xdr:rowOff>
    </xdr:from>
    <xdr:ext cx="598805" cy="259080"/>
    <xdr:sp macro="" textlink="">
      <xdr:nvSpPr>
        <xdr:cNvPr id="623" name="災害復旧費最大値テキスト"/>
        <xdr:cNvSpPr txBox="1"/>
      </xdr:nvSpPr>
      <xdr:spPr>
        <a:xfrm>
          <a:off x="14635480" y="11747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62865</xdr:rowOff>
    </xdr:from>
    <xdr:to xmlns:xdr="http://schemas.openxmlformats.org/drawingml/2006/spreadsheetDrawing">
      <xdr:col>86</xdr:col>
      <xdr:colOff>25400</xdr:colOff>
      <xdr:row>71</xdr:row>
      <xdr:rowOff>62865</xdr:rowOff>
    </xdr:to>
    <xdr:cxnSp macro="">
      <xdr:nvCxnSpPr>
        <xdr:cNvPr id="624" name="直線コネクタ 623"/>
        <xdr:cNvCxnSpPr/>
      </xdr:nvCxnSpPr>
      <xdr:spPr>
        <a:xfrm>
          <a:off x="14503400" y="119691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5715</xdr:rowOff>
    </xdr:from>
    <xdr:to xmlns:xdr="http://schemas.openxmlformats.org/drawingml/2006/spreadsheetDrawing">
      <xdr:col>85</xdr:col>
      <xdr:colOff>127000</xdr:colOff>
      <xdr:row>78</xdr:row>
      <xdr:rowOff>14605</xdr:rowOff>
    </xdr:to>
    <xdr:cxnSp macro="">
      <xdr:nvCxnSpPr>
        <xdr:cNvPr id="625" name="直線コネクタ 624"/>
        <xdr:cNvCxnSpPr/>
      </xdr:nvCxnSpPr>
      <xdr:spPr>
        <a:xfrm>
          <a:off x="13835380" y="13085445"/>
          <a:ext cx="7569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76</xdr:row>
      <xdr:rowOff>111125</xdr:rowOff>
    </xdr:from>
    <xdr:ext cx="534670" cy="257175"/>
    <xdr:sp macro="" textlink="">
      <xdr:nvSpPr>
        <xdr:cNvPr id="626" name="災害復旧費平均値テキスト"/>
        <xdr:cNvSpPr txBox="1"/>
      </xdr:nvSpPr>
      <xdr:spPr>
        <a:xfrm>
          <a:off x="14635480" y="128555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170180</xdr:colOff>
      <xdr:row>78</xdr:row>
      <xdr:rowOff>18415</xdr:rowOff>
    </xdr:to>
    <xdr:sp macro="" textlink="">
      <xdr:nvSpPr>
        <xdr:cNvPr id="627" name="フローチャート: 判断 626"/>
        <xdr:cNvSpPr/>
      </xdr:nvSpPr>
      <xdr:spPr>
        <a:xfrm>
          <a:off x="14541500" y="130003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130810</xdr:rowOff>
    </xdr:from>
    <xdr:to xmlns:xdr="http://schemas.openxmlformats.org/drawingml/2006/spreadsheetDrawing">
      <xdr:col>81</xdr:col>
      <xdr:colOff>50800</xdr:colOff>
      <xdr:row>78</xdr:row>
      <xdr:rowOff>5715</xdr:rowOff>
    </xdr:to>
    <xdr:cxnSp macro="">
      <xdr:nvCxnSpPr>
        <xdr:cNvPr id="628" name="直線コネクタ 627"/>
        <xdr:cNvCxnSpPr/>
      </xdr:nvCxnSpPr>
      <xdr:spPr>
        <a:xfrm>
          <a:off x="13047980" y="13042900"/>
          <a:ext cx="7874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29" name="フローチャート: 判断 628"/>
        <xdr:cNvSpPr/>
      </xdr:nvSpPr>
      <xdr:spPr>
        <a:xfrm>
          <a:off x="13784580" y="13005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40005</xdr:rowOff>
    </xdr:from>
    <xdr:ext cx="467995" cy="259080"/>
    <xdr:sp macro="" textlink="">
      <xdr:nvSpPr>
        <xdr:cNvPr id="630" name="テキスト ボックス 629"/>
        <xdr:cNvSpPr txBox="1"/>
      </xdr:nvSpPr>
      <xdr:spPr>
        <a:xfrm>
          <a:off x="13620750" y="127844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77</xdr:row>
      <xdr:rowOff>130810</xdr:rowOff>
    </xdr:from>
    <xdr:to xmlns:xdr="http://schemas.openxmlformats.org/drawingml/2006/spreadsheetDrawing">
      <xdr:col>76</xdr:col>
      <xdr:colOff>114300</xdr:colOff>
      <xdr:row>78</xdr:row>
      <xdr:rowOff>4445</xdr:rowOff>
    </xdr:to>
    <xdr:cxnSp macro="">
      <xdr:nvCxnSpPr>
        <xdr:cNvPr id="631" name="直線コネクタ 630"/>
        <xdr:cNvCxnSpPr/>
      </xdr:nvCxnSpPr>
      <xdr:spPr>
        <a:xfrm flipV="1">
          <a:off x="12252960" y="13042900"/>
          <a:ext cx="7950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32" name="フローチャート: 判断 631"/>
        <xdr:cNvSpPr/>
      </xdr:nvSpPr>
      <xdr:spPr>
        <a:xfrm>
          <a:off x="12997180"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8890</xdr:rowOff>
    </xdr:from>
    <xdr:ext cx="534035" cy="259080"/>
    <xdr:sp macro="" textlink="">
      <xdr:nvSpPr>
        <xdr:cNvPr id="633" name="テキスト ボックス 632"/>
        <xdr:cNvSpPr txBox="1"/>
      </xdr:nvSpPr>
      <xdr:spPr>
        <a:xfrm>
          <a:off x="12800965" y="1308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4445</xdr:rowOff>
    </xdr:from>
    <xdr:to xmlns:xdr="http://schemas.openxmlformats.org/drawingml/2006/spreadsheetDrawing">
      <xdr:col>71</xdr:col>
      <xdr:colOff>170180</xdr:colOff>
      <xdr:row>78</xdr:row>
      <xdr:rowOff>22225</xdr:rowOff>
    </xdr:to>
    <xdr:cxnSp macro="">
      <xdr:nvCxnSpPr>
        <xdr:cNvPr id="634" name="直線コネクタ 633"/>
        <xdr:cNvCxnSpPr/>
      </xdr:nvCxnSpPr>
      <xdr:spPr>
        <a:xfrm flipV="1">
          <a:off x="11452860" y="1308417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5" name="フローチャート: 判断 634"/>
        <xdr:cNvSpPr/>
      </xdr:nvSpPr>
      <xdr:spPr>
        <a:xfrm>
          <a:off x="12209780" y="1300607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40640</xdr:rowOff>
    </xdr:from>
    <xdr:ext cx="469900" cy="259080"/>
    <xdr:sp macro="" textlink="">
      <xdr:nvSpPr>
        <xdr:cNvPr id="636" name="テキスト ボックス 635"/>
        <xdr:cNvSpPr txBox="1"/>
      </xdr:nvSpPr>
      <xdr:spPr>
        <a:xfrm>
          <a:off x="12045950" y="1278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7" name="フローチャート: 判断 636"/>
        <xdr:cNvSpPr/>
      </xdr:nvSpPr>
      <xdr:spPr>
        <a:xfrm>
          <a:off x="11402060" y="1302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62230</xdr:rowOff>
    </xdr:from>
    <xdr:ext cx="467995" cy="259080"/>
    <xdr:sp macro="" textlink="">
      <xdr:nvSpPr>
        <xdr:cNvPr id="638" name="テキスト ボックス 637"/>
        <xdr:cNvSpPr txBox="1"/>
      </xdr:nvSpPr>
      <xdr:spPr>
        <a:xfrm>
          <a:off x="11238230" y="12806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39" name="テキスト ボックス 638"/>
        <xdr:cNvSpPr txBox="1"/>
      </xdr:nvSpPr>
      <xdr:spPr>
        <a:xfrm>
          <a:off x="144221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40" name="テキスト ボックス 639"/>
        <xdr:cNvSpPr txBox="1"/>
      </xdr:nvSpPr>
      <xdr:spPr>
        <a:xfrm>
          <a:off x="136652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1" name="テキスト ボックス 640"/>
        <xdr:cNvSpPr txBox="1"/>
      </xdr:nvSpPr>
      <xdr:spPr>
        <a:xfrm>
          <a:off x="12877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81</xdr:row>
      <xdr:rowOff>80010</xdr:rowOff>
    </xdr:from>
    <xdr:ext cx="762000" cy="259080"/>
    <xdr:sp macro="" textlink="">
      <xdr:nvSpPr>
        <xdr:cNvPr id="642" name="テキスト ボックス 641"/>
        <xdr:cNvSpPr txBox="1"/>
      </xdr:nvSpPr>
      <xdr:spPr>
        <a:xfrm>
          <a:off x="120827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3" name="テキスト ボックス 642"/>
        <xdr:cNvSpPr txBox="1"/>
      </xdr:nvSpPr>
      <xdr:spPr>
        <a:xfrm>
          <a:off x="1128268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135255</xdr:rowOff>
    </xdr:from>
    <xdr:to xmlns:xdr="http://schemas.openxmlformats.org/drawingml/2006/spreadsheetDrawing">
      <xdr:col>85</xdr:col>
      <xdr:colOff>170180</xdr:colOff>
      <xdr:row>78</xdr:row>
      <xdr:rowOff>64770</xdr:rowOff>
    </xdr:to>
    <xdr:sp macro="" textlink="">
      <xdr:nvSpPr>
        <xdr:cNvPr id="644" name="楕円 643"/>
        <xdr:cNvSpPr/>
      </xdr:nvSpPr>
      <xdr:spPr>
        <a:xfrm>
          <a:off x="14541500" y="13047345"/>
          <a:ext cx="9398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77</xdr:row>
      <xdr:rowOff>66675</xdr:rowOff>
    </xdr:from>
    <xdr:ext cx="469900" cy="257175"/>
    <xdr:sp macro="" textlink="">
      <xdr:nvSpPr>
        <xdr:cNvPr id="645" name="災害復旧費該当値テキスト"/>
        <xdr:cNvSpPr txBox="1"/>
      </xdr:nvSpPr>
      <xdr:spPr>
        <a:xfrm>
          <a:off x="14635480" y="129787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126365</xdr:rowOff>
    </xdr:from>
    <xdr:to xmlns:xdr="http://schemas.openxmlformats.org/drawingml/2006/spreadsheetDrawing">
      <xdr:col>81</xdr:col>
      <xdr:colOff>101600</xdr:colOff>
      <xdr:row>78</xdr:row>
      <xdr:rowOff>56515</xdr:rowOff>
    </xdr:to>
    <xdr:sp macro="" textlink="">
      <xdr:nvSpPr>
        <xdr:cNvPr id="646" name="楕円 645"/>
        <xdr:cNvSpPr/>
      </xdr:nvSpPr>
      <xdr:spPr>
        <a:xfrm>
          <a:off x="13784580" y="13038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47625</xdr:rowOff>
    </xdr:from>
    <xdr:ext cx="467995" cy="257175"/>
    <xdr:sp macro="" textlink="">
      <xdr:nvSpPr>
        <xdr:cNvPr id="647" name="テキスト ボックス 646"/>
        <xdr:cNvSpPr txBox="1"/>
      </xdr:nvSpPr>
      <xdr:spPr>
        <a:xfrm>
          <a:off x="13620750" y="13127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80010</xdr:rowOff>
    </xdr:from>
    <xdr:to xmlns:xdr="http://schemas.openxmlformats.org/drawingml/2006/spreadsheetDrawing">
      <xdr:col>76</xdr:col>
      <xdr:colOff>165100</xdr:colOff>
      <xdr:row>78</xdr:row>
      <xdr:rowOff>10160</xdr:rowOff>
    </xdr:to>
    <xdr:sp macro="" textlink="">
      <xdr:nvSpPr>
        <xdr:cNvPr id="648" name="楕円 647"/>
        <xdr:cNvSpPr/>
      </xdr:nvSpPr>
      <xdr:spPr>
        <a:xfrm>
          <a:off x="12997180" y="1299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26670</xdr:rowOff>
    </xdr:from>
    <xdr:ext cx="534035" cy="259080"/>
    <xdr:sp macro="" textlink="">
      <xdr:nvSpPr>
        <xdr:cNvPr id="649" name="テキスト ボックス 648"/>
        <xdr:cNvSpPr txBox="1"/>
      </xdr:nvSpPr>
      <xdr:spPr>
        <a:xfrm>
          <a:off x="12800965" y="12771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125095</xdr:rowOff>
    </xdr:from>
    <xdr:to xmlns:xdr="http://schemas.openxmlformats.org/drawingml/2006/spreadsheetDrawing">
      <xdr:col>72</xdr:col>
      <xdr:colOff>38100</xdr:colOff>
      <xdr:row>78</xdr:row>
      <xdr:rowOff>55245</xdr:rowOff>
    </xdr:to>
    <xdr:sp macro="" textlink="">
      <xdr:nvSpPr>
        <xdr:cNvPr id="650" name="楕円 649"/>
        <xdr:cNvSpPr/>
      </xdr:nvSpPr>
      <xdr:spPr>
        <a:xfrm>
          <a:off x="12209780" y="1303718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46990</xdr:rowOff>
    </xdr:from>
    <xdr:ext cx="469900" cy="257175"/>
    <xdr:sp macro="" textlink="">
      <xdr:nvSpPr>
        <xdr:cNvPr id="651" name="テキスト ボックス 650"/>
        <xdr:cNvSpPr txBox="1"/>
      </xdr:nvSpPr>
      <xdr:spPr>
        <a:xfrm>
          <a:off x="12045950" y="13126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142875</xdr:rowOff>
    </xdr:from>
    <xdr:to xmlns:xdr="http://schemas.openxmlformats.org/drawingml/2006/spreadsheetDrawing">
      <xdr:col>67</xdr:col>
      <xdr:colOff>101600</xdr:colOff>
      <xdr:row>78</xdr:row>
      <xdr:rowOff>73025</xdr:rowOff>
    </xdr:to>
    <xdr:sp macro="" textlink="">
      <xdr:nvSpPr>
        <xdr:cNvPr id="652" name="楕円 651"/>
        <xdr:cNvSpPr/>
      </xdr:nvSpPr>
      <xdr:spPr>
        <a:xfrm>
          <a:off x="11402060" y="13054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64135</xdr:rowOff>
    </xdr:from>
    <xdr:ext cx="376555" cy="259080"/>
    <xdr:sp macro="" textlink="">
      <xdr:nvSpPr>
        <xdr:cNvPr id="653" name="テキスト ボックス 652"/>
        <xdr:cNvSpPr txBox="1"/>
      </xdr:nvSpPr>
      <xdr:spPr>
        <a:xfrm>
          <a:off x="11283950" y="1314386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170180</xdr:colOff>
      <xdr:row>85</xdr:row>
      <xdr:rowOff>31750</xdr:rowOff>
    </xdr:to>
    <xdr:sp macro="" textlink="">
      <xdr:nvSpPr>
        <xdr:cNvPr id="654" name="正方形/長方形 653"/>
        <xdr:cNvSpPr/>
      </xdr:nvSpPr>
      <xdr:spPr>
        <a:xfrm>
          <a:off x="11125200" y="13975080"/>
          <a:ext cx="41910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5" name="正方形/長方形 654"/>
        <xdr:cNvSpPr/>
      </xdr:nvSpPr>
      <xdr:spPr>
        <a:xfrm>
          <a:off x="112318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2318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7" name="正方形/長方形 656"/>
        <xdr:cNvSpPr/>
      </xdr:nvSpPr>
      <xdr:spPr>
        <a:xfrm>
          <a:off x="1214628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14628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9" name="正方形/長方形 658"/>
        <xdr:cNvSpPr/>
      </xdr:nvSpPr>
      <xdr:spPr>
        <a:xfrm>
          <a:off x="13167360" y="143103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167360" y="145097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101</xdr:row>
      <xdr:rowOff>82550</xdr:rowOff>
    </xdr:to>
    <xdr:sp macro="" textlink="">
      <xdr:nvSpPr>
        <xdr:cNvPr id="661" name="正方形/長方形 660"/>
        <xdr:cNvSpPr/>
      </xdr:nvSpPr>
      <xdr:spPr>
        <a:xfrm>
          <a:off x="11125200" y="14781530"/>
          <a:ext cx="41910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5425"/>
    <xdr:sp macro="" textlink="">
      <xdr:nvSpPr>
        <xdr:cNvPr id="662" name="テキスト ボックス 661"/>
        <xdr:cNvSpPr txBox="1"/>
      </xdr:nvSpPr>
      <xdr:spPr>
        <a:xfrm>
          <a:off x="1108710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170180</xdr:colOff>
      <xdr:row>101</xdr:row>
      <xdr:rowOff>82550</xdr:rowOff>
    </xdr:to>
    <xdr:cxnSp macro="">
      <xdr:nvCxnSpPr>
        <xdr:cNvPr id="663" name="直線コネクタ 662"/>
        <xdr:cNvCxnSpPr/>
      </xdr:nvCxnSpPr>
      <xdr:spPr>
        <a:xfrm>
          <a:off x="11125200" y="17056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170180</xdr:colOff>
      <xdr:row>99</xdr:row>
      <xdr:rowOff>99060</xdr:rowOff>
    </xdr:to>
    <xdr:cxnSp macro="">
      <xdr:nvCxnSpPr>
        <xdr:cNvPr id="664" name="直線コネクタ 663"/>
        <xdr:cNvCxnSpPr/>
      </xdr:nvCxnSpPr>
      <xdr:spPr>
        <a:xfrm>
          <a:off x="11125200" y="167297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65" name="テキスト ボックス 664"/>
        <xdr:cNvSpPr txBox="1"/>
      </xdr:nvSpPr>
      <xdr:spPr>
        <a:xfrm>
          <a:off x="1089660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170180</xdr:colOff>
      <xdr:row>97</xdr:row>
      <xdr:rowOff>114935</xdr:rowOff>
    </xdr:to>
    <xdr:cxnSp macro="">
      <xdr:nvCxnSpPr>
        <xdr:cNvPr id="666" name="直線コネクタ 665"/>
        <xdr:cNvCxnSpPr/>
      </xdr:nvCxnSpPr>
      <xdr:spPr>
        <a:xfrm>
          <a:off x="11125200" y="1640268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360" cy="257175"/>
    <xdr:sp macro="" textlink="">
      <xdr:nvSpPr>
        <xdr:cNvPr id="667" name="テキスト ボックス 666"/>
        <xdr:cNvSpPr txBox="1"/>
      </xdr:nvSpPr>
      <xdr:spPr>
        <a:xfrm>
          <a:off x="10590530" y="162604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170180</xdr:colOff>
      <xdr:row>95</xdr:row>
      <xdr:rowOff>132080</xdr:rowOff>
    </xdr:to>
    <xdr:cxnSp macro="">
      <xdr:nvCxnSpPr>
        <xdr:cNvPr id="668" name="直線コネクタ 667"/>
        <xdr:cNvCxnSpPr/>
      </xdr:nvCxnSpPr>
      <xdr:spPr>
        <a:xfrm>
          <a:off x="11125200" y="160769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360" cy="259080"/>
    <xdr:sp macro="" textlink="">
      <xdr:nvSpPr>
        <xdr:cNvPr id="669" name="テキスト ボックス 668"/>
        <xdr:cNvSpPr txBox="1"/>
      </xdr:nvSpPr>
      <xdr:spPr>
        <a:xfrm>
          <a:off x="10590530" y="15934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170180</xdr:colOff>
      <xdr:row>93</xdr:row>
      <xdr:rowOff>147955</xdr:rowOff>
    </xdr:to>
    <xdr:cxnSp macro="">
      <xdr:nvCxnSpPr>
        <xdr:cNvPr id="670" name="直線コネクタ 669"/>
        <xdr:cNvCxnSpPr/>
      </xdr:nvCxnSpPr>
      <xdr:spPr>
        <a:xfrm>
          <a:off x="11125200" y="157499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360" cy="257175"/>
    <xdr:sp macro="" textlink="">
      <xdr:nvSpPr>
        <xdr:cNvPr id="671" name="テキスト ボックス 670"/>
        <xdr:cNvSpPr txBox="1"/>
      </xdr:nvSpPr>
      <xdr:spPr>
        <a:xfrm>
          <a:off x="10590530" y="156083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170180</xdr:colOff>
      <xdr:row>91</xdr:row>
      <xdr:rowOff>164465</xdr:rowOff>
    </xdr:to>
    <xdr:cxnSp macro="">
      <xdr:nvCxnSpPr>
        <xdr:cNvPr id="672" name="直線コネクタ 671"/>
        <xdr:cNvCxnSpPr/>
      </xdr:nvCxnSpPr>
      <xdr:spPr>
        <a:xfrm>
          <a:off x="11125200" y="154235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73" name="テキスト ボックス 672"/>
        <xdr:cNvSpPr txBox="1"/>
      </xdr:nvSpPr>
      <xdr:spPr>
        <a:xfrm>
          <a:off x="1059053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170180</xdr:colOff>
      <xdr:row>90</xdr:row>
      <xdr:rowOff>8890</xdr:rowOff>
    </xdr:to>
    <xdr:cxnSp macro="">
      <xdr:nvCxnSpPr>
        <xdr:cNvPr id="674" name="直線コネクタ 673"/>
        <xdr:cNvCxnSpPr/>
      </xdr:nvCxnSpPr>
      <xdr:spPr>
        <a:xfrm>
          <a:off x="11125200" y="151003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75" name="テキスト ボックス 674"/>
        <xdr:cNvSpPr txBox="1"/>
      </xdr:nvSpPr>
      <xdr:spPr>
        <a:xfrm>
          <a:off x="10590530" y="14961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88</xdr:row>
      <xdr:rowOff>25400</xdr:rowOff>
    </xdr:to>
    <xdr:cxnSp macro="">
      <xdr:nvCxnSpPr>
        <xdr:cNvPr id="676" name="直線コネクタ 675"/>
        <xdr:cNvCxnSpPr/>
      </xdr:nvCxnSpPr>
      <xdr:spPr>
        <a:xfrm>
          <a:off x="11125200" y="147815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175"/>
    <xdr:sp macro="" textlink="">
      <xdr:nvSpPr>
        <xdr:cNvPr id="677" name="テキスト ボックス 676"/>
        <xdr:cNvSpPr txBox="1"/>
      </xdr:nvSpPr>
      <xdr:spPr>
        <a:xfrm>
          <a:off x="10590530" y="146431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170180</xdr:colOff>
      <xdr:row>101</xdr:row>
      <xdr:rowOff>82550</xdr:rowOff>
    </xdr:to>
    <xdr:sp macro="" textlink="">
      <xdr:nvSpPr>
        <xdr:cNvPr id="678" name="公債費グラフ枠"/>
        <xdr:cNvSpPr/>
      </xdr:nvSpPr>
      <xdr:spPr>
        <a:xfrm>
          <a:off x="11125200" y="14781530"/>
          <a:ext cx="41910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79" name="直線コネクタ 678"/>
        <xdr:cNvCxnSpPr/>
      </xdr:nvCxnSpPr>
      <xdr:spPr>
        <a:xfrm flipV="1">
          <a:off x="14590395" y="1511554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99</xdr:row>
      <xdr:rowOff>6350</xdr:rowOff>
    </xdr:from>
    <xdr:ext cx="534670" cy="257175"/>
    <xdr:sp macro="" textlink="">
      <xdr:nvSpPr>
        <xdr:cNvPr id="680" name="公債費最小値テキスト"/>
        <xdr:cNvSpPr txBox="1"/>
      </xdr:nvSpPr>
      <xdr:spPr>
        <a:xfrm>
          <a:off x="14635480" y="16637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81" name="直線コネクタ 680"/>
        <xdr:cNvCxnSpPr/>
      </xdr:nvCxnSpPr>
      <xdr:spPr>
        <a:xfrm>
          <a:off x="14503400" y="166331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88</xdr:row>
      <xdr:rowOff>142240</xdr:rowOff>
    </xdr:from>
    <xdr:ext cx="598805" cy="256540"/>
    <xdr:sp macro="" textlink="">
      <xdr:nvSpPr>
        <xdr:cNvPr id="682" name="公債費最大値テキスト"/>
        <xdr:cNvSpPr txBox="1"/>
      </xdr:nvSpPr>
      <xdr:spPr>
        <a:xfrm>
          <a:off x="14635480" y="148983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83" name="直線コネクタ 682"/>
        <xdr:cNvCxnSpPr/>
      </xdr:nvCxnSpPr>
      <xdr:spPr>
        <a:xfrm>
          <a:off x="14503400" y="151155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72390</xdr:rowOff>
    </xdr:from>
    <xdr:to xmlns:xdr="http://schemas.openxmlformats.org/drawingml/2006/spreadsheetDrawing">
      <xdr:col>85</xdr:col>
      <xdr:colOff>127000</xdr:colOff>
      <xdr:row>98</xdr:row>
      <xdr:rowOff>80645</xdr:rowOff>
    </xdr:to>
    <xdr:cxnSp macro="">
      <xdr:nvCxnSpPr>
        <xdr:cNvPr id="684" name="直線コネクタ 683"/>
        <xdr:cNvCxnSpPr/>
      </xdr:nvCxnSpPr>
      <xdr:spPr>
        <a:xfrm>
          <a:off x="13835380" y="16531590"/>
          <a:ext cx="7569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170180</xdr:colOff>
      <xdr:row>96</xdr:row>
      <xdr:rowOff>168910</xdr:rowOff>
    </xdr:from>
    <xdr:ext cx="534670" cy="257175"/>
    <xdr:sp macro="" textlink="">
      <xdr:nvSpPr>
        <xdr:cNvPr id="685" name="公債費平均値テキスト"/>
        <xdr:cNvSpPr txBox="1"/>
      </xdr:nvSpPr>
      <xdr:spPr>
        <a:xfrm>
          <a:off x="14635480" y="162852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170180</xdr:colOff>
      <xdr:row>98</xdr:row>
      <xdr:rowOff>76200</xdr:rowOff>
    </xdr:to>
    <xdr:sp macro="" textlink="">
      <xdr:nvSpPr>
        <xdr:cNvPr id="686" name="フローチャート: 判断 685"/>
        <xdr:cNvSpPr/>
      </xdr:nvSpPr>
      <xdr:spPr>
        <a:xfrm>
          <a:off x="14541500" y="164338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53975</xdr:rowOff>
    </xdr:from>
    <xdr:to xmlns:xdr="http://schemas.openxmlformats.org/drawingml/2006/spreadsheetDrawing">
      <xdr:col>81</xdr:col>
      <xdr:colOff>50800</xdr:colOff>
      <xdr:row>98</xdr:row>
      <xdr:rowOff>72390</xdr:rowOff>
    </xdr:to>
    <xdr:cxnSp macro="">
      <xdr:nvCxnSpPr>
        <xdr:cNvPr id="687" name="直線コネクタ 686"/>
        <xdr:cNvCxnSpPr/>
      </xdr:nvCxnSpPr>
      <xdr:spPr>
        <a:xfrm>
          <a:off x="13047980" y="16513175"/>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8" name="フローチャート: 判断 687"/>
        <xdr:cNvSpPr/>
      </xdr:nvSpPr>
      <xdr:spPr>
        <a:xfrm>
          <a:off x="1378458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107315</xdr:rowOff>
    </xdr:from>
    <xdr:ext cx="533400" cy="259080"/>
    <xdr:sp macro="" textlink="">
      <xdr:nvSpPr>
        <xdr:cNvPr id="689" name="テキスト ボックス 688"/>
        <xdr:cNvSpPr txBox="1"/>
      </xdr:nvSpPr>
      <xdr:spPr>
        <a:xfrm>
          <a:off x="13608685" y="16223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170180</xdr:colOff>
      <xdr:row>97</xdr:row>
      <xdr:rowOff>155575</xdr:rowOff>
    </xdr:from>
    <xdr:to xmlns:xdr="http://schemas.openxmlformats.org/drawingml/2006/spreadsheetDrawing">
      <xdr:col>76</xdr:col>
      <xdr:colOff>114300</xdr:colOff>
      <xdr:row>98</xdr:row>
      <xdr:rowOff>53975</xdr:rowOff>
    </xdr:to>
    <xdr:cxnSp macro="">
      <xdr:nvCxnSpPr>
        <xdr:cNvPr id="690" name="直線コネクタ 689"/>
        <xdr:cNvCxnSpPr/>
      </xdr:nvCxnSpPr>
      <xdr:spPr>
        <a:xfrm>
          <a:off x="12252960" y="16443325"/>
          <a:ext cx="79502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91" name="フローチャート: 判断 690"/>
        <xdr:cNvSpPr/>
      </xdr:nvSpPr>
      <xdr:spPr>
        <a:xfrm>
          <a:off x="1299718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111760</xdr:rowOff>
    </xdr:from>
    <xdr:ext cx="534035" cy="257175"/>
    <xdr:sp macro="" textlink="">
      <xdr:nvSpPr>
        <xdr:cNvPr id="692" name="テキスト ボックス 691"/>
        <xdr:cNvSpPr txBox="1"/>
      </xdr:nvSpPr>
      <xdr:spPr>
        <a:xfrm>
          <a:off x="12800965" y="1622806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81915</xdr:rowOff>
    </xdr:from>
    <xdr:to xmlns:xdr="http://schemas.openxmlformats.org/drawingml/2006/spreadsheetDrawing">
      <xdr:col>71</xdr:col>
      <xdr:colOff>170180</xdr:colOff>
      <xdr:row>97</xdr:row>
      <xdr:rowOff>155575</xdr:rowOff>
    </xdr:to>
    <xdr:cxnSp macro="">
      <xdr:nvCxnSpPr>
        <xdr:cNvPr id="693" name="直線コネクタ 692"/>
        <xdr:cNvCxnSpPr/>
      </xdr:nvCxnSpPr>
      <xdr:spPr>
        <a:xfrm>
          <a:off x="11452860" y="16369665"/>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4" name="フローチャート: 判断 693"/>
        <xdr:cNvSpPr/>
      </xdr:nvSpPr>
      <xdr:spPr>
        <a:xfrm>
          <a:off x="12209780" y="164509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33400" cy="259080"/>
    <xdr:sp macro="" textlink="">
      <xdr:nvSpPr>
        <xdr:cNvPr id="695" name="テキスト ボックス 694"/>
        <xdr:cNvSpPr txBox="1"/>
      </xdr:nvSpPr>
      <xdr:spPr>
        <a:xfrm>
          <a:off x="12013565" y="16543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6" name="フローチャート: 判断 695"/>
        <xdr:cNvSpPr/>
      </xdr:nvSpPr>
      <xdr:spPr>
        <a:xfrm>
          <a:off x="1140206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33400" cy="259080"/>
    <xdr:sp macro="" textlink="">
      <xdr:nvSpPr>
        <xdr:cNvPr id="697" name="テキスト ボックス 696"/>
        <xdr:cNvSpPr txBox="1"/>
      </xdr:nvSpPr>
      <xdr:spPr>
        <a:xfrm>
          <a:off x="11226165" y="16542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698" name="テキスト ボックス 697"/>
        <xdr:cNvSpPr txBox="1"/>
      </xdr:nvSpPr>
      <xdr:spPr>
        <a:xfrm>
          <a:off x="144221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9" name="テキスト ボックス 698"/>
        <xdr:cNvSpPr txBox="1"/>
      </xdr:nvSpPr>
      <xdr:spPr>
        <a:xfrm>
          <a:off x="136652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0" name="テキスト ボックス 699"/>
        <xdr:cNvSpPr txBox="1"/>
      </xdr:nvSpPr>
      <xdr:spPr>
        <a:xfrm>
          <a:off x="12877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101</xdr:row>
      <xdr:rowOff>80010</xdr:rowOff>
    </xdr:from>
    <xdr:ext cx="762000" cy="259080"/>
    <xdr:sp macro="" textlink="">
      <xdr:nvSpPr>
        <xdr:cNvPr id="701" name="テキスト ボックス 700"/>
        <xdr:cNvSpPr txBox="1"/>
      </xdr:nvSpPr>
      <xdr:spPr>
        <a:xfrm>
          <a:off x="120827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2" name="テキスト ボックス 701"/>
        <xdr:cNvSpPr txBox="1"/>
      </xdr:nvSpPr>
      <xdr:spPr>
        <a:xfrm>
          <a:off x="1128268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29845</xdr:rowOff>
    </xdr:from>
    <xdr:to xmlns:xdr="http://schemas.openxmlformats.org/drawingml/2006/spreadsheetDrawing">
      <xdr:col>85</xdr:col>
      <xdr:colOff>170180</xdr:colOff>
      <xdr:row>98</xdr:row>
      <xdr:rowOff>132080</xdr:rowOff>
    </xdr:to>
    <xdr:sp macro="" textlink="">
      <xdr:nvSpPr>
        <xdr:cNvPr id="703" name="楕円 702"/>
        <xdr:cNvSpPr/>
      </xdr:nvSpPr>
      <xdr:spPr>
        <a:xfrm>
          <a:off x="14541500" y="16489045"/>
          <a:ext cx="939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170180</xdr:colOff>
      <xdr:row>97</xdr:row>
      <xdr:rowOff>124460</xdr:rowOff>
    </xdr:from>
    <xdr:ext cx="534670" cy="259080"/>
    <xdr:sp macro="" textlink="">
      <xdr:nvSpPr>
        <xdr:cNvPr id="704" name="公債費該当値テキスト"/>
        <xdr:cNvSpPr txBox="1"/>
      </xdr:nvSpPr>
      <xdr:spPr>
        <a:xfrm>
          <a:off x="14635480" y="1641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705" name="楕円 704"/>
        <xdr:cNvSpPr/>
      </xdr:nvSpPr>
      <xdr:spPr>
        <a:xfrm>
          <a:off x="1378458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114300</xdr:rowOff>
    </xdr:from>
    <xdr:ext cx="533400" cy="259080"/>
    <xdr:sp macro="" textlink="">
      <xdr:nvSpPr>
        <xdr:cNvPr id="706" name="テキスト ボックス 705"/>
        <xdr:cNvSpPr txBox="1"/>
      </xdr:nvSpPr>
      <xdr:spPr>
        <a:xfrm>
          <a:off x="13608685" y="16573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3175</xdr:rowOff>
    </xdr:from>
    <xdr:to xmlns:xdr="http://schemas.openxmlformats.org/drawingml/2006/spreadsheetDrawing">
      <xdr:col>76</xdr:col>
      <xdr:colOff>165100</xdr:colOff>
      <xdr:row>98</xdr:row>
      <xdr:rowOff>104775</xdr:rowOff>
    </xdr:to>
    <xdr:sp macro="" textlink="">
      <xdr:nvSpPr>
        <xdr:cNvPr id="707" name="楕円 706"/>
        <xdr:cNvSpPr/>
      </xdr:nvSpPr>
      <xdr:spPr>
        <a:xfrm>
          <a:off x="1299718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95885</xdr:rowOff>
    </xdr:from>
    <xdr:ext cx="534035" cy="259080"/>
    <xdr:sp macro="" textlink="">
      <xdr:nvSpPr>
        <xdr:cNvPr id="708" name="テキスト ボックス 707"/>
        <xdr:cNvSpPr txBox="1"/>
      </xdr:nvSpPr>
      <xdr:spPr>
        <a:xfrm>
          <a:off x="12800965" y="1655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104775</xdr:rowOff>
    </xdr:from>
    <xdr:to xmlns:xdr="http://schemas.openxmlformats.org/drawingml/2006/spreadsheetDrawing">
      <xdr:col>72</xdr:col>
      <xdr:colOff>38100</xdr:colOff>
      <xdr:row>98</xdr:row>
      <xdr:rowOff>34925</xdr:rowOff>
    </xdr:to>
    <xdr:sp macro="" textlink="">
      <xdr:nvSpPr>
        <xdr:cNvPr id="709" name="楕円 708"/>
        <xdr:cNvSpPr/>
      </xdr:nvSpPr>
      <xdr:spPr>
        <a:xfrm>
          <a:off x="12209780" y="163925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52070</xdr:rowOff>
    </xdr:from>
    <xdr:ext cx="533400" cy="257175"/>
    <xdr:sp macro="" textlink="">
      <xdr:nvSpPr>
        <xdr:cNvPr id="710" name="テキスト ボックス 709"/>
        <xdr:cNvSpPr txBox="1"/>
      </xdr:nvSpPr>
      <xdr:spPr>
        <a:xfrm>
          <a:off x="12013565" y="1616837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31115</xdr:rowOff>
    </xdr:from>
    <xdr:to xmlns:xdr="http://schemas.openxmlformats.org/drawingml/2006/spreadsheetDrawing">
      <xdr:col>67</xdr:col>
      <xdr:colOff>101600</xdr:colOff>
      <xdr:row>97</xdr:row>
      <xdr:rowOff>132715</xdr:rowOff>
    </xdr:to>
    <xdr:sp macro="" textlink="">
      <xdr:nvSpPr>
        <xdr:cNvPr id="711" name="楕円 710"/>
        <xdr:cNvSpPr/>
      </xdr:nvSpPr>
      <xdr:spPr>
        <a:xfrm>
          <a:off x="1140206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149225</xdr:rowOff>
    </xdr:from>
    <xdr:ext cx="598805" cy="259080"/>
    <xdr:sp macro="" textlink="">
      <xdr:nvSpPr>
        <xdr:cNvPr id="712" name="テキスト ボックス 711"/>
        <xdr:cNvSpPr txBox="1"/>
      </xdr:nvSpPr>
      <xdr:spPr>
        <a:xfrm>
          <a:off x="11193780" y="16094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6337280" y="39166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4" name="正方形/長方形 713"/>
        <xdr:cNvSpPr/>
      </xdr:nvSpPr>
      <xdr:spPr>
        <a:xfrm>
          <a:off x="1646428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46428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6" name="正方形/長方形 715"/>
        <xdr:cNvSpPr/>
      </xdr:nvSpPr>
      <xdr:spPr>
        <a:xfrm>
          <a:off x="1735836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35836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8" name="正方形/長方形 717"/>
        <xdr:cNvSpPr/>
      </xdr:nvSpPr>
      <xdr:spPr>
        <a:xfrm>
          <a:off x="18379440" y="42519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379440" y="44513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6337280" y="47231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21" name="テキスト ボックス 720"/>
        <xdr:cNvSpPr txBox="1"/>
      </xdr:nvSpPr>
      <xdr:spPr>
        <a:xfrm>
          <a:off x="163195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6337280" y="6959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23" name="直線コネクタ 722"/>
        <xdr:cNvCxnSpPr/>
      </xdr:nvCxnSpPr>
      <xdr:spPr>
        <a:xfrm>
          <a:off x="16337280" y="65144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9080"/>
    <xdr:sp macro="" textlink="">
      <xdr:nvSpPr>
        <xdr:cNvPr id="724" name="テキスト ボックス 723"/>
        <xdr:cNvSpPr txBox="1"/>
      </xdr:nvSpPr>
      <xdr:spPr>
        <a:xfrm>
          <a:off x="1612900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6337280" y="60642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7175"/>
    <xdr:sp macro="" textlink="">
      <xdr:nvSpPr>
        <xdr:cNvPr id="726" name="テキスト ボックス 725"/>
        <xdr:cNvSpPr txBox="1"/>
      </xdr:nvSpPr>
      <xdr:spPr>
        <a:xfrm>
          <a:off x="15930880" y="59258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6337280" y="56184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9080"/>
    <xdr:sp macro="" textlink="">
      <xdr:nvSpPr>
        <xdr:cNvPr id="728" name="テキスト ボックス 727"/>
        <xdr:cNvSpPr txBox="1"/>
      </xdr:nvSpPr>
      <xdr:spPr>
        <a:xfrm>
          <a:off x="15930880" y="5480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29" name="直線コネクタ 728"/>
        <xdr:cNvCxnSpPr/>
      </xdr:nvCxnSpPr>
      <xdr:spPr>
        <a:xfrm>
          <a:off x="16337280" y="51733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167640</xdr:rowOff>
    </xdr:from>
    <xdr:ext cx="466725" cy="259080"/>
    <xdr:sp macro="" textlink="">
      <xdr:nvSpPr>
        <xdr:cNvPr id="730" name="テキスト ボックス 729"/>
        <xdr:cNvSpPr txBox="1"/>
      </xdr:nvSpPr>
      <xdr:spPr>
        <a:xfrm>
          <a:off x="15930880" y="5033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337280" y="47231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7175"/>
    <xdr:sp macro="" textlink="">
      <xdr:nvSpPr>
        <xdr:cNvPr id="732" name="テキスト ボックス 731"/>
        <xdr:cNvSpPr txBox="1"/>
      </xdr:nvSpPr>
      <xdr:spPr>
        <a:xfrm>
          <a:off x="15930880" y="4584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337280" y="47231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140335</xdr:rowOff>
    </xdr:to>
    <xdr:cxnSp macro="">
      <xdr:nvCxnSpPr>
        <xdr:cNvPr id="734" name="直線コネクタ 733"/>
        <xdr:cNvCxnSpPr/>
      </xdr:nvCxnSpPr>
      <xdr:spPr>
        <a:xfrm flipV="1">
          <a:off x="19802475" y="508317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8920" cy="259080"/>
    <xdr:sp macro="" textlink="">
      <xdr:nvSpPr>
        <xdr:cNvPr id="735" name="諸支出金最小値テキスト"/>
        <xdr:cNvSpPr txBox="1"/>
      </xdr:nvSpPr>
      <xdr:spPr>
        <a:xfrm>
          <a:off x="19855180" y="6550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36" name="直線コネクタ 735"/>
        <xdr:cNvCxnSpPr/>
      </xdr:nvCxnSpPr>
      <xdr:spPr>
        <a:xfrm>
          <a:off x="19735800" y="65144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167640</xdr:rowOff>
    </xdr:from>
    <xdr:ext cx="469265" cy="259080"/>
    <xdr:sp macro="" textlink="">
      <xdr:nvSpPr>
        <xdr:cNvPr id="737" name="諸支出金最大値テキスト"/>
        <xdr:cNvSpPr txBox="1"/>
      </xdr:nvSpPr>
      <xdr:spPr>
        <a:xfrm>
          <a:off x="19855180" y="4865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8" name="直線コネクタ 737"/>
        <xdr:cNvCxnSpPr/>
      </xdr:nvCxnSpPr>
      <xdr:spPr>
        <a:xfrm>
          <a:off x="19735800" y="50831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38</xdr:row>
      <xdr:rowOff>140335</xdr:rowOff>
    </xdr:from>
    <xdr:to xmlns:xdr="http://schemas.openxmlformats.org/drawingml/2006/spreadsheetDrawing">
      <xdr:col>116</xdr:col>
      <xdr:colOff>63500</xdr:colOff>
      <xdr:row>38</xdr:row>
      <xdr:rowOff>140335</xdr:rowOff>
    </xdr:to>
    <xdr:cxnSp macro="">
      <xdr:nvCxnSpPr>
        <xdr:cNvPr id="739" name="直線コネクタ 738"/>
        <xdr:cNvCxnSpPr/>
      </xdr:nvCxnSpPr>
      <xdr:spPr>
        <a:xfrm>
          <a:off x="19060160" y="651446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055" cy="259080"/>
    <xdr:sp macro="" textlink="">
      <xdr:nvSpPr>
        <xdr:cNvPr id="740" name="諸支出金平均値テキスト"/>
        <xdr:cNvSpPr txBox="1"/>
      </xdr:nvSpPr>
      <xdr:spPr>
        <a:xfrm>
          <a:off x="19855180" y="6304280"/>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1" name="フローチャート: 判断 740"/>
        <xdr:cNvSpPr/>
      </xdr:nvSpPr>
      <xdr:spPr>
        <a:xfrm>
          <a:off x="1975358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170180</xdr:colOff>
      <xdr:row>38</xdr:row>
      <xdr:rowOff>140335</xdr:rowOff>
    </xdr:to>
    <xdr:cxnSp macro="">
      <xdr:nvCxnSpPr>
        <xdr:cNvPr id="742" name="直線コネクタ 741"/>
        <xdr:cNvCxnSpPr/>
      </xdr:nvCxnSpPr>
      <xdr:spPr>
        <a:xfrm>
          <a:off x="18260060" y="651446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43" name="フローチャート: 判断 742"/>
        <xdr:cNvSpPr/>
      </xdr:nvSpPr>
      <xdr:spPr>
        <a:xfrm>
          <a:off x="19016980" y="64319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170180</xdr:colOff>
      <xdr:row>37</xdr:row>
      <xdr:rowOff>4445</xdr:rowOff>
    </xdr:from>
    <xdr:ext cx="378460" cy="259080"/>
    <xdr:sp macro="" textlink="">
      <xdr:nvSpPr>
        <xdr:cNvPr id="744" name="テキスト ボックス 743"/>
        <xdr:cNvSpPr txBox="1"/>
      </xdr:nvSpPr>
      <xdr:spPr>
        <a:xfrm>
          <a:off x="18889980"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45" name="直線コネクタ 744"/>
        <xdr:cNvCxnSpPr/>
      </xdr:nvCxnSpPr>
      <xdr:spPr>
        <a:xfrm>
          <a:off x="17472660" y="651446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6" name="フローチャート: 判断 745"/>
        <xdr:cNvSpPr/>
      </xdr:nvSpPr>
      <xdr:spPr>
        <a:xfrm>
          <a:off x="1820926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8255</xdr:rowOff>
    </xdr:from>
    <xdr:ext cx="376555" cy="259080"/>
    <xdr:sp macro="" textlink="">
      <xdr:nvSpPr>
        <xdr:cNvPr id="747" name="テキスト ボックス 746"/>
        <xdr:cNvSpPr txBox="1"/>
      </xdr:nvSpPr>
      <xdr:spPr>
        <a:xfrm>
          <a:off x="18091150" y="621474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38</xdr:row>
      <xdr:rowOff>140335</xdr:rowOff>
    </xdr:from>
    <xdr:to xmlns:xdr="http://schemas.openxmlformats.org/drawingml/2006/spreadsheetDrawing">
      <xdr:col>102</xdr:col>
      <xdr:colOff>114300</xdr:colOff>
      <xdr:row>38</xdr:row>
      <xdr:rowOff>140335</xdr:rowOff>
    </xdr:to>
    <xdr:cxnSp macro="">
      <xdr:nvCxnSpPr>
        <xdr:cNvPr id="748" name="直線コネクタ 747"/>
        <xdr:cNvCxnSpPr/>
      </xdr:nvCxnSpPr>
      <xdr:spPr>
        <a:xfrm>
          <a:off x="16677640" y="6514465"/>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9" name="フローチャート: 判断 748"/>
        <xdr:cNvSpPr/>
      </xdr:nvSpPr>
      <xdr:spPr>
        <a:xfrm>
          <a:off x="1742186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167640</xdr:rowOff>
    </xdr:from>
    <xdr:ext cx="378460" cy="259080"/>
    <xdr:sp macro="" textlink="">
      <xdr:nvSpPr>
        <xdr:cNvPr id="750" name="テキスト ボックス 749"/>
        <xdr:cNvSpPr txBox="1"/>
      </xdr:nvSpPr>
      <xdr:spPr>
        <a:xfrm>
          <a:off x="17303750" y="620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167640</xdr:rowOff>
    </xdr:from>
    <xdr:to xmlns:xdr="http://schemas.openxmlformats.org/drawingml/2006/spreadsheetDrawing">
      <xdr:col>98</xdr:col>
      <xdr:colOff>38100</xdr:colOff>
      <xdr:row>38</xdr:row>
      <xdr:rowOff>99060</xdr:rowOff>
    </xdr:to>
    <xdr:sp macro="" textlink="">
      <xdr:nvSpPr>
        <xdr:cNvPr id="751" name="フローチャート: 判断 750"/>
        <xdr:cNvSpPr/>
      </xdr:nvSpPr>
      <xdr:spPr>
        <a:xfrm>
          <a:off x="16634460" y="637413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170180</xdr:colOff>
      <xdr:row>36</xdr:row>
      <xdr:rowOff>115570</xdr:rowOff>
    </xdr:from>
    <xdr:ext cx="378460" cy="259080"/>
    <xdr:sp macro="" textlink="">
      <xdr:nvSpPr>
        <xdr:cNvPr id="752" name="テキスト ボックス 751"/>
        <xdr:cNvSpPr txBox="1"/>
      </xdr:nvSpPr>
      <xdr:spPr>
        <a:xfrm>
          <a:off x="16507460" y="6154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730" cy="259080"/>
    <xdr:sp macro="" textlink="">
      <xdr:nvSpPr>
        <xdr:cNvPr id="753" name="テキスト ボックス 752"/>
        <xdr:cNvSpPr txBox="1"/>
      </xdr:nvSpPr>
      <xdr:spPr>
        <a:xfrm>
          <a:off x="196342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41</xdr:row>
      <xdr:rowOff>80010</xdr:rowOff>
    </xdr:from>
    <xdr:ext cx="762000" cy="259080"/>
    <xdr:sp macro="" textlink="">
      <xdr:nvSpPr>
        <xdr:cNvPr id="754" name="テキスト ボックス 753"/>
        <xdr:cNvSpPr txBox="1"/>
      </xdr:nvSpPr>
      <xdr:spPr>
        <a:xfrm>
          <a:off x="188899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5" name="テキスト ボックス 754"/>
        <xdr:cNvSpPr txBox="1"/>
      </xdr:nvSpPr>
      <xdr:spPr>
        <a:xfrm>
          <a:off x="1808988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6" name="テキスト ボックス 755"/>
        <xdr:cNvSpPr txBox="1"/>
      </xdr:nvSpPr>
      <xdr:spPr>
        <a:xfrm>
          <a:off x="173024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41</xdr:row>
      <xdr:rowOff>80010</xdr:rowOff>
    </xdr:from>
    <xdr:ext cx="762000" cy="259080"/>
    <xdr:sp macro="" textlink="">
      <xdr:nvSpPr>
        <xdr:cNvPr id="757" name="テキスト ボックス 756"/>
        <xdr:cNvSpPr txBox="1"/>
      </xdr:nvSpPr>
      <xdr:spPr>
        <a:xfrm>
          <a:off x="165074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1975358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8920" cy="257175"/>
    <xdr:sp macro="" textlink="">
      <xdr:nvSpPr>
        <xdr:cNvPr id="759" name="諸支出金該当値テキスト"/>
        <xdr:cNvSpPr txBox="1"/>
      </xdr:nvSpPr>
      <xdr:spPr>
        <a:xfrm>
          <a:off x="19855180" y="642747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19016980" y="6463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7175"/>
    <xdr:sp macro="" textlink="">
      <xdr:nvSpPr>
        <xdr:cNvPr id="761" name="テキスト ボックス 760"/>
        <xdr:cNvSpPr txBox="1"/>
      </xdr:nvSpPr>
      <xdr:spPr>
        <a:xfrm>
          <a:off x="18943320" y="65519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1820926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7175"/>
    <xdr:sp macro="" textlink="">
      <xdr:nvSpPr>
        <xdr:cNvPr id="763" name="テキスト ボックス 762"/>
        <xdr:cNvSpPr txBox="1"/>
      </xdr:nvSpPr>
      <xdr:spPr>
        <a:xfrm>
          <a:off x="18155920" y="655193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742186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39</xdr:row>
      <xdr:rowOff>10160</xdr:rowOff>
    </xdr:from>
    <xdr:ext cx="249555" cy="257175"/>
    <xdr:sp macro="" textlink="">
      <xdr:nvSpPr>
        <xdr:cNvPr id="765" name="テキスト ボックス 764"/>
        <xdr:cNvSpPr txBox="1"/>
      </xdr:nvSpPr>
      <xdr:spPr>
        <a:xfrm>
          <a:off x="17358360" y="65519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6634460" y="6463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7175"/>
    <xdr:sp macro="" textlink="">
      <xdr:nvSpPr>
        <xdr:cNvPr id="767" name="テキスト ボックス 766"/>
        <xdr:cNvSpPr txBox="1"/>
      </xdr:nvSpPr>
      <xdr:spPr>
        <a:xfrm>
          <a:off x="16560800" y="65519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337280" y="7269480"/>
          <a:ext cx="41986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9" name="正方形/長方形 768"/>
        <xdr:cNvSpPr/>
      </xdr:nvSpPr>
      <xdr:spPr>
        <a:xfrm>
          <a:off x="1646428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46428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1" name="正方形/長方形 770"/>
        <xdr:cNvSpPr/>
      </xdr:nvSpPr>
      <xdr:spPr>
        <a:xfrm>
          <a:off x="1735836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35836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3" name="正方形/長方形 772"/>
        <xdr:cNvSpPr/>
      </xdr:nvSpPr>
      <xdr:spPr>
        <a:xfrm>
          <a:off x="18379440" y="7604760"/>
          <a:ext cx="13614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379440" y="780415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337280" y="8075930"/>
          <a:ext cx="41986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76" name="テキスト ボックス 775"/>
        <xdr:cNvSpPr txBox="1"/>
      </xdr:nvSpPr>
      <xdr:spPr>
        <a:xfrm>
          <a:off x="163195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337280" y="1031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6337280" y="99390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7175"/>
    <xdr:sp macro="" textlink="">
      <xdr:nvSpPr>
        <xdr:cNvPr id="779" name="テキスト ボックス 778"/>
        <xdr:cNvSpPr txBox="1"/>
      </xdr:nvSpPr>
      <xdr:spPr>
        <a:xfrm>
          <a:off x="16129000" y="980059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6337280" y="956564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7175"/>
    <xdr:sp macro="" textlink="">
      <xdr:nvSpPr>
        <xdr:cNvPr id="781" name="テキスト ボックス 780"/>
        <xdr:cNvSpPr txBox="1"/>
      </xdr:nvSpPr>
      <xdr:spPr>
        <a:xfrm>
          <a:off x="15930880" y="94272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2" name="直線コネクタ 781"/>
        <xdr:cNvCxnSpPr/>
      </xdr:nvCxnSpPr>
      <xdr:spPr>
        <a:xfrm>
          <a:off x="16337280" y="91967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167640</xdr:rowOff>
    </xdr:from>
    <xdr:ext cx="466725" cy="259080"/>
    <xdr:sp macro="" textlink="">
      <xdr:nvSpPr>
        <xdr:cNvPr id="783" name="テキスト ボックス 782"/>
        <xdr:cNvSpPr txBox="1"/>
      </xdr:nvSpPr>
      <xdr:spPr>
        <a:xfrm>
          <a:off x="15930880" y="9056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6337280" y="88226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785" name="テキスト ボックス 784"/>
        <xdr:cNvSpPr txBox="1"/>
      </xdr:nvSpPr>
      <xdr:spPr>
        <a:xfrm>
          <a:off x="15930880" y="8684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6337280" y="84493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7175"/>
    <xdr:sp macro="" textlink="">
      <xdr:nvSpPr>
        <xdr:cNvPr id="787" name="テキスト ボックス 786"/>
        <xdr:cNvSpPr txBox="1"/>
      </xdr:nvSpPr>
      <xdr:spPr>
        <a:xfrm>
          <a:off x="15866745" y="83108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6337280" y="80759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7175"/>
    <xdr:sp macro="" textlink="">
      <xdr:nvSpPr>
        <xdr:cNvPr id="789" name="テキスト ボックス 788"/>
        <xdr:cNvSpPr txBox="1"/>
      </xdr:nvSpPr>
      <xdr:spPr>
        <a:xfrm>
          <a:off x="15866745" y="79375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6337280" y="8075930"/>
          <a:ext cx="41986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19802475" y="8686165"/>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8920" cy="257175"/>
    <xdr:sp macro="" textlink="">
      <xdr:nvSpPr>
        <xdr:cNvPr id="792" name="前年度繰上充用金最小値テキスト"/>
        <xdr:cNvSpPr txBox="1"/>
      </xdr:nvSpPr>
      <xdr:spPr>
        <a:xfrm>
          <a:off x="19855180" y="998728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19735800" y="9939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035" cy="259080"/>
    <xdr:sp macro="" textlink="">
      <xdr:nvSpPr>
        <xdr:cNvPr id="794" name="前年度繰上充用金最大値テキスト"/>
        <xdr:cNvSpPr txBox="1"/>
      </xdr:nvSpPr>
      <xdr:spPr>
        <a:xfrm>
          <a:off x="19855180" y="846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5" name="直線コネクタ 794"/>
        <xdr:cNvCxnSpPr/>
      </xdr:nvCxnSpPr>
      <xdr:spPr>
        <a:xfrm>
          <a:off x="19735800" y="86861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170180</xdr:colOff>
      <xdr:row>59</xdr:row>
      <xdr:rowOff>44450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a:off x="19060160" y="993902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055" cy="257175"/>
    <xdr:sp macro="" textlink="">
      <xdr:nvSpPr>
        <xdr:cNvPr id="797" name="前年度繰上充用金平均値テキスト"/>
        <xdr:cNvSpPr txBox="1"/>
      </xdr:nvSpPr>
      <xdr:spPr>
        <a:xfrm>
          <a:off x="19855180" y="9737090"/>
          <a:ext cx="3130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798" name="フローチャート: 判断 797"/>
        <xdr:cNvSpPr/>
      </xdr:nvSpPr>
      <xdr:spPr>
        <a:xfrm>
          <a:off x="19753580" y="988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170180</xdr:colOff>
      <xdr:row>59</xdr:row>
      <xdr:rowOff>44450</xdr:rowOff>
    </xdr:to>
    <xdr:cxnSp macro="">
      <xdr:nvCxnSpPr>
        <xdr:cNvPr id="799" name="直線コネクタ 798"/>
        <xdr:cNvCxnSpPr/>
      </xdr:nvCxnSpPr>
      <xdr:spPr>
        <a:xfrm>
          <a:off x="18260060" y="99390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158750</xdr:rowOff>
    </xdr:from>
    <xdr:to xmlns:xdr="http://schemas.openxmlformats.org/drawingml/2006/spreadsheetDrawing">
      <xdr:col>112</xdr:col>
      <xdr:colOff>38100</xdr:colOff>
      <xdr:row>59</xdr:row>
      <xdr:rowOff>88265</xdr:rowOff>
    </xdr:to>
    <xdr:sp macro="" textlink="">
      <xdr:nvSpPr>
        <xdr:cNvPr id="800" name="フローチャート: 判断 799"/>
        <xdr:cNvSpPr/>
      </xdr:nvSpPr>
      <xdr:spPr>
        <a:xfrm>
          <a:off x="19016980" y="9885680"/>
          <a:ext cx="8128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1" name="テキスト ボックス 800"/>
        <xdr:cNvSpPr txBox="1"/>
      </xdr:nvSpPr>
      <xdr:spPr>
        <a:xfrm>
          <a:off x="18910935" y="96640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7472660" y="993902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03" name="フローチャート: 判断 802"/>
        <xdr:cNvSpPr/>
      </xdr:nvSpPr>
      <xdr:spPr>
        <a:xfrm>
          <a:off x="18209260" y="988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7175"/>
    <xdr:sp macro="" textlink="">
      <xdr:nvSpPr>
        <xdr:cNvPr id="804" name="テキスト ボックス 803"/>
        <xdr:cNvSpPr txBox="1"/>
      </xdr:nvSpPr>
      <xdr:spPr>
        <a:xfrm>
          <a:off x="18123535" y="966279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170180</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6677640" y="993902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6" name="フローチャート: 判断 805"/>
        <xdr:cNvSpPr/>
      </xdr:nvSpPr>
      <xdr:spPr>
        <a:xfrm>
          <a:off x="17421860" y="988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1785" cy="257175"/>
    <xdr:sp macro="" textlink="">
      <xdr:nvSpPr>
        <xdr:cNvPr id="807" name="テキスト ボックス 806"/>
        <xdr:cNvSpPr txBox="1"/>
      </xdr:nvSpPr>
      <xdr:spPr>
        <a:xfrm>
          <a:off x="17336135" y="9662795"/>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08" name="フローチャート: 判断 807"/>
        <xdr:cNvSpPr/>
      </xdr:nvSpPr>
      <xdr:spPr>
        <a:xfrm>
          <a:off x="16634460" y="988441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7175"/>
    <xdr:sp macro="" textlink="">
      <xdr:nvSpPr>
        <xdr:cNvPr id="809" name="テキスト ボックス 808"/>
        <xdr:cNvSpPr txBox="1"/>
      </xdr:nvSpPr>
      <xdr:spPr>
        <a:xfrm>
          <a:off x="16528415" y="96634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730" cy="259080"/>
    <xdr:sp macro="" textlink="">
      <xdr:nvSpPr>
        <xdr:cNvPr id="810" name="テキスト ボックス 809"/>
        <xdr:cNvSpPr txBox="1"/>
      </xdr:nvSpPr>
      <xdr:spPr>
        <a:xfrm>
          <a:off x="196342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61</xdr:row>
      <xdr:rowOff>80010</xdr:rowOff>
    </xdr:from>
    <xdr:ext cx="762000" cy="259080"/>
    <xdr:sp macro="" textlink="">
      <xdr:nvSpPr>
        <xdr:cNvPr id="811" name="テキスト ボックス 810"/>
        <xdr:cNvSpPr txBox="1"/>
      </xdr:nvSpPr>
      <xdr:spPr>
        <a:xfrm>
          <a:off x="188899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2" name="テキスト ボックス 811"/>
        <xdr:cNvSpPr txBox="1"/>
      </xdr:nvSpPr>
      <xdr:spPr>
        <a:xfrm>
          <a:off x="1808988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3" name="テキスト ボックス 812"/>
        <xdr:cNvSpPr txBox="1"/>
      </xdr:nvSpPr>
      <xdr:spPr>
        <a:xfrm>
          <a:off x="173024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61</xdr:row>
      <xdr:rowOff>80010</xdr:rowOff>
    </xdr:from>
    <xdr:ext cx="762000" cy="259080"/>
    <xdr:sp macro="" textlink="">
      <xdr:nvSpPr>
        <xdr:cNvPr id="814" name="テキスト ボックス 813"/>
        <xdr:cNvSpPr txBox="1"/>
      </xdr:nvSpPr>
      <xdr:spPr>
        <a:xfrm>
          <a:off x="165074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5" name="楕円 814"/>
        <xdr:cNvSpPr/>
      </xdr:nvSpPr>
      <xdr:spPr>
        <a:xfrm>
          <a:off x="1975358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8920" cy="259080"/>
    <xdr:sp macro="" textlink="">
      <xdr:nvSpPr>
        <xdr:cNvPr id="816" name="前年度繰上充用金該当値テキスト"/>
        <xdr:cNvSpPr txBox="1"/>
      </xdr:nvSpPr>
      <xdr:spPr>
        <a:xfrm>
          <a:off x="19855180" y="986409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19016980" y="9892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6540"/>
    <xdr:sp macro="" textlink="">
      <xdr:nvSpPr>
        <xdr:cNvPr id="818" name="テキスト ボックス 817"/>
        <xdr:cNvSpPr txBox="1"/>
      </xdr:nvSpPr>
      <xdr:spPr>
        <a:xfrm>
          <a:off x="18943320" y="99809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1820926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6540"/>
    <xdr:sp macro="" textlink="">
      <xdr:nvSpPr>
        <xdr:cNvPr id="820" name="テキスト ボックス 819"/>
        <xdr:cNvSpPr txBox="1"/>
      </xdr:nvSpPr>
      <xdr:spPr>
        <a:xfrm>
          <a:off x="18155920" y="998093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742186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170180</xdr:colOff>
      <xdr:row>59</xdr:row>
      <xdr:rowOff>86360</xdr:rowOff>
    </xdr:from>
    <xdr:ext cx="249555" cy="256540"/>
    <xdr:sp macro="" textlink="">
      <xdr:nvSpPr>
        <xdr:cNvPr id="822" name="テキスト ボックス 821"/>
        <xdr:cNvSpPr txBox="1"/>
      </xdr:nvSpPr>
      <xdr:spPr>
        <a:xfrm>
          <a:off x="17358360" y="99809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6634460" y="989203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6540"/>
    <xdr:sp macro="" textlink="">
      <xdr:nvSpPr>
        <xdr:cNvPr id="824" name="テキスト ボックス 823"/>
        <xdr:cNvSpPr txBox="1"/>
      </xdr:nvSpPr>
      <xdr:spPr>
        <a:xfrm>
          <a:off x="16560800" y="99809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680720" y="17437100"/>
          <a:ext cx="198551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680720" y="175006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06120" y="17754600"/>
          <a:ext cx="198043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令和３年度決算額</a:t>
          </a:r>
          <a:r>
            <a:rPr kumimoji="1" lang="en-US" altLang="ja-JP" sz="1100">
              <a:latin typeface="ＭＳ Ｐゴシック"/>
              <a:ea typeface="ＭＳ Ｐゴシック"/>
            </a:rPr>
            <a:t>20,210,573</a:t>
          </a:r>
          <a:r>
            <a:rPr kumimoji="1" lang="ja-JP" altLang="en-US" sz="1100">
              <a:latin typeface="ＭＳ Ｐゴシック"/>
              <a:ea typeface="ＭＳ Ｐゴシック"/>
            </a:rPr>
            <a:t>千円に対して住民</a:t>
          </a:r>
          <a:r>
            <a:rPr kumimoji="1" lang="en-US" altLang="ja-JP" sz="1100">
              <a:latin typeface="ＭＳ Ｐゴシック"/>
              <a:ea typeface="ＭＳ Ｐゴシック"/>
            </a:rPr>
            <a:t>33,187</a:t>
          </a:r>
          <a:r>
            <a:rPr kumimoji="1" lang="ja-JP" altLang="en-US" sz="1100">
              <a:latin typeface="ＭＳ Ｐゴシック"/>
              <a:ea typeface="ＭＳ Ｐゴシック"/>
            </a:rPr>
            <a:t>人の一人当たりのコストは</a:t>
          </a:r>
          <a:r>
            <a:rPr kumimoji="1" lang="en-US" altLang="ja-JP" sz="1100">
              <a:latin typeface="ＭＳ Ｐゴシック"/>
              <a:ea typeface="ＭＳ Ｐゴシック"/>
            </a:rPr>
            <a:t>608,991</a:t>
          </a:r>
          <a:r>
            <a:rPr kumimoji="1" lang="ja-JP" altLang="en-US" sz="1100">
              <a:latin typeface="ＭＳ Ｐゴシック"/>
              <a:ea typeface="ＭＳ Ｐゴシック"/>
            </a:rPr>
            <a:t>円となり、対前年度比で約</a:t>
          </a:r>
          <a:r>
            <a:rPr kumimoji="1" lang="en-US" altLang="ja-JP" sz="1100">
              <a:latin typeface="ＭＳ Ｐゴシック"/>
              <a:ea typeface="ＭＳ Ｐゴシック"/>
            </a:rPr>
            <a:t>95</a:t>
          </a:r>
          <a:r>
            <a:rPr kumimoji="1" lang="ja-JP" altLang="en-US" sz="1100">
              <a:latin typeface="ＭＳ Ｐゴシック"/>
              <a:ea typeface="ＭＳ Ｐゴシック"/>
            </a:rPr>
            <a:t>千円減となった。人口減少（</a:t>
          </a:r>
          <a:r>
            <a:rPr kumimoji="1" lang="en-US" altLang="ja-JP" sz="1100">
              <a:latin typeface="ＭＳ Ｐゴシック"/>
              <a:ea typeface="ＭＳ Ｐゴシック"/>
            </a:rPr>
            <a:t>6</a:t>
          </a:r>
          <a:r>
            <a:rPr kumimoji="1" lang="ja-JP" altLang="en-US" sz="1100">
              <a:latin typeface="ＭＳ Ｐゴシック"/>
              <a:ea typeface="ＭＳ Ｐゴシック"/>
            </a:rPr>
            <a:t>人減）による影響額は、一人当たり約</a:t>
          </a:r>
          <a:r>
            <a:rPr kumimoji="1" lang="en-US" altLang="ja-JP" sz="1100">
              <a:latin typeface="ＭＳ Ｐゴシック"/>
              <a:ea typeface="ＭＳ Ｐゴシック"/>
            </a:rPr>
            <a:t>110</a:t>
          </a:r>
          <a:r>
            <a:rPr kumimoji="1" lang="ja-JP" altLang="en-US" sz="1100">
              <a:latin typeface="ＭＳ Ｐゴシック"/>
              <a:ea typeface="ＭＳ Ｐゴシック"/>
            </a:rPr>
            <a:t>円の増となった。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目的別で前年度比の増減率が大きいものは主に次のとおりである。衛生費は、新型コロナウイルス感染症の集団接種における予防接種関連委託料の皆増や水道耐震化推進事業出資金の皆増などにより、前年度比</a:t>
          </a:r>
          <a:r>
            <a:rPr kumimoji="1" lang="en-US" altLang="ja-JP" sz="1100">
              <a:latin typeface="ＭＳ Ｐゴシック"/>
              <a:ea typeface="ＭＳ Ｐゴシック"/>
            </a:rPr>
            <a:t>9,417</a:t>
          </a:r>
          <a:r>
            <a:rPr kumimoji="1" lang="ja-JP" altLang="en-US" sz="1100">
              <a:latin typeface="ＭＳ Ｐゴシック"/>
              <a:ea typeface="ＭＳ Ｐゴシック"/>
            </a:rPr>
            <a:t>円</a:t>
          </a:r>
          <a:r>
            <a:rPr kumimoji="1" lang="en-US" altLang="ja-JP" sz="1100">
              <a:latin typeface="ＭＳ Ｐゴシック"/>
              <a:ea typeface="ＭＳ Ｐゴシック"/>
            </a:rPr>
            <a:t>(34%)</a:t>
          </a:r>
          <a:r>
            <a:rPr kumimoji="1" lang="ja-JP" altLang="en-US" sz="1100">
              <a:latin typeface="ＭＳ Ｐゴシック"/>
              <a:ea typeface="ＭＳ Ｐゴシック"/>
            </a:rPr>
            <a:t>の増となった。民生費は、子育て世帯臨時特別給付金の皆増や住民税非課税世帯等臨時特別給付金の皆増などにより、前年度比</a:t>
          </a:r>
          <a:r>
            <a:rPr kumimoji="1" lang="en-US" altLang="ja-JP" sz="1100">
              <a:latin typeface="ＭＳ Ｐゴシック"/>
              <a:ea typeface="ＭＳ Ｐゴシック"/>
            </a:rPr>
            <a:t>29,642</a:t>
          </a:r>
          <a:r>
            <a:rPr kumimoji="1" lang="ja-JP" altLang="en-US" sz="1100">
              <a:latin typeface="ＭＳ Ｐゴシック"/>
              <a:ea typeface="ＭＳ Ｐゴシック"/>
            </a:rPr>
            <a:t>円</a:t>
          </a:r>
          <a:r>
            <a:rPr kumimoji="1" lang="en-US" altLang="ja-JP" sz="1100">
              <a:latin typeface="ＭＳ Ｐゴシック"/>
              <a:ea typeface="ＭＳ Ｐゴシック"/>
            </a:rPr>
            <a:t>(15.7%)</a:t>
          </a:r>
          <a:r>
            <a:rPr kumimoji="1" lang="ja-JP" altLang="en-US" sz="1100">
              <a:latin typeface="ＭＳ Ｐゴシック"/>
              <a:ea typeface="ＭＳ Ｐゴシック"/>
            </a:rPr>
            <a:t>の増となった。土木費は、新宮深渕線に係る道路新設改良事業の増や公共下水道事業会計補助金の増などにより、前年度比</a:t>
          </a:r>
          <a:r>
            <a:rPr kumimoji="1" lang="en-US" altLang="ja-JP" sz="1100">
              <a:latin typeface="ＭＳ Ｐゴシック"/>
              <a:ea typeface="ＭＳ Ｐゴシック"/>
            </a:rPr>
            <a:t>4,966</a:t>
          </a:r>
          <a:r>
            <a:rPr kumimoji="1" lang="ja-JP" altLang="en-US" sz="1100">
              <a:latin typeface="ＭＳ Ｐゴシック"/>
              <a:ea typeface="ＭＳ Ｐゴシック"/>
            </a:rPr>
            <a:t>円</a:t>
          </a:r>
          <a:r>
            <a:rPr kumimoji="1" lang="en-US" altLang="ja-JP" sz="1100">
              <a:latin typeface="ＭＳ Ｐゴシック"/>
              <a:ea typeface="ＭＳ Ｐゴシック"/>
            </a:rPr>
            <a:t>(10.8%)</a:t>
          </a:r>
          <a:r>
            <a:rPr kumimoji="1" lang="ja-JP" altLang="en-US" sz="1100">
              <a:latin typeface="ＭＳ Ｐゴシック"/>
              <a:ea typeface="ＭＳ Ｐゴシック"/>
            </a:rPr>
            <a:t>の増となった。総務費は、新型コロナウイルス感染症対策事業である特別定額給付金の皆減や新庁舎整備事業の工事費の減などにより、前年度比</a:t>
          </a:r>
          <a:r>
            <a:rPr kumimoji="1" lang="en-US" altLang="ja-JP" sz="1100">
              <a:latin typeface="ＭＳ Ｐゴシック"/>
              <a:ea typeface="ＭＳ Ｐゴシック"/>
            </a:rPr>
            <a:t>114,977</a:t>
          </a:r>
          <a:r>
            <a:rPr kumimoji="1" lang="ja-JP" altLang="en-US" sz="1100">
              <a:latin typeface="ＭＳ Ｐゴシック"/>
              <a:ea typeface="ＭＳ Ｐゴシック"/>
            </a:rPr>
            <a:t>円</a:t>
          </a:r>
          <a:r>
            <a:rPr kumimoji="1" lang="en-US" altLang="ja-JP" sz="1100">
              <a:latin typeface="ＭＳ Ｐゴシック"/>
              <a:ea typeface="ＭＳ Ｐゴシック"/>
            </a:rPr>
            <a:t>(55.3%)</a:t>
          </a:r>
          <a:r>
            <a:rPr kumimoji="1" lang="ja-JP" altLang="en-US" sz="1100">
              <a:latin typeface="ＭＳ Ｐゴシック"/>
              <a:ea typeface="ＭＳ Ｐゴシック"/>
            </a:rPr>
            <a:t>の減となった。災害復旧費は、農林業施設災害復旧事業の減や河川災害復旧事業の減などにより、前年度比</a:t>
          </a:r>
          <a:r>
            <a:rPr kumimoji="1" lang="en-US" altLang="ja-JP" sz="1100">
              <a:latin typeface="ＭＳ Ｐゴシック"/>
              <a:ea typeface="ＭＳ Ｐゴシック"/>
            </a:rPr>
            <a:t>1,559</a:t>
          </a:r>
          <a:r>
            <a:rPr kumimoji="1" lang="ja-JP" altLang="en-US" sz="1100">
              <a:latin typeface="ＭＳ Ｐゴシック"/>
              <a:ea typeface="ＭＳ Ｐゴシック"/>
            </a:rPr>
            <a:t>円</a:t>
          </a:r>
          <a:r>
            <a:rPr kumimoji="1" lang="en-US" altLang="ja-JP" sz="1100">
              <a:latin typeface="ＭＳ Ｐゴシック"/>
              <a:ea typeface="ＭＳ Ｐゴシック"/>
            </a:rPr>
            <a:t>(44.7%)</a:t>
          </a:r>
          <a:r>
            <a:rPr kumimoji="1" lang="ja-JP" altLang="en-US" sz="1100">
              <a:latin typeface="ＭＳ Ｐゴシック"/>
              <a:ea typeface="ＭＳ Ｐゴシック"/>
            </a:rPr>
            <a:t>の減となった。消防費は、津波避難タワー整備事業等の都市防災総合推進事業の減や避難誘導標識整備事業の減などにより、前年度比</a:t>
          </a:r>
          <a:r>
            <a:rPr kumimoji="1" lang="en-US" altLang="ja-JP" sz="1100">
              <a:latin typeface="ＭＳ Ｐゴシック"/>
              <a:ea typeface="ＭＳ Ｐゴシック"/>
            </a:rPr>
            <a:t>16,060</a:t>
          </a:r>
          <a:r>
            <a:rPr kumimoji="1" lang="ja-JP" altLang="en-US" sz="1100">
              <a:latin typeface="ＭＳ Ｐゴシック"/>
              <a:ea typeface="ＭＳ Ｐゴシック"/>
            </a:rPr>
            <a:t>円</a:t>
          </a:r>
          <a:r>
            <a:rPr kumimoji="1" lang="en-US" altLang="ja-JP" sz="1100">
              <a:latin typeface="ＭＳ Ｐゴシック"/>
              <a:ea typeface="ＭＳ Ｐゴシック"/>
            </a:rPr>
            <a:t>(33.9%)</a:t>
          </a:r>
          <a:r>
            <a:rPr kumimoji="1" lang="ja-JP" altLang="en-US" sz="1100">
              <a:latin typeface="ＭＳ Ｐゴシック"/>
              <a:ea typeface="ＭＳ Ｐゴシック"/>
            </a:rPr>
            <a:t>の減となった。</a:t>
          </a:r>
        </a:p>
        <a:p>
          <a:r>
            <a:rPr kumimoji="1" lang="ja-JP" altLang="en-US" sz="1100">
              <a:latin typeface="ＭＳ Ｐゴシック"/>
              <a:ea typeface="ＭＳ Ｐゴシック"/>
            </a:rPr>
            <a:t>　類似団体との比較において、平均値を上回っているものは、民生費及び消防費である。民生費については、平均値を微かに上回っており、臨時的経費として新型コロナウイルス感染症対策に係る支出の増、経常的経費として保育所や放課後児童クラブの運営に係る常勤職員及び会計年度任用職員の給料の増、子どものための教育・保育給付費負担金の増などが要因として挙げられる。消防費については、前年度比</a:t>
          </a:r>
          <a:r>
            <a:rPr kumimoji="1" lang="en-US" altLang="ja-JP" sz="1100">
              <a:latin typeface="ＭＳ Ｐゴシック"/>
              <a:ea typeface="ＭＳ Ｐゴシック"/>
            </a:rPr>
            <a:t>33.9</a:t>
          </a:r>
          <a:r>
            <a:rPr kumimoji="1" lang="ja-JP" altLang="en-US" sz="1100">
              <a:latin typeface="ＭＳ Ｐゴシック"/>
              <a:ea typeface="ＭＳ Ｐゴシック"/>
            </a:rPr>
            <a:t>％の減となったものの、なお類似団体の平均値を上回っている。これは、本市の地勢において、南部から西部にかけて土佐湾に面する海岸部が広がるため、南海トラフ地震を想定した津波避難対策や防災拠点の機能充実が喫緊の課題となっているためである。今後も、新たな津波避難タワー整備事業や防災コミュニティセンター整備事業、認定こども園整備事業等を予定しており、類似団体の平均値より高い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741680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406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406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406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171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116820" y="9601835"/>
          <a:ext cx="552069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0116820" y="9601835"/>
          <a:ext cx="80518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74966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4040" y="9591675"/>
          <a:ext cx="40970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96730" y="285750"/>
          <a:ext cx="23533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59920" y="285750"/>
          <a:ext cx="35394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734060</xdr:colOff>
      <xdr:row>6</xdr:row>
      <xdr:rowOff>66675</xdr:rowOff>
    </xdr:to>
    <xdr:sp macro="" textlink="">
      <xdr:nvSpPr>
        <xdr:cNvPr id="13" name="テキスト ボックス 6"/>
        <xdr:cNvSpPr txBox="1">
          <a:spLocks noChangeArrowheads="1"/>
        </xdr:cNvSpPr>
      </xdr:nvSpPr>
      <xdr:spPr>
        <a:xfrm>
          <a:off x="466725" y="838200"/>
          <a:ext cx="288988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78110" y="9933940"/>
          <a:ext cx="517842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財政調整基金については、取り崩しをせず、</a:t>
          </a:r>
          <a:r>
            <a:rPr kumimoji="1" lang="en-US" altLang="ja-JP" sz="1200">
              <a:latin typeface="ＭＳ ゴシック"/>
              <a:ea typeface="ＭＳ ゴシック"/>
            </a:rPr>
            <a:t>166</a:t>
          </a:r>
          <a:r>
            <a:rPr kumimoji="1" lang="ja-JP" altLang="en-US" sz="1200">
              <a:latin typeface="ＭＳ ゴシック"/>
              <a:ea typeface="ＭＳ ゴシック"/>
            </a:rPr>
            <a:t>百万円を積み立てたため、標準財政規模に占める割合は</a:t>
          </a:r>
          <a:r>
            <a:rPr kumimoji="1" lang="en-US" altLang="ja-JP" sz="1200">
              <a:latin typeface="ＭＳ ゴシック"/>
              <a:ea typeface="ＭＳ ゴシック"/>
            </a:rPr>
            <a:t>0.56</a:t>
          </a:r>
          <a:r>
            <a:rPr kumimoji="1" lang="ja-JP" altLang="en-US" sz="1200">
              <a:latin typeface="ＭＳ ゴシック"/>
              <a:ea typeface="ＭＳ ゴシック"/>
            </a:rPr>
            <a:t>ポイント増となった。</a:t>
          </a:r>
        </a:p>
        <a:p>
          <a:r>
            <a:rPr kumimoji="1" lang="ja-JP" altLang="en-US" sz="1200">
              <a:latin typeface="ＭＳ ゴシック"/>
              <a:ea typeface="ＭＳ ゴシック"/>
            </a:rPr>
            <a:t>　実質収支額については、新庁舎建設等の大型事業がピークを越えたことなどにより、前年度より</a:t>
          </a:r>
          <a:r>
            <a:rPr kumimoji="1" lang="en-US" altLang="ja-JP" sz="1200">
              <a:latin typeface="ＭＳ ゴシック"/>
              <a:ea typeface="ＭＳ ゴシック"/>
            </a:rPr>
            <a:t>83</a:t>
          </a:r>
          <a:r>
            <a:rPr kumimoji="1" lang="ja-JP" altLang="en-US" sz="1200">
              <a:latin typeface="ＭＳ ゴシック"/>
              <a:ea typeface="ＭＳ ゴシック"/>
            </a:rPr>
            <a:t>百万円の増となり、標準財政規模に占める割合も</a:t>
          </a:r>
          <a:r>
            <a:rPr kumimoji="1" lang="en-US" altLang="ja-JP" sz="1200">
              <a:latin typeface="ＭＳ ゴシック"/>
              <a:ea typeface="ＭＳ ゴシック"/>
            </a:rPr>
            <a:t>0.66</a:t>
          </a:r>
          <a:r>
            <a:rPr kumimoji="1" lang="ja-JP" altLang="en-US" sz="1200">
              <a:latin typeface="ＭＳ ゴシック"/>
              <a:ea typeface="ＭＳ ゴシック"/>
            </a:rPr>
            <a:t>ポイント増となった。</a:t>
          </a:r>
        </a:p>
        <a:p>
          <a:r>
            <a:rPr kumimoji="1" lang="ja-JP" altLang="en-US" sz="1200">
              <a:latin typeface="ＭＳ ゴシック"/>
              <a:ea typeface="ＭＳ ゴシック"/>
            </a:rPr>
            <a:t>　実質単年度収支は、</a:t>
          </a:r>
          <a:r>
            <a:rPr kumimoji="1" lang="en-US" altLang="ja-JP" sz="1200">
              <a:latin typeface="ＭＳ ゴシック"/>
              <a:ea typeface="ＭＳ ゴシック"/>
            </a:rPr>
            <a:t>3</a:t>
          </a:r>
          <a:r>
            <a:rPr kumimoji="1" lang="ja-JP" altLang="en-US" sz="1200">
              <a:latin typeface="ＭＳ ゴシック"/>
              <a:ea typeface="ＭＳ ゴシック"/>
            </a:rPr>
            <a:t>百万円の増となったものの、標準財政規模が前年度比</a:t>
          </a:r>
          <a:r>
            <a:rPr kumimoji="1" lang="en-US" altLang="ja-JP" sz="1200">
              <a:latin typeface="ＭＳ ゴシック"/>
              <a:ea typeface="ＭＳ ゴシック"/>
            </a:rPr>
            <a:t>295</a:t>
          </a:r>
          <a:r>
            <a:rPr kumimoji="1" lang="ja-JP" altLang="en-US" sz="1200">
              <a:latin typeface="ＭＳ ゴシック"/>
              <a:ea typeface="ＭＳ ゴシック"/>
            </a:rPr>
            <a:t>百万円の増となったことにより、標準財政規模に占める割合は</a:t>
          </a:r>
          <a:r>
            <a:rPr kumimoji="1" lang="en-US" altLang="ja-JP" sz="1200">
              <a:latin typeface="ＭＳ ゴシック"/>
              <a:ea typeface="ＭＳ ゴシック"/>
            </a:rPr>
            <a:t>0.08</a:t>
          </a:r>
          <a:r>
            <a:rPr kumimoji="1" lang="ja-JP" altLang="en-US" sz="1200">
              <a:latin typeface="ＭＳ ゴシック"/>
              <a:ea typeface="ＭＳ ゴシック"/>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54640"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2068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5455" y="6896100"/>
          <a:ext cx="429387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2119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87915"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40640"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65455" y="657225"/>
          <a:ext cx="40347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87990"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連結実質赤字比率は▲</a:t>
          </a:r>
          <a:r>
            <a:rPr kumimoji="1" lang="en-US" altLang="ja-JP" sz="1400">
              <a:latin typeface="ＭＳ ゴシック"/>
              <a:ea typeface="ＭＳ ゴシック"/>
            </a:rPr>
            <a:t>10.55</a:t>
          </a:r>
          <a:r>
            <a:rPr kumimoji="1" lang="ja-JP" altLang="en-US" sz="1400">
              <a:latin typeface="ＭＳ ゴシック"/>
              <a:ea typeface="ＭＳ ゴシック"/>
            </a:rPr>
            <a:t>％であり、依然として赤字は発生していない。</a:t>
          </a:r>
          <a:endParaRPr kumimoji="1" lang="en-US" altLang="ja-JP" sz="1400">
            <a:latin typeface="ＭＳ ゴシック"/>
            <a:ea typeface="ＭＳ ゴシック"/>
          </a:endParaRPr>
        </a:p>
        <a:p>
          <a:r>
            <a:rPr kumimoji="1" lang="ja-JP" altLang="en-US" sz="1400">
              <a:latin typeface="ＭＳ ゴシック"/>
              <a:ea typeface="ＭＳ ゴシック"/>
            </a:rPr>
            <a:t>　標準財政規模比における主な増減の要因は次のとおりである。</a:t>
          </a:r>
          <a:endParaRPr kumimoji="1" lang="en-US" altLang="ja-JP" sz="1400">
            <a:latin typeface="ＭＳ ゴシック"/>
            <a:ea typeface="ＭＳ ゴシック"/>
          </a:endParaRPr>
        </a:p>
        <a:p>
          <a:r>
            <a:rPr kumimoji="1" lang="ja-JP" altLang="en-US" sz="1400">
              <a:latin typeface="ＭＳ ゴシック"/>
              <a:ea typeface="ＭＳ ゴシック"/>
            </a:rPr>
            <a:t>　一般会計は、繰越財源の既収入特定財源（基金繰入金）の縮減などにより、実質収支額が前年度比</a:t>
          </a:r>
          <a:r>
            <a:rPr kumimoji="1" lang="en-US" altLang="ja-JP" sz="1400">
              <a:latin typeface="ＭＳ ゴシック"/>
              <a:ea typeface="ＭＳ ゴシック"/>
            </a:rPr>
            <a:t>83</a:t>
          </a:r>
          <a:r>
            <a:rPr kumimoji="1" lang="ja-JP" altLang="en-US" sz="1400">
              <a:latin typeface="ＭＳ ゴシック"/>
              <a:ea typeface="ＭＳ ゴシック"/>
            </a:rPr>
            <a:t>百万円の増となり、標準財政規模に占める黒字額の割合は前年度比</a:t>
          </a:r>
          <a:r>
            <a:rPr kumimoji="1" lang="en-US" altLang="ja-JP" sz="1400">
              <a:latin typeface="ＭＳ ゴシック"/>
              <a:ea typeface="ＭＳ ゴシック"/>
            </a:rPr>
            <a:t>0.65</a:t>
          </a:r>
          <a:r>
            <a:rPr kumimoji="1" lang="ja-JP" altLang="en-US" sz="1400">
              <a:latin typeface="ＭＳ ゴシック"/>
              <a:ea typeface="ＭＳ ゴシック"/>
            </a:rPr>
            <a:t>ポイント増となった。</a:t>
          </a:r>
          <a:endParaRPr kumimoji="1" lang="en-US" altLang="ja-JP" sz="1400">
            <a:latin typeface="ＭＳ ゴシック"/>
            <a:ea typeface="ＭＳ ゴシック"/>
          </a:endParaRPr>
        </a:p>
        <a:p>
          <a:r>
            <a:rPr kumimoji="1" lang="ja-JP" altLang="en-US" sz="1400">
              <a:latin typeface="ＭＳ ゴシック"/>
              <a:ea typeface="ＭＳ ゴシック"/>
            </a:rPr>
            <a:t>　介護保険特別会計においては、第</a:t>
          </a:r>
          <a:r>
            <a:rPr kumimoji="1" lang="en-US" altLang="ja-JP" sz="1400">
              <a:latin typeface="ＭＳ ゴシック"/>
              <a:ea typeface="ＭＳ ゴシック"/>
            </a:rPr>
            <a:t>1</a:t>
          </a:r>
          <a:r>
            <a:rPr kumimoji="1" lang="ja-JP" altLang="en-US" sz="1400">
              <a:latin typeface="ＭＳ ゴシック"/>
              <a:ea typeface="ＭＳ ゴシック"/>
            </a:rPr>
            <a:t>号被保険者の増による保険料収入の増、人件費の減などにより、実質収支額が前年度比</a:t>
          </a:r>
          <a:r>
            <a:rPr kumimoji="1" lang="en-US" altLang="ja-JP" sz="1400">
              <a:latin typeface="ＭＳ ゴシック"/>
              <a:ea typeface="ＭＳ ゴシック"/>
            </a:rPr>
            <a:t>71</a:t>
          </a:r>
          <a:r>
            <a:rPr kumimoji="1" lang="ja-JP" altLang="en-US" sz="1400">
              <a:latin typeface="ＭＳ ゴシック"/>
              <a:ea typeface="ＭＳ ゴシック"/>
            </a:rPr>
            <a:t>百万円の増となり、標準財政規模に占める黒字額の割合は前年度比</a:t>
          </a:r>
          <a:r>
            <a:rPr kumimoji="1" lang="en-US" altLang="ja-JP" sz="1400">
              <a:latin typeface="ＭＳ ゴシック"/>
              <a:ea typeface="ＭＳ ゴシック"/>
            </a:rPr>
            <a:t>0.62</a:t>
          </a:r>
          <a:r>
            <a:rPr kumimoji="1" lang="ja-JP" altLang="en-US" sz="1400">
              <a:latin typeface="ＭＳ ゴシック"/>
              <a:ea typeface="ＭＳ ゴシック"/>
            </a:rPr>
            <a:t>ポイント増となった。</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水道事業会計においては、主に現金及び預金等の流動資産の減などにより前年度比</a:t>
          </a:r>
          <a:r>
            <a:rPr kumimoji="1" lang="en-US" altLang="ja-JP" sz="1400">
              <a:latin typeface="ＭＳ ゴシック"/>
              <a:ea typeface="ＭＳ ゴシック"/>
            </a:rPr>
            <a:t>1.29</a:t>
          </a:r>
          <a:r>
            <a:rPr kumimoji="1" lang="ja-JP" altLang="en-US" sz="1400">
              <a:latin typeface="ＭＳ ゴシック"/>
              <a:ea typeface="ＭＳ ゴシック"/>
            </a:rPr>
            <a:t>ポイントの減となった。</a:t>
          </a:r>
          <a:endParaRPr kumimoji="1" lang="en-US" altLang="ja-JP" sz="1400">
            <a:latin typeface="ＭＳ ゴシック"/>
            <a:ea typeface="ＭＳ ゴシック"/>
          </a:endParaRPr>
        </a:p>
        <a:p>
          <a:r>
            <a:rPr kumimoji="1" lang="ja-JP" altLang="en-US" sz="1400">
              <a:latin typeface="ＭＳ ゴシック"/>
              <a:ea typeface="ＭＳ ゴシック"/>
            </a:rPr>
            <a:t>　上・下水道事業においては老朽化による施設の更新なども予定されているため、中長期の財政計画に沿った健全な財政運営に努める必要がある。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5455" y="6896100"/>
          <a:ext cx="429387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563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563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563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563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563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563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563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563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563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563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814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3150" y="190500"/>
          <a:ext cx="228092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4595" y="190500"/>
          <a:ext cx="34226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5455" y="7591425"/>
          <a:ext cx="682879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804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804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804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804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804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804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804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804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804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997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4995" y="7600315"/>
          <a:ext cx="404177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4995" y="7591425"/>
          <a:ext cx="80835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3032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8820" y="7934325"/>
          <a:ext cx="37750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「実質公債費比率の分子」は前年度比</a:t>
          </a:r>
          <a:r>
            <a:rPr kumimoji="1" lang="en-US" altLang="ja-JP" sz="1100">
              <a:latin typeface="ＭＳ ゴシック"/>
              <a:ea typeface="ＭＳ ゴシック"/>
            </a:rPr>
            <a:t>36</a:t>
          </a:r>
          <a:r>
            <a:rPr kumimoji="1" lang="ja-JP" altLang="en-US" sz="1100">
              <a:latin typeface="ＭＳ ゴシック"/>
              <a:ea typeface="ＭＳ ゴシック"/>
            </a:rPr>
            <a:t>百万円の増となった。一般会計において合併前の旧団体で発行した地方債に係る償還のピークが過ぎたことや、継続的に実施してきた繰上償還の影響などにより、元利償還金等</a:t>
          </a:r>
          <a:r>
            <a:rPr kumimoji="1" lang="en-US" altLang="ja-JP" sz="1100">
              <a:latin typeface="ＭＳ ゴシック"/>
              <a:ea typeface="ＭＳ ゴシック"/>
            </a:rPr>
            <a:t>(A)</a:t>
          </a:r>
          <a:r>
            <a:rPr kumimoji="1" lang="ja-JP" altLang="en-US" sz="1100">
              <a:latin typeface="ＭＳ ゴシック"/>
              <a:ea typeface="ＭＳ ゴシック"/>
            </a:rPr>
            <a:t>については、前年度比</a:t>
          </a:r>
          <a:r>
            <a:rPr kumimoji="1" lang="en-US" altLang="ja-JP" sz="1100">
              <a:latin typeface="ＭＳ ゴシック"/>
              <a:ea typeface="ＭＳ ゴシック"/>
            </a:rPr>
            <a:t>62</a:t>
          </a:r>
          <a:r>
            <a:rPr kumimoji="1" lang="ja-JP" altLang="en-US" sz="1100">
              <a:latin typeface="ＭＳ ゴシック"/>
              <a:ea typeface="ＭＳ ゴシック"/>
            </a:rPr>
            <a:t>百万円の減となったものの、今後、一部事務組合における施設更新工事等が予定されており、準元利償還金の増が見込まれる。基準財政需要額算入公債費等</a:t>
          </a:r>
          <a:r>
            <a:rPr kumimoji="1" lang="en-US" altLang="ja-JP" sz="1100">
              <a:latin typeface="ＭＳ ゴシック"/>
              <a:ea typeface="ＭＳ ゴシック"/>
            </a:rPr>
            <a:t>(B)</a:t>
          </a:r>
          <a:r>
            <a:rPr kumimoji="1" lang="ja-JP" altLang="en-US" sz="1100">
              <a:latin typeface="ＭＳ ゴシック"/>
              <a:ea typeface="ＭＳ ゴシック"/>
            </a:rPr>
            <a:t>は、主に旧合併特例事業債（</a:t>
          </a:r>
          <a:r>
            <a:rPr kumimoji="1" lang="en-US" altLang="ja-JP" sz="1100">
              <a:latin typeface="ＭＳ ゴシック"/>
              <a:ea typeface="ＭＳ ゴシック"/>
            </a:rPr>
            <a:t>10</a:t>
          </a:r>
          <a:r>
            <a:rPr kumimoji="1" lang="ja-JP" altLang="en-US" sz="1100">
              <a:latin typeface="ＭＳ ゴシック"/>
              <a:ea typeface="ＭＳ ゴシック"/>
            </a:rPr>
            <a:t>年償還分・合併振興基金造成事業等）の大型の借入に係る償還が進み今後の償還予定額が減となったことなどにより、前年度比</a:t>
          </a:r>
          <a:r>
            <a:rPr kumimoji="1" lang="en-US" altLang="ja-JP" sz="1100">
              <a:latin typeface="ＭＳ ゴシック"/>
              <a:ea typeface="ＭＳ ゴシック"/>
            </a:rPr>
            <a:t>98</a:t>
          </a:r>
          <a:r>
            <a:rPr kumimoji="1" lang="ja-JP" altLang="en-US" sz="1100">
              <a:latin typeface="ＭＳ ゴシック"/>
              <a:ea typeface="ＭＳ ゴシック"/>
            </a:rPr>
            <a:t>百万円の減となった。</a:t>
          </a:r>
          <a:endParaRPr kumimoji="1" lang="en-US" altLang="ja-JP" sz="1100">
            <a:latin typeface="ＭＳ ゴシック"/>
            <a:ea typeface="ＭＳ ゴシック"/>
          </a:endParaRPr>
        </a:p>
        <a:p>
          <a:r>
            <a:rPr kumimoji="1" lang="ja-JP" altLang="en-US" sz="1100">
              <a:latin typeface="ＭＳ ゴシック"/>
              <a:ea typeface="ＭＳ ゴシック"/>
            </a:rPr>
            <a:t>　今後、一般会計においても大型の建設事業に係る新発債発行による元利償還金の増が見込まれるため、新規の事業を精査することにより公債費の適正化に努めていく。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5455" y="12106275"/>
          <a:ext cx="682879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2024995" y="12115800"/>
          <a:ext cx="40690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9760" y="12106275"/>
          <a:ext cx="73723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770" y="12325985"/>
          <a:ext cx="386207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132080</xdr:colOff>
      <xdr:row>53</xdr:row>
      <xdr:rowOff>9525</xdr:rowOff>
    </xdr:to>
    <xdr:sp macro="" textlink="">
      <xdr:nvSpPr>
        <xdr:cNvPr id="3" name="正方形/長方形 3"/>
        <xdr:cNvSpPr>
          <a:spLocks noChangeArrowheads="1"/>
        </xdr:cNvSpPr>
      </xdr:nvSpPr>
      <xdr:spPr>
        <a:xfrm>
          <a:off x="11912600" y="7572375"/>
          <a:ext cx="427926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971655" y="7604125"/>
          <a:ext cx="227520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9649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9649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9649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9649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9649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9649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9649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9649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9649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9649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9649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189230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423795" y="12334875"/>
          <a:ext cx="47752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343535</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78100"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753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46640" y="238125"/>
          <a:ext cx="23190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132080</xdr:colOff>
      <xdr:row>3</xdr:row>
      <xdr:rowOff>123825</xdr:rowOff>
    </xdr:to>
    <xdr:sp macro="" textlink="">
      <xdr:nvSpPr>
        <xdr:cNvPr id="20" name="団体名称ボックス"/>
        <xdr:cNvSpPr>
          <a:spLocks noChangeArrowheads="1"/>
        </xdr:cNvSpPr>
      </xdr:nvSpPr>
      <xdr:spPr>
        <a:xfrm>
          <a:off x="12693015" y="238125"/>
          <a:ext cx="349885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5455" y="7591425"/>
          <a:ext cx="54692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884555</xdr:colOff>
      <xdr:row>5</xdr:row>
      <xdr:rowOff>133985</xdr:rowOff>
    </xdr:to>
    <xdr:sp macro="" textlink="">
      <xdr:nvSpPr>
        <xdr:cNvPr id="22" name="テキスト ボックス 6"/>
        <xdr:cNvSpPr txBox="1">
          <a:spLocks noChangeArrowheads="1"/>
        </xdr:cNvSpPr>
      </xdr:nvSpPr>
      <xdr:spPr>
        <a:xfrm>
          <a:off x="579755" y="705485"/>
          <a:ext cx="16548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27535" y="7962900"/>
          <a:ext cx="40513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「将来負担額</a:t>
          </a:r>
          <a:r>
            <a:rPr kumimoji="1" lang="en-US" altLang="ja-JP" sz="1200">
              <a:latin typeface="ＭＳ ゴシック"/>
              <a:ea typeface="ＭＳ ゴシック"/>
            </a:rPr>
            <a:t>(A)</a:t>
          </a:r>
          <a:r>
            <a:rPr kumimoji="1" lang="ja-JP" altLang="en-US" sz="1200">
              <a:latin typeface="ＭＳ ゴシック"/>
              <a:ea typeface="ＭＳ ゴシック"/>
            </a:rPr>
            <a:t>」は、前年度比</a:t>
          </a:r>
          <a:r>
            <a:rPr kumimoji="1" lang="en-US" altLang="ja-JP" sz="1200">
              <a:latin typeface="ＭＳ ゴシック"/>
              <a:ea typeface="ＭＳ ゴシック"/>
            </a:rPr>
            <a:t>721</a:t>
          </a:r>
          <a:r>
            <a:rPr kumimoji="1" lang="ja-JP" altLang="en-US" sz="1200">
              <a:latin typeface="ＭＳ ゴシック"/>
              <a:ea typeface="ＭＳ ゴシック"/>
            </a:rPr>
            <a:t>百万円の減となった。主な要因としては、「一般会計等に係る地方債の現在高」が、新庁舎建設等の大型事業に係る新発債発行等のピークを越えたことにより</a:t>
          </a:r>
          <a:r>
            <a:rPr kumimoji="1" lang="en-US" altLang="ja-JP" sz="1200">
              <a:latin typeface="ＭＳ ゴシック"/>
              <a:ea typeface="ＭＳ ゴシック"/>
            </a:rPr>
            <a:t>226</a:t>
          </a:r>
          <a:r>
            <a:rPr kumimoji="1" lang="ja-JP" altLang="en-US" sz="1200">
              <a:latin typeface="ＭＳ ゴシック"/>
              <a:ea typeface="ＭＳ ゴシック"/>
            </a:rPr>
            <a:t>百万円の減、「公営企業債等繰入見込額」が、公共下水道事業及び農業集落排水事業の地方債残高（元金）減により</a:t>
          </a:r>
          <a:r>
            <a:rPr kumimoji="1" lang="en-US" altLang="ja-JP" sz="1200">
              <a:latin typeface="ＭＳ ゴシック"/>
              <a:ea typeface="ＭＳ ゴシック"/>
            </a:rPr>
            <a:t>221</a:t>
          </a:r>
          <a:r>
            <a:rPr kumimoji="1" lang="ja-JP" altLang="en-US" sz="1200">
              <a:latin typeface="ＭＳ ゴシック"/>
              <a:ea typeface="ＭＳ ゴシック"/>
            </a:rPr>
            <a:t>百万円の減となったことによるものである。</a:t>
          </a:r>
        </a:p>
        <a:p>
          <a:r>
            <a:rPr kumimoji="1" lang="ja-JP" altLang="en-US" sz="1200">
              <a:latin typeface="ＭＳ ゴシック"/>
              <a:ea typeface="ＭＳ ゴシック"/>
            </a:rPr>
            <a:t>　「充当可能財源等</a:t>
          </a:r>
          <a:r>
            <a:rPr kumimoji="1" lang="en-US" altLang="ja-JP" sz="1200">
              <a:latin typeface="ＭＳ ゴシック"/>
              <a:ea typeface="ＭＳ ゴシック"/>
            </a:rPr>
            <a:t>(B)</a:t>
          </a:r>
          <a:r>
            <a:rPr kumimoji="1" lang="ja-JP" altLang="en-US" sz="1200">
              <a:latin typeface="ＭＳ ゴシック"/>
              <a:ea typeface="ＭＳ ゴシック"/>
            </a:rPr>
            <a:t>」は、前年度比</a:t>
          </a:r>
          <a:r>
            <a:rPr kumimoji="1" lang="en-US" altLang="ja-JP" sz="1200">
              <a:latin typeface="ＭＳ ゴシック"/>
              <a:ea typeface="ＭＳ ゴシック"/>
            </a:rPr>
            <a:t>332</a:t>
          </a:r>
          <a:r>
            <a:rPr kumimoji="1" lang="ja-JP" altLang="en-US" sz="1200">
              <a:latin typeface="ＭＳ ゴシック"/>
              <a:ea typeface="ＭＳ ゴシック"/>
            </a:rPr>
            <a:t>百万円の減となった。うち「充当可能基金」は、普通交付税の再算定に係る臨時財政対策債償還基金費</a:t>
          </a:r>
          <a:r>
            <a:rPr kumimoji="1" lang="en-US" altLang="ja-JP" sz="1200">
              <a:latin typeface="ＭＳ ゴシック"/>
              <a:ea typeface="ＭＳ ゴシック"/>
            </a:rPr>
            <a:t>129</a:t>
          </a:r>
          <a:r>
            <a:rPr kumimoji="1" lang="ja-JP" altLang="en-US" sz="1200">
              <a:latin typeface="ＭＳ ゴシック"/>
              <a:ea typeface="ＭＳ ゴシック"/>
            </a:rPr>
            <a:t>百万円、収支剰余金</a:t>
          </a:r>
          <a:r>
            <a:rPr kumimoji="1" lang="en-US" altLang="ja-JP" sz="1200">
              <a:latin typeface="ＭＳ ゴシック"/>
              <a:ea typeface="ＭＳ ゴシック"/>
            </a:rPr>
            <a:t>168</a:t>
          </a:r>
          <a:r>
            <a:rPr kumimoji="1" lang="ja-JP" altLang="en-US" sz="1200">
              <a:latin typeface="ＭＳ ゴシック"/>
              <a:ea typeface="ＭＳ ゴシック"/>
            </a:rPr>
            <a:t>百万円を積み立てたことなどにより</a:t>
          </a:r>
          <a:r>
            <a:rPr kumimoji="1" lang="en-US" altLang="ja-JP" sz="1200">
              <a:latin typeface="ＭＳ ゴシック"/>
              <a:ea typeface="ＭＳ ゴシック"/>
            </a:rPr>
            <a:t>685</a:t>
          </a:r>
          <a:r>
            <a:rPr kumimoji="1" lang="ja-JP" altLang="en-US" sz="1200">
              <a:latin typeface="ＭＳ ゴシック"/>
              <a:ea typeface="ＭＳ ゴシック"/>
            </a:rPr>
            <a:t>百万円の増となったものの、一方で「基準財政需要額算入見込額」が</a:t>
          </a:r>
          <a:r>
            <a:rPr kumimoji="1" lang="en-US" altLang="ja-JP" sz="1200">
              <a:latin typeface="ＭＳ ゴシック"/>
              <a:ea typeface="ＭＳ ゴシック"/>
            </a:rPr>
            <a:t>967</a:t>
          </a:r>
          <a:r>
            <a:rPr kumimoji="1" lang="ja-JP" altLang="en-US" sz="1200">
              <a:latin typeface="ＭＳ ゴシック"/>
              <a:ea typeface="ＭＳ ゴシック"/>
            </a:rPr>
            <a:t>百万円の減となったことが主な要因である。</a:t>
          </a:r>
          <a:endParaRPr kumimoji="1" lang="en-US" altLang="ja-JP" sz="1200">
            <a:latin typeface="ＭＳ ゴシック"/>
            <a:ea typeface="ＭＳ ゴシック"/>
          </a:endParaRPr>
        </a:p>
        <a:p>
          <a:r>
            <a:rPr kumimoji="1" lang="ja-JP" altLang="en-US" sz="1200">
              <a:latin typeface="ＭＳ ゴシック"/>
              <a:ea typeface="ＭＳ ゴシック"/>
            </a:rPr>
            <a:t>　以前より「充当可能財源等</a:t>
          </a:r>
          <a:r>
            <a:rPr kumimoji="1" lang="en-US" altLang="ja-JP" sz="1200">
              <a:latin typeface="ＭＳ ゴシック"/>
              <a:ea typeface="ＭＳ ゴシック"/>
            </a:rPr>
            <a:t>(B)</a:t>
          </a:r>
          <a:r>
            <a:rPr kumimoji="1" lang="ja-JP" altLang="en-US" sz="1200">
              <a:latin typeface="ＭＳ ゴシック"/>
              <a:ea typeface="ＭＳ ゴシック"/>
            </a:rPr>
            <a:t>」は「将来負担額</a:t>
          </a:r>
          <a:r>
            <a:rPr kumimoji="1" lang="en-US" altLang="ja-JP" sz="1200">
              <a:latin typeface="ＭＳ ゴシック"/>
              <a:ea typeface="ＭＳ ゴシック"/>
            </a:rPr>
            <a:t>(A)</a:t>
          </a:r>
          <a:r>
            <a:rPr kumimoji="1" lang="ja-JP" altLang="en-US" sz="1200">
              <a:latin typeface="ＭＳ ゴシック"/>
              <a:ea typeface="ＭＳ ゴシック"/>
            </a:rPr>
            <a:t>」を上回っているが、今後も、大型事業に係る新発債発行による地方債現在高の増や、交付税措置がない地方債の発行等が見込まれるため、新規の事業を精査することにより公債費の適正化に努めていく。</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343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343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29804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4040" y="11934825"/>
          <a:ext cx="663448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2443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7634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高知県香南市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1907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343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2443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2443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ふるさと応援基金や防災対策基金等、合計</a:t>
          </a:r>
          <a:r>
            <a:rPr kumimoji="1" lang="en-US" altLang="ja-JP" sz="1300">
              <a:solidFill>
                <a:schemeClr val="dk1"/>
              </a:solidFill>
              <a:effectLst/>
              <a:latin typeface="ＭＳ ゴシック"/>
              <a:ea typeface="ＭＳ ゴシック"/>
              <a:cs typeface="+mn-cs"/>
            </a:rPr>
            <a:t>374</a:t>
          </a:r>
          <a:r>
            <a:rPr kumimoji="1" lang="ja-JP" altLang="en-US" sz="1300">
              <a:solidFill>
                <a:schemeClr val="dk1"/>
              </a:solidFill>
              <a:effectLst/>
              <a:latin typeface="ＭＳ ゴシック"/>
              <a:ea typeface="ＭＳ ゴシック"/>
              <a:cs typeface="+mn-cs"/>
            </a:rPr>
            <a:t>百万円の取崩しを行った一方、前年度純繰越金の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を財政調整基金へ積み立てたこと、普通交付税の再算定に係る臨時財政対策債償還基金費</a:t>
          </a:r>
          <a:r>
            <a:rPr kumimoji="1" lang="en-US" altLang="ja-JP" sz="1300">
              <a:solidFill>
                <a:schemeClr val="dk1"/>
              </a:solidFill>
              <a:effectLst/>
              <a:latin typeface="ＭＳ ゴシック"/>
              <a:ea typeface="ＭＳ ゴシック"/>
              <a:cs typeface="+mn-cs"/>
            </a:rPr>
            <a:t>129</a:t>
          </a:r>
          <a:r>
            <a:rPr kumimoji="1" lang="ja-JP" altLang="en-US" sz="1300">
              <a:solidFill>
                <a:schemeClr val="dk1"/>
              </a:solidFill>
              <a:effectLst/>
              <a:latin typeface="ＭＳ ゴシック"/>
              <a:ea typeface="ＭＳ ゴシック"/>
              <a:cs typeface="+mn-cs"/>
            </a:rPr>
            <a:t>百万円及び収支剰余金</a:t>
          </a:r>
          <a:r>
            <a:rPr kumimoji="1" lang="en-US" altLang="ja-JP" sz="1300">
              <a:solidFill>
                <a:schemeClr val="dk1"/>
              </a:solidFill>
              <a:effectLst/>
              <a:latin typeface="ＭＳ ゴシック"/>
              <a:ea typeface="ＭＳ ゴシック"/>
              <a:cs typeface="+mn-cs"/>
            </a:rPr>
            <a:t>168</a:t>
          </a:r>
          <a:r>
            <a:rPr kumimoji="1" lang="ja-JP" altLang="en-US" sz="1300">
              <a:solidFill>
                <a:schemeClr val="dk1"/>
              </a:solidFill>
              <a:effectLst/>
              <a:latin typeface="ＭＳ ゴシック"/>
              <a:ea typeface="ＭＳ ゴシック"/>
              <a:cs typeface="+mn-cs"/>
            </a:rPr>
            <a:t>百万円を減債基金へ積み立てたことなどにより、基金残高合計は</a:t>
          </a:r>
          <a:r>
            <a:rPr kumimoji="1" lang="en-US" altLang="ja-JP" sz="1300">
              <a:solidFill>
                <a:schemeClr val="dk1"/>
              </a:solidFill>
              <a:effectLst/>
              <a:latin typeface="ＭＳ ゴシック"/>
              <a:ea typeface="ＭＳ ゴシック"/>
              <a:cs typeface="+mn-cs"/>
            </a:rPr>
            <a:t>364</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９年度までの市中期財政計画においては、令和７年度を除く各年度において収支不足の状態が続く見通しのため、防災関連事業の財源とするための防災対策基金の取り崩しや市債の償還財源とするための減債基金の取り崩し、財源不足額を補填するための財政調整基金の取り崩しなどにより次第に基金残高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0571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2443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2443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合併振興基金：合併に伴う市民の一体感の醸成及び地域振興の推進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防災対策基金：防災、減災に対する事業、災害発生時における応急対策、復旧、復興に対する事業及び被災地への支援活動等に対する事業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a:t>
          </a:r>
          <a:endParaRPr kumimoji="1" lang="en-US" altLang="ja-JP" sz="1300">
            <a:solidFill>
              <a:schemeClr val="dk1"/>
            </a:solidFill>
            <a:effectLst/>
            <a:latin typeface="ＭＳ ゴシック"/>
            <a:ea typeface="ＭＳ ゴシック"/>
            <a:cs typeface="+mn-cs"/>
          </a:endParaRPr>
        </a:p>
        <a:p>
          <a:pPr marL="180000"/>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　豊かな自然環境の保全、未来に繋がる産業の振興及び魅力ある観光の推進に関する事業</a:t>
          </a:r>
        </a:p>
        <a:p>
          <a:pPr marL="180000"/>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　災害に強いまちづくり及び活力のある地域活動の推進に関する事業</a:t>
          </a:r>
        </a:p>
        <a:p>
          <a:pPr marL="180000"/>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　社会を生き抜く力を育む教育並びに健康及び地域福祉の推進に関する事業</a:t>
          </a:r>
        </a:p>
        <a:p>
          <a:pPr marL="180000"/>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　前</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号に掲げるもののほか、前条の目的を達成するために市長が必要と認めた事業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ふるさと応援基金：寄附金が</a:t>
          </a:r>
          <a:r>
            <a:rPr kumimoji="1" lang="en-US" altLang="ja-JP" sz="1300">
              <a:solidFill>
                <a:schemeClr val="dk1"/>
              </a:solidFill>
              <a:effectLst/>
              <a:latin typeface="ＭＳ ゴシック"/>
              <a:ea typeface="ＭＳ ゴシック"/>
              <a:cs typeface="+mn-cs"/>
            </a:rPr>
            <a:t>240</a:t>
          </a:r>
          <a:r>
            <a:rPr kumimoji="1" lang="ja-JP" altLang="en-US" sz="1300">
              <a:solidFill>
                <a:schemeClr val="dk1"/>
              </a:solidFill>
              <a:effectLst/>
              <a:latin typeface="ＭＳ ゴシック"/>
              <a:ea typeface="ＭＳ ゴシック"/>
              <a:cs typeface="+mn-cs"/>
            </a:rPr>
            <a:t>百万円の減となったものの、寄附金充当事業が</a:t>
          </a:r>
          <a:r>
            <a:rPr kumimoji="1" lang="en-US" altLang="ja-JP" sz="1300">
              <a:solidFill>
                <a:schemeClr val="dk1"/>
              </a:solidFill>
              <a:effectLst/>
              <a:latin typeface="ＭＳ ゴシック"/>
              <a:ea typeface="ＭＳ ゴシック"/>
              <a:cs typeface="+mn-cs"/>
            </a:rPr>
            <a:t>87</a:t>
          </a:r>
          <a:r>
            <a:rPr kumimoji="1" lang="ja-JP" altLang="en-US" sz="1300">
              <a:solidFill>
                <a:schemeClr val="dk1"/>
              </a:solidFill>
              <a:effectLst/>
              <a:latin typeface="ＭＳ ゴシック"/>
              <a:ea typeface="ＭＳ ゴシック"/>
              <a:cs typeface="+mn-cs"/>
            </a:rPr>
            <a:t>百万円減となったことによる積立額の増。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防災対策基金：主に、都市防災総合推進事業や防災情報通信・管理システム整備事業、防災行政無線（同報系）設備更新事業等の経費に充てるために基金を取り崩したことによる減。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庁舎等建設事業基金：庁舎周辺整備工事等の経費に充てるために基金を取り崩したことによる減。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防災対策基金：都市防災総合推進事業や夜須認定こども園整備事業、防災コミュニティセンター整備事業等に充てる目的で基金を取り崩す予定のため減少する見込み。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0571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2443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2443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前年度純繰越金の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を積み立てたこと等による増。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今後、財源不足額を補填するための取り崩しにより次第に減少する見込み。</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0571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2443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2443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主に、普通交付税の再算定に係る臨時財政対策債償還基金費</a:t>
          </a:r>
          <a:r>
            <a:rPr kumimoji="1" lang="en-US" altLang="ja-JP" sz="1300">
              <a:solidFill>
                <a:schemeClr val="dk1"/>
              </a:solidFill>
              <a:effectLst/>
              <a:latin typeface="ＭＳ ゴシック"/>
              <a:ea typeface="ＭＳ ゴシック"/>
              <a:cs typeface="+mn-cs"/>
            </a:rPr>
            <a:t>129</a:t>
          </a:r>
          <a:r>
            <a:rPr kumimoji="1" lang="ja-JP" altLang="en-US" sz="1300">
              <a:solidFill>
                <a:schemeClr val="dk1"/>
              </a:solidFill>
              <a:effectLst/>
              <a:latin typeface="ＭＳ ゴシック"/>
              <a:ea typeface="ＭＳ ゴシック"/>
              <a:cs typeface="+mn-cs"/>
            </a:rPr>
            <a:t>百万円を積み立てたこと、収支剰余金</a:t>
          </a:r>
          <a:r>
            <a:rPr kumimoji="1" lang="en-US" altLang="ja-JP" sz="1300">
              <a:solidFill>
                <a:schemeClr val="dk1"/>
              </a:solidFill>
              <a:effectLst/>
              <a:latin typeface="ＭＳ ゴシック"/>
              <a:ea typeface="ＭＳ ゴシック"/>
              <a:cs typeface="+mn-cs"/>
            </a:rPr>
            <a:t>168</a:t>
          </a:r>
          <a:r>
            <a:rPr kumimoji="1" lang="ja-JP" altLang="en-US" sz="1300">
              <a:solidFill>
                <a:schemeClr val="dk1"/>
              </a:solidFill>
              <a:effectLst/>
              <a:latin typeface="ＭＳ ゴシック"/>
              <a:ea typeface="ＭＳ ゴシック"/>
              <a:cs typeface="+mn-cs"/>
            </a:rPr>
            <a:t>百万円を積み立てたこと等による増。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交付税措置のない起債の償還財源として取り崩すため、次第に減少していく見込み。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0571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46355</xdr:rowOff>
    </xdr:from>
    <xdr:to xmlns:xdr="http://schemas.openxmlformats.org/drawingml/2006/spreadsheetDrawing">
      <xdr:col>37</xdr:col>
      <xdr:colOff>57150</xdr:colOff>
      <xdr:row>60</xdr:row>
      <xdr:rowOff>118110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136525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673840" y="9109075"/>
          <a:ext cx="136144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035280" y="9109075"/>
          <a:ext cx="136144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396720" y="9109075"/>
          <a:ext cx="136144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5758160" y="9109075"/>
          <a:ext cx="136144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119600" y="9109075"/>
          <a:ext cx="136144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673840" y="12792075"/>
          <a:ext cx="136144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035280" y="12792075"/>
          <a:ext cx="136144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396720" y="12792075"/>
          <a:ext cx="136144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5758160" y="12792075"/>
          <a:ext cx="136144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119600" y="12792075"/>
          <a:ext cx="136144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170180</xdr:colOff>
      <xdr:row>1</xdr:row>
      <xdr:rowOff>156210</xdr:rowOff>
    </xdr:to>
    <xdr:sp macro="" textlink="">
      <xdr:nvSpPr>
        <xdr:cNvPr id="14" name="正方形/長方形 13"/>
        <xdr:cNvSpPr/>
      </xdr:nvSpPr>
      <xdr:spPr>
        <a:xfrm>
          <a:off x="355600" y="64135"/>
          <a:ext cx="11318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239365" y="189230"/>
          <a:ext cx="35242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170180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247620" y="215265"/>
          <a:ext cx="349694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269845" y="240665"/>
          <a:ext cx="344297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2729845" y="189230"/>
          <a:ext cx="237617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2755245" y="215265"/>
          <a:ext cx="233172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2780645" y="240665"/>
          <a:ext cx="229489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441960</xdr:colOff>
      <xdr:row>2</xdr:row>
      <xdr:rowOff>22860</xdr:rowOff>
    </xdr:from>
    <xdr:to xmlns:xdr="http://schemas.openxmlformats.org/drawingml/2006/spreadsheetDrawing">
      <xdr:col>53</xdr:col>
      <xdr:colOff>170180</xdr:colOff>
      <xdr:row>11</xdr:row>
      <xdr:rowOff>104140</xdr:rowOff>
    </xdr:to>
    <xdr:sp macro="" textlink="">
      <xdr:nvSpPr>
        <xdr:cNvPr id="21" name="正方形/長方形 20"/>
        <xdr:cNvSpPr/>
      </xdr:nvSpPr>
      <xdr:spPr>
        <a:xfrm>
          <a:off x="441960" y="889635"/>
          <a:ext cx="9019540" cy="17259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170180</xdr:colOff>
      <xdr:row>11</xdr:row>
      <xdr:rowOff>72390</xdr:rowOff>
    </xdr:to>
    <xdr:sp macro="" textlink="">
      <xdr:nvSpPr>
        <xdr:cNvPr id="22" name="正方形/長方形 21"/>
        <xdr:cNvSpPr/>
      </xdr:nvSpPr>
      <xdr:spPr>
        <a:xfrm>
          <a:off x="565785" y="921385"/>
          <a:ext cx="1237615" cy="1662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72390</xdr:rowOff>
    </xdr:to>
    <xdr:sp macro="" textlink="">
      <xdr:nvSpPr>
        <xdr:cNvPr id="23" name="正方形/長方形 22"/>
        <xdr:cNvSpPr/>
      </xdr:nvSpPr>
      <xdr:spPr>
        <a:xfrm>
          <a:off x="1757045" y="921385"/>
          <a:ext cx="1191260" cy="1662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72390</xdr:rowOff>
    </xdr:to>
    <xdr:sp macro="" textlink="">
      <xdr:nvSpPr>
        <xdr:cNvPr id="24" name="正方形/長方形 23"/>
        <xdr:cNvSpPr/>
      </xdr:nvSpPr>
      <xdr:spPr>
        <a:xfrm>
          <a:off x="2948305" y="921385"/>
          <a:ext cx="1361440" cy="1662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309745" y="940435"/>
          <a:ext cx="180848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170180</xdr:colOff>
      <xdr:row>7</xdr:row>
      <xdr:rowOff>3175</xdr:rowOff>
    </xdr:to>
    <xdr:sp macro="" textlink="">
      <xdr:nvSpPr>
        <xdr:cNvPr id="26" name="正方形/長方形 25"/>
        <xdr:cNvSpPr/>
      </xdr:nvSpPr>
      <xdr:spPr>
        <a:xfrm>
          <a:off x="6118225" y="940435"/>
          <a:ext cx="113093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309485" y="953135"/>
          <a:ext cx="574040"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309745" y="1694815"/>
          <a:ext cx="180848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170180</xdr:colOff>
      <xdr:row>9</xdr:row>
      <xdr:rowOff>130175</xdr:rowOff>
    </xdr:to>
    <xdr:sp macro="" textlink="">
      <xdr:nvSpPr>
        <xdr:cNvPr id="29" name="正方形/長方形 28"/>
        <xdr:cNvSpPr/>
      </xdr:nvSpPr>
      <xdr:spPr>
        <a:xfrm>
          <a:off x="6181725" y="1694815"/>
          <a:ext cx="32797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30" name="角丸四角形 29"/>
        <xdr:cNvSpPr/>
      </xdr:nvSpPr>
      <xdr:spPr>
        <a:xfrm>
          <a:off x="9912985" y="889635"/>
          <a:ext cx="136144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170180</xdr:colOff>
      <xdr:row>2</xdr:row>
      <xdr:rowOff>86360</xdr:rowOff>
    </xdr:from>
    <xdr:to xmlns:xdr="http://schemas.openxmlformats.org/drawingml/2006/spreadsheetDrawing">
      <xdr:col>64</xdr:col>
      <xdr:colOff>170180</xdr:colOff>
      <xdr:row>3</xdr:row>
      <xdr:rowOff>15240</xdr:rowOff>
    </xdr:to>
    <xdr:sp macro="" textlink="">
      <xdr:nvSpPr>
        <xdr:cNvPr id="31" name="正方形/長方形 30"/>
        <xdr:cNvSpPr/>
      </xdr:nvSpPr>
      <xdr:spPr>
        <a:xfrm>
          <a:off x="10142220" y="953135"/>
          <a:ext cx="11912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170180</xdr:colOff>
      <xdr:row>3</xdr:row>
      <xdr:rowOff>27940</xdr:rowOff>
    </xdr:from>
    <xdr:to xmlns:xdr="http://schemas.openxmlformats.org/drawingml/2006/spreadsheetDrawing">
      <xdr:col>64</xdr:col>
      <xdr:colOff>170180</xdr:colOff>
      <xdr:row>6</xdr:row>
      <xdr:rowOff>34290</xdr:rowOff>
    </xdr:to>
    <xdr:sp macro="" textlink="">
      <xdr:nvSpPr>
        <xdr:cNvPr id="32" name="正方形/長方形 31"/>
        <xdr:cNvSpPr/>
      </xdr:nvSpPr>
      <xdr:spPr>
        <a:xfrm>
          <a:off x="10142220" y="1218565"/>
          <a:ext cx="1191260"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170180</xdr:colOff>
      <xdr:row>5</xdr:row>
      <xdr:rowOff>27940</xdr:rowOff>
    </xdr:from>
    <xdr:to xmlns:xdr="http://schemas.openxmlformats.org/drawingml/2006/spreadsheetDrawing">
      <xdr:col>65</xdr:col>
      <xdr:colOff>117475</xdr:colOff>
      <xdr:row>8</xdr:row>
      <xdr:rowOff>161290</xdr:rowOff>
    </xdr:to>
    <xdr:sp macro="" textlink="">
      <xdr:nvSpPr>
        <xdr:cNvPr id="33" name="正方形/長方形 32"/>
        <xdr:cNvSpPr/>
      </xdr:nvSpPr>
      <xdr:spPr>
        <a:xfrm>
          <a:off x="10142220" y="1548765"/>
          <a:ext cx="1308735"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9975215" y="1042035"/>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02919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029190"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167005</xdr:rowOff>
    </xdr:to>
    <xdr:cxnSp macro="">
      <xdr:nvCxnSpPr>
        <xdr:cNvPr id="37" name="直線コネクタ 36"/>
        <xdr:cNvCxnSpPr/>
      </xdr:nvCxnSpPr>
      <xdr:spPr>
        <a:xfrm>
          <a:off x="10073640" y="154876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9994265" y="1548765"/>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0073640" y="17811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40" name="直線コネクタ 39"/>
        <xdr:cNvCxnSpPr/>
      </xdr:nvCxnSpPr>
      <xdr:spPr>
        <a:xfrm>
          <a:off x="9994265" y="1917065"/>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715" cy="254635"/>
    <xdr:sp macro="" textlink="">
      <xdr:nvSpPr>
        <xdr:cNvPr id="41" name="テキスト ボックス 40"/>
        <xdr:cNvSpPr txBox="1"/>
      </xdr:nvSpPr>
      <xdr:spPr>
        <a:xfrm>
          <a:off x="419100" y="2710815"/>
          <a:ext cx="88957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835" cy="255270"/>
    <xdr:sp macro="" textlink="">
      <xdr:nvSpPr>
        <xdr:cNvPr id="42" name="テキスト ボックス 41"/>
        <xdr:cNvSpPr txBox="1"/>
      </xdr:nvSpPr>
      <xdr:spPr>
        <a:xfrm>
          <a:off x="419100" y="2944495"/>
          <a:ext cx="60458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5270"/>
    <xdr:sp macro="" textlink="">
      <xdr:nvSpPr>
        <xdr:cNvPr id="43" name="テキスト ボックス 42"/>
        <xdr:cNvSpPr txBox="1"/>
      </xdr:nvSpPr>
      <xdr:spPr>
        <a:xfrm>
          <a:off x="419100" y="3175000"/>
          <a:ext cx="82308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2950" cy="254635"/>
    <xdr:sp macro="" textlink="">
      <xdr:nvSpPr>
        <xdr:cNvPr id="44" name="テキスト ボックス 43"/>
        <xdr:cNvSpPr txBox="1"/>
      </xdr:nvSpPr>
      <xdr:spPr>
        <a:xfrm>
          <a:off x="419100" y="3408680"/>
          <a:ext cx="109029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935" cy="254635"/>
    <xdr:sp macro="" textlink="">
      <xdr:nvSpPr>
        <xdr:cNvPr id="45" name="テキスト ボックス 44"/>
        <xdr:cNvSpPr txBox="1"/>
      </xdr:nvSpPr>
      <xdr:spPr>
        <a:xfrm>
          <a:off x="419100" y="3642360"/>
          <a:ext cx="4432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44905" y="4146550"/>
          <a:ext cx="37947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80010</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00225" y="4515485"/>
          <a:ext cx="153924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29845</xdr:rowOff>
    </xdr:to>
    <xdr:sp macro="" textlink="">
      <xdr:nvSpPr>
        <xdr:cNvPr id="48" name="正方形/長方形 47"/>
        <xdr:cNvSpPr/>
      </xdr:nvSpPr>
      <xdr:spPr>
        <a:xfrm>
          <a:off x="3437890" y="4499610"/>
          <a:ext cx="75311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90805</xdr:rowOff>
    </xdr:to>
    <xdr:sp macro="" textlink="">
      <xdr:nvSpPr>
        <xdr:cNvPr id="49" name="正方形/長方形 48"/>
        <xdr:cNvSpPr/>
      </xdr:nvSpPr>
      <xdr:spPr>
        <a:xfrm>
          <a:off x="488886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109220</xdr:rowOff>
    </xdr:to>
    <xdr:sp macro="" textlink="">
      <xdr:nvSpPr>
        <xdr:cNvPr id="50" name="正方形/長方形 49"/>
        <xdr:cNvSpPr/>
      </xdr:nvSpPr>
      <xdr:spPr>
        <a:xfrm>
          <a:off x="488886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90805</xdr:rowOff>
    </xdr:to>
    <xdr:sp macro="" textlink="">
      <xdr:nvSpPr>
        <xdr:cNvPr id="51" name="正方形/長方形 50"/>
        <xdr:cNvSpPr/>
      </xdr:nvSpPr>
      <xdr:spPr>
        <a:xfrm>
          <a:off x="625030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109220</xdr:rowOff>
    </xdr:to>
    <xdr:sp macro="" textlink="">
      <xdr:nvSpPr>
        <xdr:cNvPr id="52" name="正方形/長方形 51"/>
        <xdr:cNvSpPr/>
      </xdr:nvSpPr>
      <xdr:spPr>
        <a:xfrm>
          <a:off x="625030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90805</xdr:rowOff>
    </xdr:to>
    <xdr:sp macro="" textlink="">
      <xdr:nvSpPr>
        <xdr:cNvPr id="53" name="正方形/長方形 52"/>
        <xdr:cNvSpPr/>
      </xdr:nvSpPr>
      <xdr:spPr>
        <a:xfrm>
          <a:off x="773874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109220</xdr:rowOff>
    </xdr:to>
    <xdr:sp macro="" textlink="">
      <xdr:nvSpPr>
        <xdr:cNvPr id="54" name="正方形/長方形 53"/>
        <xdr:cNvSpPr/>
      </xdr:nvSpPr>
      <xdr:spPr>
        <a:xfrm>
          <a:off x="773874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36</xdr:row>
      <xdr:rowOff>165100</xdr:rowOff>
    </xdr:to>
    <xdr:sp macro="" textlink="">
      <xdr:nvSpPr>
        <xdr:cNvPr id="55" name="正方形/長方形 54"/>
        <xdr:cNvSpPr/>
      </xdr:nvSpPr>
      <xdr:spPr>
        <a:xfrm>
          <a:off x="1144905" y="4831080"/>
          <a:ext cx="3794760" cy="20808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65405</xdr:rowOff>
    </xdr:from>
    <xdr:to xmlns:xdr="http://schemas.openxmlformats.org/drawingml/2006/spreadsheetDrawing">
      <xdr:col>53</xdr:col>
      <xdr:colOff>149225</xdr:colOff>
      <xdr:row>36</xdr:row>
      <xdr:rowOff>165100</xdr:rowOff>
    </xdr:to>
    <xdr:sp macro="" textlink="">
      <xdr:nvSpPr>
        <xdr:cNvPr id="56" name="正方形/長方形 55"/>
        <xdr:cNvSpPr/>
      </xdr:nvSpPr>
      <xdr:spPr>
        <a:xfrm>
          <a:off x="5186045" y="4831080"/>
          <a:ext cx="4254500" cy="20808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128270</xdr:rowOff>
    </xdr:from>
    <xdr:to xmlns:xdr="http://schemas.openxmlformats.org/drawingml/2006/spreadsheetDrawing">
      <xdr:col>52</xdr:col>
      <xdr:colOff>149225</xdr:colOff>
      <xdr:row>26</xdr:row>
      <xdr:rowOff>40640</xdr:rowOff>
    </xdr:to>
    <xdr:sp macro="" textlink="">
      <xdr:nvSpPr>
        <xdr:cNvPr id="57" name="正方形/長方形 56"/>
        <xdr:cNvSpPr/>
      </xdr:nvSpPr>
      <xdr:spPr>
        <a:xfrm>
          <a:off x="5186045" y="4893945"/>
          <a:ext cx="4084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78105</xdr:rowOff>
    </xdr:to>
    <xdr:sp macro="" textlink="" fLocksText="0">
      <xdr:nvSpPr>
        <xdr:cNvPr id="58" name="テキスト ボックス 57"/>
        <xdr:cNvSpPr txBox="1"/>
      </xdr:nvSpPr>
      <xdr:spPr>
        <a:xfrm>
          <a:off x="5241925" y="5111115"/>
          <a:ext cx="4071620" cy="17138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本市の有形固定資産減価償却率は、前年度から</a:t>
          </a:r>
          <a:r>
            <a:rPr kumimoji="1" lang="en-US" altLang="ja-JP" sz="1100">
              <a:latin typeface="ＭＳ Ｐゴシック"/>
              <a:ea typeface="ＭＳ Ｐゴシック"/>
            </a:rPr>
            <a:t>1.2</a:t>
          </a:r>
          <a:r>
            <a:rPr kumimoji="1" lang="ja-JP" altLang="en-US" sz="1100">
              <a:latin typeface="ＭＳ Ｐゴシック"/>
              <a:ea typeface="ＭＳ Ｐゴシック"/>
            </a:rPr>
            <a:t>ポイント上昇したものの、継続的に公共施設の更新改修等を行っていることや、新庁舎の外構工事や津波避難タワー、児童クラブ等の新設工事等を行ったことなどにより、依然として類似団体平均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香南市公共施設等総合管理計画に基づき、使用目標年数まで適切な維持管理による施設の長寿命化を図るとともに、令和</a:t>
          </a:r>
          <a:r>
            <a:rPr kumimoji="1" lang="en-US" altLang="ja-JP" sz="1100">
              <a:latin typeface="ＭＳ Ｐゴシック"/>
              <a:ea typeface="ＭＳ Ｐゴシック"/>
            </a:rPr>
            <a:t>6</a:t>
          </a:r>
          <a:r>
            <a:rPr kumimoji="1" lang="ja-JP" altLang="en-US" sz="1100">
              <a:latin typeface="ＭＳ Ｐゴシック"/>
              <a:ea typeface="ＭＳ Ｐゴシック"/>
            </a:rPr>
            <a:t>年度以降策定予定の公共施設等適正配置計画に基づき、施設の集約化や統廃合、老朽施設の除却等を進めていく。</a:t>
          </a:r>
        </a:p>
      </xdr:txBody>
    </xdr:sp>
    <xdr:clientData/>
  </xdr:twoCellAnchor>
  <xdr:oneCellAnchor>
    <xdr:from xmlns:xdr="http://schemas.openxmlformats.org/drawingml/2006/spreadsheetDrawing">
      <xdr:col>4</xdr:col>
      <xdr:colOff>170180</xdr:colOff>
      <xdr:row>23</xdr:row>
      <xdr:rowOff>46355</xdr:rowOff>
    </xdr:from>
    <xdr:ext cx="349885" cy="221615"/>
    <xdr:sp macro="" textlink="">
      <xdr:nvSpPr>
        <xdr:cNvPr id="59" name="テキスト ボックス 58"/>
        <xdr:cNvSpPr txBox="1"/>
      </xdr:nvSpPr>
      <xdr:spPr>
        <a:xfrm>
          <a:off x="1122680" y="464693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165100</xdr:rowOff>
    </xdr:from>
    <xdr:to xmlns:xdr="http://schemas.openxmlformats.org/drawingml/2006/spreadsheetDrawing">
      <xdr:col>27</xdr:col>
      <xdr:colOff>73025</xdr:colOff>
      <xdr:row>36</xdr:row>
      <xdr:rowOff>165100</xdr:rowOff>
    </xdr:to>
    <xdr:cxnSp macro="">
      <xdr:nvCxnSpPr>
        <xdr:cNvPr id="60" name="直線コネクタ 59"/>
        <xdr:cNvCxnSpPr/>
      </xdr:nvCxnSpPr>
      <xdr:spPr>
        <a:xfrm>
          <a:off x="1144905" y="6911975"/>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73025</xdr:rowOff>
    </xdr:from>
    <xdr:ext cx="410845" cy="221615"/>
    <xdr:sp macro="" textlink="">
      <xdr:nvSpPr>
        <xdr:cNvPr id="61" name="テキスト ボックス 60"/>
        <xdr:cNvSpPr txBox="1"/>
      </xdr:nvSpPr>
      <xdr:spPr>
        <a:xfrm>
          <a:off x="731520" y="6819900"/>
          <a:ext cx="4108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149225</xdr:rowOff>
    </xdr:from>
    <xdr:to xmlns:xdr="http://schemas.openxmlformats.org/drawingml/2006/spreadsheetDrawing">
      <xdr:col>27</xdr:col>
      <xdr:colOff>73025</xdr:colOff>
      <xdr:row>34</xdr:row>
      <xdr:rowOff>149225</xdr:rowOff>
    </xdr:to>
    <xdr:cxnSp macro="">
      <xdr:nvCxnSpPr>
        <xdr:cNvPr id="62" name="直線コネクタ 61"/>
        <xdr:cNvCxnSpPr/>
      </xdr:nvCxnSpPr>
      <xdr:spPr>
        <a:xfrm>
          <a:off x="1144905" y="656590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57150</xdr:rowOff>
    </xdr:from>
    <xdr:ext cx="410845" cy="221615"/>
    <xdr:sp macro="" textlink="">
      <xdr:nvSpPr>
        <xdr:cNvPr id="63" name="テキスト ボックス 62"/>
        <xdr:cNvSpPr txBox="1"/>
      </xdr:nvSpPr>
      <xdr:spPr>
        <a:xfrm>
          <a:off x="731520" y="6473825"/>
          <a:ext cx="4108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132715</xdr:rowOff>
    </xdr:from>
    <xdr:to xmlns:xdr="http://schemas.openxmlformats.org/drawingml/2006/spreadsheetDrawing">
      <xdr:col>27</xdr:col>
      <xdr:colOff>73025</xdr:colOff>
      <xdr:row>32</xdr:row>
      <xdr:rowOff>132715</xdr:rowOff>
    </xdr:to>
    <xdr:cxnSp macro="">
      <xdr:nvCxnSpPr>
        <xdr:cNvPr id="64" name="直線コネクタ 63"/>
        <xdr:cNvCxnSpPr/>
      </xdr:nvCxnSpPr>
      <xdr:spPr>
        <a:xfrm>
          <a:off x="1144905" y="621919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32</xdr:row>
      <xdr:rowOff>40005</xdr:rowOff>
    </xdr:from>
    <xdr:ext cx="359410" cy="222250"/>
    <xdr:sp macro="" textlink="">
      <xdr:nvSpPr>
        <xdr:cNvPr id="65" name="テキスト ボックス 64"/>
        <xdr:cNvSpPr txBox="1"/>
      </xdr:nvSpPr>
      <xdr:spPr>
        <a:xfrm>
          <a:off x="782320" y="6126480"/>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116205</xdr:rowOff>
    </xdr:from>
    <xdr:to xmlns:xdr="http://schemas.openxmlformats.org/drawingml/2006/spreadsheetDrawing">
      <xdr:col>27</xdr:col>
      <xdr:colOff>73025</xdr:colOff>
      <xdr:row>30</xdr:row>
      <xdr:rowOff>116205</xdr:rowOff>
    </xdr:to>
    <xdr:cxnSp macro="">
      <xdr:nvCxnSpPr>
        <xdr:cNvPr id="66" name="直線コネクタ 65"/>
        <xdr:cNvCxnSpPr/>
      </xdr:nvCxnSpPr>
      <xdr:spPr>
        <a:xfrm>
          <a:off x="1144905" y="587248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30</xdr:row>
      <xdr:rowOff>23495</xdr:rowOff>
    </xdr:from>
    <xdr:ext cx="359410" cy="221615"/>
    <xdr:sp macro="" textlink="">
      <xdr:nvSpPr>
        <xdr:cNvPr id="67" name="テキスト ボックス 66"/>
        <xdr:cNvSpPr txBox="1"/>
      </xdr:nvSpPr>
      <xdr:spPr>
        <a:xfrm>
          <a:off x="782320" y="5779770"/>
          <a:ext cx="3594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99060</xdr:rowOff>
    </xdr:from>
    <xdr:to xmlns:xdr="http://schemas.openxmlformats.org/drawingml/2006/spreadsheetDrawing">
      <xdr:col>27</xdr:col>
      <xdr:colOff>73025</xdr:colOff>
      <xdr:row>28</xdr:row>
      <xdr:rowOff>99060</xdr:rowOff>
    </xdr:to>
    <xdr:cxnSp macro="">
      <xdr:nvCxnSpPr>
        <xdr:cNvPr id="68" name="直線コネクタ 67"/>
        <xdr:cNvCxnSpPr/>
      </xdr:nvCxnSpPr>
      <xdr:spPr>
        <a:xfrm>
          <a:off x="1144905" y="5525135"/>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28</xdr:row>
      <xdr:rowOff>6985</xdr:rowOff>
    </xdr:from>
    <xdr:ext cx="359410" cy="222250"/>
    <xdr:sp macro="" textlink="">
      <xdr:nvSpPr>
        <xdr:cNvPr id="69" name="テキスト ボックス 68"/>
        <xdr:cNvSpPr txBox="1"/>
      </xdr:nvSpPr>
      <xdr:spPr>
        <a:xfrm>
          <a:off x="782320" y="5433060"/>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83185</xdr:rowOff>
    </xdr:from>
    <xdr:to xmlns:xdr="http://schemas.openxmlformats.org/drawingml/2006/spreadsheetDrawing">
      <xdr:col>27</xdr:col>
      <xdr:colOff>73025</xdr:colOff>
      <xdr:row>26</xdr:row>
      <xdr:rowOff>83185</xdr:rowOff>
    </xdr:to>
    <xdr:cxnSp macro="">
      <xdr:nvCxnSpPr>
        <xdr:cNvPr id="70" name="直線コネクタ 69"/>
        <xdr:cNvCxnSpPr/>
      </xdr:nvCxnSpPr>
      <xdr:spPr>
        <a:xfrm>
          <a:off x="1144905" y="517906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25</xdr:row>
      <xdr:rowOff>158750</xdr:rowOff>
    </xdr:from>
    <xdr:ext cx="359410" cy="221615"/>
    <xdr:sp macro="" textlink="">
      <xdr:nvSpPr>
        <xdr:cNvPr id="71" name="テキスト ボックス 70"/>
        <xdr:cNvSpPr txBox="1"/>
      </xdr:nvSpPr>
      <xdr:spPr>
        <a:xfrm>
          <a:off x="782320" y="5089525"/>
          <a:ext cx="3594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24</xdr:row>
      <xdr:rowOff>65405</xdr:rowOff>
    </xdr:to>
    <xdr:cxnSp macro="">
      <xdr:nvCxnSpPr>
        <xdr:cNvPr id="72" name="直線コネクタ 71"/>
        <xdr:cNvCxnSpPr/>
      </xdr:nvCxnSpPr>
      <xdr:spPr>
        <a:xfrm>
          <a:off x="1144905" y="483108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141605</xdr:rowOff>
    </xdr:from>
    <xdr:ext cx="307975" cy="221615"/>
    <xdr:sp macro="" textlink="">
      <xdr:nvSpPr>
        <xdr:cNvPr id="73" name="テキスト ボックス 72"/>
        <xdr:cNvSpPr txBox="1"/>
      </xdr:nvSpPr>
      <xdr:spPr>
        <a:xfrm>
          <a:off x="814070" y="474218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36</xdr:row>
      <xdr:rowOff>165100</xdr:rowOff>
    </xdr:to>
    <xdr:sp macro="" textlink="">
      <xdr:nvSpPr>
        <xdr:cNvPr id="74" name="有形固定資産減価償却率グラフ枠"/>
        <xdr:cNvSpPr/>
      </xdr:nvSpPr>
      <xdr:spPr>
        <a:xfrm>
          <a:off x="1144905" y="4831080"/>
          <a:ext cx="3794760" cy="20808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xdr:rowOff>
    </xdr:from>
    <xdr:to xmlns:xdr="http://schemas.openxmlformats.org/drawingml/2006/spreadsheetDrawing">
      <xdr:col>23</xdr:col>
      <xdr:colOff>85090</xdr:colOff>
      <xdr:row>33</xdr:row>
      <xdr:rowOff>145415</xdr:rowOff>
    </xdr:to>
    <xdr:cxnSp macro="">
      <xdr:nvCxnSpPr>
        <xdr:cNvPr id="75" name="直線コネクタ 74"/>
        <xdr:cNvCxnSpPr/>
      </xdr:nvCxnSpPr>
      <xdr:spPr>
        <a:xfrm flipV="1">
          <a:off x="4269740" y="510667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150495</xdr:rowOff>
    </xdr:from>
    <xdr:ext cx="405130" cy="254635"/>
    <xdr:sp macro="" textlink="">
      <xdr:nvSpPr>
        <xdr:cNvPr id="76" name="有形固定資産減価償却率最小値テキスト"/>
        <xdr:cNvSpPr txBox="1"/>
      </xdr:nvSpPr>
      <xdr:spPr>
        <a:xfrm>
          <a:off x="4322445" y="64020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170180</xdr:colOff>
      <xdr:row>33</xdr:row>
      <xdr:rowOff>145415</xdr:rowOff>
    </xdr:from>
    <xdr:to xmlns:xdr="http://schemas.openxmlformats.org/drawingml/2006/spreadsheetDrawing">
      <xdr:col>23</xdr:col>
      <xdr:colOff>170180</xdr:colOff>
      <xdr:row>33</xdr:row>
      <xdr:rowOff>145415</xdr:rowOff>
    </xdr:to>
    <xdr:cxnSp macro="">
      <xdr:nvCxnSpPr>
        <xdr:cNvPr id="77" name="直線コネクタ 76"/>
        <xdr:cNvCxnSpPr/>
      </xdr:nvCxnSpPr>
      <xdr:spPr>
        <a:xfrm>
          <a:off x="4185920" y="639699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127635</xdr:rowOff>
    </xdr:from>
    <xdr:ext cx="405130" cy="254635"/>
    <xdr:sp macro="" textlink="">
      <xdr:nvSpPr>
        <xdr:cNvPr id="78" name="有形固定資産減価償却率最大値テキスト"/>
        <xdr:cNvSpPr txBox="1"/>
      </xdr:nvSpPr>
      <xdr:spPr>
        <a:xfrm>
          <a:off x="4322445" y="48933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170180</xdr:colOff>
      <xdr:row>26</xdr:row>
      <xdr:rowOff>10795</xdr:rowOff>
    </xdr:from>
    <xdr:to xmlns:xdr="http://schemas.openxmlformats.org/drawingml/2006/spreadsheetDrawing">
      <xdr:col>23</xdr:col>
      <xdr:colOff>170180</xdr:colOff>
      <xdr:row>26</xdr:row>
      <xdr:rowOff>10795</xdr:rowOff>
    </xdr:to>
    <xdr:cxnSp macro="">
      <xdr:nvCxnSpPr>
        <xdr:cNvPr id="79" name="直線コネクタ 78"/>
        <xdr:cNvCxnSpPr/>
      </xdr:nvCxnSpPr>
      <xdr:spPr>
        <a:xfrm>
          <a:off x="4185920" y="510667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86995</xdr:rowOff>
    </xdr:from>
    <xdr:ext cx="405130" cy="254000"/>
    <xdr:sp macro="" textlink="">
      <xdr:nvSpPr>
        <xdr:cNvPr id="80" name="有形固定資産減価償却率平均値テキスト"/>
        <xdr:cNvSpPr txBox="1"/>
      </xdr:nvSpPr>
      <xdr:spPr>
        <a:xfrm>
          <a:off x="4322445" y="584327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107950</xdr:rowOff>
    </xdr:from>
    <xdr:to xmlns:xdr="http://schemas.openxmlformats.org/drawingml/2006/spreadsheetDrawing">
      <xdr:col>23</xdr:col>
      <xdr:colOff>136525</xdr:colOff>
      <xdr:row>31</xdr:row>
      <xdr:rowOff>39370</xdr:rowOff>
    </xdr:to>
    <xdr:sp macro="" textlink="">
      <xdr:nvSpPr>
        <xdr:cNvPr id="81" name="フローチャート: 判断 80"/>
        <xdr:cNvSpPr/>
      </xdr:nvSpPr>
      <xdr:spPr>
        <a:xfrm>
          <a:off x="4220845" y="58642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95885</xdr:rowOff>
    </xdr:from>
    <xdr:to xmlns:xdr="http://schemas.openxmlformats.org/drawingml/2006/spreadsheetDrawing">
      <xdr:col>19</xdr:col>
      <xdr:colOff>170180</xdr:colOff>
      <xdr:row>31</xdr:row>
      <xdr:rowOff>27305</xdr:rowOff>
    </xdr:to>
    <xdr:sp macro="" textlink="">
      <xdr:nvSpPr>
        <xdr:cNvPr id="82" name="フローチャート: 判断 81"/>
        <xdr:cNvSpPr/>
      </xdr:nvSpPr>
      <xdr:spPr>
        <a:xfrm>
          <a:off x="3590925" y="5852160"/>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83185</xdr:rowOff>
    </xdr:from>
    <xdr:to xmlns:xdr="http://schemas.openxmlformats.org/drawingml/2006/spreadsheetDrawing">
      <xdr:col>15</xdr:col>
      <xdr:colOff>170180</xdr:colOff>
      <xdr:row>31</xdr:row>
      <xdr:rowOff>13970</xdr:rowOff>
    </xdr:to>
    <xdr:sp macro="" textlink="">
      <xdr:nvSpPr>
        <xdr:cNvPr id="83" name="フローチャート: 判断 82"/>
        <xdr:cNvSpPr/>
      </xdr:nvSpPr>
      <xdr:spPr>
        <a:xfrm>
          <a:off x="2910205" y="5839460"/>
          <a:ext cx="8445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80010</xdr:rowOff>
    </xdr:from>
    <xdr:to xmlns:xdr="http://schemas.openxmlformats.org/drawingml/2006/spreadsheetDrawing">
      <xdr:col>11</xdr:col>
      <xdr:colOff>170180</xdr:colOff>
      <xdr:row>31</xdr:row>
      <xdr:rowOff>10795</xdr:rowOff>
    </xdr:to>
    <xdr:sp macro="" textlink="">
      <xdr:nvSpPr>
        <xdr:cNvPr id="84" name="フローチャート: 判断 83"/>
        <xdr:cNvSpPr/>
      </xdr:nvSpPr>
      <xdr:spPr>
        <a:xfrm>
          <a:off x="2229485" y="5836285"/>
          <a:ext cx="8445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59055</xdr:rowOff>
    </xdr:from>
    <xdr:to xmlns:xdr="http://schemas.openxmlformats.org/drawingml/2006/spreadsheetDrawing">
      <xdr:col>7</xdr:col>
      <xdr:colOff>170180</xdr:colOff>
      <xdr:row>30</xdr:row>
      <xdr:rowOff>158750</xdr:rowOff>
    </xdr:to>
    <xdr:sp macro="" textlink="">
      <xdr:nvSpPr>
        <xdr:cNvPr id="85" name="フローチャート: 判断 84"/>
        <xdr:cNvSpPr/>
      </xdr:nvSpPr>
      <xdr:spPr>
        <a:xfrm>
          <a:off x="1548765" y="5815330"/>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41910</xdr:rowOff>
    </xdr:from>
    <xdr:ext cx="762000" cy="222250"/>
    <xdr:sp macro="" textlink="">
      <xdr:nvSpPr>
        <xdr:cNvPr id="86" name="テキスト ボックス 85"/>
        <xdr:cNvSpPr txBox="1"/>
      </xdr:nvSpPr>
      <xdr:spPr>
        <a:xfrm>
          <a:off x="4114165" y="695388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41910</xdr:rowOff>
    </xdr:from>
    <xdr:ext cx="761365" cy="222250"/>
    <xdr:sp macro="" textlink="">
      <xdr:nvSpPr>
        <xdr:cNvPr id="87" name="テキスト ボックス 86"/>
        <xdr:cNvSpPr txBox="1"/>
      </xdr:nvSpPr>
      <xdr:spPr>
        <a:xfrm>
          <a:off x="348424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41910</xdr:rowOff>
    </xdr:from>
    <xdr:ext cx="761365" cy="222250"/>
    <xdr:sp macro="" textlink="">
      <xdr:nvSpPr>
        <xdr:cNvPr id="88" name="テキスト ボックス 87"/>
        <xdr:cNvSpPr txBox="1"/>
      </xdr:nvSpPr>
      <xdr:spPr>
        <a:xfrm>
          <a:off x="280352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41910</xdr:rowOff>
    </xdr:from>
    <xdr:ext cx="761365" cy="222250"/>
    <xdr:sp macro="" textlink="">
      <xdr:nvSpPr>
        <xdr:cNvPr id="89" name="テキスト ボックス 88"/>
        <xdr:cNvSpPr txBox="1"/>
      </xdr:nvSpPr>
      <xdr:spPr>
        <a:xfrm>
          <a:off x="212280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41910</xdr:rowOff>
    </xdr:from>
    <xdr:ext cx="761365" cy="222250"/>
    <xdr:sp macro="" textlink="">
      <xdr:nvSpPr>
        <xdr:cNvPr id="90" name="テキスト ボックス 89"/>
        <xdr:cNvSpPr txBox="1"/>
      </xdr:nvSpPr>
      <xdr:spPr>
        <a:xfrm>
          <a:off x="144208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29845</xdr:rowOff>
    </xdr:from>
    <xdr:to xmlns:xdr="http://schemas.openxmlformats.org/drawingml/2006/spreadsheetDrawing">
      <xdr:col>23</xdr:col>
      <xdr:colOff>136525</xdr:colOff>
      <xdr:row>30</xdr:row>
      <xdr:rowOff>130175</xdr:rowOff>
    </xdr:to>
    <xdr:sp macro="" textlink="">
      <xdr:nvSpPr>
        <xdr:cNvPr id="91" name="楕円 90"/>
        <xdr:cNvSpPr/>
      </xdr:nvSpPr>
      <xdr:spPr>
        <a:xfrm>
          <a:off x="4220845" y="57861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52705</xdr:rowOff>
    </xdr:from>
    <xdr:ext cx="405130" cy="254000"/>
    <xdr:sp macro="" textlink="">
      <xdr:nvSpPr>
        <xdr:cNvPr id="92" name="有形固定資産減価償却率該当値テキスト"/>
        <xdr:cNvSpPr txBox="1"/>
      </xdr:nvSpPr>
      <xdr:spPr>
        <a:xfrm>
          <a:off x="4322445" y="56438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8890</xdr:rowOff>
    </xdr:from>
    <xdr:to xmlns:xdr="http://schemas.openxmlformats.org/drawingml/2006/spreadsheetDrawing">
      <xdr:col>19</xdr:col>
      <xdr:colOff>170180</xdr:colOff>
      <xdr:row>30</xdr:row>
      <xdr:rowOff>108585</xdr:rowOff>
    </xdr:to>
    <xdr:sp macro="" textlink="">
      <xdr:nvSpPr>
        <xdr:cNvPr id="93" name="楕円 92"/>
        <xdr:cNvSpPr/>
      </xdr:nvSpPr>
      <xdr:spPr>
        <a:xfrm>
          <a:off x="3590925" y="576516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59055</xdr:rowOff>
    </xdr:from>
    <xdr:to xmlns:xdr="http://schemas.openxmlformats.org/drawingml/2006/spreadsheetDrawing">
      <xdr:col>23</xdr:col>
      <xdr:colOff>85725</xdr:colOff>
      <xdr:row>30</xdr:row>
      <xdr:rowOff>80010</xdr:rowOff>
    </xdr:to>
    <xdr:cxnSp macro="">
      <xdr:nvCxnSpPr>
        <xdr:cNvPr id="94" name="直線コネクタ 93"/>
        <xdr:cNvCxnSpPr/>
      </xdr:nvCxnSpPr>
      <xdr:spPr>
        <a:xfrm>
          <a:off x="3641725" y="5815330"/>
          <a:ext cx="6299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165100</xdr:rowOff>
    </xdr:from>
    <xdr:to xmlns:xdr="http://schemas.openxmlformats.org/drawingml/2006/spreadsheetDrawing">
      <xdr:col>15</xdr:col>
      <xdr:colOff>170180</xdr:colOff>
      <xdr:row>30</xdr:row>
      <xdr:rowOff>97155</xdr:rowOff>
    </xdr:to>
    <xdr:sp macro="" textlink="">
      <xdr:nvSpPr>
        <xdr:cNvPr id="95" name="楕円 94"/>
        <xdr:cNvSpPr/>
      </xdr:nvSpPr>
      <xdr:spPr>
        <a:xfrm>
          <a:off x="2910205" y="5756275"/>
          <a:ext cx="8445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46355</xdr:rowOff>
    </xdr:from>
    <xdr:to xmlns:xdr="http://schemas.openxmlformats.org/drawingml/2006/spreadsheetDrawing">
      <xdr:col>19</xdr:col>
      <xdr:colOff>136525</xdr:colOff>
      <xdr:row>30</xdr:row>
      <xdr:rowOff>59055</xdr:rowOff>
    </xdr:to>
    <xdr:cxnSp macro="">
      <xdr:nvCxnSpPr>
        <xdr:cNvPr id="96" name="直線コネクタ 95"/>
        <xdr:cNvCxnSpPr/>
      </xdr:nvCxnSpPr>
      <xdr:spPr>
        <a:xfrm>
          <a:off x="2961005" y="5802630"/>
          <a:ext cx="6807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3810</xdr:rowOff>
    </xdr:from>
    <xdr:to xmlns:xdr="http://schemas.openxmlformats.org/drawingml/2006/spreadsheetDrawing">
      <xdr:col>11</xdr:col>
      <xdr:colOff>170180</xdr:colOff>
      <xdr:row>30</xdr:row>
      <xdr:rowOff>103505</xdr:rowOff>
    </xdr:to>
    <xdr:sp macro="" textlink="">
      <xdr:nvSpPr>
        <xdr:cNvPr id="97" name="楕円 96"/>
        <xdr:cNvSpPr/>
      </xdr:nvSpPr>
      <xdr:spPr>
        <a:xfrm>
          <a:off x="2229485" y="576008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46355</xdr:rowOff>
    </xdr:from>
    <xdr:to xmlns:xdr="http://schemas.openxmlformats.org/drawingml/2006/spreadsheetDrawing">
      <xdr:col>15</xdr:col>
      <xdr:colOff>136525</xdr:colOff>
      <xdr:row>30</xdr:row>
      <xdr:rowOff>53975</xdr:rowOff>
    </xdr:to>
    <xdr:cxnSp macro="">
      <xdr:nvCxnSpPr>
        <xdr:cNvPr id="98" name="直線コネクタ 97"/>
        <xdr:cNvCxnSpPr/>
      </xdr:nvCxnSpPr>
      <xdr:spPr>
        <a:xfrm flipV="1">
          <a:off x="2280285" y="5802630"/>
          <a:ext cx="680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143510</xdr:rowOff>
    </xdr:from>
    <xdr:to xmlns:xdr="http://schemas.openxmlformats.org/drawingml/2006/spreadsheetDrawing">
      <xdr:col>7</xdr:col>
      <xdr:colOff>170180</xdr:colOff>
      <xdr:row>30</xdr:row>
      <xdr:rowOff>74930</xdr:rowOff>
    </xdr:to>
    <xdr:sp macro="" textlink="">
      <xdr:nvSpPr>
        <xdr:cNvPr id="99" name="楕円 98"/>
        <xdr:cNvSpPr/>
      </xdr:nvSpPr>
      <xdr:spPr>
        <a:xfrm>
          <a:off x="1548765" y="5734685"/>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25400</xdr:rowOff>
    </xdr:from>
    <xdr:to xmlns:xdr="http://schemas.openxmlformats.org/drawingml/2006/spreadsheetDrawing">
      <xdr:col>11</xdr:col>
      <xdr:colOff>136525</xdr:colOff>
      <xdr:row>30</xdr:row>
      <xdr:rowOff>53975</xdr:rowOff>
    </xdr:to>
    <xdr:cxnSp macro="">
      <xdr:nvCxnSpPr>
        <xdr:cNvPr id="100" name="直線コネクタ 99"/>
        <xdr:cNvCxnSpPr/>
      </xdr:nvCxnSpPr>
      <xdr:spPr>
        <a:xfrm>
          <a:off x="1599565" y="5781675"/>
          <a:ext cx="6807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18415</xdr:rowOff>
    </xdr:from>
    <xdr:ext cx="405130" cy="254000"/>
    <xdr:sp macro="" textlink="">
      <xdr:nvSpPr>
        <xdr:cNvPr id="101" name="n_1aveValue有形固定資産減価償却率"/>
        <xdr:cNvSpPr txBox="1"/>
      </xdr:nvSpPr>
      <xdr:spPr>
        <a:xfrm>
          <a:off x="3446780" y="59397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5715</xdr:rowOff>
    </xdr:from>
    <xdr:ext cx="404495" cy="255270"/>
    <xdr:sp macro="" textlink="">
      <xdr:nvSpPr>
        <xdr:cNvPr id="102" name="n_2aveValue有形固定資産減価償却率"/>
        <xdr:cNvSpPr txBox="1"/>
      </xdr:nvSpPr>
      <xdr:spPr>
        <a:xfrm>
          <a:off x="2778760" y="592709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2540</xdr:rowOff>
    </xdr:from>
    <xdr:ext cx="404495" cy="255270"/>
    <xdr:sp macro="" textlink="">
      <xdr:nvSpPr>
        <xdr:cNvPr id="103" name="n_3aveValue有形固定資産減価償却率"/>
        <xdr:cNvSpPr txBox="1"/>
      </xdr:nvSpPr>
      <xdr:spPr>
        <a:xfrm>
          <a:off x="2098040" y="592391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150495</xdr:rowOff>
    </xdr:from>
    <xdr:ext cx="404495" cy="254635"/>
    <xdr:sp macro="" textlink="">
      <xdr:nvSpPr>
        <xdr:cNvPr id="104" name="n_4aveValue有形固定資産減価償却率"/>
        <xdr:cNvSpPr txBox="1"/>
      </xdr:nvSpPr>
      <xdr:spPr>
        <a:xfrm>
          <a:off x="1417320" y="590677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125095</xdr:rowOff>
    </xdr:from>
    <xdr:ext cx="405130" cy="254000"/>
    <xdr:sp macro="" textlink="">
      <xdr:nvSpPr>
        <xdr:cNvPr id="105" name="n_1mainValue有形固定資産減価償却率"/>
        <xdr:cNvSpPr txBox="1"/>
      </xdr:nvSpPr>
      <xdr:spPr>
        <a:xfrm>
          <a:off x="3446780" y="55511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113030</xdr:rowOff>
    </xdr:from>
    <xdr:ext cx="404495" cy="255270"/>
    <xdr:sp macro="" textlink="">
      <xdr:nvSpPr>
        <xdr:cNvPr id="106" name="n_2mainValue有形固定資産減価償却率"/>
        <xdr:cNvSpPr txBox="1"/>
      </xdr:nvSpPr>
      <xdr:spPr>
        <a:xfrm>
          <a:off x="2778760" y="553910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120015</xdr:rowOff>
    </xdr:from>
    <xdr:ext cx="404495" cy="254635"/>
    <xdr:sp macro="" textlink="">
      <xdr:nvSpPr>
        <xdr:cNvPr id="107" name="n_3mainValue有形固定資産減価償却率"/>
        <xdr:cNvSpPr txBox="1"/>
      </xdr:nvSpPr>
      <xdr:spPr>
        <a:xfrm>
          <a:off x="2098040" y="554609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92075</xdr:rowOff>
    </xdr:from>
    <xdr:ext cx="404495" cy="255270"/>
    <xdr:sp macro="" textlink="">
      <xdr:nvSpPr>
        <xdr:cNvPr id="108" name="n_4mainValue有形固定資産減価償却率"/>
        <xdr:cNvSpPr txBox="1"/>
      </xdr:nvSpPr>
      <xdr:spPr>
        <a:xfrm>
          <a:off x="1417320" y="551815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9" name="正方形/長方形 108"/>
        <xdr:cNvSpPr/>
      </xdr:nvSpPr>
      <xdr:spPr>
        <a:xfrm>
          <a:off x="10121265" y="4146550"/>
          <a:ext cx="37744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80010</xdr:rowOff>
    </xdr:from>
    <xdr:to xmlns:xdr="http://schemas.openxmlformats.org/drawingml/2006/spreadsheetDrawing">
      <xdr:col>68</xdr:col>
      <xdr:colOff>158750</xdr:colOff>
      <xdr:row>24</xdr:row>
      <xdr:rowOff>13335</xdr:rowOff>
    </xdr:to>
    <xdr:sp macro="" textlink="">
      <xdr:nvSpPr>
        <xdr:cNvPr id="110" name="正方形/長方形 109"/>
        <xdr:cNvSpPr/>
      </xdr:nvSpPr>
      <xdr:spPr>
        <a:xfrm>
          <a:off x="11069320" y="4515485"/>
          <a:ext cx="93345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170180</xdr:colOff>
      <xdr:row>22</xdr:row>
      <xdr:rowOff>64135</xdr:rowOff>
    </xdr:from>
    <xdr:to xmlns:xdr="http://schemas.openxmlformats.org/drawingml/2006/spreadsheetDrawing">
      <xdr:col>75</xdr:col>
      <xdr:colOff>170180</xdr:colOff>
      <xdr:row>24</xdr:row>
      <xdr:rowOff>29845</xdr:rowOff>
    </xdr:to>
    <xdr:sp macro="" textlink="">
      <xdr:nvSpPr>
        <xdr:cNvPr id="111" name="正方形/長方形 110"/>
        <xdr:cNvSpPr/>
      </xdr:nvSpPr>
      <xdr:spPr>
        <a:xfrm>
          <a:off x="12354560" y="4499610"/>
          <a:ext cx="85090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90805</xdr:rowOff>
    </xdr:to>
    <xdr:sp macro="" textlink="">
      <xdr:nvSpPr>
        <xdr:cNvPr id="112" name="正方形/長方形 111"/>
        <xdr:cNvSpPr/>
      </xdr:nvSpPr>
      <xdr:spPr>
        <a:xfrm>
          <a:off x="1386522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109220</xdr:rowOff>
    </xdr:to>
    <xdr:sp macro="" textlink="">
      <xdr:nvSpPr>
        <xdr:cNvPr id="113" name="正方形/長方形 112"/>
        <xdr:cNvSpPr/>
      </xdr:nvSpPr>
      <xdr:spPr>
        <a:xfrm>
          <a:off x="1386522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90805</xdr:rowOff>
    </xdr:to>
    <xdr:sp macro="" textlink="">
      <xdr:nvSpPr>
        <xdr:cNvPr id="114" name="正方形/長方形 113"/>
        <xdr:cNvSpPr/>
      </xdr:nvSpPr>
      <xdr:spPr>
        <a:xfrm>
          <a:off x="1522666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109220</xdr:rowOff>
    </xdr:to>
    <xdr:sp macro="" textlink="">
      <xdr:nvSpPr>
        <xdr:cNvPr id="115" name="正方形/長方形 114"/>
        <xdr:cNvSpPr/>
      </xdr:nvSpPr>
      <xdr:spPr>
        <a:xfrm>
          <a:off x="1522666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90805</xdr:rowOff>
    </xdr:to>
    <xdr:sp macro="" textlink="">
      <xdr:nvSpPr>
        <xdr:cNvPr id="116" name="正方形/長方形 115"/>
        <xdr:cNvSpPr/>
      </xdr:nvSpPr>
      <xdr:spPr>
        <a:xfrm>
          <a:off x="1669478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109220</xdr:rowOff>
    </xdr:to>
    <xdr:sp macro="" textlink="">
      <xdr:nvSpPr>
        <xdr:cNvPr id="117" name="正方形/長方形 116"/>
        <xdr:cNvSpPr/>
      </xdr:nvSpPr>
      <xdr:spPr>
        <a:xfrm>
          <a:off x="1669478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36</xdr:row>
      <xdr:rowOff>165100</xdr:rowOff>
    </xdr:to>
    <xdr:sp macro="" textlink="">
      <xdr:nvSpPr>
        <xdr:cNvPr id="118" name="正方形/長方形 117"/>
        <xdr:cNvSpPr/>
      </xdr:nvSpPr>
      <xdr:spPr>
        <a:xfrm>
          <a:off x="10121265" y="4831080"/>
          <a:ext cx="3774440" cy="20808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65405</xdr:rowOff>
    </xdr:from>
    <xdr:to xmlns:xdr="http://schemas.openxmlformats.org/drawingml/2006/spreadsheetDrawing">
      <xdr:col>106</xdr:col>
      <xdr:colOff>85725</xdr:colOff>
      <xdr:row>36</xdr:row>
      <xdr:rowOff>165100</xdr:rowOff>
    </xdr:to>
    <xdr:sp macro="" textlink="">
      <xdr:nvSpPr>
        <xdr:cNvPr id="119" name="正方形/長方形 118"/>
        <xdr:cNvSpPr/>
      </xdr:nvSpPr>
      <xdr:spPr>
        <a:xfrm>
          <a:off x="14142085" y="4831080"/>
          <a:ext cx="4254500" cy="20808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128270</xdr:rowOff>
    </xdr:from>
    <xdr:to xmlns:xdr="http://schemas.openxmlformats.org/drawingml/2006/spreadsheetDrawing">
      <xdr:col>105</xdr:col>
      <xdr:colOff>85725</xdr:colOff>
      <xdr:row>26</xdr:row>
      <xdr:rowOff>40640</xdr:rowOff>
    </xdr:to>
    <xdr:sp macro="" textlink="">
      <xdr:nvSpPr>
        <xdr:cNvPr id="120" name="正方形/長方形 119"/>
        <xdr:cNvSpPr/>
      </xdr:nvSpPr>
      <xdr:spPr>
        <a:xfrm>
          <a:off x="14142085" y="4893945"/>
          <a:ext cx="4084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78105</xdr:rowOff>
    </xdr:to>
    <xdr:sp macro="" textlink="" fLocksText="0">
      <xdr:nvSpPr>
        <xdr:cNvPr id="121" name="テキスト ボックス 120"/>
        <xdr:cNvSpPr txBox="1"/>
      </xdr:nvSpPr>
      <xdr:spPr>
        <a:xfrm>
          <a:off x="14218285" y="5111115"/>
          <a:ext cx="4071620" cy="17138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債務償還比率は、平成</a:t>
          </a:r>
          <a:r>
            <a:rPr kumimoji="1" lang="en-US" altLang="ja-JP" sz="1050">
              <a:latin typeface="ＭＳ Ｐゴシック"/>
              <a:ea typeface="ＭＳ Ｐゴシック"/>
            </a:rPr>
            <a:t>30</a:t>
          </a:r>
          <a:r>
            <a:rPr kumimoji="1" lang="ja-JP" altLang="en-US" sz="1050">
              <a:latin typeface="ＭＳ Ｐゴシック"/>
              <a:ea typeface="ＭＳ Ｐゴシック"/>
            </a:rPr>
            <a:t>年度から令和元年度にかけて、主に新庁舎建設などの大規模な建設事業の実施により著しく上昇している。しかしながら、令和</a:t>
          </a:r>
          <a:r>
            <a:rPr kumimoji="1" lang="en-US" altLang="ja-JP" sz="1050">
              <a:latin typeface="ＭＳ Ｐゴシック"/>
              <a:ea typeface="ＭＳ Ｐゴシック"/>
            </a:rPr>
            <a:t>2</a:t>
          </a:r>
          <a:r>
            <a:rPr kumimoji="1" lang="ja-JP" altLang="en-US" sz="1050">
              <a:latin typeface="ＭＳ Ｐゴシック"/>
              <a:ea typeface="ＭＳ Ｐゴシック"/>
            </a:rPr>
            <a:t>年度においては新庁舎の建設事業のピークを越えたことにより、新規発行債が減少し、債務償還比率は前年度から</a:t>
          </a:r>
          <a:r>
            <a:rPr kumimoji="1" lang="en-US" altLang="ja-JP" sz="1050">
              <a:latin typeface="ＭＳ Ｐゴシック"/>
              <a:ea typeface="ＭＳ Ｐゴシック"/>
            </a:rPr>
            <a:t>52.1</a:t>
          </a:r>
          <a:r>
            <a:rPr kumimoji="1" lang="ja-JP" altLang="en-US" sz="1050">
              <a:latin typeface="ＭＳ Ｐゴシック"/>
              <a:ea typeface="ＭＳ Ｐゴシック"/>
            </a:rPr>
            <a:t>ポイント減少へと転じた。また、令和</a:t>
          </a:r>
          <a:r>
            <a:rPr kumimoji="1" lang="en-US" altLang="ja-JP" sz="1050">
              <a:latin typeface="ＭＳ Ｐゴシック"/>
              <a:ea typeface="ＭＳ Ｐゴシック"/>
            </a:rPr>
            <a:t>3</a:t>
          </a:r>
          <a:r>
            <a:rPr kumimoji="1" lang="ja-JP" altLang="en-US" sz="1050">
              <a:latin typeface="ＭＳ Ｐゴシック"/>
              <a:ea typeface="ＭＳ Ｐゴシック"/>
            </a:rPr>
            <a:t>年度においても、前年度から</a:t>
          </a:r>
          <a:r>
            <a:rPr kumimoji="1" lang="en-US" altLang="ja-JP" sz="1050">
              <a:latin typeface="ＭＳ Ｐゴシック"/>
              <a:ea typeface="ＭＳ Ｐゴシック"/>
            </a:rPr>
            <a:t>64</a:t>
          </a:r>
          <a:r>
            <a:rPr kumimoji="1" lang="ja-JP" altLang="en-US" sz="1050">
              <a:latin typeface="ＭＳ Ｐゴシック"/>
              <a:ea typeface="ＭＳ Ｐゴシック"/>
            </a:rPr>
            <a:t>ポイント減少し、過去</a:t>
          </a:r>
          <a:r>
            <a:rPr kumimoji="1" lang="en-US" altLang="ja-JP" sz="1050">
              <a:latin typeface="ＭＳ Ｐゴシック"/>
              <a:ea typeface="ＭＳ Ｐゴシック"/>
            </a:rPr>
            <a:t>5</a:t>
          </a:r>
          <a:r>
            <a:rPr kumimoji="1" lang="ja-JP" altLang="en-US" sz="1050">
              <a:latin typeface="ＭＳ Ｐゴシック"/>
              <a:ea typeface="ＭＳ Ｐゴシック"/>
            </a:rPr>
            <a:t>ヵ年では最も低い比率となった。しかしながら、今後は、公共施設の老朽化に伴う更新改修事業や除却等の実施により、徐々に債務償還比率が上昇することが考えられる。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46355</xdr:rowOff>
    </xdr:from>
    <xdr:ext cx="349250" cy="221615"/>
    <xdr:sp macro="" textlink="">
      <xdr:nvSpPr>
        <xdr:cNvPr id="122" name="テキスト ボックス 121"/>
        <xdr:cNvSpPr txBox="1"/>
      </xdr:nvSpPr>
      <xdr:spPr>
        <a:xfrm>
          <a:off x="10083165" y="464693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165100</xdr:rowOff>
    </xdr:from>
    <xdr:to xmlns:xdr="http://schemas.openxmlformats.org/drawingml/2006/spreadsheetDrawing">
      <xdr:col>80</xdr:col>
      <xdr:colOff>9525</xdr:colOff>
      <xdr:row>36</xdr:row>
      <xdr:rowOff>165100</xdr:rowOff>
    </xdr:to>
    <xdr:cxnSp macro="">
      <xdr:nvCxnSpPr>
        <xdr:cNvPr id="123" name="直線コネクタ 122"/>
        <xdr:cNvCxnSpPr/>
      </xdr:nvCxnSpPr>
      <xdr:spPr>
        <a:xfrm>
          <a:off x="10121265" y="691197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170180</xdr:colOff>
      <xdr:row>36</xdr:row>
      <xdr:rowOff>73025</xdr:rowOff>
    </xdr:from>
    <xdr:ext cx="482600" cy="221615"/>
    <xdr:sp macro="" textlink="">
      <xdr:nvSpPr>
        <xdr:cNvPr id="124" name="テキスト ボックス 123"/>
        <xdr:cNvSpPr txBox="1"/>
      </xdr:nvSpPr>
      <xdr:spPr>
        <a:xfrm>
          <a:off x="9631680" y="681990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25" name="直線コネクタ 124"/>
        <xdr:cNvCxnSpPr/>
      </xdr:nvCxnSpPr>
      <xdr:spPr>
        <a:xfrm>
          <a:off x="10121265" y="661225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170180</xdr:colOff>
      <xdr:row>34</xdr:row>
      <xdr:rowOff>107315</xdr:rowOff>
    </xdr:from>
    <xdr:ext cx="482600" cy="221615"/>
    <xdr:sp macro="" textlink="">
      <xdr:nvSpPr>
        <xdr:cNvPr id="126" name="テキスト ボックス 125"/>
        <xdr:cNvSpPr txBox="1"/>
      </xdr:nvSpPr>
      <xdr:spPr>
        <a:xfrm>
          <a:off x="9631680" y="652399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64770</xdr:rowOff>
    </xdr:from>
    <xdr:to xmlns:xdr="http://schemas.openxmlformats.org/drawingml/2006/spreadsheetDrawing">
      <xdr:col>80</xdr:col>
      <xdr:colOff>9525</xdr:colOff>
      <xdr:row>33</xdr:row>
      <xdr:rowOff>64770</xdr:rowOff>
    </xdr:to>
    <xdr:cxnSp macro="">
      <xdr:nvCxnSpPr>
        <xdr:cNvPr id="127" name="直線コネクタ 126"/>
        <xdr:cNvCxnSpPr/>
      </xdr:nvCxnSpPr>
      <xdr:spPr>
        <a:xfrm>
          <a:off x="10121265" y="631634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140970</xdr:rowOff>
    </xdr:from>
    <xdr:ext cx="410845" cy="221615"/>
    <xdr:sp macro="" textlink="">
      <xdr:nvSpPr>
        <xdr:cNvPr id="128" name="テキスト ボックス 127"/>
        <xdr:cNvSpPr txBox="1"/>
      </xdr:nvSpPr>
      <xdr:spPr>
        <a:xfrm>
          <a:off x="9687560" y="6227445"/>
          <a:ext cx="4108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99060</xdr:rowOff>
    </xdr:from>
    <xdr:to xmlns:xdr="http://schemas.openxmlformats.org/drawingml/2006/spreadsheetDrawing">
      <xdr:col>80</xdr:col>
      <xdr:colOff>9525</xdr:colOff>
      <xdr:row>31</xdr:row>
      <xdr:rowOff>99060</xdr:rowOff>
    </xdr:to>
    <xdr:cxnSp macro="">
      <xdr:nvCxnSpPr>
        <xdr:cNvPr id="129" name="直線コネクタ 128"/>
        <xdr:cNvCxnSpPr/>
      </xdr:nvCxnSpPr>
      <xdr:spPr>
        <a:xfrm>
          <a:off x="10121265" y="602043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845" cy="222250"/>
    <xdr:sp macro="" textlink="">
      <xdr:nvSpPr>
        <xdr:cNvPr id="130" name="テキスト ボックス 129"/>
        <xdr:cNvSpPr txBox="1"/>
      </xdr:nvSpPr>
      <xdr:spPr>
        <a:xfrm>
          <a:off x="9687560" y="5927725"/>
          <a:ext cx="4108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132715</xdr:rowOff>
    </xdr:from>
    <xdr:to xmlns:xdr="http://schemas.openxmlformats.org/drawingml/2006/spreadsheetDrawing">
      <xdr:col>80</xdr:col>
      <xdr:colOff>9525</xdr:colOff>
      <xdr:row>29</xdr:row>
      <xdr:rowOff>132715</xdr:rowOff>
    </xdr:to>
    <xdr:cxnSp macro="">
      <xdr:nvCxnSpPr>
        <xdr:cNvPr id="131" name="直線コネクタ 130"/>
        <xdr:cNvCxnSpPr/>
      </xdr:nvCxnSpPr>
      <xdr:spPr>
        <a:xfrm>
          <a:off x="10121265" y="572389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40005</xdr:rowOff>
    </xdr:from>
    <xdr:ext cx="410845" cy="222250"/>
    <xdr:sp macro="" textlink="">
      <xdr:nvSpPr>
        <xdr:cNvPr id="132" name="テキスト ボックス 131"/>
        <xdr:cNvSpPr txBox="1"/>
      </xdr:nvSpPr>
      <xdr:spPr>
        <a:xfrm>
          <a:off x="9687560" y="5631180"/>
          <a:ext cx="4108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33" name="直線コネクタ 132"/>
        <xdr:cNvCxnSpPr/>
      </xdr:nvCxnSpPr>
      <xdr:spPr>
        <a:xfrm>
          <a:off x="10121265" y="542607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74295</xdr:rowOff>
    </xdr:from>
    <xdr:ext cx="410845" cy="222250"/>
    <xdr:sp macro="" textlink="">
      <xdr:nvSpPr>
        <xdr:cNvPr id="134" name="テキスト ボックス 133"/>
        <xdr:cNvSpPr txBox="1"/>
      </xdr:nvSpPr>
      <xdr:spPr>
        <a:xfrm>
          <a:off x="9687560" y="5335270"/>
          <a:ext cx="4108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35" name="直線コネクタ 134"/>
        <xdr:cNvCxnSpPr/>
      </xdr:nvCxnSpPr>
      <xdr:spPr>
        <a:xfrm>
          <a:off x="10121265" y="512762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107950</xdr:rowOff>
    </xdr:from>
    <xdr:ext cx="307340" cy="221615"/>
    <xdr:sp macro="" textlink="">
      <xdr:nvSpPr>
        <xdr:cNvPr id="136" name="テキスト ボックス 135"/>
        <xdr:cNvSpPr txBox="1"/>
      </xdr:nvSpPr>
      <xdr:spPr>
        <a:xfrm>
          <a:off x="9790430" y="5038725"/>
          <a:ext cx="3073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24</xdr:row>
      <xdr:rowOff>65405</xdr:rowOff>
    </xdr:to>
    <xdr:cxnSp macro="">
      <xdr:nvCxnSpPr>
        <xdr:cNvPr id="137" name="直線コネクタ 136"/>
        <xdr:cNvCxnSpPr/>
      </xdr:nvCxnSpPr>
      <xdr:spPr>
        <a:xfrm>
          <a:off x="10121265" y="483108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36</xdr:row>
      <xdr:rowOff>165100</xdr:rowOff>
    </xdr:to>
    <xdr:sp macro="" textlink="">
      <xdr:nvSpPr>
        <xdr:cNvPr id="138" name="債務償還比率グラフ枠"/>
        <xdr:cNvSpPr/>
      </xdr:nvSpPr>
      <xdr:spPr>
        <a:xfrm>
          <a:off x="10121265" y="4831080"/>
          <a:ext cx="3774440" cy="20808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30480</xdr:rowOff>
    </xdr:from>
    <xdr:to xmlns:xdr="http://schemas.openxmlformats.org/drawingml/2006/spreadsheetDrawing">
      <xdr:col>76</xdr:col>
      <xdr:colOff>21590</xdr:colOff>
      <xdr:row>34</xdr:row>
      <xdr:rowOff>77470</xdr:rowOff>
    </xdr:to>
    <xdr:cxnSp macro="">
      <xdr:nvCxnSpPr>
        <xdr:cNvPr id="139" name="直線コネクタ 138"/>
        <xdr:cNvCxnSpPr/>
      </xdr:nvCxnSpPr>
      <xdr:spPr>
        <a:xfrm flipV="1">
          <a:off x="13225780" y="529145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81280</xdr:rowOff>
    </xdr:from>
    <xdr:ext cx="469900" cy="255270"/>
    <xdr:sp macro="" textlink="">
      <xdr:nvSpPr>
        <xdr:cNvPr id="140" name="債務償還比率最小値テキスト"/>
        <xdr:cNvSpPr txBox="1"/>
      </xdr:nvSpPr>
      <xdr:spPr>
        <a:xfrm>
          <a:off x="13278485" y="64979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77470</xdr:rowOff>
    </xdr:from>
    <xdr:to xmlns:xdr="http://schemas.openxmlformats.org/drawingml/2006/spreadsheetDrawing">
      <xdr:col>76</xdr:col>
      <xdr:colOff>111125</xdr:colOff>
      <xdr:row>34</xdr:row>
      <xdr:rowOff>77470</xdr:rowOff>
    </xdr:to>
    <xdr:cxnSp macro="">
      <xdr:nvCxnSpPr>
        <xdr:cNvPr id="141" name="直線コネクタ 140"/>
        <xdr:cNvCxnSpPr/>
      </xdr:nvCxnSpPr>
      <xdr:spPr>
        <a:xfrm>
          <a:off x="13159105" y="64941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146685</xdr:rowOff>
    </xdr:from>
    <xdr:ext cx="469900" cy="255270"/>
    <xdr:sp macro="" textlink="">
      <xdr:nvSpPr>
        <xdr:cNvPr id="142" name="債務償還比率最大値テキスト"/>
        <xdr:cNvSpPr txBox="1"/>
      </xdr:nvSpPr>
      <xdr:spPr>
        <a:xfrm>
          <a:off x="13278485" y="5077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30480</xdr:rowOff>
    </xdr:from>
    <xdr:to xmlns:xdr="http://schemas.openxmlformats.org/drawingml/2006/spreadsheetDrawing">
      <xdr:col>76</xdr:col>
      <xdr:colOff>111125</xdr:colOff>
      <xdr:row>27</xdr:row>
      <xdr:rowOff>30480</xdr:rowOff>
    </xdr:to>
    <xdr:cxnSp macro="">
      <xdr:nvCxnSpPr>
        <xdr:cNvPr id="143" name="直線コネクタ 142"/>
        <xdr:cNvCxnSpPr/>
      </xdr:nvCxnSpPr>
      <xdr:spPr>
        <a:xfrm>
          <a:off x="13159105" y="52914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80645</xdr:rowOff>
    </xdr:from>
    <xdr:ext cx="469900" cy="255270"/>
    <xdr:sp macro="" textlink="">
      <xdr:nvSpPr>
        <xdr:cNvPr id="144" name="債務償還比率平均値テキスト"/>
        <xdr:cNvSpPr txBox="1"/>
      </xdr:nvSpPr>
      <xdr:spPr>
        <a:xfrm>
          <a:off x="13278485" y="58369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101600</xdr:rowOff>
    </xdr:from>
    <xdr:to xmlns:xdr="http://schemas.openxmlformats.org/drawingml/2006/spreadsheetDrawing">
      <xdr:col>76</xdr:col>
      <xdr:colOff>73025</xdr:colOff>
      <xdr:row>31</xdr:row>
      <xdr:rowOff>33020</xdr:rowOff>
    </xdr:to>
    <xdr:sp macro="" textlink="">
      <xdr:nvSpPr>
        <xdr:cNvPr id="145" name="フローチャート: 判断 144"/>
        <xdr:cNvSpPr/>
      </xdr:nvSpPr>
      <xdr:spPr>
        <a:xfrm>
          <a:off x="13197205" y="5857875"/>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151765</xdr:rowOff>
    </xdr:from>
    <xdr:to xmlns:xdr="http://schemas.openxmlformats.org/drawingml/2006/spreadsheetDrawing">
      <xdr:col>72</xdr:col>
      <xdr:colOff>123825</xdr:colOff>
      <xdr:row>32</xdr:row>
      <xdr:rowOff>83185</xdr:rowOff>
    </xdr:to>
    <xdr:sp macro="" textlink="">
      <xdr:nvSpPr>
        <xdr:cNvPr id="146" name="フローチャート: 判断 145"/>
        <xdr:cNvSpPr/>
      </xdr:nvSpPr>
      <xdr:spPr>
        <a:xfrm>
          <a:off x="12546965" y="60731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56515</xdr:rowOff>
    </xdr:from>
    <xdr:to xmlns:xdr="http://schemas.openxmlformats.org/drawingml/2006/spreadsheetDrawing">
      <xdr:col>68</xdr:col>
      <xdr:colOff>123825</xdr:colOff>
      <xdr:row>32</xdr:row>
      <xdr:rowOff>156210</xdr:rowOff>
    </xdr:to>
    <xdr:sp macro="" textlink="">
      <xdr:nvSpPr>
        <xdr:cNvPr id="147" name="フローチャート: 判断 146"/>
        <xdr:cNvSpPr/>
      </xdr:nvSpPr>
      <xdr:spPr>
        <a:xfrm>
          <a:off x="11866245" y="6142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22225</xdr:rowOff>
    </xdr:from>
    <xdr:to xmlns:xdr="http://schemas.openxmlformats.org/drawingml/2006/spreadsheetDrawing">
      <xdr:col>64</xdr:col>
      <xdr:colOff>123825</xdr:colOff>
      <xdr:row>32</xdr:row>
      <xdr:rowOff>121920</xdr:rowOff>
    </xdr:to>
    <xdr:sp macro="" textlink="">
      <xdr:nvSpPr>
        <xdr:cNvPr id="148" name="フローチャート: 判断 147"/>
        <xdr:cNvSpPr/>
      </xdr:nvSpPr>
      <xdr:spPr>
        <a:xfrm>
          <a:off x="11185525" y="6108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5715</xdr:rowOff>
    </xdr:from>
    <xdr:to xmlns:xdr="http://schemas.openxmlformats.org/drawingml/2006/spreadsheetDrawing">
      <xdr:col>60</xdr:col>
      <xdr:colOff>123825</xdr:colOff>
      <xdr:row>32</xdr:row>
      <xdr:rowOff>105410</xdr:rowOff>
    </xdr:to>
    <xdr:sp macro="" textlink="">
      <xdr:nvSpPr>
        <xdr:cNvPr id="149" name="フローチャート: 判断 148"/>
        <xdr:cNvSpPr/>
      </xdr:nvSpPr>
      <xdr:spPr>
        <a:xfrm>
          <a:off x="10504805" y="60921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41910</xdr:rowOff>
    </xdr:from>
    <xdr:ext cx="762000" cy="222250"/>
    <xdr:sp macro="" textlink="">
      <xdr:nvSpPr>
        <xdr:cNvPr id="150" name="テキスト ボックス 149"/>
        <xdr:cNvSpPr txBox="1"/>
      </xdr:nvSpPr>
      <xdr:spPr>
        <a:xfrm>
          <a:off x="13070205" y="695388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41910</xdr:rowOff>
    </xdr:from>
    <xdr:ext cx="761365" cy="222250"/>
    <xdr:sp macro="" textlink="">
      <xdr:nvSpPr>
        <xdr:cNvPr id="151" name="テキスト ボックス 150"/>
        <xdr:cNvSpPr txBox="1"/>
      </xdr:nvSpPr>
      <xdr:spPr>
        <a:xfrm>
          <a:off x="1244028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41910</xdr:rowOff>
    </xdr:from>
    <xdr:ext cx="761365" cy="222250"/>
    <xdr:sp macro="" textlink="">
      <xdr:nvSpPr>
        <xdr:cNvPr id="152" name="テキスト ボックス 151"/>
        <xdr:cNvSpPr txBox="1"/>
      </xdr:nvSpPr>
      <xdr:spPr>
        <a:xfrm>
          <a:off x="1175956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41910</xdr:rowOff>
    </xdr:from>
    <xdr:ext cx="761365" cy="222250"/>
    <xdr:sp macro="" textlink="">
      <xdr:nvSpPr>
        <xdr:cNvPr id="153" name="テキスト ボックス 152"/>
        <xdr:cNvSpPr txBox="1"/>
      </xdr:nvSpPr>
      <xdr:spPr>
        <a:xfrm>
          <a:off x="1107884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41910</xdr:rowOff>
    </xdr:from>
    <xdr:ext cx="761365" cy="222250"/>
    <xdr:sp macro="" textlink="">
      <xdr:nvSpPr>
        <xdr:cNvPr id="154" name="テキスト ボックス 153"/>
        <xdr:cNvSpPr txBox="1"/>
      </xdr:nvSpPr>
      <xdr:spPr>
        <a:xfrm>
          <a:off x="1039812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160020</xdr:rowOff>
    </xdr:from>
    <xdr:to xmlns:xdr="http://schemas.openxmlformats.org/drawingml/2006/spreadsheetDrawing">
      <xdr:col>76</xdr:col>
      <xdr:colOff>73025</xdr:colOff>
      <xdr:row>29</xdr:row>
      <xdr:rowOff>91440</xdr:rowOff>
    </xdr:to>
    <xdr:sp macro="" textlink="">
      <xdr:nvSpPr>
        <xdr:cNvPr id="155" name="楕円 154"/>
        <xdr:cNvSpPr/>
      </xdr:nvSpPr>
      <xdr:spPr>
        <a:xfrm>
          <a:off x="13197205" y="5586095"/>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13335</xdr:rowOff>
    </xdr:from>
    <xdr:ext cx="469900" cy="254635"/>
    <xdr:sp macro="" textlink="">
      <xdr:nvSpPr>
        <xdr:cNvPr id="156" name="債務償還比率該当値テキスト"/>
        <xdr:cNvSpPr txBox="1"/>
      </xdr:nvSpPr>
      <xdr:spPr>
        <a:xfrm>
          <a:off x="13278485" y="54394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88265</xdr:rowOff>
    </xdr:from>
    <xdr:to xmlns:xdr="http://schemas.openxmlformats.org/drawingml/2006/spreadsheetDrawing">
      <xdr:col>72</xdr:col>
      <xdr:colOff>123825</xdr:colOff>
      <xdr:row>30</xdr:row>
      <xdr:rowOff>19685</xdr:rowOff>
    </xdr:to>
    <xdr:sp macro="" textlink="">
      <xdr:nvSpPr>
        <xdr:cNvPr id="157" name="楕円 156"/>
        <xdr:cNvSpPr/>
      </xdr:nvSpPr>
      <xdr:spPr>
        <a:xfrm>
          <a:off x="12546965" y="56794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41275</xdr:rowOff>
    </xdr:from>
    <xdr:to xmlns:xdr="http://schemas.openxmlformats.org/drawingml/2006/spreadsheetDrawing">
      <xdr:col>76</xdr:col>
      <xdr:colOff>22225</xdr:colOff>
      <xdr:row>29</xdr:row>
      <xdr:rowOff>137795</xdr:rowOff>
    </xdr:to>
    <xdr:cxnSp macro="">
      <xdr:nvCxnSpPr>
        <xdr:cNvPr id="158" name="直線コネクタ 157"/>
        <xdr:cNvCxnSpPr/>
      </xdr:nvCxnSpPr>
      <xdr:spPr>
        <a:xfrm flipV="1">
          <a:off x="12597765" y="5632450"/>
          <a:ext cx="6299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165100</xdr:rowOff>
    </xdr:from>
    <xdr:to xmlns:xdr="http://schemas.openxmlformats.org/drawingml/2006/spreadsheetDrawing">
      <xdr:col>68</xdr:col>
      <xdr:colOff>123825</xdr:colOff>
      <xdr:row>30</xdr:row>
      <xdr:rowOff>99060</xdr:rowOff>
    </xdr:to>
    <xdr:sp macro="" textlink="">
      <xdr:nvSpPr>
        <xdr:cNvPr id="159" name="楕円 158"/>
        <xdr:cNvSpPr/>
      </xdr:nvSpPr>
      <xdr:spPr>
        <a:xfrm>
          <a:off x="11866245" y="5756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137795</xdr:rowOff>
    </xdr:from>
    <xdr:to xmlns:xdr="http://schemas.openxmlformats.org/drawingml/2006/spreadsheetDrawing">
      <xdr:col>72</xdr:col>
      <xdr:colOff>73025</xdr:colOff>
      <xdr:row>30</xdr:row>
      <xdr:rowOff>48260</xdr:rowOff>
    </xdr:to>
    <xdr:cxnSp macro="">
      <xdr:nvCxnSpPr>
        <xdr:cNvPr id="160" name="直線コネクタ 159"/>
        <xdr:cNvCxnSpPr/>
      </xdr:nvCxnSpPr>
      <xdr:spPr>
        <a:xfrm flipV="1">
          <a:off x="11917045" y="5728970"/>
          <a:ext cx="68072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80645</xdr:rowOff>
    </xdr:from>
    <xdr:to xmlns:xdr="http://schemas.openxmlformats.org/drawingml/2006/spreadsheetDrawing">
      <xdr:col>64</xdr:col>
      <xdr:colOff>123825</xdr:colOff>
      <xdr:row>30</xdr:row>
      <xdr:rowOff>11430</xdr:rowOff>
    </xdr:to>
    <xdr:sp macro="" textlink="">
      <xdr:nvSpPr>
        <xdr:cNvPr id="161" name="楕円 160"/>
        <xdr:cNvSpPr/>
      </xdr:nvSpPr>
      <xdr:spPr>
        <a:xfrm>
          <a:off x="11185525" y="56718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130810</xdr:rowOff>
    </xdr:from>
    <xdr:to xmlns:xdr="http://schemas.openxmlformats.org/drawingml/2006/spreadsheetDrawing">
      <xdr:col>68</xdr:col>
      <xdr:colOff>73025</xdr:colOff>
      <xdr:row>30</xdr:row>
      <xdr:rowOff>48260</xdr:rowOff>
    </xdr:to>
    <xdr:cxnSp macro="">
      <xdr:nvCxnSpPr>
        <xdr:cNvPr id="162" name="直線コネクタ 161"/>
        <xdr:cNvCxnSpPr/>
      </xdr:nvCxnSpPr>
      <xdr:spPr>
        <a:xfrm>
          <a:off x="11236325" y="5721985"/>
          <a:ext cx="6807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73660</xdr:rowOff>
    </xdr:from>
    <xdr:to xmlns:xdr="http://schemas.openxmlformats.org/drawingml/2006/spreadsheetDrawing">
      <xdr:col>60</xdr:col>
      <xdr:colOff>123825</xdr:colOff>
      <xdr:row>30</xdr:row>
      <xdr:rowOff>5080</xdr:rowOff>
    </xdr:to>
    <xdr:sp macro="" textlink="">
      <xdr:nvSpPr>
        <xdr:cNvPr id="163" name="楕円 162"/>
        <xdr:cNvSpPr/>
      </xdr:nvSpPr>
      <xdr:spPr>
        <a:xfrm>
          <a:off x="10504805" y="56648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123825</xdr:rowOff>
    </xdr:from>
    <xdr:to xmlns:xdr="http://schemas.openxmlformats.org/drawingml/2006/spreadsheetDrawing">
      <xdr:col>64</xdr:col>
      <xdr:colOff>73025</xdr:colOff>
      <xdr:row>29</xdr:row>
      <xdr:rowOff>130810</xdr:rowOff>
    </xdr:to>
    <xdr:cxnSp macro="">
      <xdr:nvCxnSpPr>
        <xdr:cNvPr id="164" name="直線コネクタ 163"/>
        <xdr:cNvCxnSpPr/>
      </xdr:nvCxnSpPr>
      <xdr:spPr>
        <a:xfrm>
          <a:off x="10555605" y="5715000"/>
          <a:ext cx="6807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73660</xdr:rowOff>
    </xdr:from>
    <xdr:ext cx="469265" cy="255270"/>
    <xdr:sp macro="" textlink="">
      <xdr:nvSpPr>
        <xdr:cNvPr id="165" name="n_1aveValue債務償還比率"/>
        <xdr:cNvSpPr txBox="1"/>
      </xdr:nvSpPr>
      <xdr:spPr>
        <a:xfrm>
          <a:off x="12370435" y="616013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147320</xdr:rowOff>
    </xdr:from>
    <xdr:ext cx="469900" cy="255270"/>
    <xdr:sp macro="" textlink="">
      <xdr:nvSpPr>
        <xdr:cNvPr id="166" name="n_2aveValue債務償還比率"/>
        <xdr:cNvSpPr txBox="1"/>
      </xdr:nvSpPr>
      <xdr:spPr>
        <a:xfrm>
          <a:off x="11702415" y="62337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113030</xdr:rowOff>
    </xdr:from>
    <xdr:ext cx="469900" cy="255270"/>
    <xdr:sp macro="" textlink="">
      <xdr:nvSpPr>
        <xdr:cNvPr id="167" name="n_3aveValue債務償還比率"/>
        <xdr:cNvSpPr txBox="1"/>
      </xdr:nvSpPr>
      <xdr:spPr>
        <a:xfrm>
          <a:off x="11021695" y="61995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97155</xdr:rowOff>
    </xdr:from>
    <xdr:ext cx="469900" cy="255270"/>
    <xdr:sp macro="" textlink="">
      <xdr:nvSpPr>
        <xdr:cNvPr id="168" name="n_4aveValue債務償還比率"/>
        <xdr:cNvSpPr txBox="1"/>
      </xdr:nvSpPr>
      <xdr:spPr>
        <a:xfrm>
          <a:off x="10340975" y="61836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35560</xdr:rowOff>
    </xdr:from>
    <xdr:ext cx="469265" cy="254635"/>
    <xdr:sp macro="" textlink="">
      <xdr:nvSpPr>
        <xdr:cNvPr id="169" name="n_1mainValue債務償還比率"/>
        <xdr:cNvSpPr txBox="1"/>
      </xdr:nvSpPr>
      <xdr:spPr>
        <a:xfrm>
          <a:off x="12370435" y="546163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114935</xdr:rowOff>
    </xdr:from>
    <xdr:ext cx="469900" cy="255270"/>
    <xdr:sp macro="" textlink="">
      <xdr:nvSpPr>
        <xdr:cNvPr id="170" name="n_2mainValue債務償還比率"/>
        <xdr:cNvSpPr txBox="1"/>
      </xdr:nvSpPr>
      <xdr:spPr>
        <a:xfrm>
          <a:off x="11702415" y="5541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27940</xdr:rowOff>
    </xdr:from>
    <xdr:ext cx="469900" cy="255270"/>
    <xdr:sp macro="" textlink="">
      <xdr:nvSpPr>
        <xdr:cNvPr id="171" name="n_3mainValue債務償還比率"/>
        <xdr:cNvSpPr txBox="1"/>
      </xdr:nvSpPr>
      <xdr:spPr>
        <a:xfrm>
          <a:off x="11021695" y="54540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21590</xdr:rowOff>
    </xdr:from>
    <xdr:ext cx="469900" cy="254635"/>
    <xdr:sp macro="" textlink="">
      <xdr:nvSpPr>
        <xdr:cNvPr id="172" name="n_4mainValue債務償還比率"/>
        <xdr:cNvSpPr txBox="1"/>
      </xdr:nvSpPr>
      <xdr:spPr>
        <a:xfrm>
          <a:off x="10340975" y="54476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150495</xdr:rowOff>
    </xdr:from>
    <xdr:to xmlns:xdr="http://schemas.openxmlformats.org/drawingml/2006/spreadsheetDrawing">
      <xdr:col>36</xdr:col>
      <xdr:colOff>22225</xdr:colOff>
      <xdr:row>43</xdr:row>
      <xdr:rowOff>150495</xdr:rowOff>
    </xdr:to>
    <xdr:sp macro="" textlink="">
      <xdr:nvSpPr>
        <xdr:cNvPr id="173" name="正方形/長方形 172"/>
        <xdr:cNvSpPr/>
      </xdr:nvSpPr>
      <xdr:spPr>
        <a:xfrm>
          <a:off x="1144905" y="7767320"/>
          <a:ext cx="527558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74" name="正方形/長方形 173"/>
        <xdr:cNvSpPr/>
      </xdr:nvSpPr>
      <xdr:spPr>
        <a:xfrm>
          <a:off x="1144905" y="11446510"/>
          <a:ext cx="527558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62865</xdr:rowOff>
    </xdr:from>
    <xdr:ext cx="369570" cy="238760"/>
    <xdr:sp macro="" textlink="">
      <xdr:nvSpPr>
        <xdr:cNvPr id="175" name="テキスト ボックス 174"/>
        <xdr:cNvSpPr txBox="1"/>
      </xdr:nvSpPr>
      <xdr:spPr>
        <a:xfrm>
          <a:off x="829945" y="8016240"/>
          <a:ext cx="3695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156210</xdr:rowOff>
    </xdr:from>
    <xdr:ext cx="370205" cy="238125"/>
    <xdr:sp macro="" textlink="">
      <xdr:nvSpPr>
        <xdr:cNvPr id="176" name="テキスト ボックス 175"/>
        <xdr:cNvSpPr txBox="1"/>
      </xdr:nvSpPr>
      <xdr:spPr>
        <a:xfrm>
          <a:off x="6250305" y="10592435"/>
          <a:ext cx="370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69570" cy="238125"/>
    <xdr:sp macro="" textlink="">
      <xdr:nvSpPr>
        <xdr:cNvPr id="177" name="テキスト ボックス 176"/>
        <xdr:cNvSpPr txBox="1"/>
      </xdr:nvSpPr>
      <xdr:spPr>
        <a:xfrm>
          <a:off x="829945" y="11664315"/>
          <a:ext cx="3695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41910</xdr:rowOff>
    </xdr:from>
    <xdr:ext cx="370205" cy="243840"/>
    <xdr:sp macro="" textlink="">
      <xdr:nvSpPr>
        <xdr:cNvPr id="178" name="テキスト ボックス 177"/>
        <xdr:cNvSpPr txBox="1"/>
      </xdr:nvSpPr>
      <xdr:spPr>
        <a:xfrm>
          <a:off x="6250305" y="14319885"/>
          <a:ext cx="3702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74930</xdr:rowOff>
    </xdr:to>
    <xdr:sp macro="" textlink="">
      <xdr:nvSpPr>
        <xdr:cNvPr id="2" name="正方形/長方形 1"/>
        <xdr:cNvSpPr/>
      </xdr:nvSpPr>
      <xdr:spPr>
        <a:xfrm>
          <a:off x="574040" y="127000"/>
          <a:ext cx="1133856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018000" y="190500"/>
          <a:ext cx="35560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037050" y="215265"/>
          <a:ext cx="35115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062450" y="240030"/>
          <a:ext cx="3454400" cy="426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528800" y="190500"/>
          <a:ext cx="237617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554200" y="215265"/>
          <a:ext cx="233172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579600" y="240030"/>
          <a:ext cx="2274570" cy="43878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93980</xdr:rowOff>
    </xdr:to>
    <xdr:sp macro="" textlink="">
      <xdr:nvSpPr>
        <xdr:cNvPr id="9" name="正方形/長方形 8"/>
        <xdr:cNvSpPr/>
      </xdr:nvSpPr>
      <xdr:spPr>
        <a:xfrm>
          <a:off x="680720" y="862965"/>
          <a:ext cx="9019540" cy="17138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07720" y="894715"/>
          <a:ext cx="12344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1998980" y="894715"/>
          <a:ext cx="119126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190240" y="894715"/>
          <a:ext cx="13614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81280</xdr:rowOff>
    </xdr:from>
    <xdr:to xmlns:xdr="http://schemas.openxmlformats.org/drawingml/2006/spreadsheetDrawing">
      <xdr:col>37</xdr:col>
      <xdr:colOff>63500</xdr:colOff>
      <xdr:row>10</xdr:row>
      <xdr:rowOff>162560</xdr:rowOff>
    </xdr:to>
    <xdr:sp macro="" textlink="">
      <xdr:nvSpPr>
        <xdr:cNvPr id="13" name="正方形/長方形 12"/>
        <xdr:cNvSpPr/>
      </xdr:nvSpPr>
      <xdr:spPr>
        <a:xfrm>
          <a:off x="4551680" y="913130"/>
          <a:ext cx="180848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81280</xdr:rowOff>
    </xdr:from>
    <xdr:to xmlns:xdr="http://schemas.openxmlformats.org/drawingml/2006/spreadsheetDrawing">
      <xdr:col>44</xdr:col>
      <xdr:colOff>0</xdr:colOff>
      <xdr:row>10</xdr:row>
      <xdr:rowOff>162560</xdr:rowOff>
    </xdr:to>
    <xdr:sp macro="" textlink="">
      <xdr:nvSpPr>
        <xdr:cNvPr id="14" name="正方形/長方形 13"/>
        <xdr:cNvSpPr/>
      </xdr:nvSpPr>
      <xdr:spPr>
        <a:xfrm>
          <a:off x="6360160" y="913130"/>
          <a:ext cx="112776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93980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25830"/>
          <a:ext cx="574040"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119380</xdr:rowOff>
    </xdr:to>
    <xdr:sp macro="" textlink="">
      <xdr:nvSpPr>
        <xdr:cNvPr id="16" name="正方形/長方形 15"/>
        <xdr:cNvSpPr/>
      </xdr:nvSpPr>
      <xdr:spPr>
        <a:xfrm>
          <a:off x="4551680" y="1657350"/>
          <a:ext cx="180848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119380</xdr:rowOff>
    </xdr:to>
    <xdr:sp macro="" textlink="">
      <xdr:nvSpPr>
        <xdr:cNvPr id="17" name="正方形/長方形 16"/>
        <xdr:cNvSpPr/>
      </xdr:nvSpPr>
      <xdr:spPr>
        <a:xfrm>
          <a:off x="6423660" y="1657350"/>
          <a:ext cx="327660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100330</xdr:rowOff>
    </xdr:to>
    <xdr:sp macro="" textlink="">
      <xdr:nvSpPr>
        <xdr:cNvPr id="18" name="角丸四角形 17"/>
        <xdr:cNvSpPr/>
      </xdr:nvSpPr>
      <xdr:spPr>
        <a:xfrm>
          <a:off x="9895840" y="862965"/>
          <a:ext cx="1361440" cy="12249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93980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135870" y="925830"/>
          <a:ext cx="119126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100330</xdr:rowOff>
    </xdr:to>
    <xdr:sp macro="" textlink="">
      <xdr:nvSpPr>
        <xdr:cNvPr id="20" name="正方形/長方形 19"/>
        <xdr:cNvSpPr/>
      </xdr:nvSpPr>
      <xdr:spPr>
        <a:xfrm>
          <a:off x="10135870" y="1181100"/>
          <a:ext cx="1191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125095</xdr:rowOff>
    </xdr:to>
    <xdr:sp macro="" textlink="">
      <xdr:nvSpPr>
        <xdr:cNvPr id="21" name="正方形/長方形 20"/>
        <xdr:cNvSpPr/>
      </xdr:nvSpPr>
      <xdr:spPr>
        <a:xfrm>
          <a:off x="10135870" y="1498600"/>
          <a:ext cx="129794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9978390" y="1009015"/>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131445</xdr:rowOff>
    </xdr:from>
    <xdr:to xmlns:xdr="http://schemas.openxmlformats.org/drawingml/2006/spreadsheetDrawing">
      <xdr:col>59</xdr:col>
      <xdr:colOff>73025</xdr:colOff>
      <xdr:row>6</xdr:row>
      <xdr:rowOff>62865</xdr:rowOff>
    </xdr:to>
    <xdr:sp macro="" textlink="">
      <xdr:nvSpPr>
        <xdr:cNvPr id="23" name="楕円 22"/>
        <xdr:cNvSpPr/>
      </xdr:nvSpPr>
      <xdr:spPr>
        <a:xfrm>
          <a:off x="10032365" y="963295"/>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156210</xdr:rowOff>
    </xdr:to>
    <xdr:sp macro="" textlink="">
      <xdr:nvSpPr>
        <xdr:cNvPr id="24" name="フローチャート: 判断 23"/>
        <xdr:cNvSpPr/>
      </xdr:nvSpPr>
      <xdr:spPr>
        <a:xfrm>
          <a:off x="10032365" y="1218565"/>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150495</xdr:rowOff>
    </xdr:from>
    <xdr:to xmlns:xdr="http://schemas.openxmlformats.org/drawingml/2006/spreadsheetDrawing">
      <xdr:col>59</xdr:col>
      <xdr:colOff>15875</xdr:colOff>
      <xdr:row>9</xdr:row>
      <xdr:rowOff>119380</xdr:rowOff>
    </xdr:to>
    <xdr:cxnSp macro="">
      <xdr:nvCxnSpPr>
        <xdr:cNvPr id="25" name="直線コネクタ 24"/>
        <xdr:cNvCxnSpPr/>
      </xdr:nvCxnSpPr>
      <xdr:spPr>
        <a:xfrm>
          <a:off x="10056495" y="147764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150495</xdr:rowOff>
    </xdr:from>
    <xdr:to xmlns:xdr="http://schemas.openxmlformats.org/drawingml/2006/spreadsheetDrawing">
      <xdr:col>59</xdr:col>
      <xdr:colOff>107950</xdr:colOff>
      <xdr:row>8</xdr:row>
      <xdr:rowOff>150495</xdr:rowOff>
    </xdr:to>
    <xdr:cxnSp macro="">
      <xdr:nvCxnSpPr>
        <xdr:cNvPr id="26" name="直線コネクタ 25"/>
        <xdr:cNvCxnSpPr/>
      </xdr:nvCxnSpPr>
      <xdr:spPr>
        <a:xfrm>
          <a:off x="9997440" y="1477645"/>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46355</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056495" y="170370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997440" y="18415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5715" cy="254000"/>
    <xdr:sp macro="" textlink="">
      <xdr:nvSpPr>
        <xdr:cNvPr id="29" name="テキスト ボックス 28"/>
        <xdr:cNvSpPr txBox="1"/>
      </xdr:nvSpPr>
      <xdr:spPr>
        <a:xfrm>
          <a:off x="637540" y="2698115"/>
          <a:ext cx="88957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5835" cy="254635"/>
    <xdr:sp macro="" textlink="">
      <xdr:nvSpPr>
        <xdr:cNvPr id="30" name="テキスト ボックス 29"/>
        <xdr:cNvSpPr txBox="1"/>
      </xdr:nvSpPr>
      <xdr:spPr>
        <a:xfrm>
          <a:off x="637540" y="3003550"/>
          <a:ext cx="60458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0870" cy="255270"/>
    <xdr:sp macro="" textlink="">
      <xdr:nvSpPr>
        <xdr:cNvPr id="31" name="テキスト ボックス 30"/>
        <xdr:cNvSpPr txBox="1"/>
      </xdr:nvSpPr>
      <xdr:spPr>
        <a:xfrm>
          <a:off x="637540" y="3308350"/>
          <a:ext cx="82308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143510</xdr:rowOff>
    </xdr:from>
    <xdr:ext cx="4432935" cy="254635"/>
    <xdr:sp macro="" textlink="">
      <xdr:nvSpPr>
        <xdr:cNvPr id="32" name="テキスト ボックス 31"/>
        <xdr:cNvSpPr txBox="1"/>
      </xdr:nvSpPr>
      <xdr:spPr>
        <a:xfrm>
          <a:off x="637540" y="3616960"/>
          <a:ext cx="4432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74930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80720" y="4043680"/>
          <a:ext cx="423672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131445</xdr:rowOff>
    </xdr:to>
    <xdr:sp macro="" textlink="">
      <xdr:nvSpPr>
        <xdr:cNvPr id="34" name="正方形/長方形 33"/>
        <xdr:cNvSpPr/>
      </xdr:nvSpPr>
      <xdr:spPr>
        <a:xfrm>
          <a:off x="80772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81280</xdr:rowOff>
    </xdr:from>
    <xdr:to xmlns:xdr="http://schemas.openxmlformats.org/drawingml/2006/spreadsheetDrawing">
      <xdr:col>12</xdr:col>
      <xdr:colOff>127000</xdr:colOff>
      <xdr:row>30</xdr:row>
      <xdr:rowOff>162560</xdr:rowOff>
    </xdr:to>
    <xdr:sp macro="" textlink="">
      <xdr:nvSpPr>
        <xdr:cNvPr id="35" name="正方形/長方形 34"/>
        <xdr:cNvSpPr/>
      </xdr:nvSpPr>
      <xdr:spPr>
        <a:xfrm>
          <a:off x="80772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131445</xdr:rowOff>
    </xdr:to>
    <xdr:sp macro="" textlink="">
      <xdr:nvSpPr>
        <xdr:cNvPr id="36" name="正方形/長方形 35"/>
        <xdr:cNvSpPr/>
      </xdr:nvSpPr>
      <xdr:spPr>
        <a:xfrm>
          <a:off x="170180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81280</xdr:rowOff>
    </xdr:from>
    <xdr:to xmlns:xdr="http://schemas.openxmlformats.org/drawingml/2006/spreadsheetDrawing">
      <xdr:col>18</xdr:col>
      <xdr:colOff>0</xdr:colOff>
      <xdr:row>30</xdr:row>
      <xdr:rowOff>162560</xdr:rowOff>
    </xdr:to>
    <xdr:sp macro="" textlink="">
      <xdr:nvSpPr>
        <xdr:cNvPr id="37" name="正方形/長方形 36"/>
        <xdr:cNvSpPr/>
      </xdr:nvSpPr>
      <xdr:spPr>
        <a:xfrm>
          <a:off x="170180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131445</xdr:rowOff>
    </xdr:to>
    <xdr:sp macro="" textlink="">
      <xdr:nvSpPr>
        <xdr:cNvPr id="38" name="正方形/長方形 37"/>
        <xdr:cNvSpPr/>
      </xdr:nvSpPr>
      <xdr:spPr>
        <a:xfrm>
          <a:off x="27228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81280</xdr:rowOff>
    </xdr:from>
    <xdr:to xmlns:xdr="http://schemas.openxmlformats.org/drawingml/2006/spreadsheetDrawing">
      <xdr:col>24</xdr:col>
      <xdr:colOff>0</xdr:colOff>
      <xdr:row>30</xdr:row>
      <xdr:rowOff>162560</xdr:rowOff>
    </xdr:to>
    <xdr:sp macro="" textlink="">
      <xdr:nvSpPr>
        <xdr:cNvPr id="39" name="正方形/長方形 38"/>
        <xdr:cNvSpPr/>
      </xdr:nvSpPr>
      <xdr:spPr>
        <a:xfrm>
          <a:off x="272288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74930</xdr:rowOff>
    </xdr:to>
    <xdr:sp macro="" textlink="">
      <xdr:nvSpPr>
        <xdr:cNvPr id="40" name="正方形/長方形 39"/>
        <xdr:cNvSpPr/>
      </xdr:nvSpPr>
      <xdr:spPr>
        <a:xfrm>
          <a:off x="680720" y="5143500"/>
          <a:ext cx="423672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2250"/>
    <xdr:sp macro="" textlink="">
      <xdr:nvSpPr>
        <xdr:cNvPr id="41" name="テキスト ボックス 40"/>
        <xdr:cNvSpPr txBox="1"/>
      </xdr:nvSpPr>
      <xdr:spPr>
        <a:xfrm>
          <a:off x="662940" y="4959350"/>
          <a:ext cx="2978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74930</xdr:rowOff>
    </xdr:from>
    <xdr:to xmlns:xdr="http://schemas.openxmlformats.org/drawingml/2006/spreadsheetDrawing">
      <xdr:col>28</xdr:col>
      <xdr:colOff>114300</xdr:colOff>
      <xdr:row>44</xdr:row>
      <xdr:rowOff>74930</xdr:rowOff>
    </xdr:to>
    <xdr:cxnSp macro="">
      <xdr:nvCxnSpPr>
        <xdr:cNvPr id="42" name="直線コネクタ 41"/>
        <xdr:cNvCxnSpPr/>
      </xdr:nvCxnSpPr>
      <xdr:spPr>
        <a:xfrm>
          <a:off x="680720" y="73456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6725" cy="254635"/>
    <xdr:sp macro="" textlink="">
      <xdr:nvSpPr>
        <xdr:cNvPr id="43" name="テキスト ボックス 42"/>
        <xdr:cNvSpPr txBox="1"/>
      </xdr:nvSpPr>
      <xdr:spPr>
        <a:xfrm>
          <a:off x="274320" y="7209155"/>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680720" y="69780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66040</xdr:rowOff>
    </xdr:from>
    <xdr:ext cx="466725" cy="255270"/>
    <xdr:sp macro="" textlink="">
      <xdr:nvSpPr>
        <xdr:cNvPr id="45" name="テキスト ボックス 44"/>
        <xdr:cNvSpPr txBox="1"/>
      </xdr:nvSpPr>
      <xdr:spPr>
        <a:xfrm>
          <a:off x="274320" y="684149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0720" y="66103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3225" cy="255270"/>
    <xdr:sp macro="" textlink="">
      <xdr:nvSpPr>
        <xdr:cNvPr id="47" name="テキスト ボックス 46"/>
        <xdr:cNvSpPr txBox="1"/>
      </xdr:nvSpPr>
      <xdr:spPr>
        <a:xfrm>
          <a:off x="338455" y="647382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131445</xdr:rowOff>
    </xdr:from>
    <xdr:to xmlns:xdr="http://schemas.openxmlformats.org/drawingml/2006/spreadsheetDrawing">
      <xdr:col>28</xdr:col>
      <xdr:colOff>114300</xdr:colOff>
      <xdr:row>37</xdr:row>
      <xdr:rowOff>131445</xdr:rowOff>
    </xdr:to>
    <xdr:cxnSp macro="">
      <xdr:nvCxnSpPr>
        <xdr:cNvPr id="48" name="直線コネクタ 47"/>
        <xdr:cNvCxnSpPr/>
      </xdr:nvCxnSpPr>
      <xdr:spPr>
        <a:xfrm>
          <a:off x="680720" y="62464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160020</xdr:rowOff>
    </xdr:from>
    <xdr:ext cx="403225" cy="254635"/>
    <xdr:sp macro="" textlink="">
      <xdr:nvSpPr>
        <xdr:cNvPr id="49" name="テキスト ボックス 48"/>
        <xdr:cNvSpPr txBox="1"/>
      </xdr:nvSpPr>
      <xdr:spPr>
        <a:xfrm>
          <a:off x="338455" y="610997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93980</xdr:rowOff>
    </xdr:from>
    <xdr:to xmlns:xdr="http://schemas.openxmlformats.org/drawingml/2006/spreadsheetDrawing">
      <xdr:col>28</xdr:col>
      <xdr:colOff>114300</xdr:colOff>
      <xdr:row>35</xdr:row>
      <xdr:rowOff>93980</xdr:rowOff>
    </xdr:to>
    <xdr:cxnSp macro="">
      <xdr:nvCxnSpPr>
        <xdr:cNvPr id="50" name="直線コネクタ 49"/>
        <xdr:cNvCxnSpPr/>
      </xdr:nvCxnSpPr>
      <xdr:spPr>
        <a:xfrm>
          <a:off x="680720" y="58788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122555</xdr:rowOff>
    </xdr:from>
    <xdr:ext cx="403225" cy="254000"/>
    <xdr:sp macro="" textlink="">
      <xdr:nvSpPr>
        <xdr:cNvPr id="51" name="テキスト ボックス 50"/>
        <xdr:cNvSpPr txBox="1"/>
      </xdr:nvSpPr>
      <xdr:spPr>
        <a:xfrm>
          <a:off x="338455" y="574230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680720" y="55111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85090</xdr:rowOff>
    </xdr:from>
    <xdr:ext cx="403225" cy="254000"/>
    <xdr:sp macro="" textlink="">
      <xdr:nvSpPr>
        <xdr:cNvPr id="53" name="テキスト ボックス 52"/>
        <xdr:cNvSpPr txBox="1"/>
      </xdr:nvSpPr>
      <xdr:spPr>
        <a:xfrm>
          <a:off x="338455" y="537464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80720" y="5143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46990</xdr:rowOff>
    </xdr:from>
    <xdr:ext cx="339090" cy="255270"/>
    <xdr:sp macro="" textlink="">
      <xdr:nvSpPr>
        <xdr:cNvPr id="55" name="テキスト ボックス 54"/>
        <xdr:cNvSpPr txBox="1"/>
      </xdr:nvSpPr>
      <xdr:spPr>
        <a:xfrm>
          <a:off x="382270" y="500634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74930</xdr:rowOff>
    </xdr:to>
    <xdr:sp macro="" textlink="">
      <xdr:nvSpPr>
        <xdr:cNvPr id="56" name="【道路】&#10;有形固定資産減価償却率グラフ枠"/>
        <xdr:cNvSpPr/>
      </xdr:nvSpPr>
      <xdr:spPr>
        <a:xfrm>
          <a:off x="680720" y="5143500"/>
          <a:ext cx="423672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102870</xdr:rowOff>
    </xdr:from>
    <xdr:to xmlns:xdr="http://schemas.openxmlformats.org/drawingml/2006/spreadsheetDrawing">
      <xdr:col>24</xdr:col>
      <xdr:colOff>62865</xdr:colOff>
      <xdr:row>42</xdr:row>
      <xdr:rowOff>33655</xdr:rowOff>
    </xdr:to>
    <xdr:cxnSp macro="">
      <xdr:nvCxnSpPr>
        <xdr:cNvPr id="57" name="直線コネクタ 56"/>
        <xdr:cNvCxnSpPr/>
      </xdr:nvCxnSpPr>
      <xdr:spPr>
        <a:xfrm flipV="1">
          <a:off x="4147185" y="5557520"/>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37465</xdr:rowOff>
    </xdr:from>
    <xdr:ext cx="405130" cy="255270"/>
    <xdr:sp macro="" textlink="">
      <xdr:nvSpPr>
        <xdr:cNvPr id="58" name="【道路】&#10;有形固定資産減価償却率最小値テキスト"/>
        <xdr:cNvSpPr txBox="1"/>
      </xdr:nvSpPr>
      <xdr:spPr>
        <a:xfrm>
          <a:off x="4185920" y="69780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33655</xdr:rowOff>
    </xdr:from>
    <xdr:to xmlns:xdr="http://schemas.openxmlformats.org/drawingml/2006/spreadsheetDrawing">
      <xdr:col>24</xdr:col>
      <xdr:colOff>152400</xdr:colOff>
      <xdr:row>42</xdr:row>
      <xdr:rowOff>33655</xdr:rowOff>
    </xdr:to>
    <xdr:cxnSp macro="">
      <xdr:nvCxnSpPr>
        <xdr:cNvPr id="59" name="直線コネクタ 58"/>
        <xdr:cNvCxnSpPr/>
      </xdr:nvCxnSpPr>
      <xdr:spPr>
        <a:xfrm>
          <a:off x="4079240" y="69742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50800</xdr:rowOff>
    </xdr:from>
    <xdr:ext cx="405130" cy="254000"/>
    <xdr:sp macro="" textlink="">
      <xdr:nvSpPr>
        <xdr:cNvPr id="60" name="【道路】&#10;有形固定資産減価償却率最大値テキスト"/>
        <xdr:cNvSpPr txBox="1"/>
      </xdr:nvSpPr>
      <xdr:spPr>
        <a:xfrm>
          <a:off x="4185920" y="53403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102870</xdr:rowOff>
    </xdr:from>
    <xdr:to xmlns:xdr="http://schemas.openxmlformats.org/drawingml/2006/spreadsheetDrawing">
      <xdr:col>24</xdr:col>
      <xdr:colOff>152400</xdr:colOff>
      <xdr:row>33</xdr:row>
      <xdr:rowOff>102870</xdr:rowOff>
    </xdr:to>
    <xdr:cxnSp macro="">
      <xdr:nvCxnSpPr>
        <xdr:cNvPr id="61" name="直線コネクタ 60"/>
        <xdr:cNvCxnSpPr/>
      </xdr:nvCxnSpPr>
      <xdr:spPr>
        <a:xfrm>
          <a:off x="4079240" y="55575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156210</xdr:rowOff>
    </xdr:from>
    <xdr:ext cx="405130" cy="254635"/>
    <xdr:sp macro="" textlink="">
      <xdr:nvSpPr>
        <xdr:cNvPr id="62" name="【道路】&#10;有形固定資産減価償却率平均値テキスト"/>
        <xdr:cNvSpPr txBox="1"/>
      </xdr:nvSpPr>
      <xdr:spPr>
        <a:xfrm>
          <a:off x="4185920" y="62712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107950</xdr:rowOff>
    </xdr:to>
    <xdr:sp macro="" textlink="">
      <xdr:nvSpPr>
        <xdr:cNvPr id="63" name="フローチャート: 判断 62"/>
        <xdr:cNvSpPr/>
      </xdr:nvSpPr>
      <xdr:spPr>
        <a:xfrm>
          <a:off x="4097020" y="6288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132080</xdr:rowOff>
    </xdr:from>
    <xdr:to xmlns:xdr="http://schemas.openxmlformats.org/drawingml/2006/spreadsheetDrawing">
      <xdr:col>20</xdr:col>
      <xdr:colOff>38100</xdr:colOff>
      <xdr:row>38</xdr:row>
      <xdr:rowOff>63500</xdr:rowOff>
    </xdr:to>
    <xdr:sp macro="" textlink="">
      <xdr:nvSpPr>
        <xdr:cNvPr id="64" name="フローチャート: 判断 63"/>
        <xdr:cNvSpPr/>
      </xdr:nvSpPr>
      <xdr:spPr>
        <a:xfrm>
          <a:off x="3360420" y="6247130"/>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111125</xdr:rowOff>
    </xdr:from>
    <xdr:to xmlns:xdr="http://schemas.openxmlformats.org/drawingml/2006/spreadsheetDrawing">
      <xdr:col>15</xdr:col>
      <xdr:colOff>101600</xdr:colOff>
      <xdr:row>38</xdr:row>
      <xdr:rowOff>42545</xdr:rowOff>
    </xdr:to>
    <xdr:sp macro="" textlink="">
      <xdr:nvSpPr>
        <xdr:cNvPr id="65" name="フローチャート: 判断 64"/>
        <xdr:cNvSpPr/>
      </xdr:nvSpPr>
      <xdr:spPr>
        <a:xfrm>
          <a:off x="2552700" y="62261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103505</xdr:rowOff>
    </xdr:from>
    <xdr:to xmlns:xdr="http://schemas.openxmlformats.org/drawingml/2006/spreadsheetDrawing">
      <xdr:col>10</xdr:col>
      <xdr:colOff>165100</xdr:colOff>
      <xdr:row>38</xdr:row>
      <xdr:rowOff>34925</xdr:rowOff>
    </xdr:to>
    <xdr:sp macro="" textlink="">
      <xdr:nvSpPr>
        <xdr:cNvPr id="66" name="フローチャート: 判断 65"/>
        <xdr:cNvSpPr/>
      </xdr:nvSpPr>
      <xdr:spPr>
        <a:xfrm>
          <a:off x="1765300" y="62185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8890</xdr:rowOff>
    </xdr:to>
    <xdr:sp macro="" textlink="">
      <xdr:nvSpPr>
        <xdr:cNvPr id="67" name="フローチャート: 判断 66"/>
        <xdr:cNvSpPr/>
      </xdr:nvSpPr>
      <xdr:spPr>
        <a:xfrm>
          <a:off x="977900" y="6192520"/>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4635"/>
    <xdr:sp macro="" textlink="">
      <xdr:nvSpPr>
        <xdr:cNvPr id="68" name="テキスト ボックス 67"/>
        <xdr:cNvSpPr txBox="1"/>
      </xdr:nvSpPr>
      <xdr:spPr>
        <a:xfrm>
          <a:off x="397764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44</xdr:row>
      <xdr:rowOff>72390</xdr:rowOff>
    </xdr:from>
    <xdr:ext cx="762000" cy="254635"/>
    <xdr:sp macro="" textlink="">
      <xdr:nvSpPr>
        <xdr:cNvPr id="69" name="テキスト ボックス 68"/>
        <xdr:cNvSpPr txBox="1"/>
      </xdr:nvSpPr>
      <xdr:spPr>
        <a:xfrm>
          <a:off x="323342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1365" cy="254635"/>
    <xdr:sp macro="" textlink="">
      <xdr:nvSpPr>
        <xdr:cNvPr id="70" name="テキスト ボックス 69"/>
        <xdr:cNvSpPr txBox="1"/>
      </xdr:nvSpPr>
      <xdr:spPr>
        <a:xfrm>
          <a:off x="243332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1365" cy="254635"/>
    <xdr:sp macro="" textlink="">
      <xdr:nvSpPr>
        <xdr:cNvPr id="71" name="テキスト ボックス 70"/>
        <xdr:cNvSpPr txBox="1"/>
      </xdr:nvSpPr>
      <xdr:spPr>
        <a:xfrm>
          <a:off x="164592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44</xdr:row>
      <xdr:rowOff>72390</xdr:rowOff>
    </xdr:from>
    <xdr:ext cx="762000" cy="254635"/>
    <xdr:sp macro="" textlink="">
      <xdr:nvSpPr>
        <xdr:cNvPr id="72" name="テキスト ボックス 71"/>
        <xdr:cNvSpPr txBox="1"/>
      </xdr:nvSpPr>
      <xdr:spPr>
        <a:xfrm>
          <a:off x="85090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25400</xdr:rowOff>
    </xdr:from>
    <xdr:to xmlns:xdr="http://schemas.openxmlformats.org/drawingml/2006/spreadsheetDrawing">
      <xdr:col>24</xdr:col>
      <xdr:colOff>114300</xdr:colOff>
      <xdr:row>37</xdr:row>
      <xdr:rowOff>125095</xdr:rowOff>
    </xdr:to>
    <xdr:sp macro="" textlink="">
      <xdr:nvSpPr>
        <xdr:cNvPr id="73" name="楕円 72"/>
        <xdr:cNvSpPr/>
      </xdr:nvSpPr>
      <xdr:spPr>
        <a:xfrm>
          <a:off x="4097020" y="6140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46990</xdr:rowOff>
    </xdr:from>
    <xdr:ext cx="405130" cy="255270"/>
    <xdr:sp macro="" textlink="">
      <xdr:nvSpPr>
        <xdr:cNvPr id="74" name="【道路】&#10;有形固定資産減価償却率該当値テキスト"/>
        <xdr:cNvSpPr txBox="1"/>
      </xdr:nvSpPr>
      <xdr:spPr>
        <a:xfrm>
          <a:off x="4185920" y="59969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21590</xdr:rowOff>
    </xdr:from>
    <xdr:to xmlns:xdr="http://schemas.openxmlformats.org/drawingml/2006/spreadsheetDrawing">
      <xdr:col>20</xdr:col>
      <xdr:colOff>38100</xdr:colOff>
      <xdr:row>37</xdr:row>
      <xdr:rowOff>121285</xdr:rowOff>
    </xdr:to>
    <xdr:sp macro="" textlink="">
      <xdr:nvSpPr>
        <xdr:cNvPr id="75" name="楕円 74"/>
        <xdr:cNvSpPr/>
      </xdr:nvSpPr>
      <xdr:spPr>
        <a:xfrm>
          <a:off x="3360420" y="613664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37</xdr:row>
      <xdr:rowOff>71120</xdr:rowOff>
    </xdr:from>
    <xdr:to xmlns:xdr="http://schemas.openxmlformats.org/drawingml/2006/spreadsheetDrawing">
      <xdr:col>24</xdr:col>
      <xdr:colOff>63500</xdr:colOff>
      <xdr:row>37</xdr:row>
      <xdr:rowOff>74930</xdr:rowOff>
    </xdr:to>
    <xdr:cxnSp macro="">
      <xdr:nvCxnSpPr>
        <xdr:cNvPr id="76" name="直線コネクタ 75"/>
        <xdr:cNvCxnSpPr/>
      </xdr:nvCxnSpPr>
      <xdr:spPr>
        <a:xfrm>
          <a:off x="3403600" y="6186170"/>
          <a:ext cx="7442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19685</xdr:rowOff>
    </xdr:from>
    <xdr:to xmlns:xdr="http://schemas.openxmlformats.org/drawingml/2006/spreadsheetDrawing">
      <xdr:col>15</xdr:col>
      <xdr:colOff>101600</xdr:colOff>
      <xdr:row>37</xdr:row>
      <xdr:rowOff>119380</xdr:rowOff>
    </xdr:to>
    <xdr:sp macro="" textlink="">
      <xdr:nvSpPr>
        <xdr:cNvPr id="77" name="楕円 76"/>
        <xdr:cNvSpPr/>
      </xdr:nvSpPr>
      <xdr:spPr>
        <a:xfrm>
          <a:off x="2552700" y="6134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69215</xdr:rowOff>
    </xdr:from>
    <xdr:to xmlns:xdr="http://schemas.openxmlformats.org/drawingml/2006/spreadsheetDrawing">
      <xdr:col>19</xdr:col>
      <xdr:colOff>170180</xdr:colOff>
      <xdr:row>37</xdr:row>
      <xdr:rowOff>71120</xdr:rowOff>
    </xdr:to>
    <xdr:cxnSp macro="">
      <xdr:nvCxnSpPr>
        <xdr:cNvPr id="78" name="直線コネクタ 77"/>
        <xdr:cNvCxnSpPr/>
      </xdr:nvCxnSpPr>
      <xdr:spPr>
        <a:xfrm>
          <a:off x="2603500" y="618426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87630</xdr:rowOff>
    </xdr:to>
    <xdr:sp macro="" textlink="">
      <xdr:nvSpPr>
        <xdr:cNvPr id="79" name="楕円 78"/>
        <xdr:cNvSpPr/>
      </xdr:nvSpPr>
      <xdr:spPr>
        <a:xfrm>
          <a:off x="1765300" y="61061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37465</xdr:rowOff>
    </xdr:from>
    <xdr:to xmlns:xdr="http://schemas.openxmlformats.org/drawingml/2006/spreadsheetDrawing">
      <xdr:col>15</xdr:col>
      <xdr:colOff>50800</xdr:colOff>
      <xdr:row>37</xdr:row>
      <xdr:rowOff>69215</xdr:rowOff>
    </xdr:to>
    <xdr:cxnSp macro="">
      <xdr:nvCxnSpPr>
        <xdr:cNvPr id="80" name="直線コネクタ 79"/>
        <xdr:cNvCxnSpPr/>
      </xdr:nvCxnSpPr>
      <xdr:spPr>
        <a:xfrm>
          <a:off x="1816100" y="6152515"/>
          <a:ext cx="7874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124460</xdr:rowOff>
    </xdr:from>
    <xdr:to xmlns:xdr="http://schemas.openxmlformats.org/drawingml/2006/spreadsheetDrawing">
      <xdr:col>6</xdr:col>
      <xdr:colOff>38100</xdr:colOff>
      <xdr:row>37</xdr:row>
      <xdr:rowOff>55880</xdr:rowOff>
    </xdr:to>
    <xdr:sp macro="" textlink="">
      <xdr:nvSpPr>
        <xdr:cNvPr id="81" name="楕円 80"/>
        <xdr:cNvSpPr/>
      </xdr:nvSpPr>
      <xdr:spPr>
        <a:xfrm>
          <a:off x="977900" y="6074410"/>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170180</xdr:colOff>
      <xdr:row>37</xdr:row>
      <xdr:rowOff>5715</xdr:rowOff>
    </xdr:from>
    <xdr:to xmlns:xdr="http://schemas.openxmlformats.org/drawingml/2006/spreadsheetDrawing">
      <xdr:col>10</xdr:col>
      <xdr:colOff>114300</xdr:colOff>
      <xdr:row>37</xdr:row>
      <xdr:rowOff>37465</xdr:rowOff>
    </xdr:to>
    <xdr:cxnSp macro="">
      <xdr:nvCxnSpPr>
        <xdr:cNvPr id="82" name="直線コネクタ 81"/>
        <xdr:cNvCxnSpPr/>
      </xdr:nvCxnSpPr>
      <xdr:spPr>
        <a:xfrm>
          <a:off x="1021080" y="6120765"/>
          <a:ext cx="7950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54610</xdr:rowOff>
    </xdr:from>
    <xdr:ext cx="405130" cy="254000"/>
    <xdr:sp macro="" textlink="">
      <xdr:nvSpPr>
        <xdr:cNvPr id="83" name="n_1aveValue【道路】&#10;有形固定資産減価償却率"/>
        <xdr:cNvSpPr txBox="1"/>
      </xdr:nvSpPr>
      <xdr:spPr>
        <a:xfrm>
          <a:off x="3216275" y="63347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33655</xdr:rowOff>
    </xdr:from>
    <xdr:ext cx="405130" cy="254635"/>
    <xdr:sp macro="" textlink="">
      <xdr:nvSpPr>
        <xdr:cNvPr id="84" name="n_2aveValue【道路】&#10;有形固定資産減価償却率"/>
        <xdr:cNvSpPr txBox="1"/>
      </xdr:nvSpPr>
      <xdr:spPr>
        <a:xfrm>
          <a:off x="2421255" y="63138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26670</xdr:rowOff>
    </xdr:from>
    <xdr:ext cx="405130" cy="255270"/>
    <xdr:sp macro="" textlink="">
      <xdr:nvSpPr>
        <xdr:cNvPr id="85" name="n_3aveValue【道路】&#10;有形固定資産減価償却率"/>
        <xdr:cNvSpPr txBox="1"/>
      </xdr:nvSpPr>
      <xdr:spPr>
        <a:xfrm>
          <a:off x="1633855" y="63068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4495" cy="255270"/>
    <xdr:sp macro="" textlink="">
      <xdr:nvSpPr>
        <xdr:cNvPr id="86" name="n_4aveValue【道路】&#10;有形固定資産減価償却率"/>
        <xdr:cNvSpPr txBox="1"/>
      </xdr:nvSpPr>
      <xdr:spPr>
        <a:xfrm>
          <a:off x="846455" y="628015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137795</xdr:rowOff>
    </xdr:from>
    <xdr:ext cx="405130" cy="255270"/>
    <xdr:sp macro="" textlink="">
      <xdr:nvSpPr>
        <xdr:cNvPr id="87" name="n_1mainValue【道路】&#10;有形固定資産減価償却率"/>
        <xdr:cNvSpPr txBox="1"/>
      </xdr:nvSpPr>
      <xdr:spPr>
        <a:xfrm>
          <a:off x="3216275" y="59226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135890</xdr:rowOff>
    </xdr:from>
    <xdr:ext cx="405130" cy="255270"/>
    <xdr:sp macro="" textlink="">
      <xdr:nvSpPr>
        <xdr:cNvPr id="88" name="n_2mainValue【道路】&#10;有形固定資産減価償却率"/>
        <xdr:cNvSpPr txBox="1"/>
      </xdr:nvSpPr>
      <xdr:spPr>
        <a:xfrm>
          <a:off x="2421255" y="59207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103505</xdr:rowOff>
    </xdr:from>
    <xdr:ext cx="405130" cy="254635"/>
    <xdr:sp macro="" textlink="">
      <xdr:nvSpPr>
        <xdr:cNvPr id="89" name="n_3mainValue【道路】&#10;有形固定資産減価償却率"/>
        <xdr:cNvSpPr txBox="1"/>
      </xdr:nvSpPr>
      <xdr:spPr>
        <a:xfrm>
          <a:off x="1633855" y="58883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71755</xdr:rowOff>
    </xdr:from>
    <xdr:ext cx="404495" cy="254635"/>
    <xdr:sp macro="" textlink="">
      <xdr:nvSpPr>
        <xdr:cNvPr id="90" name="n_4mainValue【道路】&#10;有形固定資産減価償却率"/>
        <xdr:cNvSpPr txBox="1"/>
      </xdr:nvSpPr>
      <xdr:spPr>
        <a:xfrm>
          <a:off x="846455" y="585660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74930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5913120" y="4043680"/>
          <a:ext cx="42164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131445</xdr:rowOff>
    </xdr:to>
    <xdr:sp macro="" textlink="">
      <xdr:nvSpPr>
        <xdr:cNvPr id="92" name="正方形/長方形 91"/>
        <xdr:cNvSpPr/>
      </xdr:nvSpPr>
      <xdr:spPr>
        <a:xfrm>
          <a:off x="601980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81280</xdr:rowOff>
    </xdr:from>
    <xdr:to xmlns:xdr="http://schemas.openxmlformats.org/drawingml/2006/spreadsheetDrawing">
      <xdr:col>43</xdr:col>
      <xdr:colOff>63500</xdr:colOff>
      <xdr:row>30</xdr:row>
      <xdr:rowOff>162560</xdr:rowOff>
    </xdr:to>
    <xdr:sp macro="" textlink="">
      <xdr:nvSpPr>
        <xdr:cNvPr id="93" name="正方形/長方形 92"/>
        <xdr:cNvSpPr/>
      </xdr:nvSpPr>
      <xdr:spPr>
        <a:xfrm>
          <a:off x="601980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131445</xdr:rowOff>
    </xdr:to>
    <xdr:sp macro="" textlink="">
      <xdr:nvSpPr>
        <xdr:cNvPr id="94" name="正方形/長方形 93"/>
        <xdr:cNvSpPr/>
      </xdr:nvSpPr>
      <xdr:spPr>
        <a:xfrm>
          <a:off x="693420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81280</xdr:rowOff>
    </xdr:from>
    <xdr:to xmlns:xdr="http://schemas.openxmlformats.org/drawingml/2006/spreadsheetDrawing">
      <xdr:col>48</xdr:col>
      <xdr:colOff>127000</xdr:colOff>
      <xdr:row>30</xdr:row>
      <xdr:rowOff>162560</xdr:rowOff>
    </xdr:to>
    <xdr:sp macro="" textlink="">
      <xdr:nvSpPr>
        <xdr:cNvPr id="95" name="正方形/長方形 94"/>
        <xdr:cNvSpPr/>
      </xdr:nvSpPr>
      <xdr:spPr>
        <a:xfrm>
          <a:off x="693420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131445</xdr:rowOff>
    </xdr:to>
    <xdr:sp macro="" textlink="">
      <xdr:nvSpPr>
        <xdr:cNvPr id="96" name="正方形/長方形 95"/>
        <xdr:cNvSpPr/>
      </xdr:nvSpPr>
      <xdr:spPr>
        <a:xfrm>
          <a:off x="79552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81280</xdr:rowOff>
    </xdr:from>
    <xdr:to xmlns:xdr="http://schemas.openxmlformats.org/drawingml/2006/spreadsheetDrawing">
      <xdr:col>54</xdr:col>
      <xdr:colOff>127000</xdr:colOff>
      <xdr:row>30</xdr:row>
      <xdr:rowOff>162560</xdr:rowOff>
    </xdr:to>
    <xdr:sp macro="" textlink="">
      <xdr:nvSpPr>
        <xdr:cNvPr id="97" name="正方形/長方形 96"/>
        <xdr:cNvSpPr/>
      </xdr:nvSpPr>
      <xdr:spPr>
        <a:xfrm>
          <a:off x="795528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74930</xdr:rowOff>
    </xdr:to>
    <xdr:sp macro="" textlink="">
      <xdr:nvSpPr>
        <xdr:cNvPr id="98" name="正方形/長方形 97"/>
        <xdr:cNvSpPr/>
      </xdr:nvSpPr>
      <xdr:spPr>
        <a:xfrm>
          <a:off x="5913120" y="5143500"/>
          <a:ext cx="42164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2250"/>
    <xdr:sp macro="" textlink="">
      <xdr:nvSpPr>
        <xdr:cNvPr id="99" name="テキスト ボックス 98"/>
        <xdr:cNvSpPr txBox="1"/>
      </xdr:nvSpPr>
      <xdr:spPr>
        <a:xfrm>
          <a:off x="5875020" y="4959350"/>
          <a:ext cx="3429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74930</xdr:rowOff>
    </xdr:from>
    <xdr:to xmlns:xdr="http://schemas.openxmlformats.org/drawingml/2006/spreadsheetDrawing">
      <xdr:col>59</xdr:col>
      <xdr:colOff>50800</xdr:colOff>
      <xdr:row>44</xdr:row>
      <xdr:rowOff>74930</xdr:rowOff>
    </xdr:to>
    <xdr:cxnSp macro="">
      <xdr:nvCxnSpPr>
        <xdr:cNvPr id="100" name="直線コネクタ 99"/>
        <xdr:cNvCxnSpPr/>
      </xdr:nvCxnSpPr>
      <xdr:spPr>
        <a:xfrm>
          <a:off x="5913120" y="734568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131445</xdr:rowOff>
    </xdr:from>
    <xdr:to xmlns:xdr="http://schemas.openxmlformats.org/drawingml/2006/spreadsheetDrawing">
      <xdr:col>59</xdr:col>
      <xdr:colOff>50800</xdr:colOff>
      <xdr:row>41</xdr:row>
      <xdr:rowOff>131445</xdr:rowOff>
    </xdr:to>
    <xdr:cxnSp macro="">
      <xdr:nvCxnSpPr>
        <xdr:cNvPr id="101" name="直線コネクタ 100"/>
        <xdr:cNvCxnSpPr/>
      </xdr:nvCxnSpPr>
      <xdr:spPr>
        <a:xfrm>
          <a:off x="5913120" y="690689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160020</xdr:rowOff>
    </xdr:from>
    <xdr:ext cx="466725" cy="254635"/>
    <xdr:sp macro="" textlink="">
      <xdr:nvSpPr>
        <xdr:cNvPr id="102" name="テキスト ボックス 101"/>
        <xdr:cNvSpPr txBox="1"/>
      </xdr:nvSpPr>
      <xdr:spPr>
        <a:xfrm>
          <a:off x="5486400" y="677037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5913120" y="64643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46990</xdr:rowOff>
    </xdr:from>
    <xdr:ext cx="531495" cy="255270"/>
    <xdr:sp macro="" textlink="">
      <xdr:nvSpPr>
        <xdr:cNvPr id="104" name="テキスト ボックス 103"/>
        <xdr:cNvSpPr txBox="1"/>
      </xdr:nvSpPr>
      <xdr:spPr>
        <a:xfrm>
          <a:off x="5442585" y="632714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74930</xdr:rowOff>
    </xdr:from>
    <xdr:to xmlns:xdr="http://schemas.openxmlformats.org/drawingml/2006/spreadsheetDrawing">
      <xdr:col>59</xdr:col>
      <xdr:colOff>50800</xdr:colOff>
      <xdr:row>36</xdr:row>
      <xdr:rowOff>74930</xdr:rowOff>
    </xdr:to>
    <xdr:cxnSp macro="">
      <xdr:nvCxnSpPr>
        <xdr:cNvPr id="105" name="直線コネクタ 104"/>
        <xdr:cNvCxnSpPr/>
      </xdr:nvCxnSpPr>
      <xdr:spPr>
        <a:xfrm>
          <a:off x="5913120" y="602488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103505</xdr:rowOff>
    </xdr:from>
    <xdr:ext cx="594995" cy="254635"/>
    <xdr:sp macro="" textlink="">
      <xdr:nvSpPr>
        <xdr:cNvPr id="106" name="テキスト ボックス 105"/>
        <xdr:cNvSpPr txBox="1"/>
      </xdr:nvSpPr>
      <xdr:spPr>
        <a:xfrm>
          <a:off x="5378450" y="5888355"/>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131445</xdr:rowOff>
    </xdr:from>
    <xdr:to xmlns:xdr="http://schemas.openxmlformats.org/drawingml/2006/spreadsheetDrawing">
      <xdr:col>59</xdr:col>
      <xdr:colOff>50800</xdr:colOff>
      <xdr:row>33</xdr:row>
      <xdr:rowOff>131445</xdr:rowOff>
    </xdr:to>
    <xdr:cxnSp macro="">
      <xdr:nvCxnSpPr>
        <xdr:cNvPr id="107" name="直線コネクタ 106"/>
        <xdr:cNvCxnSpPr/>
      </xdr:nvCxnSpPr>
      <xdr:spPr>
        <a:xfrm>
          <a:off x="5913120" y="558609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160020</xdr:rowOff>
    </xdr:from>
    <xdr:ext cx="594995" cy="254635"/>
    <xdr:sp macro="" textlink="">
      <xdr:nvSpPr>
        <xdr:cNvPr id="108" name="テキスト ボックス 107"/>
        <xdr:cNvSpPr txBox="1"/>
      </xdr:nvSpPr>
      <xdr:spPr>
        <a:xfrm>
          <a:off x="5378450" y="5449570"/>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5913120" y="5143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46990</xdr:rowOff>
    </xdr:from>
    <xdr:ext cx="594995" cy="255270"/>
    <xdr:sp macro="" textlink="">
      <xdr:nvSpPr>
        <xdr:cNvPr id="110" name="テキスト ボックス 109"/>
        <xdr:cNvSpPr txBox="1"/>
      </xdr:nvSpPr>
      <xdr:spPr>
        <a:xfrm>
          <a:off x="5378450" y="50063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74930</xdr:rowOff>
    </xdr:to>
    <xdr:sp macro="" textlink="">
      <xdr:nvSpPr>
        <xdr:cNvPr id="111" name="【道路】&#10;一人当たり延長グラフ枠"/>
        <xdr:cNvSpPr/>
      </xdr:nvSpPr>
      <xdr:spPr>
        <a:xfrm>
          <a:off x="5913120" y="5143500"/>
          <a:ext cx="42164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33</xdr:row>
      <xdr:rowOff>55245</xdr:rowOff>
    </xdr:from>
    <xdr:to xmlns:xdr="http://schemas.openxmlformats.org/drawingml/2006/spreadsheetDrawing">
      <xdr:col>54</xdr:col>
      <xdr:colOff>170180</xdr:colOff>
      <xdr:row>41</xdr:row>
      <xdr:rowOff>127635</xdr:rowOff>
    </xdr:to>
    <xdr:cxnSp macro="">
      <xdr:nvCxnSpPr>
        <xdr:cNvPr id="112" name="直線コネクタ 111"/>
        <xdr:cNvCxnSpPr/>
      </xdr:nvCxnSpPr>
      <xdr:spPr>
        <a:xfrm flipV="1">
          <a:off x="9359900" y="550989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131445</xdr:rowOff>
    </xdr:from>
    <xdr:ext cx="469265" cy="255270"/>
    <xdr:sp macro="" textlink="">
      <xdr:nvSpPr>
        <xdr:cNvPr id="113" name="【道路】&#10;一人当たり延長最小値テキスト"/>
        <xdr:cNvSpPr txBox="1"/>
      </xdr:nvSpPr>
      <xdr:spPr>
        <a:xfrm>
          <a:off x="9398000" y="690689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4" name="直線コネクタ 113"/>
        <xdr:cNvCxnSpPr/>
      </xdr:nvCxnSpPr>
      <xdr:spPr>
        <a:xfrm>
          <a:off x="9291320" y="69030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170" cy="255270"/>
    <xdr:sp macro="" textlink="">
      <xdr:nvSpPr>
        <xdr:cNvPr id="115" name="【道路】&#10;一人当たり延長最大値テキスト"/>
        <xdr:cNvSpPr txBox="1"/>
      </xdr:nvSpPr>
      <xdr:spPr>
        <a:xfrm>
          <a:off x="9398000" y="529209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55245</xdr:rowOff>
    </xdr:from>
    <xdr:to xmlns:xdr="http://schemas.openxmlformats.org/drawingml/2006/spreadsheetDrawing">
      <xdr:col>55</xdr:col>
      <xdr:colOff>88900</xdr:colOff>
      <xdr:row>33</xdr:row>
      <xdr:rowOff>55245</xdr:rowOff>
    </xdr:to>
    <xdr:cxnSp macro="">
      <xdr:nvCxnSpPr>
        <xdr:cNvPr id="116" name="直線コネクタ 115"/>
        <xdr:cNvCxnSpPr/>
      </xdr:nvCxnSpPr>
      <xdr:spPr>
        <a:xfrm>
          <a:off x="9291320" y="5509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21590</xdr:rowOff>
    </xdr:from>
    <xdr:ext cx="534035" cy="254635"/>
    <xdr:sp macro="" textlink="">
      <xdr:nvSpPr>
        <xdr:cNvPr id="117" name="【道路】&#10;一人当たり延長平均値テキスト"/>
        <xdr:cNvSpPr txBox="1"/>
      </xdr:nvSpPr>
      <xdr:spPr>
        <a:xfrm>
          <a:off x="9398000" y="6466840"/>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165100</xdr:rowOff>
    </xdr:from>
    <xdr:to xmlns:xdr="http://schemas.openxmlformats.org/drawingml/2006/spreadsheetDrawing">
      <xdr:col>55</xdr:col>
      <xdr:colOff>50800</xdr:colOff>
      <xdr:row>40</xdr:row>
      <xdr:rowOff>99060</xdr:rowOff>
    </xdr:to>
    <xdr:sp macro="" textlink="">
      <xdr:nvSpPr>
        <xdr:cNvPr id="118" name="フローチャート: 判断 117"/>
        <xdr:cNvSpPr/>
      </xdr:nvSpPr>
      <xdr:spPr>
        <a:xfrm>
          <a:off x="9329420" y="661035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114935</xdr:rowOff>
    </xdr:to>
    <xdr:sp macro="" textlink="">
      <xdr:nvSpPr>
        <xdr:cNvPr id="119" name="フローチャート: 判断 118"/>
        <xdr:cNvSpPr/>
      </xdr:nvSpPr>
      <xdr:spPr>
        <a:xfrm>
          <a:off x="8572500" y="6624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119380</xdr:rowOff>
    </xdr:to>
    <xdr:sp macro="" textlink="">
      <xdr:nvSpPr>
        <xdr:cNvPr id="120" name="フローチャート: 判断 119"/>
        <xdr:cNvSpPr/>
      </xdr:nvSpPr>
      <xdr:spPr>
        <a:xfrm>
          <a:off x="7785100" y="6629400"/>
          <a:ext cx="812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27940</xdr:rowOff>
    </xdr:from>
    <xdr:to xmlns:xdr="http://schemas.openxmlformats.org/drawingml/2006/spreadsheetDrawing">
      <xdr:col>41</xdr:col>
      <xdr:colOff>101600</xdr:colOff>
      <xdr:row>40</xdr:row>
      <xdr:rowOff>127635</xdr:rowOff>
    </xdr:to>
    <xdr:sp macro="" textlink="">
      <xdr:nvSpPr>
        <xdr:cNvPr id="121" name="フローチャート: 判断 120"/>
        <xdr:cNvSpPr/>
      </xdr:nvSpPr>
      <xdr:spPr>
        <a:xfrm>
          <a:off x="6977380" y="6638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140335</xdr:rowOff>
    </xdr:to>
    <xdr:sp macro="" textlink="">
      <xdr:nvSpPr>
        <xdr:cNvPr id="122" name="フローチャート: 判断 121"/>
        <xdr:cNvSpPr/>
      </xdr:nvSpPr>
      <xdr:spPr>
        <a:xfrm>
          <a:off x="6189980" y="6650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4635"/>
    <xdr:sp macro="" textlink="">
      <xdr:nvSpPr>
        <xdr:cNvPr id="123" name="テキスト ボックス 122"/>
        <xdr:cNvSpPr txBox="1"/>
      </xdr:nvSpPr>
      <xdr:spPr>
        <a:xfrm>
          <a:off x="918972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1365" cy="254635"/>
    <xdr:sp macro="" textlink="">
      <xdr:nvSpPr>
        <xdr:cNvPr id="124" name="テキスト ボックス 123"/>
        <xdr:cNvSpPr txBox="1"/>
      </xdr:nvSpPr>
      <xdr:spPr>
        <a:xfrm>
          <a:off x="845312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44</xdr:row>
      <xdr:rowOff>72390</xdr:rowOff>
    </xdr:from>
    <xdr:ext cx="762000" cy="254635"/>
    <xdr:sp macro="" textlink="">
      <xdr:nvSpPr>
        <xdr:cNvPr id="125" name="テキスト ボックス 124"/>
        <xdr:cNvSpPr txBox="1"/>
      </xdr:nvSpPr>
      <xdr:spPr>
        <a:xfrm>
          <a:off x="765810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1365" cy="254635"/>
    <xdr:sp macro="" textlink="">
      <xdr:nvSpPr>
        <xdr:cNvPr id="126" name="テキスト ボックス 125"/>
        <xdr:cNvSpPr txBox="1"/>
      </xdr:nvSpPr>
      <xdr:spPr>
        <a:xfrm>
          <a:off x="685800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1365" cy="254635"/>
    <xdr:sp macro="" textlink="">
      <xdr:nvSpPr>
        <xdr:cNvPr id="127" name="テキスト ボックス 126"/>
        <xdr:cNvSpPr txBox="1"/>
      </xdr:nvSpPr>
      <xdr:spPr>
        <a:xfrm>
          <a:off x="607060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119380</xdr:rowOff>
    </xdr:from>
    <xdr:to xmlns:xdr="http://schemas.openxmlformats.org/drawingml/2006/spreadsheetDrawing">
      <xdr:col>55</xdr:col>
      <xdr:colOff>50800</xdr:colOff>
      <xdr:row>41</xdr:row>
      <xdr:rowOff>50800</xdr:rowOff>
    </xdr:to>
    <xdr:sp macro="" textlink="">
      <xdr:nvSpPr>
        <xdr:cNvPr id="128" name="楕円 127"/>
        <xdr:cNvSpPr/>
      </xdr:nvSpPr>
      <xdr:spPr>
        <a:xfrm>
          <a:off x="9329420" y="6729730"/>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98425</xdr:rowOff>
    </xdr:from>
    <xdr:ext cx="534035" cy="255270"/>
    <xdr:sp macro="" textlink="">
      <xdr:nvSpPr>
        <xdr:cNvPr id="129" name="【道路】&#10;一人当たり延長該当値テキスト"/>
        <xdr:cNvSpPr txBox="1"/>
      </xdr:nvSpPr>
      <xdr:spPr>
        <a:xfrm>
          <a:off x="9398000" y="670877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149225</xdr:rowOff>
    </xdr:from>
    <xdr:to xmlns:xdr="http://schemas.openxmlformats.org/drawingml/2006/spreadsheetDrawing">
      <xdr:col>50</xdr:col>
      <xdr:colOff>165100</xdr:colOff>
      <xdr:row>41</xdr:row>
      <xdr:rowOff>80010</xdr:rowOff>
    </xdr:to>
    <xdr:sp macro="" textlink="">
      <xdr:nvSpPr>
        <xdr:cNvPr id="130" name="楕円 129"/>
        <xdr:cNvSpPr/>
      </xdr:nvSpPr>
      <xdr:spPr>
        <a:xfrm>
          <a:off x="8572500" y="67595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635</xdr:rowOff>
    </xdr:from>
    <xdr:to xmlns:xdr="http://schemas.openxmlformats.org/drawingml/2006/spreadsheetDrawing">
      <xdr:col>55</xdr:col>
      <xdr:colOff>0</xdr:colOff>
      <xdr:row>41</xdr:row>
      <xdr:rowOff>29845</xdr:rowOff>
    </xdr:to>
    <xdr:cxnSp macro="">
      <xdr:nvCxnSpPr>
        <xdr:cNvPr id="131" name="直線コネクタ 130"/>
        <xdr:cNvCxnSpPr/>
      </xdr:nvCxnSpPr>
      <xdr:spPr>
        <a:xfrm flipV="1">
          <a:off x="8623300" y="6776085"/>
          <a:ext cx="736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156210</xdr:rowOff>
    </xdr:from>
    <xdr:to xmlns:xdr="http://schemas.openxmlformats.org/drawingml/2006/spreadsheetDrawing">
      <xdr:col>46</xdr:col>
      <xdr:colOff>38100</xdr:colOff>
      <xdr:row>41</xdr:row>
      <xdr:rowOff>87630</xdr:rowOff>
    </xdr:to>
    <xdr:sp macro="" textlink="">
      <xdr:nvSpPr>
        <xdr:cNvPr id="132" name="楕円 131"/>
        <xdr:cNvSpPr/>
      </xdr:nvSpPr>
      <xdr:spPr>
        <a:xfrm>
          <a:off x="7785100" y="6766560"/>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41</xdr:row>
      <xdr:rowOff>29845</xdr:rowOff>
    </xdr:from>
    <xdr:to xmlns:xdr="http://schemas.openxmlformats.org/drawingml/2006/spreadsheetDrawing">
      <xdr:col>50</xdr:col>
      <xdr:colOff>114300</xdr:colOff>
      <xdr:row>41</xdr:row>
      <xdr:rowOff>37465</xdr:rowOff>
    </xdr:to>
    <xdr:cxnSp macro="">
      <xdr:nvCxnSpPr>
        <xdr:cNvPr id="133" name="直線コネクタ 132"/>
        <xdr:cNvCxnSpPr/>
      </xdr:nvCxnSpPr>
      <xdr:spPr>
        <a:xfrm flipV="1">
          <a:off x="7828280" y="6805295"/>
          <a:ext cx="7950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136525</xdr:rowOff>
    </xdr:from>
    <xdr:to xmlns:xdr="http://schemas.openxmlformats.org/drawingml/2006/spreadsheetDrawing">
      <xdr:col>41</xdr:col>
      <xdr:colOff>101600</xdr:colOff>
      <xdr:row>41</xdr:row>
      <xdr:rowOff>67310</xdr:rowOff>
    </xdr:to>
    <xdr:sp macro="" textlink="">
      <xdr:nvSpPr>
        <xdr:cNvPr id="134" name="楕円 133"/>
        <xdr:cNvSpPr/>
      </xdr:nvSpPr>
      <xdr:spPr>
        <a:xfrm>
          <a:off x="6977380" y="67468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17780</xdr:rowOff>
    </xdr:from>
    <xdr:to xmlns:xdr="http://schemas.openxmlformats.org/drawingml/2006/spreadsheetDrawing">
      <xdr:col>45</xdr:col>
      <xdr:colOff>170180</xdr:colOff>
      <xdr:row>41</xdr:row>
      <xdr:rowOff>37465</xdr:rowOff>
    </xdr:to>
    <xdr:cxnSp macro="">
      <xdr:nvCxnSpPr>
        <xdr:cNvPr id="135" name="直線コネクタ 134"/>
        <xdr:cNvCxnSpPr/>
      </xdr:nvCxnSpPr>
      <xdr:spPr>
        <a:xfrm>
          <a:off x="7028180" y="679323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156845</xdr:rowOff>
    </xdr:from>
    <xdr:to xmlns:xdr="http://schemas.openxmlformats.org/drawingml/2006/spreadsheetDrawing">
      <xdr:col>36</xdr:col>
      <xdr:colOff>165100</xdr:colOff>
      <xdr:row>41</xdr:row>
      <xdr:rowOff>88265</xdr:rowOff>
    </xdr:to>
    <xdr:sp macro="" textlink="">
      <xdr:nvSpPr>
        <xdr:cNvPr id="136" name="楕円 135"/>
        <xdr:cNvSpPr/>
      </xdr:nvSpPr>
      <xdr:spPr>
        <a:xfrm>
          <a:off x="6189980" y="67671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17780</xdr:rowOff>
    </xdr:from>
    <xdr:to xmlns:xdr="http://schemas.openxmlformats.org/drawingml/2006/spreadsheetDrawing">
      <xdr:col>41</xdr:col>
      <xdr:colOff>50800</xdr:colOff>
      <xdr:row>41</xdr:row>
      <xdr:rowOff>38100</xdr:rowOff>
    </xdr:to>
    <xdr:cxnSp macro="">
      <xdr:nvCxnSpPr>
        <xdr:cNvPr id="137" name="直線コネクタ 136"/>
        <xdr:cNvCxnSpPr/>
      </xdr:nvCxnSpPr>
      <xdr:spPr>
        <a:xfrm flipV="1">
          <a:off x="6240780" y="6793230"/>
          <a:ext cx="7874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131445</xdr:rowOff>
    </xdr:from>
    <xdr:ext cx="534670" cy="255270"/>
    <xdr:sp macro="" textlink="">
      <xdr:nvSpPr>
        <xdr:cNvPr id="138" name="n_1aveValue【道路】&#10;一人当たり延長"/>
        <xdr:cNvSpPr txBox="1"/>
      </xdr:nvSpPr>
      <xdr:spPr>
        <a:xfrm>
          <a:off x="8363585" y="64115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135255</xdr:rowOff>
    </xdr:from>
    <xdr:ext cx="534670" cy="255270"/>
    <xdr:sp macro="" textlink="">
      <xdr:nvSpPr>
        <xdr:cNvPr id="139" name="n_2aveValue【道路】&#10;一人当たり延長"/>
        <xdr:cNvSpPr txBox="1"/>
      </xdr:nvSpPr>
      <xdr:spPr>
        <a:xfrm>
          <a:off x="7588885" y="64154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143510</xdr:rowOff>
    </xdr:from>
    <xdr:ext cx="534670" cy="254635"/>
    <xdr:sp macro="" textlink="">
      <xdr:nvSpPr>
        <xdr:cNvPr id="140" name="n_3aveValue【道路】&#10;一人当たり延長"/>
        <xdr:cNvSpPr txBox="1"/>
      </xdr:nvSpPr>
      <xdr:spPr>
        <a:xfrm>
          <a:off x="6801485" y="64236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156845</xdr:rowOff>
    </xdr:from>
    <xdr:ext cx="534035" cy="254635"/>
    <xdr:sp macro="" textlink="">
      <xdr:nvSpPr>
        <xdr:cNvPr id="141" name="n_4aveValue【道路】&#10;一人当たり延長"/>
        <xdr:cNvSpPr txBox="1"/>
      </xdr:nvSpPr>
      <xdr:spPr>
        <a:xfrm>
          <a:off x="5993765" y="643699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71120</xdr:rowOff>
    </xdr:from>
    <xdr:ext cx="534670" cy="254635"/>
    <xdr:sp macro="" textlink="">
      <xdr:nvSpPr>
        <xdr:cNvPr id="142" name="n_1mainValue【道路】&#10;一人当たり延長"/>
        <xdr:cNvSpPr txBox="1"/>
      </xdr:nvSpPr>
      <xdr:spPr>
        <a:xfrm>
          <a:off x="8363585" y="68465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78740</xdr:rowOff>
    </xdr:from>
    <xdr:ext cx="534670" cy="255270"/>
    <xdr:sp macro="" textlink="">
      <xdr:nvSpPr>
        <xdr:cNvPr id="143" name="n_2mainValue【道路】&#10;一人当たり延長"/>
        <xdr:cNvSpPr txBox="1"/>
      </xdr:nvSpPr>
      <xdr:spPr>
        <a:xfrm>
          <a:off x="7588885" y="68541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59055</xdr:rowOff>
    </xdr:from>
    <xdr:ext cx="534670" cy="255270"/>
    <xdr:sp macro="" textlink="">
      <xdr:nvSpPr>
        <xdr:cNvPr id="144" name="n_3mainValue【道路】&#10;一人当たり延長"/>
        <xdr:cNvSpPr txBox="1"/>
      </xdr:nvSpPr>
      <xdr:spPr>
        <a:xfrm>
          <a:off x="6801485" y="68345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79375</xdr:rowOff>
    </xdr:from>
    <xdr:ext cx="534035" cy="255270"/>
    <xdr:sp macro="" textlink="">
      <xdr:nvSpPr>
        <xdr:cNvPr id="145" name="n_4mainValue【道路】&#10;一人当たり延長"/>
        <xdr:cNvSpPr txBox="1"/>
      </xdr:nvSpPr>
      <xdr:spPr>
        <a:xfrm>
          <a:off x="5993765" y="685482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112395</xdr:rowOff>
    </xdr:from>
    <xdr:to xmlns:xdr="http://schemas.openxmlformats.org/drawingml/2006/spreadsheetDrawing">
      <xdr:col>28</xdr:col>
      <xdr:colOff>152400</xdr:colOff>
      <xdr:row>50</xdr:row>
      <xdr:rowOff>62865</xdr:rowOff>
    </xdr:to>
    <xdr:sp macro="" textlink="">
      <xdr:nvSpPr>
        <xdr:cNvPr id="146" name="正方形/長方形 145"/>
        <xdr:cNvSpPr/>
      </xdr:nvSpPr>
      <xdr:spPr>
        <a:xfrm>
          <a:off x="680720" y="7713345"/>
          <a:ext cx="423672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87630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0772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119380</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0772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87630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0180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119380</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0180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87630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228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119380</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228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112395</xdr:rowOff>
    </xdr:to>
    <xdr:sp macro="" textlink="">
      <xdr:nvSpPr>
        <xdr:cNvPr id="153" name="正方形/長方形 152"/>
        <xdr:cNvSpPr/>
      </xdr:nvSpPr>
      <xdr:spPr>
        <a:xfrm>
          <a:off x="680720" y="8813165"/>
          <a:ext cx="423672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2250"/>
    <xdr:sp macro="" textlink="">
      <xdr:nvSpPr>
        <xdr:cNvPr id="154" name="テキスト ボックス 153"/>
        <xdr:cNvSpPr txBox="1"/>
      </xdr:nvSpPr>
      <xdr:spPr>
        <a:xfrm>
          <a:off x="662940" y="8629015"/>
          <a:ext cx="2978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112395</xdr:rowOff>
    </xdr:from>
    <xdr:to xmlns:xdr="http://schemas.openxmlformats.org/drawingml/2006/spreadsheetDrawing">
      <xdr:col>28</xdr:col>
      <xdr:colOff>114300</xdr:colOff>
      <xdr:row>66</xdr:row>
      <xdr:rowOff>112395</xdr:rowOff>
    </xdr:to>
    <xdr:cxnSp macro="">
      <xdr:nvCxnSpPr>
        <xdr:cNvPr id="155" name="直線コネクタ 154"/>
        <xdr:cNvCxnSpPr/>
      </xdr:nvCxnSpPr>
      <xdr:spPr>
        <a:xfrm>
          <a:off x="680720" y="110153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140970</xdr:rowOff>
    </xdr:from>
    <xdr:ext cx="466725" cy="254635"/>
    <xdr:sp macro="" textlink="">
      <xdr:nvSpPr>
        <xdr:cNvPr id="156" name="テキスト ボックス 155"/>
        <xdr:cNvSpPr txBox="1"/>
      </xdr:nvSpPr>
      <xdr:spPr>
        <a:xfrm>
          <a:off x="274320" y="1087882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128905</xdr:rowOff>
    </xdr:from>
    <xdr:to xmlns:xdr="http://schemas.openxmlformats.org/drawingml/2006/spreadsheetDrawing">
      <xdr:col>28</xdr:col>
      <xdr:colOff>114300</xdr:colOff>
      <xdr:row>64</xdr:row>
      <xdr:rowOff>128905</xdr:rowOff>
    </xdr:to>
    <xdr:cxnSp macro="">
      <xdr:nvCxnSpPr>
        <xdr:cNvPr id="157" name="直線コネクタ 156"/>
        <xdr:cNvCxnSpPr/>
      </xdr:nvCxnSpPr>
      <xdr:spPr>
        <a:xfrm>
          <a:off x="680720" y="107016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157480</xdr:rowOff>
    </xdr:from>
    <xdr:ext cx="466725" cy="254635"/>
    <xdr:sp macro="" textlink="">
      <xdr:nvSpPr>
        <xdr:cNvPr id="158" name="テキスト ボックス 157"/>
        <xdr:cNvSpPr txBox="1"/>
      </xdr:nvSpPr>
      <xdr:spPr>
        <a:xfrm>
          <a:off x="274320" y="1056513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144145</xdr:rowOff>
    </xdr:from>
    <xdr:to xmlns:xdr="http://schemas.openxmlformats.org/drawingml/2006/spreadsheetDrawing">
      <xdr:col>28</xdr:col>
      <xdr:colOff>114300</xdr:colOff>
      <xdr:row>62</xdr:row>
      <xdr:rowOff>144145</xdr:rowOff>
    </xdr:to>
    <xdr:cxnSp macro="">
      <xdr:nvCxnSpPr>
        <xdr:cNvPr id="159" name="直線コネクタ 158"/>
        <xdr:cNvCxnSpPr/>
      </xdr:nvCxnSpPr>
      <xdr:spPr>
        <a:xfrm>
          <a:off x="680720" y="103866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5270"/>
    <xdr:sp macro="" textlink="">
      <xdr:nvSpPr>
        <xdr:cNvPr id="160" name="テキスト ボックス 159"/>
        <xdr:cNvSpPr txBox="1"/>
      </xdr:nvSpPr>
      <xdr:spPr>
        <a:xfrm>
          <a:off x="338455" y="1024699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160655</xdr:rowOff>
    </xdr:from>
    <xdr:to xmlns:xdr="http://schemas.openxmlformats.org/drawingml/2006/spreadsheetDrawing">
      <xdr:col>28</xdr:col>
      <xdr:colOff>114300</xdr:colOff>
      <xdr:row>60</xdr:row>
      <xdr:rowOff>160655</xdr:rowOff>
    </xdr:to>
    <xdr:cxnSp macro="">
      <xdr:nvCxnSpPr>
        <xdr:cNvPr id="161" name="直線コネクタ 160"/>
        <xdr:cNvCxnSpPr/>
      </xdr:nvCxnSpPr>
      <xdr:spPr>
        <a:xfrm>
          <a:off x="680720" y="100730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635"/>
    <xdr:sp macro="" textlink="">
      <xdr:nvSpPr>
        <xdr:cNvPr id="162" name="テキスト ボックス 161"/>
        <xdr:cNvSpPr txBox="1"/>
      </xdr:nvSpPr>
      <xdr:spPr>
        <a:xfrm>
          <a:off x="338455" y="993330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680720" y="97555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3225" cy="255270"/>
    <xdr:sp macro="" textlink="">
      <xdr:nvSpPr>
        <xdr:cNvPr id="164" name="テキスト ボックス 163"/>
        <xdr:cNvSpPr txBox="1"/>
      </xdr:nvSpPr>
      <xdr:spPr>
        <a:xfrm>
          <a:off x="338455" y="961898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680720" y="94418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53340</xdr:rowOff>
    </xdr:from>
    <xdr:ext cx="403225" cy="254000"/>
    <xdr:sp macro="" textlink="">
      <xdr:nvSpPr>
        <xdr:cNvPr id="166" name="テキスト ボックス 165"/>
        <xdr:cNvSpPr txBox="1"/>
      </xdr:nvSpPr>
      <xdr:spPr>
        <a:xfrm>
          <a:off x="338455" y="93052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7" name="直線コネクタ 166"/>
        <xdr:cNvCxnSpPr/>
      </xdr:nvCxnSpPr>
      <xdr:spPr>
        <a:xfrm>
          <a:off x="680720" y="91268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68580</xdr:rowOff>
    </xdr:from>
    <xdr:ext cx="339090" cy="254635"/>
    <xdr:sp macro="" textlink="">
      <xdr:nvSpPr>
        <xdr:cNvPr id="168" name="テキスト ボックス 167"/>
        <xdr:cNvSpPr txBox="1"/>
      </xdr:nvSpPr>
      <xdr:spPr>
        <a:xfrm>
          <a:off x="382270" y="8990330"/>
          <a:ext cx="339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9" name="直線コネクタ 168"/>
        <xdr:cNvCxnSpPr/>
      </xdr:nvCxnSpPr>
      <xdr:spPr>
        <a:xfrm>
          <a:off x="680720" y="88131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112395</xdr:rowOff>
    </xdr:to>
    <xdr:sp macro="" textlink="">
      <xdr:nvSpPr>
        <xdr:cNvPr id="170" name="【橋りょう・トンネル】&#10;有形固定資産減価償却率グラフ枠"/>
        <xdr:cNvSpPr/>
      </xdr:nvSpPr>
      <xdr:spPr>
        <a:xfrm>
          <a:off x="680720" y="8813165"/>
          <a:ext cx="423672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93345</xdr:rowOff>
    </xdr:from>
    <xdr:to xmlns:xdr="http://schemas.openxmlformats.org/drawingml/2006/spreadsheetDrawing">
      <xdr:col>24</xdr:col>
      <xdr:colOff>62865</xdr:colOff>
      <xdr:row>64</xdr:row>
      <xdr:rowOff>6350</xdr:rowOff>
    </xdr:to>
    <xdr:cxnSp macro="">
      <xdr:nvCxnSpPr>
        <xdr:cNvPr id="171" name="直線コネクタ 170"/>
        <xdr:cNvCxnSpPr/>
      </xdr:nvCxnSpPr>
      <xdr:spPr>
        <a:xfrm flipV="1">
          <a:off x="4147185" y="918019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5130" cy="255270"/>
    <xdr:sp macro="" textlink="">
      <xdr:nvSpPr>
        <xdr:cNvPr id="172" name="【橋りょう・トンネル】&#10;有形固定資産減価償却率最小値テキスト"/>
        <xdr:cNvSpPr txBox="1"/>
      </xdr:nvSpPr>
      <xdr:spPr>
        <a:xfrm>
          <a:off x="4185920" y="105822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3" name="直線コネクタ 172"/>
        <xdr:cNvCxnSpPr/>
      </xdr:nvCxnSpPr>
      <xdr:spPr>
        <a:xfrm>
          <a:off x="4079240" y="10579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40640</xdr:rowOff>
    </xdr:from>
    <xdr:ext cx="340360" cy="255270"/>
    <xdr:sp macro="" textlink="">
      <xdr:nvSpPr>
        <xdr:cNvPr id="174" name="【橋りょう・トンネル】&#10;有形固定資産減価償却率最大値テキスト"/>
        <xdr:cNvSpPr txBox="1"/>
      </xdr:nvSpPr>
      <xdr:spPr>
        <a:xfrm>
          <a:off x="4185920" y="896239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93345</xdr:rowOff>
    </xdr:from>
    <xdr:to xmlns:xdr="http://schemas.openxmlformats.org/drawingml/2006/spreadsheetDrawing">
      <xdr:col>24</xdr:col>
      <xdr:colOff>152400</xdr:colOff>
      <xdr:row>55</xdr:row>
      <xdr:rowOff>93345</xdr:rowOff>
    </xdr:to>
    <xdr:cxnSp macro="">
      <xdr:nvCxnSpPr>
        <xdr:cNvPr id="175" name="直線コネクタ 174"/>
        <xdr:cNvCxnSpPr/>
      </xdr:nvCxnSpPr>
      <xdr:spPr>
        <a:xfrm>
          <a:off x="4079240" y="91801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125095</xdr:rowOff>
    </xdr:from>
    <xdr:ext cx="405130" cy="254000"/>
    <xdr:sp macro="" textlink="">
      <xdr:nvSpPr>
        <xdr:cNvPr id="176" name="【橋りょう・トンネル】&#10;有形固定資産減価償却率平均値テキスト"/>
        <xdr:cNvSpPr txBox="1"/>
      </xdr:nvSpPr>
      <xdr:spPr>
        <a:xfrm>
          <a:off x="4185920" y="1003744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146050</xdr:rowOff>
    </xdr:from>
    <xdr:to xmlns:xdr="http://schemas.openxmlformats.org/drawingml/2006/spreadsheetDrawing">
      <xdr:col>24</xdr:col>
      <xdr:colOff>114300</xdr:colOff>
      <xdr:row>61</xdr:row>
      <xdr:rowOff>77470</xdr:rowOff>
    </xdr:to>
    <xdr:sp macro="" textlink="">
      <xdr:nvSpPr>
        <xdr:cNvPr id="177" name="フローチャート: 判断 176"/>
        <xdr:cNvSpPr/>
      </xdr:nvSpPr>
      <xdr:spPr>
        <a:xfrm>
          <a:off x="4097020" y="100584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117475</xdr:rowOff>
    </xdr:from>
    <xdr:to xmlns:xdr="http://schemas.openxmlformats.org/drawingml/2006/spreadsheetDrawing">
      <xdr:col>20</xdr:col>
      <xdr:colOff>38100</xdr:colOff>
      <xdr:row>61</xdr:row>
      <xdr:rowOff>47625</xdr:rowOff>
    </xdr:to>
    <xdr:sp macro="" textlink="">
      <xdr:nvSpPr>
        <xdr:cNvPr id="178" name="フローチャート: 判断 177"/>
        <xdr:cNvSpPr/>
      </xdr:nvSpPr>
      <xdr:spPr>
        <a:xfrm>
          <a:off x="3360420" y="10029825"/>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109220</xdr:rowOff>
    </xdr:from>
    <xdr:to xmlns:xdr="http://schemas.openxmlformats.org/drawingml/2006/spreadsheetDrawing">
      <xdr:col>15</xdr:col>
      <xdr:colOff>101600</xdr:colOff>
      <xdr:row>61</xdr:row>
      <xdr:rowOff>40640</xdr:rowOff>
    </xdr:to>
    <xdr:sp macro="" textlink="">
      <xdr:nvSpPr>
        <xdr:cNvPr id="179" name="フローチャート: 判断 178"/>
        <xdr:cNvSpPr/>
      </xdr:nvSpPr>
      <xdr:spPr>
        <a:xfrm>
          <a:off x="2552700" y="100215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96520</xdr:rowOff>
    </xdr:from>
    <xdr:to xmlns:xdr="http://schemas.openxmlformats.org/drawingml/2006/spreadsheetDrawing">
      <xdr:col>10</xdr:col>
      <xdr:colOff>165100</xdr:colOff>
      <xdr:row>61</xdr:row>
      <xdr:rowOff>27940</xdr:rowOff>
    </xdr:to>
    <xdr:sp macro="" textlink="">
      <xdr:nvSpPr>
        <xdr:cNvPr id="180" name="フローチャート: 判断 179"/>
        <xdr:cNvSpPr/>
      </xdr:nvSpPr>
      <xdr:spPr>
        <a:xfrm>
          <a:off x="1765300" y="100088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71755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977900" y="9984105"/>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109855</xdr:rowOff>
    </xdr:from>
    <xdr:ext cx="762000" cy="255270"/>
    <xdr:sp macro="" textlink="">
      <xdr:nvSpPr>
        <xdr:cNvPr id="182" name="テキスト ボックス 181"/>
        <xdr:cNvSpPr txBox="1"/>
      </xdr:nvSpPr>
      <xdr:spPr>
        <a:xfrm>
          <a:off x="397764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66</xdr:row>
      <xdr:rowOff>109855</xdr:rowOff>
    </xdr:from>
    <xdr:ext cx="762000" cy="255270"/>
    <xdr:sp macro="" textlink="">
      <xdr:nvSpPr>
        <xdr:cNvPr id="183" name="テキスト ボックス 182"/>
        <xdr:cNvSpPr txBox="1"/>
      </xdr:nvSpPr>
      <xdr:spPr>
        <a:xfrm>
          <a:off x="323342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109855</xdr:rowOff>
    </xdr:from>
    <xdr:ext cx="761365" cy="255270"/>
    <xdr:sp macro="" textlink="">
      <xdr:nvSpPr>
        <xdr:cNvPr id="184" name="テキスト ボックス 183"/>
        <xdr:cNvSpPr txBox="1"/>
      </xdr:nvSpPr>
      <xdr:spPr>
        <a:xfrm>
          <a:off x="243332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109855</xdr:rowOff>
    </xdr:from>
    <xdr:ext cx="761365" cy="255270"/>
    <xdr:sp macro="" textlink="">
      <xdr:nvSpPr>
        <xdr:cNvPr id="185" name="テキスト ボックス 184"/>
        <xdr:cNvSpPr txBox="1"/>
      </xdr:nvSpPr>
      <xdr:spPr>
        <a:xfrm>
          <a:off x="164592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66</xdr:row>
      <xdr:rowOff>109855</xdr:rowOff>
    </xdr:from>
    <xdr:ext cx="762000" cy="255270"/>
    <xdr:sp macro="" textlink="">
      <xdr:nvSpPr>
        <xdr:cNvPr id="186" name="テキスト ボックス 185"/>
        <xdr:cNvSpPr txBox="1"/>
      </xdr:nvSpPr>
      <xdr:spPr>
        <a:xfrm>
          <a:off x="85090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88265</xdr:rowOff>
    </xdr:from>
    <xdr:to xmlns:xdr="http://schemas.openxmlformats.org/drawingml/2006/spreadsheetDrawing">
      <xdr:col>24</xdr:col>
      <xdr:colOff>114300</xdr:colOff>
      <xdr:row>60</xdr:row>
      <xdr:rowOff>19685</xdr:rowOff>
    </xdr:to>
    <xdr:sp macro="" textlink="">
      <xdr:nvSpPr>
        <xdr:cNvPr id="187" name="楕円 186"/>
        <xdr:cNvSpPr/>
      </xdr:nvSpPr>
      <xdr:spPr>
        <a:xfrm>
          <a:off x="4097020" y="98355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110490</xdr:rowOff>
    </xdr:from>
    <xdr:ext cx="405130" cy="255270"/>
    <xdr:sp macro="" textlink="">
      <xdr:nvSpPr>
        <xdr:cNvPr id="188" name="【橋りょう・トンネル】&#10;有形固定資産減価償却率該当値テキスト"/>
        <xdr:cNvSpPr txBox="1"/>
      </xdr:nvSpPr>
      <xdr:spPr>
        <a:xfrm>
          <a:off x="4185920" y="96926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88265</xdr:rowOff>
    </xdr:from>
    <xdr:to xmlns:xdr="http://schemas.openxmlformats.org/drawingml/2006/spreadsheetDrawing">
      <xdr:col>20</xdr:col>
      <xdr:colOff>38100</xdr:colOff>
      <xdr:row>60</xdr:row>
      <xdr:rowOff>19685</xdr:rowOff>
    </xdr:to>
    <xdr:sp macro="" textlink="">
      <xdr:nvSpPr>
        <xdr:cNvPr id="189" name="楕円 188"/>
        <xdr:cNvSpPr/>
      </xdr:nvSpPr>
      <xdr:spPr>
        <a:xfrm>
          <a:off x="3360420" y="9835515"/>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59</xdr:row>
      <xdr:rowOff>137795</xdr:rowOff>
    </xdr:from>
    <xdr:to xmlns:xdr="http://schemas.openxmlformats.org/drawingml/2006/spreadsheetDrawing">
      <xdr:col>24</xdr:col>
      <xdr:colOff>63500</xdr:colOff>
      <xdr:row>59</xdr:row>
      <xdr:rowOff>137795</xdr:rowOff>
    </xdr:to>
    <xdr:cxnSp macro="">
      <xdr:nvCxnSpPr>
        <xdr:cNvPr id="190" name="直線コネクタ 189"/>
        <xdr:cNvCxnSpPr/>
      </xdr:nvCxnSpPr>
      <xdr:spPr>
        <a:xfrm>
          <a:off x="3403600" y="988504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80010</xdr:rowOff>
    </xdr:from>
    <xdr:to xmlns:xdr="http://schemas.openxmlformats.org/drawingml/2006/spreadsheetDrawing">
      <xdr:col>15</xdr:col>
      <xdr:colOff>101600</xdr:colOff>
      <xdr:row>60</xdr:row>
      <xdr:rowOff>10795</xdr:rowOff>
    </xdr:to>
    <xdr:sp macro="" textlink="">
      <xdr:nvSpPr>
        <xdr:cNvPr id="191" name="楕円 190"/>
        <xdr:cNvSpPr/>
      </xdr:nvSpPr>
      <xdr:spPr>
        <a:xfrm>
          <a:off x="2552700" y="98272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130175</xdr:rowOff>
    </xdr:from>
    <xdr:to xmlns:xdr="http://schemas.openxmlformats.org/drawingml/2006/spreadsheetDrawing">
      <xdr:col>19</xdr:col>
      <xdr:colOff>170180</xdr:colOff>
      <xdr:row>59</xdr:row>
      <xdr:rowOff>137795</xdr:rowOff>
    </xdr:to>
    <xdr:cxnSp macro="">
      <xdr:nvCxnSpPr>
        <xdr:cNvPr id="192" name="直線コネクタ 191"/>
        <xdr:cNvCxnSpPr/>
      </xdr:nvCxnSpPr>
      <xdr:spPr>
        <a:xfrm>
          <a:off x="2603500" y="987742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59690</xdr:rowOff>
    </xdr:from>
    <xdr:to xmlns:xdr="http://schemas.openxmlformats.org/drawingml/2006/spreadsheetDrawing">
      <xdr:col>10</xdr:col>
      <xdr:colOff>165100</xdr:colOff>
      <xdr:row>59</xdr:row>
      <xdr:rowOff>159385</xdr:rowOff>
    </xdr:to>
    <xdr:sp macro="" textlink="">
      <xdr:nvSpPr>
        <xdr:cNvPr id="193" name="楕円 192"/>
        <xdr:cNvSpPr/>
      </xdr:nvSpPr>
      <xdr:spPr>
        <a:xfrm>
          <a:off x="1765300" y="9806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109220</xdr:rowOff>
    </xdr:from>
    <xdr:to xmlns:xdr="http://schemas.openxmlformats.org/drawingml/2006/spreadsheetDrawing">
      <xdr:col>15</xdr:col>
      <xdr:colOff>50800</xdr:colOff>
      <xdr:row>59</xdr:row>
      <xdr:rowOff>130175</xdr:rowOff>
    </xdr:to>
    <xdr:cxnSp macro="">
      <xdr:nvCxnSpPr>
        <xdr:cNvPr id="194" name="直線コネクタ 193"/>
        <xdr:cNvCxnSpPr/>
      </xdr:nvCxnSpPr>
      <xdr:spPr>
        <a:xfrm>
          <a:off x="1816100" y="9856470"/>
          <a:ext cx="7874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31750</xdr:rowOff>
    </xdr:from>
    <xdr:to xmlns:xdr="http://schemas.openxmlformats.org/drawingml/2006/spreadsheetDrawing">
      <xdr:col>6</xdr:col>
      <xdr:colOff>38100</xdr:colOff>
      <xdr:row>59</xdr:row>
      <xdr:rowOff>132080</xdr:rowOff>
    </xdr:to>
    <xdr:sp macro="" textlink="">
      <xdr:nvSpPr>
        <xdr:cNvPr id="195" name="楕円 194"/>
        <xdr:cNvSpPr/>
      </xdr:nvSpPr>
      <xdr:spPr>
        <a:xfrm>
          <a:off x="977900" y="9779000"/>
          <a:ext cx="8128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170180</xdr:colOff>
      <xdr:row>59</xdr:row>
      <xdr:rowOff>81915</xdr:rowOff>
    </xdr:from>
    <xdr:to xmlns:xdr="http://schemas.openxmlformats.org/drawingml/2006/spreadsheetDrawing">
      <xdr:col>10</xdr:col>
      <xdr:colOff>114300</xdr:colOff>
      <xdr:row>59</xdr:row>
      <xdr:rowOff>109220</xdr:rowOff>
    </xdr:to>
    <xdr:cxnSp macro="">
      <xdr:nvCxnSpPr>
        <xdr:cNvPr id="196" name="直線コネクタ 195"/>
        <xdr:cNvCxnSpPr/>
      </xdr:nvCxnSpPr>
      <xdr:spPr>
        <a:xfrm>
          <a:off x="1021080" y="9829165"/>
          <a:ext cx="7950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39370</xdr:rowOff>
    </xdr:from>
    <xdr:ext cx="405130" cy="255270"/>
    <xdr:sp macro="" textlink="">
      <xdr:nvSpPr>
        <xdr:cNvPr id="197" name="n_1aveValue【橋りょう・トンネル】&#10;有形固定資産減価償却率"/>
        <xdr:cNvSpPr txBox="1"/>
      </xdr:nvSpPr>
      <xdr:spPr>
        <a:xfrm>
          <a:off x="3216275" y="101168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31750</xdr:rowOff>
    </xdr:from>
    <xdr:ext cx="405130" cy="254635"/>
    <xdr:sp macro="" textlink="">
      <xdr:nvSpPr>
        <xdr:cNvPr id="198" name="n_2aveValue【橋りょう・トンネル】&#10;有形固定資産減価償却率"/>
        <xdr:cNvSpPr txBox="1"/>
      </xdr:nvSpPr>
      <xdr:spPr>
        <a:xfrm>
          <a:off x="2421255" y="101092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19050</xdr:rowOff>
    </xdr:from>
    <xdr:ext cx="405130" cy="254635"/>
    <xdr:sp macro="" textlink="">
      <xdr:nvSpPr>
        <xdr:cNvPr id="199" name="n_3aveValue【橋りょう・トンネル】&#10;有形固定資産減価償却率"/>
        <xdr:cNvSpPr txBox="1"/>
      </xdr:nvSpPr>
      <xdr:spPr>
        <a:xfrm>
          <a:off x="1633855" y="100965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163195</xdr:rowOff>
    </xdr:from>
    <xdr:ext cx="404495" cy="254635"/>
    <xdr:sp macro="" textlink="">
      <xdr:nvSpPr>
        <xdr:cNvPr id="200" name="n_4aveValue【橋りょう・トンネル】&#10;有形固定資産減価償却率"/>
        <xdr:cNvSpPr txBox="1"/>
      </xdr:nvSpPr>
      <xdr:spPr>
        <a:xfrm>
          <a:off x="846455" y="1007554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35560</xdr:rowOff>
    </xdr:from>
    <xdr:ext cx="405130" cy="254635"/>
    <xdr:sp macro="" textlink="">
      <xdr:nvSpPr>
        <xdr:cNvPr id="201" name="n_1mainValue【橋りょう・トンネル】&#10;有形固定資産減価償却率"/>
        <xdr:cNvSpPr txBox="1"/>
      </xdr:nvSpPr>
      <xdr:spPr>
        <a:xfrm>
          <a:off x="3216275" y="96177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27940</xdr:rowOff>
    </xdr:from>
    <xdr:ext cx="405130" cy="255270"/>
    <xdr:sp macro="" textlink="">
      <xdr:nvSpPr>
        <xdr:cNvPr id="202" name="n_2mainValue【橋りょう・トンネル】&#10;有形固定資産減価償却率"/>
        <xdr:cNvSpPr txBox="1"/>
      </xdr:nvSpPr>
      <xdr:spPr>
        <a:xfrm>
          <a:off x="2421255" y="96100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6985</xdr:rowOff>
    </xdr:from>
    <xdr:ext cx="405130" cy="255270"/>
    <xdr:sp macro="" textlink="">
      <xdr:nvSpPr>
        <xdr:cNvPr id="203" name="n_3mainValue【橋りょう・トンネル】&#10;有形固定資産減価償却率"/>
        <xdr:cNvSpPr txBox="1"/>
      </xdr:nvSpPr>
      <xdr:spPr>
        <a:xfrm>
          <a:off x="1633855" y="95891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147955</xdr:rowOff>
    </xdr:from>
    <xdr:ext cx="404495" cy="255270"/>
    <xdr:sp macro="" textlink="">
      <xdr:nvSpPr>
        <xdr:cNvPr id="204" name="n_4mainValue【橋りょう・トンネル】&#10;有形固定資産減価償却率"/>
        <xdr:cNvSpPr txBox="1"/>
      </xdr:nvSpPr>
      <xdr:spPr>
        <a:xfrm>
          <a:off x="846455" y="956500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112395</xdr:rowOff>
    </xdr:from>
    <xdr:to xmlns:xdr="http://schemas.openxmlformats.org/drawingml/2006/spreadsheetDrawing">
      <xdr:col>59</xdr:col>
      <xdr:colOff>88900</xdr:colOff>
      <xdr:row>50</xdr:row>
      <xdr:rowOff>62865</xdr:rowOff>
    </xdr:to>
    <xdr:sp macro="" textlink="">
      <xdr:nvSpPr>
        <xdr:cNvPr id="205" name="正方形/長方形 204"/>
        <xdr:cNvSpPr/>
      </xdr:nvSpPr>
      <xdr:spPr>
        <a:xfrm>
          <a:off x="5913120" y="7713345"/>
          <a:ext cx="42164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87630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01980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119380</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01980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87630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93420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119380</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693420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87630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79552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119380</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79552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112395</xdr:rowOff>
    </xdr:to>
    <xdr:sp macro="" textlink="">
      <xdr:nvSpPr>
        <xdr:cNvPr id="212" name="正方形/長方形 211"/>
        <xdr:cNvSpPr/>
      </xdr:nvSpPr>
      <xdr:spPr>
        <a:xfrm>
          <a:off x="5913120" y="8813165"/>
          <a:ext cx="42164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2250"/>
    <xdr:sp macro="" textlink="">
      <xdr:nvSpPr>
        <xdr:cNvPr id="213" name="テキスト ボックス 212"/>
        <xdr:cNvSpPr txBox="1"/>
      </xdr:nvSpPr>
      <xdr:spPr>
        <a:xfrm>
          <a:off x="5875020" y="8629015"/>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112395</xdr:rowOff>
    </xdr:from>
    <xdr:to xmlns:xdr="http://schemas.openxmlformats.org/drawingml/2006/spreadsheetDrawing">
      <xdr:col>59</xdr:col>
      <xdr:colOff>50800</xdr:colOff>
      <xdr:row>66</xdr:row>
      <xdr:rowOff>112395</xdr:rowOff>
    </xdr:to>
    <xdr:cxnSp macro="">
      <xdr:nvCxnSpPr>
        <xdr:cNvPr id="214" name="直線コネクタ 213"/>
        <xdr:cNvCxnSpPr/>
      </xdr:nvCxnSpPr>
      <xdr:spPr>
        <a:xfrm>
          <a:off x="5913120" y="110153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74930</xdr:rowOff>
    </xdr:from>
    <xdr:to xmlns:xdr="http://schemas.openxmlformats.org/drawingml/2006/spreadsheetDrawing">
      <xdr:col>59</xdr:col>
      <xdr:colOff>50800</xdr:colOff>
      <xdr:row>64</xdr:row>
      <xdr:rowOff>74930</xdr:rowOff>
    </xdr:to>
    <xdr:cxnSp macro="">
      <xdr:nvCxnSpPr>
        <xdr:cNvPr id="215" name="直線コネクタ 214"/>
        <xdr:cNvCxnSpPr/>
      </xdr:nvCxnSpPr>
      <xdr:spPr>
        <a:xfrm>
          <a:off x="5913120" y="1064768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103505</xdr:rowOff>
    </xdr:from>
    <xdr:ext cx="248285" cy="254635"/>
    <xdr:sp macro="" textlink="">
      <xdr:nvSpPr>
        <xdr:cNvPr id="216" name="テキスト ボックス 215"/>
        <xdr:cNvSpPr txBox="1"/>
      </xdr:nvSpPr>
      <xdr:spPr>
        <a:xfrm>
          <a:off x="5684520" y="10511155"/>
          <a:ext cx="248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7" name="直線コネクタ 216"/>
        <xdr:cNvCxnSpPr/>
      </xdr:nvCxnSpPr>
      <xdr:spPr>
        <a:xfrm>
          <a:off x="5913120" y="102800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66040</xdr:rowOff>
    </xdr:from>
    <xdr:ext cx="594995" cy="255270"/>
    <xdr:sp macro="" textlink="">
      <xdr:nvSpPr>
        <xdr:cNvPr id="218" name="テキスト ボックス 217"/>
        <xdr:cNvSpPr txBox="1"/>
      </xdr:nvSpPr>
      <xdr:spPr>
        <a:xfrm>
          <a:off x="5378450" y="101434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913120" y="99123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28575</xdr:rowOff>
    </xdr:from>
    <xdr:ext cx="685165" cy="255270"/>
    <xdr:sp macro="" textlink="">
      <xdr:nvSpPr>
        <xdr:cNvPr id="220" name="テキスト ボックス 219"/>
        <xdr:cNvSpPr txBox="1"/>
      </xdr:nvSpPr>
      <xdr:spPr>
        <a:xfrm>
          <a:off x="5288280" y="9775825"/>
          <a:ext cx="6851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131445</xdr:rowOff>
    </xdr:from>
    <xdr:to xmlns:xdr="http://schemas.openxmlformats.org/drawingml/2006/spreadsheetDrawing">
      <xdr:col>59</xdr:col>
      <xdr:colOff>50800</xdr:colOff>
      <xdr:row>57</xdr:row>
      <xdr:rowOff>131445</xdr:rowOff>
    </xdr:to>
    <xdr:cxnSp macro="">
      <xdr:nvCxnSpPr>
        <xdr:cNvPr id="221" name="直線コネクタ 220"/>
        <xdr:cNvCxnSpPr/>
      </xdr:nvCxnSpPr>
      <xdr:spPr>
        <a:xfrm>
          <a:off x="5913120" y="954849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160020</xdr:rowOff>
    </xdr:from>
    <xdr:ext cx="685165" cy="254635"/>
    <xdr:sp macro="" textlink="">
      <xdr:nvSpPr>
        <xdr:cNvPr id="222" name="テキスト ボックス 221"/>
        <xdr:cNvSpPr txBox="1"/>
      </xdr:nvSpPr>
      <xdr:spPr>
        <a:xfrm>
          <a:off x="5288280" y="9411970"/>
          <a:ext cx="6851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93980</xdr:rowOff>
    </xdr:from>
    <xdr:to xmlns:xdr="http://schemas.openxmlformats.org/drawingml/2006/spreadsheetDrawing">
      <xdr:col>59</xdr:col>
      <xdr:colOff>50800</xdr:colOff>
      <xdr:row>55</xdr:row>
      <xdr:rowOff>93980</xdr:rowOff>
    </xdr:to>
    <xdr:cxnSp macro="">
      <xdr:nvCxnSpPr>
        <xdr:cNvPr id="223" name="直線コネクタ 222"/>
        <xdr:cNvCxnSpPr/>
      </xdr:nvCxnSpPr>
      <xdr:spPr>
        <a:xfrm>
          <a:off x="5913120" y="91808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122555</xdr:rowOff>
    </xdr:from>
    <xdr:ext cx="685165" cy="254000"/>
    <xdr:sp macro="" textlink="">
      <xdr:nvSpPr>
        <xdr:cNvPr id="224" name="テキスト ボックス 223"/>
        <xdr:cNvSpPr txBox="1"/>
      </xdr:nvSpPr>
      <xdr:spPr>
        <a:xfrm>
          <a:off x="5288280" y="9044305"/>
          <a:ext cx="6851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5" name="直線コネクタ 224"/>
        <xdr:cNvCxnSpPr/>
      </xdr:nvCxnSpPr>
      <xdr:spPr>
        <a:xfrm>
          <a:off x="5913120" y="881316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85090</xdr:rowOff>
    </xdr:from>
    <xdr:ext cx="685165" cy="254000"/>
    <xdr:sp macro="" textlink="">
      <xdr:nvSpPr>
        <xdr:cNvPr id="226" name="テキスト ボックス 225"/>
        <xdr:cNvSpPr txBox="1"/>
      </xdr:nvSpPr>
      <xdr:spPr>
        <a:xfrm>
          <a:off x="5288280" y="8676640"/>
          <a:ext cx="6851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112395</xdr:rowOff>
    </xdr:to>
    <xdr:sp macro="" textlink="">
      <xdr:nvSpPr>
        <xdr:cNvPr id="227" name="【橋りょう・トンネル】&#10;一人当たり有形固定資産（償却資産）額グラフ枠"/>
        <xdr:cNvSpPr/>
      </xdr:nvSpPr>
      <xdr:spPr>
        <a:xfrm>
          <a:off x="5913120" y="8813165"/>
          <a:ext cx="42164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56</xdr:row>
      <xdr:rowOff>157480</xdr:rowOff>
    </xdr:from>
    <xdr:to xmlns:xdr="http://schemas.openxmlformats.org/drawingml/2006/spreadsheetDrawing">
      <xdr:col>54</xdr:col>
      <xdr:colOff>170180</xdr:colOff>
      <xdr:row>64</xdr:row>
      <xdr:rowOff>66675</xdr:rowOff>
    </xdr:to>
    <xdr:cxnSp macro="">
      <xdr:nvCxnSpPr>
        <xdr:cNvPr id="228" name="直線コネクタ 227"/>
        <xdr:cNvCxnSpPr/>
      </xdr:nvCxnSpPr>
      <xdr:spPr>
        <a:xfrm flipV="1">
          <a:off x="9359900" y="940943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70485</xdr:rowOff>
    </xdr:from>
    <xdr:ext cx="534035" cy="254635"/>
    <xdr:sp macro="" textlink="">
      <xdr:nvSpPr>
        <xdr:cNvPr id="229" name="【橋りょう・トンネル】&#10;一人当たり有形固定資産（償却資産）額最小値テキスト"/>
        <xdr:cNvSpPr txBox="1"/>
      </xdr:nvSpPr>
      <xdr:spPr>
        <a:xfrm>
          <a:off x="9398000" y="1064323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66675</xdr:rowOff>
    </xdr:from>
    <xdr:to xmlns:xdr="http://schemas.openxmlformats.org/drawingml/2006/spreadsheetDrawing">
      <xdr:col>55</xdr:col>
      <xdr:colOff>88900</xdr:colOff>
      <xdr:row>64</xdr:row>
      <xdr:rowOff>66675</xdr:rowOff>
    </xdr:to>
    <xdr:cxnSp macro="">
      <xdr:nvCxnSpPr>
        <xdr:cNvPr id="230" name="直線コネクタ 229"/>
        <xdr:cNvCxnSpPr/>
      </xdr:nvCxnSpPr>
      <xdr:spPr>
        <a:xfrm>
          <a:off x="9291320" y="106394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104775</xdr:rowOff>
    </xdr:from>
    <xdr:ext cx="689610" cy="254635"/>
    <xdr:sp macro="" textlink="">
      <xdr:nvSpPr>
        <xdr:cNvPr id="231" name="【橋りょう・トンネル】&#10;一人当たり有形固定資産（償却資産）額最大値テキスト"/>
        <xdr:cNvSpPr txBox="1"/>
      </xdr:nvSpPr>
      <xdr:spPr>
        <a:xfrm>
          <a:off x="9398000" y="9191625"/>
          <a:ext cx="6896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2" name="直線コネクタ 231"/>
        <xdr:cNvCxnSpPr/>
      </xdr:nvCxnSpPr>
      <xdr:spPr>
        <a:xfrm>
          <a:off x="9291320" y="94094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56515</xdr:rowOff>
    </xdr:from>
    <xdr:ext cx="598170" cy="254635"/>
    <xdr:sp macro="" textlink="">
      <xdr:nvSpPr>
        <xdr:cNvPr id="233" name="【橋りょう・トンネル】&#10;一人当たり有形固定資産（償却資産）額平均値テキスト"/>
        <xdr:cNvSpPr txBox="1"/>
      </xdr:nvSpPr>
      <xdr:spPr>
        <a:xfrm>
          <a:off x="9398000" y="10299065"/>
          <a:ext cx="5981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77470</xdr:rowOff>
    </xdr:from>
    <xdr:to xmlns:xdr="http://schemas.openxmlformats.org/drawingml/2006/spreadsheetDrawing">
      <xdr:col>55</xdr:col>
      <xdr:colOff>50800</xdr:colOff>
      <xdr:row>63</xdr:row>
      <xdr:rowOff>8890</xdr:rowOff>
    </xdr:to>
    <xdr:sp macro="" textlink="">
      <xdr:nvSpPr>
        <xdr:cNvPr id="234" name="フローチャート: 判断 233"/>
        <xdr:cNvSpPr/>
      </xdr:nvSpPr>
      <xdr:spPr>
        <a:xfrm>
          <a:off x="9329420" y="10320020"/>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90170</xdr:rowOff>
    </xdr:from>
    <xdr:to xmlns:xdr="http://schemas.openxmlformats.org/drawingml/2006/spreadsheetDrawing">
      <xdr:col>50</xdr:col>
      <xdr:colOff>165100</xdr:colOff>
      <xdr:row>63</xdr:row>
      <xdr:rowOff>21590</xdr:rowOff>
    </xdr:to>
    <xdr:sp macro="" textlink="">
      <xdr:nvSpPr>
        <xdr:cNvPr id="235" name="フローチャート: 判断 234"/>
        <xdr:cNvSpPr/>
      </xdr:nvSpPr>
      <xdr:spPr>
        <a:xfrm>
          <a:off x="8572500" y="103327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89535</xdr:rowOff>
    </xdr:from>
    <xdr:to xmlns:xdr="http://schemas.openxmlformats.org/drawingml/2006/spreadsheetDrawing">
      <xdr:col>46</xdr:col>
      <xdr:colOff>38100</xdr:colOff>
      <xdr:row>63</xdr:row>
      <xdr:rowOff>20955</xdr:rowOff>
    </xdr:to>
    <xdr:sp macro="" textlink="">
      <xdr:nvSpPr>
        <xdr:cNvPr id="236" name="フローチャート: 判断 235"/>
        <xdr:cNvSpPr/>
      </xdr:nvSpPr>
      <xdr:spPr>
        <a:xfrm>
          <a:off x="7785100" y="10332085"/>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92710</xdr:rowOff>
    </xdr:from>
    <xdr:to xmlns:xdr="http://schemas.openxmlformats.org/drawingml/2006/spreadsheetDrawing">
      <xdr:col>41</xdr:col>
      <xdr:colOff>101600</xdr:colOff>
      <xdr:row>63</xdr:row>
      <xdr:rowOff>24130</xdr:rowOff>
    </xdr:to>
    <xdr:sp macro="" textlink="">
      <xdr:nvSpPr>
        <xdr:cNvPr id="237" name="フローチャート: 判断 236"/>
        <xdr:cNvSpPr/>
      </xdr:nvSpPr>
      <xdr:spPr>
        <a:xfrm>
          <a:off x="6977380" y="103352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97155</xdr:rowOff>
    </xdr:from>
    <xdr:to xmlns:xdr="http://schemas.openxmlformats.org/drawingml/2006/spreadsheetDrawing">
      <xdr:col>36</xdr:col>
      <xdr:colOff>165100</xdr:colOff>
      <xdr:row>63</xdr:row>
      <xdr:rowOff>27940</xdr:rowOff>
    </xdr:to>
    <xdr:sp macro="" textlink="">
      <xdr:nvSpPr>
        <xdr:cNvPr id="238" name="フローチャート: 判断 237"/>
        <xdr:cNvSpPr/>
      </xdr:nvSpPr>
      <xdr:spPr>
        <a:xfrm>
          <a:off x="6189980" y="103397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109855</xdr:rowOff>
    </xdr:from>
    <xdr:ext cx="762000" cy="255270"/>
    <xdr:sp macro="" textlink="">
      <xdr:nvSpPr>
        <xdr:cNvPr id="239" name="テキスト ボックス 238"/>
        <xdr:cNvSpPr txBox="1"/>
      </xdr:nvSpPr>
      <xdr:spPr>
        <a:xfrm>
          <a:off x="918972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109855</xdr:rowOff>
    </xdr:from>
    <xdr:ext cx="761365" cy="255270"/>
    <xdr:sp macro="" textlink="">
      <xdr:nvSpPr>
        <xdr:cNvPr id="240" name="テキスト ボックス 239"/>
        <xdr:cNvSpPr txBox="1"/>
      </xdr:nvSpPr>
      <xdr:spPr>
        <a:xfrm>
          <a:off x="845312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66</xdr:row>
      <xdr:rowOff>109855</xdr:rowOff>
    </xdr:from>
    <xdr:ext cx="762000" cy="255270"/>
    <xdr:sp macro="" textlink="">
      <xdr:nvSpPr>
        <xdr:cNvPr id="241" name="テキスト ボックス 240"/>
        <xdr:cNvSpPr txBox="1"/>
      </xdr:nvSpPr>
      <xdr:spPr>
        <a:xfrm>
          <a:off x="765810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109855</xdr:rowOff>
    </xdr:from>
    <xdr:ext cx="761365" cy="255270"/>
    <xdr:sp macro="" textlink="">
      <xdr:nvSpPr>
        <xdr:cNvPr id="242" name="テキスト ボックス 241"/>
        <xdr:cNvSpPr txBox="1"/>
      </xdr:nvSpPr>
      <xdr:spPr>
        <a:xfrm>
          <a:off x="685800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109855</xdr:rowOff>
    </xdr:from>
    <xdr:ext cx="761365" cy="255270"/>
    <xdr:sp macro="" textlink="">
      <xdr:nvSpPr>
        <xdr:cNvPr id="243" name="テキスト ボックス 242"/>
        <xdr:cNvSpPr txBox="1"/>
      </xdr:nvSpPr>
      <xdr:spPr>
        <a:xfrm>
          <a:off x="607060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62865</xdr:rowOff>
    </xdr:from>
    <xdr:to xmlns:xdr="http://schemas.openxmlformats.org/drawingml/2006/spreadsheetDrawing">
      <xdr:col>55</xdr:col>
      <xdr:colOff>50800</xdr:colOff>
      <xdr:row>62</xdr:row>
      <xdr:rowOff>162560</xdr:rowOff>
    </xdr:to>
    <xdr:sp macro="" textlink="">
      <xdr:nvSpPr>
        <xdr:cNvPr id="244" name="楕円 243"/>
        <xdr:cNvSpPr/>
      </xdr:nvSpPr>
      <xdr:spPr>
        <a:xfrm>
          <a:off x="9329420" y="1030541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85090</xdr:rowOff>
    </xdr:from>
    <xdr:ext cx="598170" cy="254000"/>
    <xdr:sp macro="" textlink="">
      <xdr:nvSpPr>
        <xdr:cNvPr id="245" name="【橋りょう・トンネル】&#10;一人当たり有形固定資産（償却資産）額該当値テキスト"/>
        <xdr:cNvSpPr txBox="1"/>
      </xdr:nvSpPr>
      <xdr:spPr>
        <a:xfrm>
          <a:off x="9398000" y="10162540"/>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73025</xdr:rowOff>
    </xdr:from>
    <xdr:to xmlns:xdr="http://schemas.openxmlformats.org/drawingml/2006/spreadsheetDrawing">
      <xdr:col>50</xdr:col>
      <xdr:colOff>165100</xdr:colOff>
      <xdr:row>63</xdr:row>
      <xdr:rowOff>4445</xdr:rowOff>
    </xdr:to>
    <xdr:sp macro="" textlink="">
      <xdr:nvSpPr>
        <xdr:cNvPr id="246" name="楕円 245"/>
        <xdr:cNvSpPr/>
      </xdr:nvSpPr>
      <xdr:spPr>
        <a:xfrm>
          <a:off x="8572500" y="103155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112395</xdr:rowOff>
    </xdr:from>
    <xdr:to xmlns:xdr="http://schemas.openxmlformats.org/drawingml/2006/spreadsheetDrawing">
      <xdr:col>55</xdr:col>
      <xdr:colOff>0</xdr:colOff>
      <xdr:row>62</xdr:row>
      <xdr:rowOff>123190</xdr:rowOff>
    </xdr:to>
    <xdr:cxnSp macro="">
      <xdr:nvCxnSpPr>
        <xdr:cNvPr id="247" name="直線コネクタ 246"/>
        <xdr:cNvCxnSpPr/>
      </xdr:nvCxnSpPr>
      <xdr:spPr>
        <a:xfrm flipV="1">
          <a:off x="8623300" y="10354945"/>
          <a:ext cx="736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83185</xdr:rowOff>
    </xdr:from>
    <xdr:to xmlns:xdr="http://schemas.openxmlformats.org/drawingml/2006/spreadsheetDrawing">
      <xdr:col>46</xdr:col>
      <xdr:colOff>38100</xdr:colOff>
      <xdr:row>63</xdr:row>
      <xdr:rowOff>13970</xdr:rowOff>
    </xdr:to>
    <xdr:sp macro="" textlink="">
      <xdr:nvSpPr>
        <xdr:cNvPr id="248" name="楕円 247"/>
        <xdr:cNvSpPr/>
      </xdr:nvSpPr>
      <xdr:spPr>
        <a:xfrm>
          <a:off x="7785100" y="10325735"/>
          <a:ext cx="8128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62</xdr:row>
      <xdr:rowOff>123190</xdr:rowOff>
    </xdr:from>
    <xdr:to xmlns:xdr="http://schemas.openxmlformats.org/drawingml/2006/spreadsheetDrawing">
      <xdr:col>50</xdr:col>
      <xdr:colOff>114300</xdr:colOff>
      <xdr:row>62</xdr:row>
      <xdr:rowOff>133350</xdr:rowOff>
    </xdr:to>
    <xdr:cxnSp macro="">
      <xdr:nvCxnSpPr>
        <xdr:cNvPr id="249" name="直線コネクタ 248"/>
        <xdr:cNvCxnSpPr/>
      </xdr:nvCxnSpPr>
      <xdr:spPr>
        <a:xfrm flipV="1">
          <a:off x="7828280" y="10365740"/>
          <a:ext cx="7950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85090</xdr:rowOff>
    </xdr:from>
    <xdr:to xmlns:xdr="http://schemas.openxmlformats.org/drawingml/2006/spreadsheetDrawing">
      <xdr:col>41</xdr:col>
      <xdr:colOff>101600</xdr:colOff>
      <xdr:row>63</xdr:row>
      <xdr:rowOff>15875</xdr:rowOff>
    </xdr:to>
    <xdr:sp macro="" textlink="">
      <xdr:nvSpPr>
        <xdr:cNvPr id="250" name="楕円 249"/>
        <xdr:cNvSpPr/>
      </xdr:nvSpPr>
      <xdr:spPr>
        <a:xfrm>
          <a:off x="6977380" y="103276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133350</xdr:rowOff>
    </xdr:from>
    <xdr:to xmlns:xdr="http://schemas.openxmlformats.org/drawingml/2006/spreadsheetDrawing">
      <xdr:col>45</xdr:col>
      <xdr:colOff>170180</xdr:colOff>
      <xdr:row>62</xdr:row>
      <xdr:rowOff>135255</xdr:rowOff>
    </xdr:to>
    <xdr:cxnSp macro="">
      <xdr:nvCxnSpPr>
        <xdr:cNvPr id="251" name="直線コネクタ 250"/>
        <xdr:cNvCxnSpPr/>
      </xdr:nvCxnSpPr>
      <xdr:spPr>
        <a:xfrm flipV="1">
          <a:off x="7028180" y="1037590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86995</xdr:rowOff>
    </xdr:from>
    <xdr:to xmlns:xdr="http://schemas.openxmlformats.org/drawingml/2006/spreadsheetDrawing">
      <xdr:col>36</xdr:col>
      <xdr:colOff>165100</xdr:colOff>
      <xdr:row>63</xdr:row>
      <xdr:rowOff>18415</xdr:rowOff>
    </xdr:to>
    <xdr:sp macro="" textlink="">
      <xdr:nvSpPr>
        <xdr:cNvPr id="252" name="楕円 251"/>
        <xdr:cNvSpPr/>
      </xdr:nvSpPr>
      <xdr:spPr>
        <a:xfrm>
          <a:off x="6189980" y="103295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135255</xdr:rowOff>
    </xdr:from>
    <xdr:to xmlns:xdr="http://schemas.openxmlformats.org/drawingml/2006/spreadsheetDrawing">
      <xdr:col>41</xdr:col>
      <xdr:colOff>50800</xdr:colOff>
      <xdr:row>62</xdr:row>
      <xdr:rowOff>137160</xdr:rowOff>
    </xdr:to>
    <xdr:cxnSp macro="">
      <xdr:nvCxnSpPr>
        <xdr:cNvPr id="253" name="直線コネクタ 252"/>
        <xdr:cNvCxnSpPr/>
      </xdr:nvCxnSpPr>
      <xdr:spPr>
        <a:xfrm flipV="1">
          <a:off x="6240780" y="10377805"/>
          <a:ext cx="7874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170180</xdr:colOff>
      <xdr:row>63</xdr:row>
      <xdr:rowOff>12065</xdr:rowOff>
    </xdr:from>
    <xdr:ext cx="598805" cy="254635"/>
    <xdr:sp macro="" textlink="">
      <xdr:nvSpPr>
        <xdr:cNvPr id="254" name="n_1aveValue【橋りょう・トンネル】&#10;一人当たり有形固定資産（償却資産）額"/>
        <xdr:cNvSpPr txBox="1"/>
      </xdr:nvSpPr>
      <xdr:spPr>
        <a:xfrm>
          <a:off x="8338820" y="104197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11430</xdr:rowOff>
    </xdr:from>
    <xdr:ext cx="598170" cy="254635"/>
    <xdr:sp macro="" textlink="">
      <xdr:nvSpPr>
        <xdr:cNvPr id="255" name="n_2aveValue【橋りょう・トンネル】&#10;一人当たり有形固定資産（償却資産）額"/>
        <xdr:cNvSpPr txBox="1"/>
      </xdr:nvSpPr>
      <xdr:spPr>
        <a:xfrm>
          <a:off x="7556500" y="1041908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14605</xdr:rowOff>
    </xdr:from>
    <xdr:ext cx="598805" cy="254635"/>
    <xdr:sp macro="" textlink="">
      <xdr:nvSpPr>
        <xdr:cNvPr id="256" name="n_3aveValue【橋りょう・トンネル】&#10;一人当たり有形固定資産（償却資産）額"/>
        <xdr:cNvSpPr txBox="1"/>
      </xdr:nvSpPr>
      <xdr:spPr>
        <a:xfrm>
          <a:off x="6769100" y="104222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19685</xdr:rowOff>
    </xdr:from>
    <xdr:ext cx="598805" cy="254635"/>
    <xdr:sp macro="" textlink="">
      <xdr:nvSpPr>
        <xdr:cNvPr id="257" name="n_4aveValue【橋りょう・トンネル】&#10;一人当たり有形固定資産（償却資産）額"/>
        <xdr:cNvSpPr txBox="1"/>
      </xdr:nvSpPr>
      <xdr:spPr>
        <a:xfrm>
          <a:off x="5961380" y="104273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170180</xdr:colOff>
      <xdr:row>61</xdr:row>
      <xdr:rowOff>20955</xdr:rowOff>
    </xdr:from>
    <xdr:ext cx="598805" cy="254635"/>
    <xdr:sp macro="" textlink="">
      <xdr:nvSpPr>
        <xdr:cNvPr id="258" name="n_1mainValue【橋りょう・トンネル】&#10;一人当たり有形固定資産（償却資産）額"/>
        <xdr:cNvSpPr txBox="1"/>
      </xdr:nvSpPr>
      <xdr:spPr>
        <a:xfrm>
          <a:off x="8338820" y="100984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30480</xdr:rowOff>
    </xdr:from>
    <xdr:ext cx="598170" cy="254635"/>
    <xdr:sp macro="" textlink="">
      <xdr:nvSpPr>
        <xdr:cNvPr id="259" name="n_2mainValue【橋りょう・トンネル】&#10;一人当たり有形固定資産（償却資産）額"/>
        <xdr:cNvSpPr txBox="1"/>
      </xdr:nvSpPr>
      <xdr:spPr>
        <a:xfrm>
          <a:off x="7556500" y="1010793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33020</xdr:rowOff>
    </xdr:from>
    <xdr:ext cx="598805" cy="254635"/>
    <xdr:sp macro="" textlink="">
      <xdr:nvSpPr>
        <xdr:cNvPr id="260" name="n_3mainValue【橋りょう・トンネル】&#10;一人当たり有形固定資産（償却資産）額"/>
        <xdr:cNvSpPr txBox="1"/>
      </xdr:nvSpPr>
      <xdr:spPr>
        <a:xfrm>
          <a:off x="6769100" y="101104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34290</xdr:rowOff>
    </xdr:from>
    <xdr:ext cx="598805" cy="254635"/>
    <xdr:sp macro="" textlink="">
      <xdr:nvSpPr>
        <xdr:cNvPr id="261" name="n_4mainValue【橋りょう・トンネル】&#10;一人当たり有形固定資産（償却資産）額"/>
        <xdr:cNvSpPr txBox="1"/>
      </xdr:nvSpPr>
      <xdr:spPr>
        <a:xfrm>
          <a:off x="5961380" y="101117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150495</xdr:rowOff>
    </xdr:from>
    <xdr:to xmlns:xdr="http://schemas.openxmlformats.org/drawingml/2006/spreadsheetDrawing">
      <xdr:col>28</xdr:col>
      <xdr:colOff>152400</xdr:colOff>
      <xdr:row>72</xdr:row>
      <xdr:rowOff>100330</xdr:rowOff>
    </xdr:to>
    <xdr:sp macro="" textlink="">
      <xdr:nvSpPr>
        <xdr:cNvPr id="262" name="正方形/長方形 261"/>
        <xdr:cNvSpPr/>
      </xdr:nvSpPr>
      <xdr:spPr>
        <a:xfrm>
          <a:off x="680720" y="1138364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125095</xdr:rowOff>
    </xdr:from>
    <xdr:to xmlns:xdr="http://schemas.openxmlformats.org/drawingml/2006/spreadsheetDrawing">
      <xdr:col>12</xdr:col>
      <xdr:colOff>127000</xdr:colOff>
      <xdr:row>74</xdr:row>
      <xdr:rowOff>37465</xdr:rowOff>
    </xdr:to>
    <xdr:sp macro="" textlink="">
      <xdr:nvSpPr>
        <xdr:cNvPr id="263" name="正方形/長方形 262"/>
        <xdr:cNvSpPr/>
      </xdr:nvSpPr>
      <xdr:spPr>
        <a:xfrm>
          <a:off x="80772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156210</xdr:rowOff>
    </xdr:from>
    <xdr:to xmlns:xdr="http://schemas.openxmlformats.org/drawingml/2006/spreadsheetDrawing">
      <xdr:col>12</xdr:col>
      <xdr:colOff>127000</xdr:colOff>
      <xdr:row>75</xdr:row>
      <xdr:rowOff>68580</xdr:rowOff>
    </xdr:to>
    <xdr:sp macro="" textlink="">
      <xdr:nvSpPr>
        <xdr:cNvPr id="264" name="正方形/長方形 263"/>
        <xdr:cNvSpPr/>
      </xdr:nvSpPr>
      <xdr:spPr>
        <a:xfrm>
          <a:off x="80772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125095</xdr:rowOff>
    </xdr:from>
    <xdr:to xmlns:xdr="http://schemas.openxmlformats.org/drawingml/2006/spreadsheetDrawing">
      <xdr:col>18</xdr:col>
      <xdr:colOff>0</xdr:colOff>
      <xdr:row>74</xdr:row>
      <xdr:rowOff>37465</xdr:rowOff>
    </xdr:to>
    <xdr:sp macro="" textlink="">
      <xdr:nvSpPr>
        <xdr:cNvPr id="265" name="正方形/長方形 264"/>
        <xdr:cNvSpPr/>
      </xdr:nvSpPr>
      <xdr:spPr>
        <a:xfrm>
          <a:off x="170180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156210</xdr:rowOff>
    </xdr:from>
    <xdr:to xmlns:xdr="http://schemas.openxmlformats.org/drawingml/2006/spreadsheetDrawing">
      <xdr:col>18</xdr:col>
      <xdr:colOff>0</xdr:colOff>
      <xdr:row>75</xdr:row>
      <xdr:rowOff>68580</xdr:rowOff>
    </xdr:to>
    <xdr:sp macro="" textlink="">
      <xdr:nvSpPr>
        <xdr:cNvPr id="266" name="正方形/長方形 265"/>
        <xdr:cNvSpPr/>
      </xdr:nvSpPr>
      <xdr:spPr>
        <a:xfrm>
          <a:off x="170180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125095</xdr:rowOff>
    </xdr:from>
    <xdr:to xmlns:xdr="http://schemas.openxmlformats.org/drawingml/2006/spreadsheetDrawing">
      <xdr:col>24</xdr:col>
      <xdr:colOff>0</xdr:colOff>
      <xdr:row>74</xdr:row>
      <xdr:rowOff>37465</xdr:rowOff>
    </xdr:to>
    <xdr:sp macro="" textlink="">
      <xdr:nvSpPr>
        <xdr:cNvPr id="267" name="正方形/長方形 266"/>
        <xdr:cNvSpPr/>
      </xdr:nvSpPr>
      <xdr:spPr>
        <a:xfrm>
          <a:off x="27228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156210</xdr:rowOff>
    </xdr:from>
    <xdr:to xmlns:xdr="http://schemas.openxmlformats.org/drawingml/2006/spreadsheetDrawing">
      <xdr:col>24</xdr:col>
      <xdr:colOff>0</xdr:colOff>
      <xdr:row>75</xdr:row>
      <xdr:rowOff>68580</xdr:rowOff>
    </xdr:to>
    <xdr:sp macro="" textlink="">
      <xdr:nvSpPr>
        <xdr:cNvPr id="268" name="正方形/長方形 267"/>
        <xdr:cNvSpPr/>
      </xdr:nvSpPr>
      <xdr:spPr>
        <a:xfrm>
          <a:off x="27228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93980</xdr:rowOff>
    </xdr:from>
    <xdr:to xmlns:xdr="http://schemas.openxmlformats.org/drawingml/2006/spreadsheetDrawing">
      <xdr:col>28</xdr:col>
      <xdr:colOff>152400</xdr:colOff>
      <xdr:row>88</xdr:row>
      <xdr:rowOff>150495</xdr:rowOff>
    </xdr:to>
    <xdr:sp macro="" textlink="">
      <xdr:nvSpPr>
        <xdr:cNvPr id="269" name="正方形/長方形 268"/>
        <xdr:cNvSpPr/>
      </xdr:nvSpPr>
      <xdr:spPr>
        <a:xfrm>
          <a:off x="680720" y="12482830"/>
          <a:ext cx="423672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74930</xdr:rowOff>
    </xdr:from>
    <xdr:ext cx="297815" cy="222250"/>
    <xdr:sp macro="" textlink="">
      <xdr:nvSpPr>
        <xdr:cNvPr id="270" name="テキスト ボックス 269"/>
        <xdr:cNvSpPr txBox="1"/>
      </xdr:nvSpPr>
      <xdr:spPr>
        <a:xfrm>
          <a:off x="662940" y="12298680"/>
          <a:ext cx="2978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150495</xdr:rowOff>
    </xdr:from>
    <xdr:to xmlns:xdr="http://schemas.openxmlformats.org/drawingml/2006/spreadsheetDrawing">
      <xdr:col>28</xdr:col>
      <xdr:colOff>114300</xdr:colOff>
      <xdr:row>88</xdr:row>
      <xdr:rowOff>150495</xdr:rowOff>
    </xdr:to>
    <xdr:cxnSp macro="">
      <xdr:nvCxnSpPr>
        <xdr:cNvPr id="271" name="直線コネクタ 270"/>
        <xdr:cNvCxnSpPr/>
      </xdr:nvCxnSpPr>
      <xdr:spPr>
        <a:xfrm>
          <a:off x="680720" y="146856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55270"/>
    <xdr:sp macro="" textlink="">
      <xdr:nvSpPr>
        <xdr:cNvPr id="272" name="テキスト ボックス 271"/>
        <xdr:cNvSpPr txBox="1"/>
      </xdr:nvSpPr>
      <xdr:spPr>
        <a:xfrm>
          <a:off x="274320" y="1454467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112395</xdr:rowOff>
    </xdr:from>
    <xdr:to xmlns:xdr="http://schemas.openxmlformats.org/drawingml/2006/spreadsheetDrawing">
      <xdr:col>28</xdr:col>
      <xdr:colOff>114300</xdr:colOff>
      <xdr:row>86</xdr:row>
      <xdr:rowOff>112395</xdr:rowOff>
    </xdr:to>
    <xdr:cxnSp macro="">
      <xdr:nvCxnSpPr>
        <xdr:cNvPr id="273" name="直線コネクタ 272"/>
        <xdr:cNvCxnSpPr/>
      </xdr:nvCxnSpPr>
      <xdr:spPr>
        <a:xfrm>
          <a:off x="680720" y="143173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140970</xdr:rowOff>
    </xdr:from>
    <xdr:ext cx="466725" cy="254635"/>
    <xdr:sp macro="" textlink="">
      <xdr:nvSpPr>
        <xdr:cNvPr id="274" name="テキスト ボックス 273"/>
        <xdr:cNvSpPr txBox="1"/>
      </xdr:nvSpPr>
      <xdr:spPr>
        <a:xfrm>
          <a:off x="274320" y="1418082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74930</xdr:rowOff>
    </xdr:from>
    <xdr:to xmlns:xdr="http://schemas.openxmlformats.org/drawingml/2006/spreadsheetDrawing">
      <xdr:col>28</xdr:col>
      <xdr:colOff>114300</xdr:colOff>
      <xdr:row>84</xdr:row>
      <xdr:rowOff>74930</xdr:rowOff>
    </xdr:to>
    <xdr:cxnSp macro="">
      <xdr:nvCxnSpPr>
        <xdr:cNvPr id="275" name="直線コネクタ 274"/>
        <xdr:cNvCxnSpPr/>
      </xdr:nvCxnSpPr>
      <xdr:spPr>
        <a:xfrm>
          <a:off x="680720" y="139496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3225" cy="254635"/>
    <xdr:sp macro="" textlink="">
      <xdr:nvSpPr>
        <xdr:cNvPr id="276" name="テキスト ボックス 275"/>
        <xdr:cNvSpPr txBox="1"/>
      </xdr:nvSpPr>
      <xdr:spPr>
        <a:xfrm>
          <a:off x="338455" y="138131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7" name="直線コネクタ 276"/>
        <xdr:cNvCxnSpPr/>
      </xdr:nvCxnSpPr>
      <xdr:spPr>
        <a:xfrm>
          <a:off x="680720" y="135820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3225" cy="255270"/>
    <xdr:sp macro="" textlink="">
      <xdr:nvSpPr>
        <xdr:cNvPr id="278" name="テキスト ボックス 277"/>
        <xdr:cNvSpPr txBox="1"/>
      </xdr:nvSpPr>
      <xdr:spPr>
        <a:xfrm>
          <a:off x="338455" y="134454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80720" y="132143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3225" cy="255270"/>
    <xdr:sp macro="" textlink="">
      <xdr:nvSpPr>
        <xdr:cNvPr id="280" name="テキスト ボックス 279"/>
        <xdr:cNvSpPr txBox="1"/>
      </xdr:nvSpPr>
      <xdr:spPr>
        <a:xfrm>
          <a:off x="338455" y="1307782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131445</xdr:rowOff>
    </xdr:from>
    <xdr:to xmlns:xdr="http://schemas.openxmlformats.org/drawingml/2006/spreadsheetDrawing">
      <xdr:col>28</xdr:col>
      <xdr:colOff>114300</xdr:colOff>
      <xdr:row>77</xdr:row>
      <xdr:rowOff>131445</xdr:rowOff>
    </xdr:to>
    <xdr:cxnSp macro="">
      <xdr:nvCxnSpPr>
        <xdr:cNvPr id="281" name="直線コネクタ 280"/>
        <xdr:cNvCxnSpPr/>
      </xdr:nvCxnSpPr>
      <xdr:spPr>
        <a:xfrm>
          <a:off x="680720" y="128504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160020</xdr:rowOff>
    </xdr:from>
    <xdr:ext cx="403225" cy="254635"/>
    <xdr:sp macro="" textlink="">
      <xdr:nvSpPr>
        <xdr:cNvPr id="282" name="テキスト ボックス 281"/>
        <xdr:cNvSpPr txBox="1"/>
      </xdr:nvSpPr>
      <xdr:spPr>
        <a:xfrm>
          <a:off x="338455" y="1271397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93980</xdr:rowOff>
    </xdr:from>
    <xdr:to xmlns:xdr="http://schemas.openxmlformats.org/drawingml/2006/spreadsheetDrawing">
      <xdr:col>28</xdr:col>
      <xdr:colOff>114300</xdr:colOff>
      <xdr:row>75</xdr:row>
      <xdr:rowOff>93980</xdr:rowOff>
    </xdr:to>
    <xdr:cxnSp macro="">
      <xdr:nvCxnSpPr>
        <xdr:cNvPr id="283" name="直線コネクタ 282"/>
        <xdr:cNvCxnSpPr/>
      </xdr:nvCxnSpPr>
      <xdr:spPr>
        <a:xfrm>
          <a:off x="680720" y="124828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122555</xdr:rowOff>
    </xdr:from>
    <xdr:ext cx="339090" cy="254000"/>
    <xdr:sp macro="" textlink="">
      <xdr:nvSpPr>
        <xdr:cNvPr id="284" name="テキスト ボックス 283"/>
        <xdr:cNvSpPr txBox="1"/>
      </xdr:nvSpPr>
      <xdr:spPr>
        <a:xfrm>
          <a:off x="382270" y="12346305"/>
          <a:ext cx="339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93980</xdr:rowOff>
    </xdr:from>
    <xdr:to xmlns:xdr="http://schemas.openxmlformats.org/drawingml/2006/spreadsheetDrawing">
      <xdr:col>28</xdr:col>
      <xdr:colOff>152400</xdr:colOff>
      <xdr:row>88</xdr:row>
      <xdr:rowOff>150495</xdr:rowOff>
    </xdr:to>
    <xdr:sp macro="" textlink="">
      <xdr:nvSpPr>
        <xdr:cNvPr id="285" name="【公営住宅】&#10;有形固定資産減価償却率グラフ枠"/>
        <xdr:cNvSpPr/>
      </xdr:nvSpPr>
      <xdr:spPr>
        <a:xfrm>
          <a:off x="680720" y="12482830"/>
          <a:ext cx="423672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52705</xdr:rowOff>
    </xdr:from>
    <xdr:to xmlns:xdr="http://schemas.openxmlformats.org/drawingml/2006/spreadsheetDrawing">
      <xdr:col>24</xdr:col>
      <xdr:colOff>62865</xdr:colOff>
      <xdr:row>86</xdr:row>
      <xdr:rowOff>112395</xdr:rowOff>
    </xdr:to>
    <xdr:cxnSp macro="">
      <xdr:nvCxnSpPr>
        <xdr:cNvPr id="286" name="直線コネクタ 285"/>
        <xdr:cNvCxnSpPr/>
      </xdr:nvCxnSpPr>
      <xdr:spPr>
        <a:xfrm flipV="1">
          <a:off x="4147185" y="12936855"/>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116840</xdr:rowOff>
    </xdr:from>
    <xdr:ext cx="469900" cy="254635"/>
    <xdr:sp macro="" textlink="">
      <xdr:nvSpPr>
        <xdr:cNvPr id="287" name="【公営住宅】&#10;有形固定資産減価償却率最小値テキスト"/>
        <xdr:cNvSpPr txBox="1"/>
      </xdr:nvSpPr>
      <xdr:spPr>
        <a:xfrm>
          <a:off x="4185920" y="143217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112395</xdr:rowOff>
    </xdr:from>
    <xdr:to xmlns:xdr="http://schemas.openxmlformats.org/drawingml/2006/spreadsheetDrawing">
      <xdr:col>24</xdr:col>
      <xdr:colOff>152400</xdr:colOff>
      <xdr:row>86</xdr:row>
      <xdr:rowOff>112395</xdr:rowOff>
    </xdr:to>
    <xdr:cxnSp macro="">
      <xdr:nvCxnSpPr>
        <xdr:cNvPr id="288" name="直線コネクタ 287"/>
        <xdr:cNvCxnSpPr/>
      </xdr:nvCxnSpPr>
      <xdr:spPr>
        <a:xfrm>
          <a:off x="4079240" y="143173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5270"/>
    <xdr:sp macro="" textlink="">
      <xdr:nvSpPr>
        <xdr:cNvPr id="289" name="【公営住宅】&#10;有形固定資産減価償却率最大値テキスト"/>
        <xdr:cNvSpPr txBox="1"/>
      </xdr:nvSpPr>
      <xdr:spPr>
        <a:xfrm>
          <a:off x="4185920" y="127190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52705</xdr:rowOff>
    </xdr:from>
    <xdr:to xmlns:xdr="http://schemas.openxmlformats.org/drawingml/2006/spreadsheetDrawing">
      <xdr:col>24</xdr:col>
      <xdr:colOff>152400</xdr:colOff>
      <xdr:row>78</xdr:row>
      <xdr:rowOff>52705</xdr:rowOff>
    </xdr:to>
    <xdr:cxnSp macro="">
      <xdr:nvCxnSpPr>
        <xdr:cNvPr id="290" name="直線コネクタ 289"/>
        <xdr:cNvCxnSpPr/>
      </xdr:nvCxnSpPr>
      <xdr:spPr>
        <a:xfrm>
          <a:off x="4079240" y="129368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5130" cy="255270"/>
    <xdr:sp macro="" textlink="">
      <xdr:nvSpPr>
        <xdr:cNvPr id="291" name="【公営住宅】&#10;有形固定資産減価償却率平均値テキスト"/>
        <xdr:cNvSpPr txBox="1"/>
      </xdr:nvSpPr>
      <xdr:spPr>
        <a:xfrm>
          <a:off x="4185920" y="135470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149225</xdr:rowOff>
    </xdr:from>
    <xdr:to xmlns:xdr="http://schemas.openxmlformats.org/drawingml/2006/spreadsheetDrawing">
      <xdr:col>24</xdr:col>
      <xdr:colOff>114300</xdr:colOff>
      <xdr:row>83</xdr:row>
      <xdr:rowOff>80010</xdr:rowOff>
    </xdr:to>
    <xdr:sp macro="" textlink="">
      <xdr:nvSpPr>
        <xdr:cNvPr id="292" name="フローチャート: 判断 291"/>
        <xdr:cNvSpPr/>
      </xdr:nvSpPr>
      <xdr:spPr>
        <a:xfrm>
          <a:off x="4097020" y="136937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139065</xdr:rowOff>
    </xdr:from>
    <xdr:to xmlns:xdr="http://schemas.openxmlformats.org/drawingml/2006/spreadsheetDrawing">
      <xdr:col>20</xdr:col>
      <xdr:colOff>38100</xdr:colOff>
      <xdr:row>83</xdr:row>
      <xdr:rowOff>70485</xdr:rowOff>
    </xdr:to>
    <xdr:sp macro="" textlink="">
      <xdr:nvSpPr>
        <xdr:cNvPr id="293" name="フローチャート: 判断 292"/>
        <xdr:cNvSpPr/>
      </xdr:nvSpPr>
      <xdr:spPr>
        <a:xfrm>
          <a:off x="3360420" y="13683615"/>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126365</xdr:rowOff>
    </xdr:from>
    <xdr:to xmlns:xdr="http://schemas.openxmlformats.org/drawingml/2006/spreadsheetDrawing">
      <xdr:col>15</xdr:col>
      <xdr:colOff>101600</xdr:colOff>
      <xdr:row>83</xdr:row>
      <xdr:rowOff>57785</xdr:rowOff>
    </xdr:to>
    <xdr:sp macro="" textlink="">
      <xdr:nvSpPr>
        <xdr:cNvPr id="294" name="フローチャート: 判断 293"/>
        <xdr:cNvSpPr/>
      </xdr:nvSpPr>
      <xdr:spPr>
        <a:xfrm>
          <a:off x="2552700" y="136709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103505</xdr:rowOff>
    </xdr:from>
    <xdr:to xmlns:xdr="http://schemas.openxmlformats.org/drawingml/2006/spreadsheetDrawing">
      <xdr:col>10</xdr:col>
      <xdr:colOff>165100</xdr:colOff>
      <xdr:row>83</xdr:row>
      <xdr:rowOff>34925</xdr:rowOff>
    </xdr:to>
    <xdr:sp macro="" textlink="">
      <xdr:nvSpPr>
        <xdr:cNvPr id="295" name="フローチャート: 判断 294"/>
        <xdr:cNvSpPr/>
      </xdr:nvSpPr>
      <xdr:spPr>
        <a:xfrm>
          <a:off x="1765300" y="136480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81280</xdr:rowOff>
    </xdr:from>
    <xdr:to xmlns:xdr="http://schemas.openxmlformats.org/drawingml/2006/spreadsheetDrawing">
      <xdr:col>6</xdr:col>
      <xdr:colOff>38100</xdr:colOff>
      <xdr:row>83</xdr:row>
      <xdr:rowOff>12065</xdr:rowOff>
    </xdr:to>
    <xdr:sp macro="" textlink="">
      <xdr:nvSpPr>
        <xdr:cNvPr id="296" name="フローチャート: 判断 295"/>
        <xdr:cNvSpPr/>
      </xdr:nvSpPr>
      <xdr:spPr>
        <a:xfrm>
          <a:off x="977900" y="13625830"/>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147320</xdr:rowOff>
    </xdr:from>
    <xdr:ext cx="762000" cy="255270"/>
    <xdr:sp macro="" textlink="">
      <xdr:nvSpPr>
        <xdr:cNvPr id="297" name="テキスト ボックス 296"/>
        <xdr:cNvSpPr txBox="1"/>
      </xdr:nvSpPr>
      <xdr:spPr>
        <a:xfrm>
          <a:off x="397764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88</xdr:row>
      <xdr:rowOff>147320</xdr:rowOff>
    </xdr:from>
    <xdr:ext cx="762000" cy="255270"/>
    <xdr:sp macro="" textlink="">
      <xdr:nvSpPr>
        <xdr:cNvPr id="298" name="テキスト ボックス 297"/>
        <xdr:cNvSpPr txBox="1"/>
      </xdr:nvSpPr>
      <xdr:spPr>
        <a:xfrm>
          <a:off x="323342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147320</xdr:rowOff>
    </xdr:from>
    <xdr:ext cx="761365" cy="255270"/>
    <xdr:sp macro="" textlink="">
      <xdr:nvSpPr>
        <xdr:cNvPr id="299" name="テキスト ボックス 298"/>
        <xdr:cNvSpPr txBox="1"/>
      </xdr:nvSpPr>
      <xdr:spPr>
        <a:xfrm>
          <a:off x="243332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147320</xdr:rowOff>
    </xdr:from>
    <xdr:ext cx="761365" cy="255270"/>
    <xdr:sp macro="" textlink="">
      <xdr:nvSpPr>
        <xdr:cNvPr id="300" name="テキスト ボックス 299"/>
        <xdr:cNvSpPr txBox="1"/>
      </xdr:nvSpPr>
      <xdr:spPr>
        <a:xfrm>
          <a:off x="164592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88</xdr:row>
      <xdr:rowOff>147320</xdr:rowOff>
    </xdr:from>
    <xdr:ext cx="762000" cy="255270"/>
    <xdr:sp macro="" textlink="">
      <xdr:nvSpPr>
        <xdr:cNvPr id="301" name="テキスト ボックス 300"/>
        <xdr:cNvSpPr txBox="1"/>
      </xdr:nvSpPr>
      <xdr:spPr>
        <a:xfrm>
          <a:off x="85090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111125</xdr:rowOff>
    </xdr:from>
    <xdr:to xmlns:xdr="http://schemas.openxmlformats.org/drawingml/2006/spreadsheetDrawing">
      <xdr:col>24</xdr:col>
      <xdr:colOff>114300</xdr:colOff>
      <xdr:row>84</xdr:row>
      <xdr:rowOff>42545</xdr:rowOff>
    </xdr:to>
    <xdr:sp macro="" textlink="">
      <xdr:nvSpPr>
        <xdr:cNvPr id="302" name="楕円 301"/>
        <xdr:cNvSpPr/>
      </xdr:nvSpPr>
      <xdr:spPr>
        <a:xfrm>
          <a:off x="4097020" y="138207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90170</xdr:rowOff>
    </xdr:from>
    <xdr:ext cx="405130" cy="254000"/>
    <xdr:sp macro="" textlink="">
      <xdr:nvSpPr>
        <xdr:cNvPr id="303" name="【公営住宅】&#10;有形固定資産減価償却率該当値テキスト"/>
        <xdr:cNvSpPr txBox="1"/>
      </xdr:nvSpPr>
      <xdr:spPr>
        <a:xfrm>
          <a:off x="4185920" y="137998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92710</xdr:rowOff>
    </xdr:from>
    <xdr:to xmlns:xdr="http://schemas.openxmlformats.org/drawingml/2006/spreadsheetDrawing">
      <xdr:col>20</xdr:col>
      <xdr:colOff>38100</xdr:colOff>
      <xdr:row>84</xdr:row>
      <xdr:rowOff>24130</xdr:rowOff>
    </xdr:to>
    <xdr:sp macro="" textlink="">
      <xdr:nvSpPr>
        <xdr:cNvPr id="304" name="楕円 303"/>
        <xdr:cNvSpPr/>
      </xdr:nvSpPr>
      <xdr:spPr>
        <a:xfrm>
          <a:off x="3360420" y="13802360"/>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83</xdr:row>
      <xdr:rowOff>142240</xdr:rowOff>
    </xdr:from>
    <xdr:to xmlns:xdr="http://schemas.openxmlformats.org/drawingml/2006/spreadsheetDrawing">
      <xdr:col>24</xdr:col>
      <xdr:colOff>63500</xdr:colOff>
      <xdr:row>83</xdr:row>
      <xdr:rowOff>161290</xdr:rowOff>
    </xdr:to>
    <xdr:cxnSp macro="">
      <xdr:nvCxnSpPr>
        <xdr:cNvPr id="305" name="直線コネクタ 304"/>
        <xdr:cNvCxnSpPr/>
      </xdr:nvCxnSpPr>
      <xdr:spPr>
        <a:xfrm>
          <a:off x="3403600" y="13851890"/>
          <a:ext cx="7442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66040</xdr:rowOff>
    </xdr:from>
    <xdr:to xmlns:xdr="http://schemas.openxmlformats.org/drawingml/2006/spreadsheetDrawing">
      <xdr:col>15</xdr:col>
      <xdr:colOff>101600</xdr:colOff>
      <xdr:row>83</xdr:row>
      <xdr:rowOff>165100</xdr:rowOff>
    </xdr:to>
    <xdr:sp macro="" textlink="">
      <xdr:nvSpPr>
        <xdr:cNvPr id="306" name="楕円 305"/>
        <xdr:cNvSpPr/>
      </xdr:nvSpPr>
      <xdr:spPr>
        <a:xfrm>
          <a:off x="2552700" y="13775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116840</xdr:rowOff>
    </xdr:from>
    <xdr:to xmlns:xdr="http://schemas.openxmlformats.org/drawingml/2006/spreadsheetDrawing">
      <xdr:col>19</xdr:col>
      <xdr:colOff>170180</xdr:colOff>
      <xdr:row>83</xdr:row>
      <xdr:rowOff>142240</xdr:rowOff>
    </xdr:to>
    <xdr:cxnSp macro="">
      <xdr:nvCxnSpPr>
        <xdr:cNvPr id="307" name="直線コネクタ 306"/>
        <xdr:cNvCxnSpPr/>
      </xdr:nvCxnSpPr>
      <xdr:spPr>
        <a:xfrm>
          <a:off x="2603500" y="1382649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28575</xdr:rowOff>
    </xdr:from>
    <xdr:to xmlns:xdr="http://schemas.openxmlformats.org/drawingml/2006/spreadsheetDrawing">
      <xdr:col>10</xdr:col>
      <xdr:colOff>165100</xdr:colOff>
      <xdr:row>83</xdr:row>
      <xdr:rowOff>128905</xdr:rowOff>
    </xdr:to>
    <xdr:sp macro="" textlink="">
      <xdr:nvSpPr>
        <xdr:cNvPr id="308" name="楕円 307"/>
        <xdr:cNvSpPr/>
      </xdr:nvSpPr>
      <xdr:spPr>
        <a:xfrm>
          <a:off x="1765300" y="13738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78740</xdr:rowOff>
    </xdr:from>
    <xdr:to xmlns:xdr="http://schemas.openxmlformats.org/drawingml/2006/spreadsheetDrawing">
      <xdr:col>15</xdr:col>
      <xdr:colOff>50800</xdr:colOff>
      <xdr:row>83</xdr:row>
      <xdr:rowOff>116840</xdr:rowOff>
    </xdr:to>
    <xdr:cxnSp macro="">
      <xdr:nvCxnSpPr>
        <xdr:cNvPr id="309" name="直線コネクタ 308"/>
        <xdr:cNvCxnSpPr/>
      </xdr:nvCxnSpPr>
      <xdr:spPr>
        <a:xfrm>
          <a:off x="1816100" y="1378839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165100</xdr:rowOff>
    </xdr:from>
    <xdr:to xmlns:xdr="http://schemas.openxmlformats.org/drawingml/2006/spreadsheetDrawing">
      <xdr:col>6</xdr:col>
      <xdr:colOff>38100</xdr:colOff>
      <xdr:row>83</xdr:row>
      <xdr:rowOff>99060</xdr:rowOff>
    </xdr:to>
    <xdr:sp macro="" textlink="">
      <xdr:nvSpPr>
        <xdr:cNvPr id="310" name="楕円 309"/>
        <xdr:cNvSpPr/>
      </xdr:nvSpPr>
      <xdr:spPr>
        <a:xfrm>
          <a:off x="977900" y="1370965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170180</xdr:colOff>
      <xdr:row>83</xdr:row>
      <xdr:rowOff>48260</xdr:rowOff>
    </xdr:from>
    <xdr:to xmlns:xdr="http://schemas.openxmlformats.org/drawingml/2006/spreadsheetDrawing">
      <xdr:col>10</xdr:col>
      <xdr:colOff>114300</xdr:colOff>
      <xdr:row>83</xdr:row>
      <xdr:rowOff>78740</xdr:rowOff>
    </xdr:to>
    <xdr:cxnSp macro="">
      <xdr:nvCxnSpPr>
        <xdr:cNvPr id="311" name="直線コネクタ 310"/>
        <xdr:cNvCxnSpPr/>
      </xdr:nvCxnSpPr>
      <xdr:spPr>
        <a:xfrm>
          <a:off x="1021080" y="13757910"/>
          <a:ext cx="7950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86995</xdr:rowOff>
    </xdr:from>
    <xdr:ext cx="405130" cy="254000"/>
    <xdr:sp macro="" textlink="">
      <xdr:nvSpPr>
        <xdr:cNvPr id="312" name="n_1aveValue【公営住宅】&#10;有形固定資産減価償却率"/>
        <xdr:cNvSpPr txBox="1"/>
      </xdr:nvSpPr>
      <xdr:spPr>
        <a:xfrm>
          <a:off x="3216275" y="134664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73660</xdr:rowOff>
    </xdr:from>
    <xdr:ext cx="405130" cy="255270"/>
    <xdr:sp macro="" textlink="">
      <xdr:nvSpPr>
        <xdr:cNvPr id="313" name="n_2aveValue【公営住宅】&#10;有形固定資産減価償却率"/>
        <xdr:cNvSpPr txBox="1"/>
      </xdr:nvSpPr>
      <xdr:spPr>
        <a:xfrm>
          <a:off x="2421255" y="134531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51435</xdr:rowOff>
    </xdr:from>
    <xdr:ext cx="405130" cy="254000"/>
    <xdr:sp macro="" textlink="">
      <xdr:nvSpPr>
        <xdr:cNvPr id="314" name="n_3aveValue【公営住宅】&#10;有形固定資産減価償却率"/>
        <xdr:cNvSpPr txBox="1"/>
      </xdr:nvSpPr>
      <xdr:spPr>
        <a:xfrm>
          <a:off x="1633855" y="134308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28575</xdr:rowOff>
    </xdr:from>
    <xdr:ext cx="404495" cy="255270"/>
    <xdr:sp macro="" textlink="">
      <xdr:nvSpPr>
        <xdr:cNvPr id="315" name="n_4aveValue【公営住宅】&#10;有形固定資産減価償却率"/>
        <xdr:cNvSpPr txBox="1"/>
      </xdr:nvSpPr>
      <xdr:spPr>
        <a:xfrm>
          <a:off x="846455" y="1340802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14605</xdr:rowOff>
    </xdr:from>
    <xdr:ext cx="405130" cy="254635"/>
    <xdr:sp macro="" textlink="">
      <xdr:nvSpPr>
        <xdr:cNvPr id="316" name="n_1mainValue【公営住宅】&#10;有形固定資産減価償却率"/>
        <xdr:cNvSpPr txBox="1"/>
      </xdr:nvSpPr>
      <xdr:spPr>
        <a:xfrm>
          <a:off x="3216275" y="138893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157480</xdr:rowOff>
    </xdr:from>
    <xdr:ext cx="405130" cy="254635"/>
    <xdr:sp macro="" textlink="">
      <xdr:nvSpPr>
        <xdr:cNvPr id="317" name="n_2mainValue【公営住宅】&#10;有形固定資産減価償却率"/>
        <xdr:cNvSpPr txBox="1"/>
      </xdr:nvSpPr>
      <xdr:spPr>
        <a:xfrm>
          <a:off x="2421255" y="138671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120015</xdr:rowOff>
    </xdr:from>
    <xdr:ext cx="405130" cy="254635"/>
    <xdr:sp macro="" textlink="">
      <xdr:nvSpPr>
        <xdr:cNvPr id="318" name="n_3mainValue【公営住宅】&#10;有形固定資産減価償却率"/>
        <xdr:cNvSpPr txBox="1"/>
      </xdr:nvSpPr>
      <xdr:spPr>
        <a:xfrm>
          <a:off x="1633855" y="138296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90170</xdr:rowOff>
    </xdr:from>
    <xdr:ext cx="404495" cy="254000"/>
    <xdr:sp macro="" textlink="">
      <xdr:nvSpPr>
        <xdr:cNvPr id="319" name="n_4mainValue【公営住宅】&#10;有形固定資産減価償却率"/>
        <xdr:cNvSpPr txBox="1"/>
      </xdr:nvSpPr>
      <xdr:spPr>
        <a:xfrm>
          <a:off x="846455" y="13799820"/>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150495</xdr:rowOff>
    </xdr:from>
    <xdr:to xmlns:xdr="http://schemas.openxmlformats.org/drawingml/2006/spreadsheetDrawing">
      <xdr:col>59</xdr:col>
      <xdr:colOff>88900</xdr:colOff>
      <xdr:row>72</xdr:row>
      <xdr:rowOff>100330</xdr:rowOff>
    </xdr:to>
    <xdr:sp macro="" textlink="">
      <xdr:nvSpPr>
        <xdr:cNvPr id="320" name="正方形/長方形 319"/>
        <xdr:cNvSpPr/>
      </xdr:nvSpPr>
      <xdr:spPr>
        <a:xfrm>
          <a:off x="5913120" y="1138364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125095</xdr:rowOff>
    </xdr:from>
    <xdr:to xmlns:xdr="http://schemas.openxmlformats.org/drawingml/2006/spreadsheetDrawing">
      <xdr:col>43</xdr:col>
      <xdr:colOff>63500</xdr:colOff>
      <xdr:row>74</xdr:row>
      <xdr:rowOff>37465</xdr:rowOff>
    </xdr:to>
    <xdr:sp macro="" textlink="">
      <xdr:nvSpPr>
        <xdr:cNvPr id="321" name="正方形/長方形 320"/>
        <xdr:cNvSpPr/>
      </xdr:nvSpPr>
      <xdr:spPr>
        <a:xfrm>
          <a:off x="601980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156210</xdr:rowOff>
    </xdr:from>
    <xdr:to xmlns:xdr="http://schemas.openxmlformats.org/drawingml/2006/spreadsheetDrawing">
      <xdr:col>43</xdr:col>
      <xdr:colOff>63500</xdr:colOff>
      <xdr:row>75</xdr:row>
      <xdr:rowOff>68580</xdr:rowOff>
    </xdr:to>
    <xdr:sp macro="" textlink="">
      <xdr:nvSpPr>
        <xdr:cNvPr id="322" name="正方形/長方形 321"/>
        <xdr:cNvSpPr/>
      </xdr:nvSpPr>
      <xdr:spPr>
        <a:xfrm>
          <a:off x="601980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125095</xdr:rowOff>
    </xdr:from>
    <xdr:to xmlns:xdr="http://schemas.openxmlformats.org/drawingml/2006/spreadsheetDrawing">
      <xdr:col>48</xdr:col>
      <xdr:colOff>127000</xdr:colOff>
      <xdr:row>74</xdr:row>
      <xdr:rowOff>37465</xdr:rowOff>
    </xdr:to>
    <xdr:sp macro="" textlink="">
      <xdr:nvSpPr>
        <xdr:cNvPr id="323" name="正方形/長方形 322"/>
        <xdr:cNvSpPr/>
      </xdr:nvSpPr>
      <xdr:spPr>
        <a:xfrm>
          <a:off x="693420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156210</xdr:rowOff>
    </xdr:from>
    <xdr:to xmlns:xdr="http://schemas.openxmlformats.org/drawingml/2006/spreadsheetDrawing">
      <xdr:col>48</xdr:col>
      <xdr:colOff>127000</xdr:colOff>
      <xdr:row>75</xdr:row>
      <xdr:rowOff>68580</xdr:rowOff>
    </xdr:to>
    <xdr:sp macro="" textlink="">
      <xdr:nvSpPr>
        <xdr:cNvPr id="324" name="正方形/長方形 323"/>
        <xdr:cNvSpPr/>
      </xdr:nvSpPr>
      <xdr:spPr>
        <a:xfrm>
          <a:off x="693420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125095</xdr:rowOff>
    </xdr:from>
    <xdr:to xmlns:xdr="http://schemas.openxmlformats.org/drawingml/2006/spreadsheetDrawing">
      <xdr:col>54</xdr:col>
      <xdr:colOff>127000</xdr:colOff>
      <xdr:row>74</xdr:row>
      <xdr:rowOff>37465</xdr:rowOff>
    </xdr:to>
    <xdr:sp macro="" textlink="">
      <xdr:nvSpPr>
        <xdr:cNvPr id="325" name="正方形/長方形 324"/>
        <xdr:cNvSpPr/>
      </xdr:nvSpPr>
      <xdr:spPr>
        <a:xfrm>
          <a:off x="79552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156210</xdr:rowOff>
    </xdr:from>
    <xdr:to xmlns:xdr="http://schemas.openxmlformats.org/drawingml/2006/spreadsheetDrawing">
      <xdr:col>54</xdr:col>
      <xdr:colOff>127000</xdr:colOff>
      <xdr:row>75</xdr:row>
      <xdr:rowOff>68580</xdr:rowOff>
    </xdr:to>
    <xdr:sp macro="" textlink="">
      <xdr:nvSpPr>
        <xdr:cNvPr id="326" name="正方形/長方形 325"/>
        <xdr:cNvSpPr/>
      </xdr:nvSpPr>
      <xdr:spPr>
        <a:xfrm>
          <a:off x="79552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93980</xdr:rowOff>
    </xdr:from>
    <xdr:to xmlns:xdr="http://schemas.openxmlformats.org/drawingml/2006/spreadsheetDrawing">
      <xdr:col>59</xdr:col>
      <xdr:colOff>88900</xdr:colOff>
      <xdr:row>88</xdr:row>
      <xdr:rowOff>150495</xdr:rowOff>
    </xdr:to>
    <xdr:sp macro="" textlink="">
      <xdr:nvSpPr>
        <xdr:cNvPr id="327" name="正方形/長方形 326"/>
        <xdr:cNvSpPr/>
      </xdr:nvSpPr>
      <xdr:spPr>
        <a:xfrm>
          <a:off x="5913120" y="12482830"/>
          <a:ext cx="4216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74930</xdr:rowOff>
    </xdr:from>
    <xdr:ext cx="349250" cy="222250"/>
    <xdr:sp macro="" textlink="">
      <xdr:nvSpPr>
        <xdr:cNvPr id="328" name="テキスト ボックス 327"/>
        <xdr:cNvSpPr txBox="1"/>
      </xdr:nvSpPr>
      <xdr:spPr>
        <a:xfrm>
          <a:off x="5875020" y="12298680"/>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150495</xdr:rowOff>
    </xdr:from>
    <xdr:to xmlns:xdr="http://schemas.openxmlformats.org/drawingml/2006/spreadsheetDrawing">
      <xdr:col>59</xdr:col>
      <xdr:colOff>50800</xdr:colOff>
      <xdr:row>88</xdr:row>
      <xdr:rowOff>150495</xdr:rowOff>
    </xdr:to>
    <xdr:cxnSp macro="">
      <xdr:nvCxnSpPr>
        <xdr:cNvPr id="329" name="直線コネクタ 328"/>
        <xdr:cNvCxnSpPr/>
      </xdr:nvCxnSpPr>
      <xdr:spPr>
        <a:xfrm>
          <a:off x="5913120" y="146856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330" name="直線コネクタ 329"/>
        <xdr:cNvCxnSpPr/>
      </xdr:nvCxnSpPr>
      <xdr:spPr>
        <a:xfrm>
          <a:off x="5913120" y="142424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66040</xdr:rowOff>
    </xdr:from>
    <xdr:ext cx="466725" cy="255270"/>
    <xdr:sp macro="" textlink="">
      <xdr:nvSpPr>
        <xdr:cNvPr id="331" name="テキスト ボックス 330"/>
        <xdr:cNvSpPr txBox="1"/>
      </xdr:nvSpPr>
      <xdr:spPr>
        <a:xfrm>
          <a:off x="5486400" y="1410589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93980</xdr:rowOff>
    </xdr:from>
    <xdr:to xmlns:xdr="http://schemas.openxmlformats.org/drawingml/2006/spreadsheetDrawing">
      <xdr:col>59</xdr:col>
      <xdr:colOff>50800</xdr:colOff>
      <xdr:row>83</xdr:row>
      <xdr:rowOff>93980</xdr:rowOff>
    </xdr:to>
    <xdr:cxnSp macro="">
      <xdr:nvCxnSpPr>
        <xdr:cNvPr id="332" name="直線コネクタ 331"/>
        <xdr:cNvCxnSpPr/>
      </xdr:nvCxnSpPr>
      <xdr:spPr>
        <a:xfrm>
          <a:off x="5913120" y="138036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122555</xdr:rowOff>
    </xdr:from>
    <xdr:ext cx="531495" cy="254000"/>
    <xdr:sp macro="" textlink="">
      <xdr:nvSpPr>
        <xdr:cNvPr id="333" name="テキスト ボックス 332"/>
        <xdr:cNvSpPr txBox="1"/>
      </xdr:nvSpPr>
      <xdr:spPr>
        <a:xfrm>
          <a:off x="5442585" y="1366710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150495</xdr:rowOff>
    </xdr:from>
    <xdr:to xmlns:xdr="http://schemas.openxmlformats.org/drawingml/2006/spreadsheetDrawing">
      <xdr:col>59</xdr:col>
      <xdr:colOff>50800</xdr:colOff>
      <xdr:row>80</xdr:row>
      <xdr:rowOff>150495</xdr:rowOff>
    </xdr:to>
    <xdr:cxnSp macro="">
      <xdr:nvCxnSpPr>
        <xdr:cNvPr id="334" name="直線コネクタ 333"/>
        <xdr:cNvCxnSpPr/>
      </xdr:nvCxnSpPr>
      <xdr:spPr>
        <a:xfrm>
          <a:off x="5913120" y="1336484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9525</xdr:rowOff>
    </xdr:from>
    <xdr:ext cx="531495" cy="255270"/>
    <xdr:sp macro="" textlink="">
      <xdr:nvSpPr>
        <xdr:cNvPr id="335" name="テキスト ボックス 334"/>
        <xdr:cNvSpPr txBox="1"/>
      </xdr:nvSpPr>
      <xdr:spPr>
        <a:xfrm>
          <a:off x="5442585" y="1322387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36" name="直線コネクタ 335"/>
        <xdr:cNvCxnSpPr/>
      </xdr:nvCxnSpPr>
      <xdr:spPr>
        <a:xfrm>
          <a:off x="5913120" y="129216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66040</xdr:rowOff>
    </xdr:from>
    <xdr:ext cx="531495" cy="255270"/>
    <xdr:sp macro="" textlink="">
      <xdr:nvSpPr>
        <xdr:cNvPr id="337" name="テキスト ボックス 336"/>
        <xdr:cNvSpPr txBox="1"/>
      </xdr:nvSpPr>
      <xdr:spPr>
        <a:xfrm>
          <a:off x="5442585" y="127850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93980</xdr:rowOff>
    </xdr:from>
    <xdr:to xmlns:xdr="http://schemas.openxmlformats.org/drawingml/2006/spreadsheetDrawing">
      <xdr:col>59</xdr:col>
      <xdr:colOff>50800</xdr:colOff>
      <xdr:row>75</xdr:row>
      <xdr:rowOff>93980</xdr:rowOff>
    </xdr:to>
    <xdr:cxnSp macro="">
      <xdr:nvCxnSpPr>
        <xdr:cNvPr id="338" name="直線コネクタ 337"/>
        <xdr:cNvCxnSpPr/>
      </xdr:nvCxnSpPr>
      <xdr:spPr>
        <a:xfrm>
          <a:off x="5913120" y="1248283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122555</xdr:rowOff>
    </xdr:from>
    <xdr:ext cx="531495" cy="254000"/>
    <xdr:sp macro="" textlink="">
      <xdr:nvSpPr>
        <xdr:cNvPr id="339" name="テキスト ボックス 338"/>
        <xdr:cNvSpPr txBox="1"/>
      </xdr:nvSpPr>
      <xdr:spPr>
        <a:xfrm>
          <a:off x="5442585" y="1234630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93980</xdr:rowOff>
    </xdr:from>
    <xdr:to xmlns:xdr="http://schemas.openxmlformats.org/drawingml/2006/spreadsheetDrawing">
      <xdr:col>59</xdr:col>
      <xdr:colOff>88900</xdr:colOff>
      <xdr:row>88</xdr:row>
      <xdr:rowOff>150495</xdr:rowOff>
    </xdr:to>
    <xdr:sp macro="" textlink="">
      <xdr:nvSpPr>
        <xdr:cNvPr id="340" name="【公営住宅】&#10;一人当たり面積グラフ枠"/>
        <xdr:cNvSpPr/>
      </xdr:nvSpPr>
      <xdr:spPr>
        <a:xfrm>
          <a:off x="5913120" y="12482830"/>
          <a:ext cx="4216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79</xdr:row>
      <xdr:rowOff>64135</xdr:rowOff>
    </xdr:from>
    <xdr:to xmlns:xdr="http://schemas.openxmlformats.org/drawingml/2006/spreadsheetDrawing">
      <xdr:col>54</xdr:col>
      <xdr:colOff>170180</xdr:colOff>
      <xdr:row>86</xdr:row>
      <xdr:rowOff>33655</xdr:rowOff>
    </xdr:to>
    <xdr:cxnSp macro="">
      <xdr:nvCxnSpPr>
        <xdr:cNvPr id="341" name="直線コネクタ 340"/>
        <xdr:cNvCxnSpPr/>
      </xdr:nvCxnSpPr>
      <xdr:spPr>
        <a:xfrm flipV="1">
          <a:off x="9359900" y="13113385"/>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265" cy="255270"/>
    <xdr:sp macro="" textlink="">
      <xdr:nvSpPr>
        <xdr:cNvPr id="342" name="【公営住宅】&#10;一人当たり面積最小値テキスト"/>
        <xdr:cNvSpPr txBox="1"/>
      </xdr:nvSpPr>
      <xdr:spPr>
        <a:xfrm>
          <a:off x="9398000" y="1424241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343" name="直線コネクタ 342"/>
        <xdr:cNvCxnSpPr/>
      </xdr:nvCxnSpPr>
      <xdr:spPr>
        <a:xfrm>
          <a:off x="9291320" y="142386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11430</xdr:rowOff>
    </xdr:from>
    <xdr:ext cx="534035" cy="254635"/>
    <xdr:sp macro="" textlink="">
      <xdr:nvSpPr>
        <xdr:cNvPr id="344" name="【公営住宅】&#10;一人当たり面積最大値テキスト"/>
        <xdr:cNvSpPr txBox="1"/>
      </xdr:nvSpPr>
      <xdr:spPr>
        <a:xfrm>
          <a:off x="9398000" y="1289558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64135</xdr:rowOff>
    </xdr:from>
    <xdr:to xmlns:xdr="http://schemas.openxmlformats.org/drawingml/2006/spreadsheetDrawing">
      <xdr:col>55</xdr:col>
      <xdr:colOff>88900</xdr:colOff>
      <xdr:row>79</xdr:row>
      <xdr:rowOff>64135</xdr:rowOff>
    </xdr:to>
    <xdr:cxnSp macro="">
      <xdr:nvCxnSpPr>
        <xdr:cNvPr id="345" name="直線コネクタ 344"/>
        <xdr:cNvCxnSpPr/>
      </xdr:nvCxnSpPr>
      <xdr:spPr>
        <a:xfrm>
          <a:off x="9291320" y="131133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77470</xdr:rowOff>
    </xdr:from>
    <xdr:ext cx="469265" cy="255270"/>
    <xdr:sp macro="" textlink="">
      <xdr:nvSpPr>
        <xdr:cNvPr id="346" name="【公営住宅】&#10;一人当たり面積平均値テキスト"/>
        <xdr:cNvSpPr txBox="1"/>
      </xdr:nvSpPr>
      <xdr:spPr>
        <a:xfrm>
          <a:off x="9398000" y="1411732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99060</xdr:rowOff>
    </xdr:from>
    <xdr:to xmlns:xdr="http://schemas.openxmlformats.org/drawingml/2006/spreadsheetDrawing">
      <xdr:col>55</xdr:col>
      <xdr:colOff>50800</xdr:colOff>
      <xdr:row>86</xdr:row>
      <xdr:rowOff>29845</xdr:rowOff>
    </xdr:to>
    <xdr:sp macro="" textlink="">
      <xdr:nvSpPr>
        <xdr:cNvPr id="347" name="フローチャート: 判断 346"/>
        <xdr:cNvSpPr/>
      </xdr:nvSpPr>
      <xdr:spPr>
        <a:xfrm>
          <a:off x="9329420" y="14138910"/>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100965</xdr:rowOff>
    </xdr:from>
    <xdr:to xmlns:xdr="http://schemas.openxmlformats.org/drawingml/2006/spreadsheetDrawing">
      <xdr:col>50</xdr:col>
      <xdr:colOff>165100</xdr:colOff>
      <xdr:row>86</xdr:row>
      <xdr:rowOff>31750</xdr:rowOff>
    </xdr:to>
    <xdr:sp macro="" textlink="">
      <xdr:nvSpPr>
        <xdr:cNvPr id="348" name="フローチャート: 判断 347"/>
        <xdr:cNvSpPr/>
      </xdr:nvSpPr>
      <xdr:spPr>
        <a:xfrm>
          <a:off x="8572500" y="141408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99060</xdr:rowOff>
    </xdr:from>
    <xdr:to xmlns:xdr="http://schemas.openxmlformats.org/drawingml/2006/spreadsheetDrawing">
      <xdr:col>46</xdr:col>
      <xdr:colOff>38100</xdr:colOff>
      <xdr:row>86</xdr:row>
      <xdr:rowOff>29845</xdr:rowOff>
    </xdr:to>
    <xdr:sp macro="" textlink="">
      <xdr:nvSpPr>
        <xdr:cNvPr id="349" name="フローチャート: 判断 348"/>
        <xdr:cNvSpPr/>
      </xdr:nvSpPr>
      <xdr:spPr>
        <a:xfrm>
          <a:off x="7785100" y="14138910"/>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100330</xdr:rowOff>
    </xdr:from>
    <xdr:to xmlns:xdr="http://schemas.openxmlformats.org/drawingml/2006/spreadsheetDrawing">
      <xdr:col>41</xdr:col>
      <xdr:colOff>101600</xdr:colOff>
      <xdr:row>86</xdr:row>
      <xdr:rowOff>31115</xdr:rowOff>
    </xdr:to>
    <xdr:sp macro="" textlink="">
      <xdr:nvSpPr>
        <xdr:cNvPr id="350" name="フローチャート: 判断 349"/>
        <xdr:cNvSpPr/>
      </xdr:nvSpPr>
      <xdr:spPr>
        <a:xfrm>
          <a:off x="6977380" y="141401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101600</xdr:rowOff>
    </xdr:from>
    <xdr:to xmlns:xdr="http://schemas.openxmlformats.org/drawingml/2006/spreadsheetDrawing">
      <xdr:col>36</xdr:col>
      <xdr:colOff>165100</xdr:colOff>
      <xdr:row>86</xdr:row>
      <xdr:rowOff>33020</xdr:rowOff>
    </xdr:to>
    <xdr:sp macro="" textlink="">
      <xdr:nvSpPr>
        <xdr:cNvPr id="351" name="フローチャート: 判断 350"/>
        <xdr:cNvSpPr/>
      </xdr:nvSpPr>
      <xdr:spPr>
        <a:xfrm>
          <a:off x="6189980" y="141414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147320</xdr:rowOff>
    </xdr:from>
    <xdr:ext cx="762000" cy="255270"/>
    <xdr:sp macro="" textlink="">
      <xdr:nvSpPr>
        <xdr:cNvPr id="352" name="テキスト ボックス 351"/>
        <xdr:cNvSpPr txBox="1"/>
      </xdr:nvSpPr>
      <xdr:spPr>
        <a:xfrm>
          <a:off x="918972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147320</xdr:rowOff>
    </xdr:from>
    <xdr:ext cx="761365" cy="255270"/>
    <xdr:sp macro="" textlink="">
      <xdr:nvSpPr>
        <xdr:cNvPr id="353" name="テキスト ボックス 352"/>
        <xdr:cNvSpPr txBox="1"/>
      </xdr:nvSpPr>
      <xdr:spPr>
        <a:xfrm>
          <a:off x="845312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88</xdr:row>
      <xdr:rowOff>147320</xdr:rowOff>
    </xdr:from>
    <xdr:ext cx="762000" cy="255270"/>
    <xdr:sp macro="" textlink="">
      <xdr:nvSpPr>
        <xdr:cNvPr id="354" name="テキスト ボックス 353"/>
        <xdr:cNvSpPr txBox="1"/>
      </xdr:nvSpPr>
      <xdr:spPr>
        <a:xfrm>
          <a:off x="765810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147320</xdr:rowOff>
    </xdr:from>
    <xdr:ext cx="761365" cy="255270"/>
    <xdr:sp macro="" textlink="">
      <xdr:nvSpPr>
        <xdr:cNvPr id="355" name="テキスト ボックス 354"/>
        <xdr:cNvSpPr txBox="1"/>
      </xdr:nvSpPr>
      <xdr:spPr>
        <a:xfrm>
          <a:off x="685800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147320</xdr:rowOff>
    </xdr:from>
    <xdr:ext cx="761365" cy="255270"/>
    <xdr:sp macro="" textlink="">
      <xdr:nvSpPr>
        <xdr:cNvPr id="356" name="テキスト ボックス 355"/>
        <xdr:cNvSpPr txBox="1"/>
      </xdr:nvSpPr>
      <xdr:spPr>
        <a:xfrm>
          <a:off x="607060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53975</xdr:rowOff>
    </xdr:from>
    <xdr:to xmlns:xdr="http://schemas.openxmlformats.org/drawingml/2006/spreadsheetDrawing">
      <xdr:col>55</xdr:col>
      <xdr:colOff>50800</xdr:colOff>
      <xdr:row>85</xdr:row>
      <xdr:rowOff>154305</xdr:rowOff>
    </xdr:to>
    <xdr:sp macro="" textlink="">
      <xdr:nvSpPr>
        <xdr:cNvPr id="357" name="楕円 356"/>
        <xdr:cNvSpPr/>
      </xdr:nvSpPr>
      <xdr:spPr>
        <a:xfrm>
          <a:off x="9329420" y="14093825"/>
          <a:ext cx="8128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13335</xdr:rowOff>
    </xdr:from>
    <xdr:ext cx="469265" cy="254635"/>
    <xdr:sp macro="" textlink="">
      <xdr:nvSpPr>
        <xdr:cNvPr id="358" name="【公営住宅】&#10;一人当たり面積該当値テキスト"/>
        <xdr:cNvSpPr txBox="1"/>
      </xdr:nvSpPr>
      <xdr:spPr>
        <a:xfrm>
          <a:off x="9398000" y="1388808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62230</xdr:rowOff>
    </xdr:from>
    <xdr:to xmlns:xdr="http://schemas.openxmlformats.org/drawingml/2006/spreadsheetDrawing">
      <xdr:col>50</xdr:col>
      <xdr:colOff>165100</xdr:colOff>
      <xdr:row>85</xdr:row>
      <xdr:rowOff>161925</xdr:rowOff>
    </xdr:to>
    <xdr:sp macro="" textlink="">
      <xdr:nvSpPr>
        <xdr:cNvPr id="359" name="楕円 358"/>
        <xdr:cNvSpPr/>
      </xdr:nvSpPr>
      <xdr:spPr>
        <a:xfrm>
          <a:off x="8572500" y="14102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103505</xdr:rowOff>
    </xdr:from>
    <xdr:to xmlns:xdr="http://schemas.openxmlformats.org/drawingml/2006/spreadsheetDrawing">
      <xdr:col>55</xdr:col>
      <xdr:colOff>0</xdr:colOff>
      <xdr:row>85</xdr:row>
      <xdr:rowOff>111760</xdr:rowOff>
    </xdr:to>
    <xdr:cxnSp macro="">
      <xdr:nvCxnSpPr>
        <xdr:cNvPr id="360" name="直線コネクタ 359"/>
        <xdr:cNvCxnSpPr/>
      </xdr:nvCxnSpPr>
      <xdr:spPr>
        <a:xfrm flipV="1">
          <a:off x="8623300" y="14143355"/>
          <a:ext cx="736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62865</xdr:rowOff>
    </xdr:from>
    <xdr:to xmlns:xdr="http://schemas.openxmlformats.org/drawingml/2006/spreadsheetDrawing">
      <xdr:col>46</xdr:col>
      <xdr:colOff>38100</xdr:colOff>
      <xdr:row>85</xdr:row>
      <xdr:rowOff>162560</xdr:rowOff>
    </xdr:to>
    <xdr:sp macro="" textlink="">
      <xdr:nvSpPr>
        <xdr:cNvPr id="361" name="楕円 360"/>
        <xdr:cNvSpPr/>
      </xdr:nvSpPr>
      <xdr:spPr>
        <a:xfrm>
          <a:off x="7785100" y="1410271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85</xdr:row>
      <xdr:rowOff>111760</xdr:rowOff>
    </xdr:from>
    <xdr:to xmlns:xdr="http://schemas.openxmlformats.org/drawingml/2006/spreadsheetDrawing">
      <xdr:col>50</xdr:col>
      <xdr:colOff>114300</xdr:colOff>
      <xdr:row>85</xdr:row>
      <xdr:rowOff>112395</xdr:rowOff>
    </xdr:to>
    <xdr:cxnSp macro="">
      <xdr:nvCxnSpPr>
        <xdr:cNvPr id="362" name="直線コネクタ 361"/>
        <xdr:cNvCxnSpPr/>
      </xdr:nvCxnSpPr>
      <xdr:spPr>
        <a:xfrm flipV="1">
          <a:off x="7828280" y="14151610"/>
          <a:ext cx="7950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62865</xdr:rowOff>
    </xdr:from>
    <xdr:to xmlns:xdr="http://schemas.openxmlformats.org/drawingml/2006/spreadsheetDrawing">
      <xdr:col>41</xdr:col>
      <xdr:colOff>101600</xdr:colOff>
      <xdr:row>85</xdr:row>
      <xdr:rowOff>162560</xdr:rowOff>
    </xdr:to>
    <xdr:sp macro="" textlink="">
      <xdr:nvSpPr>
        <xdr:cNvPr id="363" name="楕円 362"/>
        <xdr:cNvSpPr/>
      </xdr:nvSpPr>
      <xdr:spPr>
        <a:xfrm>
          <a:off x="6977380" y="14102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112395</xdr:rowOff>
    </xdr:from>
    <xdr:to xmlns:xdr="http://schemas.openxmlformats.org/drawingml/2006/spreadsheetDrawing">
      <xdr:col>45</xdr:col>
      <xdr:colOff>170180</xdr:colOff>
      <xdr:row>85</xdr:row>
      <xdr:rowOff>112395</xdr:rowOff>
    </xdr:to>
    <xdr:cxnSp macro="">
      <xdr:nvCxnSpPr>
        <xdr:cNvPr id="364" name="直線コネクタ 363"/>
        <xdr:cNvCxnSpPr/>
      </xdr:nvCxnSpPr>
      <xdr:spPr>
        <a:xfrm flipV="1">
          <a:off x="7028180" y="141522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62865</xdr:rowOff>
    </xdr:from>
    <xdr:to xmlns:xdr="http://schemas.openxmlformats.org/drawingml/2006/spreadsheetDrawing">
      <xdr:col>36</xdr:col>
      <xdr:colOff>165100</xdr:colOff>
      <xdr:row>85</xdr:row>
      <xdr:rowOff>162560</xdr:rowOff>
    </xdr:to>
    <xdr:sp macro="" textlink="">
      <xdr:nvSpPr>
        <xdr:cNvPr id="365" name="楕円 364"/>
        <xdr:cNvSpPr/>
      </xdr:nvSpPr>
      <xdr:spPr>
        <a:xfrm>
          <a:off x="6189980" y="14102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112395</xdr:rowOff>
    </xdr:from>
    <xdr:to xmlns:xdr="http://schemas.openxmlformats.org/drawingml/2006/spreadsheetDrawing">
      <xdr:col>41</xdr:col>
      <xdr:colOff>50800</xdr:colOff>
      <xdr:row>85</xdr:row>
      <xdr:rowOff>112395</xdr:rowOff>
    </xdr:to>
    <xdr:cxnSp macro="">
      <xdr:nvCxnSpPr>
        <xdr:cNvPr id="366" name="直線コネクタ 365"/>
        <xdr:cNvCxnSpPr/>
      </xdr:nvCxnSpPr>
      <xdr:spPr>
        <a:xfrm flipV="1">
          <a:off x="6240780" y="1415224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23495</xdr:rowOff>
    </xdr:from>
    <xdr:ext cx="469900" cy="254635"/>
    <xdr:sp macro="" textlink="">
      <xdr:nvSpPr>
        <xdr:cNvPr id="367" name="n_1aveValue【公営住宅】&#10;一人当たり面積"/>
        <xdr:cNvSpPr txBox="1"/>
      </xdr:nvSpPr>
      <xdr:spPr>
        <a:xfrm>
          <a:off x="8395970" y="142284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21590</xdr:rowOff>
    </xdr:from>
    <xdr:ext cx="469900" cy="254635"/>
    <xdr:sp macro="" textlink="">
      <xdr:nvSpPr>
        <xdr:cNvPr id="368" name="n_2aveValue【公営住宅】&#10;一人当たり面積"/>
        <xdr:cNvSpPr txBox="1"/>
      </xdr:nvSpPr>
      <xdr:spPr>
        <a:xfrm>
          <a:off x="7621270" y="142265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22860</xdr:rowOff>
    </xdr:from>
    <xdr:ext cx="469265" cy="254635"/>
    <xdr:sp macro="" textlink="">
      <xdr:nvSpPr>
        <xdr:cNvPr id="369" name="n_3aveValue【公営住宅】&#10;一人当たり面積"/>
        <xdr:cNvSpPr txBox="1"/>
      </xdr:nvSpPr>
      <xdr:spPr>
        <a:xfrm>
          <a:off x="6813550" y="1422781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24765</xdr:rowOff>
    </xdr:from>
    <xdr:ext cx="469900" cy="254635"/>
    <xdr:sp macro="" textlink="">
      <xdr:nvSpPr>
        <xdr:cNvPr id="370" name="n_4aveValue【公営住宅】&#10;一人当たり面積"/>
        <xdr:cNvSpPr txBox="1"/>
      </xdr:nvSpPr>
      <xdr:spPr>
        <a:xfrm>
          <a:off x="6026150" y="142297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8890</xdr:rowOff>
    </xdr:from>
    <xdr:ext cx="469900" cy="255270"/>
    <xdr:sp macro="" textlink="">
      <xdr:nvSpPr>
        <xdr:cNvPr id="371" name="n_1mainValue【公営住宅】&#10;一人当たり面積"/>
        <xdr:cNvSpPr txBox="1"/>
      </xdr:nvSpPr>
      <xdr:spPr>
        <a:xfrm>
          <a:off x="8395970" y="138836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9525</xdr:rowOff>
    </xdr:from>
    <xdr:ext cx="469900" cy="255270"/>
    <xdr:sp macro="" textlink="">
      <xdr:nvSpPr>
        <xdr:cNvPr id="372" name="n_2mainValue【公営住宅】&#10;一人当たり面積"/>
        <xdr:cNvSpPr txBox="1"/>
      </xdr:nvSpPr>
      <xdr:spPr>
        <a:xfrm>
          <a:off x="7621270" y="138842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9525</xdr:rowOff>
    </xdr:from>
    <xdr:ext cx="469265" cy="255270"/>
    <xdr:sp macro="" textlink="">
      <xdr:nvSpPr>
        <xdr:cNvPr id="373" name="n_3mainValue【公営住宅】&#10;一人当たり面積"/>
        <xdr:cNvSpPr txBox="1"/>
      </xdr:nvSpPr>
      <xdr:spPr>
        <a:xfrm>
          <a:off x="6813550" y="1388427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9525</xdr:rowOff>
    </xdr:from>
    <xdr:ext cx="469900" cy="255270"/>
    <xdr:sp macro="" textlink="">
      <xdr:nvSpPr>
        <xdr:cNvPr id="374" name="n_4mainValue【公営住宅】&#10;一人当たり面積"/>
        <xdr:cNvSpPr txBox="1"/>
      </xdr:nvSpPr>
      <xdr:spPr>
        <a:xfrm>
          <a:off x="6026150" y="138842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80720" y="15049500"/>
          <a:ext cx="42367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0772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0772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018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018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228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228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80720" y="16192500"/>
          <a:ext cx="42367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3" name="テキスト ボックス 382"/>
        <xdr:cNvSpPr txBox="1"/>
      </xdr:nvSpPr>
      <xdr:spPr>
        <a:xfrm>
          <a:off x="662940"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680720" y="18478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5" name="テキスト ボックス 384"/>
        <xdr:cNvSpPr txBox="1"/>
      </xdr:nvSpPr>
      <xdr:spPr>
        <a:xfrm>
          <a:off x="27432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680720" y="18097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7" name="テキスト ボックス 386"/>
        <xdr:cNvSpPr txBox="1"/>
      </xdr:nvSpPr>
      <xdr:spPr>
        <a:xfrm>
          <a:off x="27432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680720" y="17716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9" name="テキスト ボックス 388"/>
        <xdr:cNvSpPr txBox="1"/>
      </xdr:nvSpPr>
      <xdr:spPr>
        <a:xfrm>
          <a:off x="338455"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680720" y="17335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3845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680720" y="16954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3845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680720" y="16573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9090" cy="258445"/>
    <xdr:sp macro="" textlink="">
      <xdr:nvSpPr>
        <xdr:cNvPr id="395" name="テキスト ボックス 394"/>
        <xdr:cNvSpPr txBox="1"/>
      </xdr:nvSpPr>
      <xdr:spPr>
        <a:xfrm>
          <a:off x="382270" y="164312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680720" y="16192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港湾・漁港】&#10;有形固定資産減価償却率グラフ枠"/>
        <xdr:cNvSpPr/>
      </xdr:nvSpPr>
      <xdr:spPr>
        <a:xfrm>
          <a:off x="680720" y="16192500"/>
          <a:ext cx="42367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147185"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99" name="【港湾・漁港】&#10;有形固定資産減価償却率最小値テキスト"/>
        <xdr:cNvSpPr txBox="1"/>
      </xdr:nvSpPr>
      <xdr:spPr>
        <a:xfrm>
          <a:off x="4185920" y="178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079240" y="17843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401" name="【港湾・漁港】&#10;有形固定資産減価償却率最大値テキスト"/>
        <xdr:cNvSpPr txBox="1"/>
      </xdr:nvSpPr>
      <xdr:spPr>
        <a:xfrm>
          <a:off x="4185920" y="163487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079240" y="16573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63500</xdr:rowOff>
    </xdr:from>
    <xdr:ext cx="405130" cy="258445"/>
    <xdr:sp macro="" textlink="">
      <xdr:nvSpPr>
        <xdr:cNvPr id="403" name="【港湾・漁港】&#10;有形固定資産減価償却率平均値テキスト"/>
        <xdr:cNvSpPr txBox="1"/>
      </xdr:nvSpPr>
      <xdr:spPr>
        <a:xfrm>
          <a:off x="4185920" y="171513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40640</xdr:rowOff>
    </xdr:from>
    <xdr:to xmlns:xdr="http://schemas.openxmlformats.org/drawingml/2006/spreadsheetDrawing">
      <xdr:col>24</xdr:col>
      <xdr:colOff>114300</xdr:colOff>
      <xdr:row>104</xdr:row>
      <xdr:rowOff>142240</xdr:rowOff>
    </xdr:to>
    <xdr:sp macro="" textlink="">
      <xdr:nvSpPr>
        <xdr:cNvPr id="404" name="フローチャート: 判断 403"/>
        <xdr:cNvSpPr/>
      </xdr:nvSpPr>
      <xdr:spPr>
        <a:xfrm>
          <a:off x="409702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2540</xdr:rowOff>
    </xdr:from>
    <xdr:to xmlns:xdr="http://schemas.openxmlformats.org/drawingml/2006/spreadsheetDrawing">
      <xdr:col>20</xdr:col>
      <xdr:colOff>38100</xdr:colOff>
      <xdr:row>104</xdr:row>
      <xdr:rowOff>104140</xdr:rowOff>
    </xdr:to>
    <xdr:sp macro="" textlink="">
      <xdr:nvSpPr>
        <xdr:cNvPr id="405" name="フローチャート: 判断 404"/>
        <xdr:cNvSpPr/>
      </xdr:nvSpPr>
      <xdr:spPr>
        <a:xfrm>
          <a:off x="3360420" y="17261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144780</xdr:rowOff>
    </xdr:from>
    <xdr:to xmlns:xdr="http://schemas.openxmlformats.org/drawingml/2006/spreadsheetDrawing">
      <xdr:col>15</xdr:col>
      <xdr:colOff>101600</xdr:colOff>
      <xdr:row>104</xdr:row>
      <xdr:rowOff>74930</xdr:rowOff>
    </xdr:to>
    <xdr:sp macro="" textlink="">
      <xdr:nvSpPr>
        <xdr:cNvPr id="406" name="フローチャート: 判断 405"/>
        <xdr:cNvSpPr/>
      </xdr:nvSpPr>
      <xdr:spPr>
        <a:xfrm>
          <a:off x="2552700" y="1723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124460</xdr:rowOff>
    </xdr:from>
    <xdr:to xmlns:xdr="http://schemas.openxmlformats.org/drawingml/2006/spreadsheetDrawing">
      <xdr:col>10</xdr:col>
      <xdr:colOff>165100</xdr:colOff>
      <xdr:row>104</xdr:row>
      <xdr:rowOff>54610</xdr:rowOff>
    </xdr:to>
    <xdr:sp macro="" textlink="">
      <xdr:nvSpPr>
        <xdr:cNvPr id="407" name="フローチャート: 判断 406"/>
        <xdr:cNvSpPr/>
      </xdr:nvSpPr>
      <xdr:spPr>
        <a:xfrm>
          <a:off x="1765300" y="1721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127000</xdr:rowOff>
    </xdr:from>
    <xdr:to xmlns:xdr="http://schemas.openxmlformats.org/drawingml/2006/spreadsheetDrawing">
      <xdr:col>6</xdr:col>
      <xdr:colOff>38100</xdr:colOff>
      <xdr:row>104</xdr:row>
      <xdr:rowOff>57150</xdr:rowOff>
    </xdr:to>
    <xdr:sp macro="" textlink="">
      <xdr:nvSpPr>
        <xdr:cNvPr id="408" name="フローチャート: 判断 407"/>
        <xdr:cNvSpPr/>
      </xdr:nvSpPr>
      <xdr:spPr>
        <a:xfrm>
          <a:off x="977900" y="172148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397764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111</xdr:row>
      <xdr:rowOff>16510</xdr:rowOff>
    </xdr:from>
    <xdr:ext cx="762000" cy="259080"/>
    <xdr:sp macro="" textlink="">
      <xdr:nvSpPr>
        <xdr:cNvPr id="410" name="テキスト ボックス 409"/>
        <xdr:cNvSpPr txBox="1"/>
      </xdr:nvSpPr>
      <xdr:spPr>
        <a:xfrm>
          <a:off x="323342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1" name="テキスト ボックス 410"/>
        <xdr:cNvSpPr txBox="1"/>
      </xdr:nvSpPr>
      <xdr:spPr>
        <a:xfrm>
          <a:off x="24333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412" name="テキスト ボックス 411"/>
        <xdr:cNvSpPr txBox="1"/>
      </xdr:nvSpPr>
      <xdr:spPr>
        <a:xfrm>
          <a:off x="16459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111</xdr:row>
      <xdr:rowOff>16510</xdr:rowOff>
    </xdr:from>
    <xdr:ext cx="762000" cy="259080"/>
    <xdr:sp macro="" textlink="">
      <xdr:nvSpPr>
        <xdr:cNvPr id="413" name="テキスト ボックス 412"/>
        <xdr:cNvSpPr txBox="1"/>
      </xdr:nvSpPr>
      <xdr:spPr>
        <a:xfrm>
          <a:off x="8509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120650</xdr:rowOff>
    </xdr:from>
    <xdr:to xmlns:xdr="http://schemas.openxmlformats.org/drawingml/2006/spreadsheetDrawing">
      <xdr:col>24</xdr:col>
      <xdr:colOff>114300</xdr:colOff>
      <xdr:row>105</xdr:row>
      <xdr:rowOff>50800</xdr:rowOff>
    </xdr:to>
    <xdr:sp macro="" textlink="">
      <xdr:nvSpPr>
        <xdr:cNvPr id="414" name="楕円 413"/>
        <xdr:cNvSpPr/>
      </xdr:nvSpPr>
      <xdr:spPr>
        <a:xfrm>
          <a:off x="409702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99060</xdr:rowOff>
    </xdr:from>
    <xdr:ext cx="405130" cy="258445"/>
    <xdr:sp macro="" textlink="">
      <xdr:nvSpPr>
        <xdr:cNvPr id="415" name="【港湾・漁港】&#10;有形固定資産減価償却率該当値テキスト"/>
        <xdr:cNvSpPr txBox="1"/>
      </xdr:nvSpPr>
      <xdr:spPr>
        <a:xfrm>
          <a:off x="4185920" y="17358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95250</xdr:rowOff>
    </xdr:from>
    <xdr:to xmlns:xdr="http://schemas.openxmlformats.org/drawingml/2006/spreadsheetDrawing">
      <xdr:col>20</xdr:col>
      <xdr:colOff>38100</xdr:colOff>
      <xdr:row>105</xdr:row>
      <xdr:rowOff>25400</xdr:rowOff>
    </xdr:to>
    <xdr:sp macro="" textlink="">
      <xdr:nvSpPr>
        <xdr:cNvPr id="416" name="楕円 415"/>
        <xdr:cNvSpPr/>
      </xdr:nvSpPr>
      <xdr:spPr>
        <a:xfrm>
          <a:off x="3360420" y="173545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104</xdr:row>
      <xdr:rowOff>146050</xdr:rowOff>
    </xdr:from>
    <xdr:to xmlns:xdr="http://schemas.openxmlformats.org/drawingml/2006/spreadsheetDrawing">
      <xdr:col>24</xdr:col>
      <xdr:colOff>63500</xdr:colOff>
      <xdr:row>105</xdr:row>
      <xdr:rowOff>0</xdr:rowOff>
    </xdr:to>
    <xdr:cxnSp macro="">
      <xdr:nvCxnSpPr>
        <xdr:cNvPr id="417" name="直線コネクタ 416"/>
        <xdr:cNvCxnSpPr/>
      </xdr:nvCxnSpPr>
      <xdr:spPr>
        <a:xfrm>
          <a:off x="3403600" y="17405350"/>
          <a:ext cx="7442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73660</xdr:rowOff>
    </xdr:from>
    <xdr:to xmlns:xdr="http://schemas.openxmlformats.org/drawingml/2006/spreadsheetDrawing">
      <xdr:col>15</xdr:col>
      <xdr:colOff>101600</xdr:colOff>
      <xdr:row>105</xdr:row>
      <xdr:rowOff>3810</xdr:rowOff>
    </xdr:to>
    <xdr:sp macro="" textlink="">
      <xdr:nvSpPr>
        <xdr:cNvPr id="418" name="楕円 417"/>
        <xdr:cNvSpPr/>
      </xdr:nvSpPr>
      <xdr:spPr>
        <a:xfrm>
          <a:off x="2552700" y="173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124460</xdr:rowOff>
    </xdr:from>
    <xdr:to xmlns:xdr="http://schemas.openxmlformats.org/drawingml/2006/spreadsheetDrawing">
      <xdr:col>19</xdr:col>
      <xdr:colOff>170180</xdr:colOff>
      <xdr:row>104</xdr:row>
      <xdr:rowOff>146050</xdr:rowOff>
    </xdr:to>
    <xdr:cxnSp macro="">
      <xdr:nvCxnSpPr>
        <xdr:cNvPr id="419" name="直線コネクタ 418"/>
        <xdr:cNvCxnSpPr/>
      </xdr:nvCxnSpPr>
      <xdr:spPr>
        <a:xfrm>
          <a:off x="2603500" y="1738376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49530</xdr:rowOff>
    </xdr:from>
    <xdr:to xmlns:xdr="http://schemas.openxmlformats.org/drawingml/2006/spreadsheetDrawing">
      <xdr:col>10</xdr:col>
      <xdr:colOff>165100</xdr:colOff>
      <xdr:row>104</xdr:row>
      <xdr:rowOff>151130</xdr:rowOff>
    </xdr:to>
    <xdr:sp macro="" textlink="">
      <xdr:nvSpPr>
        <xdr:cNvPr id="420" name="楕円 419"/>
        <xdr:cNvSpPr/>
      </xdr:nvSpPr>
      <xdr:spPr>
        <a:xfrm>
          <a:off x="1765300" y="173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100330</xdr:rowOff>
    </xdr:from>
    <xdr:to xmlns:xdr="http://schemas.openxmlformats.org/drawingml/2006/spreadsheetDrawing">
      <xdr:col>15</xdr:col>
      <xdr:colOff>50800</xdr:colOff>
      <xdr:row>104</xdr:row>
      <xdr:rowOff>124460</xdr:rowOff>
    </xdr:to>
    <xdr:cxnSp macro="">
      <xdr:nvCxnSpPr>
        <xdr:cNvPr id="421" name="直線コネクタ 420"/>
        <xdr:cNvCxnSpPr/>
      </xdr:nvCxnSpPr>
      <xdr:spPr>
        <a:xfrm>
          <a:off x="1816100" y="17359630"/>
          <a:ext cx="7874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26670</xdr:rowOff>
    </xdr:from>
    <xdr:to xmlns:xdr="http://schemas.openxmlformats.org/drawingml/2006/spreadsheetDrawing">
      <xdr:col>6</xdr:col>
      <xdr:colOff>38100</xdr:colOff>
      <xdr:row>104</xdr:row>
      <xdr:rowOff>128270</xdr:rowOff>
    </xdr:to>
    <xdr:sp macro="" textlink="">
      <xdr:nvSpPr>
        <xdr:cNvPr id="422" name="楕円 421"/>
        <xdr:cNvSpPr/>
      </xdr:nvSpPr>
      <xdr:spPr>
        <a:xfrm>
          <a:off x="977900" y="172859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170180</xdr:colOff>
      <xdr:row>104</xdr:row>
      <xdr:rowOff>77470</xdr:rowOff>
    </xdr:from>
    <xdr:to xmlns:xdr="http://schemas.openxmlformats.org/drawingml/2006/spreadsheetDrawing">
      <xdr:col>10</xdr:col>
      <xdr:colOff>114300</xdr:colOff>
      <xdr:row>104</xdr:row>
      <xdr:rowOff>100330</xdr:rowOff>
    </xdr:to>
    <xdr:cxnSp macro="">
      <xdr:nvCxnSpPr>
        <xdr:cNvPr id="423" name="直線コネクタ 422"/>
        <xdr:cNvCxnSpPr/>
      </xdr:nvCxnSpPr>
      <xdr:spPr>
        <a:xfrm>
          <a:off x="1021080" y="17336770"/>
          <a:ext cx="7950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120650</xdr:rowOff>
    </xdr:from>
    <xdr:ext cx="405130" cy="258445"/>
    <xdr:sp macro="" textlink="">
      <xdr:nvSpPr>
        <xdr:cNvPr id="424" name="n_1aveValue【港湾・漁港】&#10;有形固定資産減価償却率"/>
        <xdr:cNvSpPr txBox="1"/>
      </xdr:nvSpPr>
      <xdr:spPr>
        <a:xfrm>
          <a:off x="3216275" y="17037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91440</xdr:rowOff>
    </xdr:from>
    <xdr:ext cx="405130" cy="259080"/>
    <xdr:sp macro="" textlink="">
      <xdr:nvSpPr>
        <xdr:cNvPr id="425" name="n_2aveValue【港湾・漁港】&#10;有形固定資産減価償却率"/>
        <xdr:cNvSpPr txBox="1"/>
      </xdr:nvSpPr>
      <xdr:spPr>
        <a:xfrm>
          <a:off x="2421255" y="1700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71120</xdr:rowOff>
    </xdr:from>
    <xdr:ext cx="405130" cy="259080"/>
    <xdr:sp macro="" textlink="">
      <xdr:nvSpPr>
        <xdr:cNvPr id="426" name="n_3aveValue【港湾・漁港】&#10;有形固定資産減価償却率"/>
        <xdr:cNvSpPr txBox="1"/>
      </xdr:nvSpPr>
      <xdr:spPr>
        <a:xfrm>
          <a:off x="1633855" y="1698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73660</xdr:rowOff>
    </xdr:from>
    <xdr:ext cx="404495" cy="259080"/>
    <xdr:sp macro="" textlink="">
      <xdr:nvSpPr>
        <xdr:cNvPr id="427" name="n_4aveValue【港湾・漁港】&#10;有形固定資産減価償却率"/>
        <xdr:cNvSpPr txBox="1"/>
      </xdr:nvSpPr>
      <xdr:spPr>
        <a:xfrm>
          <a:off x="846455" y="16990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16510</xdr:rowOff>
    </xdr:from>
    <xdr:ext cx="405130" cy="259080"/>
    <xdr:sp macro="" textlink="">
      <xdr:nvSpPr>
        <xdr:cNvPr id="428" name="n_1mainValue【港湾・漁港】&#10;有形固定資産減価償却率"/>
        <xdr:cNvSpPr txBox="1"/>
      </xdr:nvSpPr>
      <xdr:spPr>
        <a:xfrm>
          <a:off x="3216275" y="1744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166370</xdr:rowOff>
    </xdr:from>
    <xdr:ext cx="405130" cy="258445"/>
    <xdr:sp macro="" textlink="">
      <xdr:nvSpPr>
        <xdr:cNvPr id="429" name="n_2mainValue【港湾・漁港】&#10;有形固定資産減価償却率"/>
        <xdr:cNvSpPr txBox="1"/>
      </xdr:nvSpPr>
      <xdr:spPr>
        <a:xfrm>
          <a:off x="2421255" y="17425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142240</xdr:rowOff>
    </xdr:from>
    <xdr:ext cx="405130" cy="259080"/>
    <xdr:sp macro="" textlink="">
      <xdr:nvSpPr>
        <xdr:cNvPr id="430" name="n_3mainValue【港湾・漁港】&#10;有形固定資産減価償却率"/>
        <xdr:cNvSpPr txBox="1"/>
      </xdr:nvSpPr>
      <xdr:spPr>
        <a:xfrm>
          <a:off x="1633855" y="17401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119380</xdr:rowOff>
    </xdr:from>
    <xdr:ext cx="404495" cy="259080"/>
    <xdr:sp macro="" textlink="">
      <xdr:nvSpPr>
        <xdr:cNvPr id="431" name="n_4mainValue【港湾・漁港】&#10;有形固定資産減価償却率"/>
        <xdr:cNvSpPr txBox="1"/>
      </xdr:nvSpPr>
      <xdr:spPr>
        <a:xfrm>
          <a:off x="846455" y="17378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5913120" y="15049500"/>
          <a:ext cx="4216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0198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0198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69342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69342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7955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7955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5913120" y="16192500"/>
          <a:ext cx="4216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0" name="テキスト ボックス 439"/>
        <xdr:cNvSpPr txBox="1"/>
      </xdr:nvSpPr>
      <xdr:spPr>
        <a:xfrm>
          <a:off x="587502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5913120" y="18478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2" name="直線コネクタ 441"/>
        <xdr:cNvCxnSpPr/>
      </xdr:nvCxnSpPr>
      <xdr:spPr>
        <a:xfrm>
          <a:off x="5913120" y="180213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43" name="テキスト ボックス 442"/>
        <xdr:cNvSpPr txBox="1"/>
      </xdr:nvSpPr>
      <xdr:spPr>
        <a:xfrm>
          <a:off x="5684520" y="178790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4" name="直線コネクタ 443"/>
        <xdr:cNvCxnSpPr/>
      </xdr:nvCxnSpPr>
      <xdr:spPr>
        <a:xfrm>
          <a:off x="5913120" y="17564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45" name="テキスト ボックス 444"/>
        <xdr:cNvSpPr txBox="1"/>
      </xdr:nvSpPr>
      <xdr:spPr>
        <a:xfrm>
          <a:off x="5288280" y="174218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6" name="直線コネクタ 445"/>
        <xdr:cNvCxnSpPr/>
      </xdr:nvCxnSpPr>
      <xdr:spPr>
        <a:xfrm>
          <a:off x="5913120" y="171069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47" name="テキスト ボックス 446"/>
        <xdr:cNvSpPr txBox="1"/>
      </xdr:nvSpPr>
      <xdr:spPr>
        <a:xfrm>
          <a:off x="5288280" y="169646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8" name="直線コネクタ 447"/>
        <xdr:cNvCxnSpPr/>
      </xdr:nvCxnSpPr>
      <xdr:spPr>
        <a:xfrm>
          <a:off x="5913120" y="166497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49" name="テキスト ボックス 448"/>
        <xdr:cNvSpPr txBox="1"/>
      </xdr:nvSpPr>
      <xdr:spPr>
        <a:xfrm>
          <a:off x="5288280" y="165074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0" name="直線コネクタ 449"/>
        <xdr:cNvCxnSpPr/>
      </xdr:nvCxnSpPr>
      <xdr:spPr>
        <a:xfrm>
          <a:off x="5913120" y="16192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1" name="テキスト ボックス 450"/>
        <xdr:cNvSpPr txBox="1"/>
      </xdr:nvSpPr>
      <xdr:spPr>
        <a:xfrm>
          <a:off x="5288280" y="16050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2" name="【港湾・漁港】&#10;一人当たり有形固定資産（償却資産）額グラフ枠"/>
        <xdr:cNvSpPr/>
      </xdr:nvSpPr>
      <xdr:spPr>
        <a:xfrm>
          <a:off x="5913120" y="16192500"/>
          <a:ext cx="4216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100</xdr:row>
      <xdr:rowOff>69850</xdr:rowOff>
    </xdr:from>
    <xdr:to xmlns:xdr="http://schemas.openxmlformats.org/drawingml/2006/spreadsheetDrawing">
      <xdr:col>54</xdr:col>
      <xdr:colOff>170180</xdr:colOff>
      <xdr:row>108</xdr:row>
      <xdr:rowOff>76200</xdr:rowOff>
    </xdr:to>
    <xdr:cxnSp macro="">
      <xdr:nvCxnSpPr>
        <xdr:cNvPr id="453" name="直線コネクタ 452"/>
        <xdr:cNvCxnSpPr/>
      </xdr:nvCxnSpPr>
      <xdr:spPr>
        <a:xfrm flipV="1">
          <a:off x="9359900" y="1664335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055" cy="259080"/>
    <xdr:sp macro="" textlink="">
      <xdr:nvSpPr>
        <xdr:cNvPr id="454" name="【港湾・漁港】&#10;一人当たり有形固定資産（償却資産）額最小値テキスト"/>
        <xdr:cNvSpPr txBox="1"/>
      </xdr:nvSpPr>
      <xdr:spPr>
        <a:xfrm>
          <a:off x="9398000" y="180251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5" name="直線コネクタ 454"/>
        <xdr:cNvCxnSpPr/>
      </xdr:nvCxnSpPr>
      <xdr:spPr>
        <a:xfrm>
          <a:off x="9291320" y="18021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16510</xdr:rowOff>
    </xdr:from>
    <xdr:ext cx="689610" cy="259080"/>
    <xdr:sp macro="" textlink="">
      <xdr:nvSpPr>
        <xdr:cNvPr id="456" name="【港湾・漁港】&#10;一人当たり有形固定資産（償却資産）額最大値テキスト"/>
        <xdr:cNvSpPr txBox="1"/>
      </xdr:nvSpPr>
      <xdr:spPr>
        <a:xfrm>
          <a:off x="9398000" y="164185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69850</xdr:rowOff>
    </xdr:from>
    <xdr:to xmlns:xdr="http://schemas.openxmlformats.org/drawingml/2006/spreadsheetDrawing">
      <xdr:col>55</xdr:col>
      <xdr:colOff>88900</xdr:colOff>
      <xdr:row>100</xdr:row>
      <xdr:rowOff>69850</xdr:rowOff>
    </xdr:to>
    <xdr:cxnSp macro="">
      <xdr:nvCxnSpPr>
        <xdr:cNvPr id="457" name="直線コネクタ 456"/>
        <xdr:cNvCxnSpPr/>
      </xdr:nvCxnSpPr>
      <xdr:spPr>
        <a:xfrm>
          <a:off x="9291320" y="16643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29210</xdr:rowOff>
    </xdr:from>
    <xdr:ext cx="598170" cy="258445"/>
    <xdr:sp macro="" textlink="">
      <xdr:nvSpPr>
        <xdr:cNvPr id="458" name="【港湾・漁港】&#10;一人当たり有形固定資産（償却資産）額平均値テキスト"/>
        <xdr:cNvSpPr txBox="1"/>
      </xdr:nvSpPr>
      <xdr:spPr>
        <a:xfrm>
          <a:off x="9398000" y="1763141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6350</xdr:rowOff>
    </xdr:from>
    <xdr:to xmlns:xdr="http://schemas.openxmlformats.org/drawingml/2006/spreadsheetDrawing">
      <xdr:col>55</xdr:col>
      <xdr:colOff>50800</xdr:colOff>
      <xdr:row>107</xdr:row>
      <xdr:rowOff>107950</xdr:rowOff>
    </xdr:to>
    <xdr:sp macro="" textlink="">
      <xdr:nvSpPr>
        <xdr:cNvPr id="459" name="フローチャート: 判断 458"/>
        <xdr:cNvSpPr/>
      </xdr:nvSpPr>
      <xdr:spPr>
        <a:xfrm>
          <a:off x="9329420" y="17780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42545</xdr:rowOff>
    </xdr:from>
    <xdr:to xmlns:xdr="http://schemas.openxmlformats.org/drawingml/2006/spreadsheetDrawing">
      <xdr:col>50</xdr:col>
      <xdr:colOff>165100</xdr:colOff>
      <xdr:row>107</xdr:row>
      <xdr:rowOff>144145</xdr:rowOff>
    </xdr:to>
    <xdr:sp macro="" textlink="">
      <xdr:nvSpPr>
        <xdr:cNvPr id="460" name="フローチャート: 判断 459"/>
        <xdr:cNvSpPr/>
      </xdr:nvSpPr>
      <xdr:spPr>
        <a:xfrm>
          <a:off x="8572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47625</xdr:rowOff>
    </xdr:from>
    <xdr:to xmlns:xdr="http://schemas.openxmlformats.org/drawingml/2006/spreadsheetDrawing">
      <xdr:col>46</xdr:col>
      <xdr:colOff>38100</xdr:colOff>
      <xdr:row>107</xdr:row>
      <xdr:rowOff>149225</xdr:rowOff>
    </xdr:to>
    <xdr:sp macro="" textlink="">
      <xdr:nvSpPr>
        <xdr:cNvPr id="461" name="フローチャート: 判断 460"/>
        <xdr:cNvSpPr/>
      </xdr:nvSpPr>
      <xdr:spPr>
        <a:xfrm>
          <a:off x="7785100" y="178212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33655</xdr:rowOff>
    </xdr:from>
    <xdr:to xmlns:xdr="http://schemas.openxmlformats.org/drawingml/2006/spreadsheetDrawing">
      <xdr:col>41</xdr:col>
      <xdr:colOff>101600</xdr:colOff>
      <xdr:row>107</xdr:row>
      <xdr:rowOff>135255</xdr:rowOff>
    </xdr:to>
    <xdr:sp macro="" textlink="">
      <xdr:nvSpPr>
        <xdr:cNvPr id="462" name="フローチャート: 判断 461"/>
        <xdr:cNvSpPr/>
      </xdr:nvSpPr>
      <xdr:spPr>
        <a:xfrm>
          <a:off x="6977380" y="1780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52070</xdr:rowOff>
    </xdr:from>
    <xdr:to xmlns:xdr="http://schemas.openxmlformats.org/drawingml/2006/spreadsheetDrawing">
      <xdr:col>36</xdr:col>
      <xdr:colOff>165100</xdr:colOff>
      <xdr:row>107</xdr:row>
      <xdr:rowOff>153035</xdr:rowOff>
    </xdr:to>
    <xdr:sp macro="" textlink="">
      <xdr:nvSpPr>
        <xdr:cNvPr id="463" name="フローチャート: 判断 462"/>
        <xdr:cNvSpPr/>
      </xdr:nvSpPr>
      <xdr:spPr>
        <a:xfrm>
          <a:off x="618998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4" name="テキスト ボックス 463"/>
        <xdr:cNvSpPr txBox="1"/>
      </xdr:nvSpPr>
      <xdr:spPr>
        <a:xfrm>
          <a:off x="918972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465" name="テキスト ボックス 464"/>
        <xdr:cNvSpPr txBox="1"/>
      </xdr:nvSpPr>
      <xdr:spPr>
        <a:xfrm>
          <a:off x="84531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111</xdr:row>
      <xdr:rowOff>16510</xdr:rowOff>
    </xdr:from>
    <xdr:ext cx="762000" cy="259080"/>
    <xdr:sp macro="" textlink="">
      <xdr:nvSpPr>
        <xdr:cNvPr id="466" name="テキスト ボックス 465"/>
        <xdr:cNvSpPr txBox="1"/>
      </xdr:nvSpPr>
      <xdr:spPr>
        <a:xfrm>
          <a:off x="7658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67" name="テキスト ボックス 466"/>
        <xdr:cNvSpPr txBox="1"/>
      </xdr:nvSpPr>
      <xdr:spPr>
        <a:xfrm>
          <a:off x="68580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468" name="テキスト ボックス 467"/>
        <xdr:cNvSpPr txBox="1"/>
      </xdr:nvSpPr>
      <xdr:spPr>
        <a:xfrm>
          <a:off x="60706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17780</xdr:rowOff>
    </xdr:from>
    <xdr:to xmlns:xdr="http://schemas.openxmlformats.org/drawingml/2006/spreadsheetDrawing">
      <xdr:col>55</xdr:col>
      <xdr:colOff>50800</xdr:colOff>
      <xdr:row>107</xdr:row>
      <xdr:rowOff>119380</xdr:rowOff>
    </xdr:to>
    <xdr:sp macro="" textlink="">
      <xdr:nvSpPr>
        <xdr:cNvPr id="469" name="楕円 468"/>
        <xdr:cNvSpPr/>
      </xdr:nvSpPr>
      <xdr:spPr>
        <a:xfrm>
          <a:off x="9329420" y="177914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167640</xdr:rowOff>
    </xdr:from>
    <xdr:ext cx="598170" cy="258445"/>
    <xdr:sp macro="" textlink="">
      <xdr:nvSpPr>
        <xdr:cNvPr id="470" name="【港湾・漁港】&#10;一人当たり有形固定資産（償却資産）額該当値テキスト"/>
        <xdr:cNvSpPr txBox="1"/>
      </xdr:nvSpPr>
      <xdr:spPr>
        <a:xfrm>
          <a:off x="9398000" y="17769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17780</xdr:rowOff>
    </xdr:from>
    <xdr:to xmlns:xdr="http://schemas.openxmlformats.org/drawingml/2006/spreadsheetDrawing">
      <xdr:col>50</xdr:col>
      <xdr:colOff>165100</xdr:colOff>
      <xdr:row>107</xdr:row>
      <xdr:rowOff>119380</xdr:rowOff>
    </xdr:to>
    <xdr:sp macro="" textlink="">
      <xdr:nvSpPr>
        <xdr:cNvPr id="471" name="楕円 470"/>
        <xdr:cNvSpPr/>
      </xdr:nvSpPr>
      <xdr:spPr>
        <a:xfrm>
          <a:off x="857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68580</xdr:rowOff>
    </xdr:from>
    <xdr:to xmlns:xdr="http://schemas.openxmlformats.org/drawingml/2006/spreadsheetDrawing">
      <xdr:col>55</xdr:col>
      <xdr:colOff>0</xdr:colOff>
      <xdr:row>107</xdr:row>
      <xdr:rowOff>68580</xdr:rowOff>
    </xdr:to>
    <xdr:cxnSp macro="">
      <xdr:nvCxnSpPr>
        <xdr:cNvPr id="472" name="直線コネクタ 471"/>
        <xdr:cNvCxnSpPr/>
      </xdr:nvCxnSpPr>
      <xdr:spPr>
        <a:xfrm flipV="1">
          <a:off x="8623300" y="17842230"/>
          <a:ext cx="736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19685</xdr:rowOff>
    </xdr:from>
    <xdr:to xmlns:xdr="http://schemas.openxmlformats.org/drawingml/2006/spreadsheetDrawing">
      <xdr:col>46</xdr:col>
      <xdr:colOff>38100</xdr:colOff>
      <xdr:row>107</xdr:row>
      <xdr:rowOff>121285</xdr:rowOff>
    </xdr:to>
    <xdr:sp macro="" textlink="">
      <xdr:nvSpPr>
        <xdr:cNvPr id="473" name="楕円 472"/>
        <xdr:cNvSpPr/>
      </xdr:nvSpPr>
      <xdr:spPr>
        <a:xfrm>
          <a:off x="7785100" y="177933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107</xdr:row>
      <xdr:rowOff>68580</xdr:rowOff>
    </xdr:from>
    <xdr:to xmlns:xdr="http://schemas.openxmlformats.org/drawingml/2006/spreadsheetDrawing">
      <xdr:col>50</xdr:col>
      <xdr:colOff>114300</xdr:colOff>
      <xdr:row>107</xdr:row>
      <xdr:rowOff>70485</xdr:rowOff>
    </xdr:to>
    <xdr:cxnSp macro="">
      <xdr:nvCxnSpPr>
        <xdr:cNvPr id="474" name="直線コネクタ 473"/>
        <xdr:cNvCxnSpPr/>
      </xdr:nvCxnSpPr>
      <xdr:spPr>
        <a:xfrm flipV="1">
          <a:off x="7828280" y="17842230"/>
          <a:ext cx="7950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19685</xdr:rowOff>
    </xdr:from>
    <xdr:to xmlns:xdr="http://schemas.openxmlformats.org/drawingml/2006/spreadsheetDrawing">
      <xdr:col>41</xdr:col>
      <xdr:colOff>101600</xdr:colOff>
      <xdr:row>107</xdr:row>
      <xdr:rowOff>121285</xdr:rowOff>
    </xdr:to>
    <xdr:sp macro="" textlink="">
      <xdr:nvSpPr>
        <xdr:cNvPr id="475" name="楕円 474"/>
        <xdr:cNvSpPr/>
      </xdr:nvSpPr>
      <xdr:spPr>
        <a:xfrm>
          <a:off x="697738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70485</xdr:rowOff>
    </xdr:from>
    <xdr:to xmlns:xdr="http://schemas.openxmlformats.org/drawingml/2006/spreadsheetDrawing">
      <xdr:col>45</xdr:col>
      <xdr:colOff>170180</xdr:colOff>
      <xdr:row>107</xdr:row>
      <xdr:rowOff>70485</xdr:rowOff>
    </xdr:to>
    <xdr:cxnSp macro="">
      <xdr:nvCxnSpPr>
        <xdr:cNvPr id="476" name="直線コネクタ 475"/>
        <xdr:cNvCxnSpPr/>
      </xdr:nvCxnSpPr>
      <xdr:spPr>
        <a:xfrm flipV="1">
          <a:off x="7028180" y="178441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21590</xdr:rowOff>
    </xdr:from>
    <xdr:to xmlns:xdr="http://schemas.openxmlformats.org/drawingml/2006/spreadsheetDrawing">
      <xdr:col>36</xdr:col>
      <xdr:colOff>165100</xdr:colOff>
      <xdr:row>107</xdr:row>
      <xdr:rowOff>123190</xdr:rowOff>
    </xdr:to>
    <xdr:sp macro="" textlink="">
      <xdr:nvSpPr>
        <xdr:cNvPr id="477" name="楕円 476"/>
        <xdr:cNvSpPr/>
      </xdr:nvSpPr>
      <xdr:spPr>
        <a:xfrm>
          <a:off x="61899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70485</xdr:rowOff>
    </xdr:from>
    <xdr:to xmlns:xdr="http://schemas.openxmlformats.org/drawingml/2006/spreadsheetDrawing">
      <xdr:col>41</xdr:col>
      <xdr:colOff>50800</xdr:colOff>
      <xdr:row>107</xdr:row>
      <xdr:rowOff>72390</xdr:rowOff>
    </xdr:to>
    <xdr:cxnSp macro="">
      <xdr:nvCxnSpPr>
        <xdr:cNvPr id="478" name="直線コネクタ 477"/>
        <xdr:cNvCxnSpPr/>
      </xdr:nvCxnSpPr>
      <xdr:spPr>
        <a:xfrm flipV="1">
          <a:off x="6240780" y="17844135"/>
          <a:ext cx="7874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170180</xdr:colOff>
      <xdr:row>107</xdr:row>
      <xdr:rowOff>135255</xdr:rowOff>
    </xdr:from>
    <xdr:ext cx="598805" cy="258445"/>
    <xdr:sp macro="" textlink="">
      <xdr:nvSpPr>
        <xdr:cNvPr id="479" name="n_1aveValue【港湾・漁港】&#10;一人当たり有形固定資産（償却資産）額"/>
        <xdr:cNvSpPr txBox="1"/>
      </xdr:nvSpPr>
      <xdr:spPr>
        <a:xfrm>
          <a:off x="8338820" y="17908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140335</xdr:rowOff>
    </xdr:from>
    <xdr:ext cx="598170" cy="259080"/>
    <xdr:sp macro="" textlink="">
      <xdr:nvSpPr>
        <xdr:cNvPr id="480" name="n_2aveValue【港湾・漁港】&#10;一人当たり有形固定資産（償却資産）額"/>
        <xdr:cNvSpPr txBox="1"/>
      </xdr:nvSpPr>
      <xdr:spPr>
        <a:xfrm>
          <a:off x="7556500" y="17913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126365</xdr:rowOff>
    </xdr:from>
    <xdr:ext cx="598805" cy="259080"/>
    <xdr:sp macro="" textlink="">
      <xdr:nvSpPr>
        <xdr:cNvPr id="481" name="n_3aveValue【港湾・漁港】&#10;一人当たり有形固定資産（償却資産）額"/>
        <xdr:cNvSpPr txBox="1"/>
      </xdr:nvSpPr>
      <xdr:spPr>
        <a:xfrm>
          <a:off x="6769100" y="17900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144145</xdr:rowOff>
    </xdr:from>
    <xdr:ext cx="598805" cy="258445"/>
    <xdr:sp macro="" textlink="">
      <xdr:nvSpPr>
        <xdr:cNvPr id="482" name="n_4aveValue【港湾・漁港】&#10;一人当たり有形固定資産（償却資産）額"/>
        <xdr:cNvSpPr txBox="1"/>
      </xdr:nvSpPr>
      <xdr:spPr>
        <a:xfrm>
          <a:off x="5961380" y="17917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170180</xdr:colOff>
      <xdr:row>105</xdr:row>
      <xdr:rowOff>135890</xdr:rowOff>
    </xdr:from>
    <xdr:ext cx="598805" cy="259080"/>
    <xdr:sp macro="" textlink="">
      <xdr:nvSpPr>
        <xdr:cNvPr id="483" name="n_1mainValue【港湾・漁港】&#10;一人当たり有形固定資産（償却資産）額"/>
        <xdr:cNvSpPr txBox="1"/>
      </xdr:nvSpPr>
      <xdr:spPr>
        <a:xfrm>
          <a:off x="8338820" y="17566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137795</xdr:rowOff>
    </xdr:from>
    <xdr:ext cx="598170" cy="259080"/>
    <xdr:sp macro="" textlink="">
      <xdr:nvSpPr>
        <xdr:cNvPr id="484" name="n_2mainValue【港湾・漁港】&#10;一人当たり有形固定資産（償却資産）額"/>
        <xdr:cNvSpPr txBox="1"/>
      </xdr:nvSpPr>
      <xdr:spPr>
        <a:xfrm>
          <a:off x="7556500" y="17568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137795</xdr:rowOff>
    </xdr:from>
    <xdr:ext cx="598805" cy="259080"/>
    <xdr:sp macro="" textlink="">
      <xdr:nvSpPr>
        <xdr:cNvPr id="485" name="n_3mainValue【港湾・漁港】&#10;一人当たり有形固定資産（償却資産）額"/>
        <xdr:cNvSpPr txBox="1"/>
      </xdr:nvSpPr>
      <xdr:spPr>
        <a:xfrm>
          <a:off x="6769100" y="17568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139700</xdr:rowOff>
    </xdr:from>
    <xdr:ext cx="598805" cy="259080"/>
    <xdr:sp macro="" textlink="">
      <xdr:nvSpPr>
        <xdr:cNvPr id="486" name="n_4mainValue【港湾・漁港】&#10;一人当たり有形固定資産（償却資産）額"/>
        <xdr:cNvSpPr txBox="1"/>
      </xdr:nvSpPr>
      <xdr:spPr>
        <a:xfrm>
          <a:off x="5961380" y="17570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74930</xdr:rowOff>
    </xdr:from>
    <xdr:to xmlns:xdr="http://schemas.openxmlformats.org/drawingml/2006/spreadsheetDrawing">
      <xdr:col>90</xdr:col>
      <xdr:colOff>25400</xdr:colOff>
      <xdr:row>28</xdr:row>
      <xdr:rowOff>25400</xdr:rowOff>
    </xdr:to>
    <xdr:sp macro="" textlink="">
      <xdr:nvSpPr>
        <xdr:cNvPr id="487" name="正方形/長方形 486"/>
        <xdr:cNvSpPr/>
      </xdr:nvSpPr>
      <xdr:spPr>
        <a:xfrm>
          <a:off x="11125200" y="4043680"/>
          <a:ext cx="42164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131445</xdr:rowOff>
    </xdr:to>
    <xdr:sp macro="" textlink="">
      <xdr:nvSpPr>
        <xdr:cNvPr id="488" name="正方形/長方形 487"/>
        <xdr:cNvSpPr/>
      </xdr:nvSpPr>
      <xdr:spPr>
        <a:xfrm>
          <a:off x="112318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81280</xdr:rowOff>
    </xdr:from>
    <xdr:to xmlns:xdr="http://schemas.openxmlformats.org/drawingml/2006/spreadsheetDrawing">
      <xdr:col>74</xdr:col>
      <xdr:colOff>0</xdr:colOff>
      <xdr:row>30</xdr:row>
      <xdr:rowOff>162560</xdr:rowOff>
    </xdr:to>
    <xdr:sp macro="" textlink="">
      <xdr:nvSpPr>
        <xdr:cNvPr id="489" name="正方形/長方形 488"/>
        <xdr:cNvSpPr/>
      </xdr:nvSpPr>
      <xdr:spPr>
        <a:xfrm>
          <a:off x="1123188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131445</xdr:rowOff>
    </xdr:to>
    <xdr:sp macro="" textlink="">
      <xdr:nvSpPr>
        <xdr:cNvPr id="490" name="正方形/長方形 489"/>
        <xdr:cNvSpPr/>
      </xdr:nvSpPr>
      <xdr:spPr>
        <a:xfrm>
          <a:off x="121462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81280</xdr:rowOff>
    </xdr:from>
    <xdr:to xmlns:xdr="http://schemas.openxmlformats.org/drawingml/2006/spreadsheetDrawing">
      <xdr:col>79</xdr:col>
      <xdr:colOff>63500</xdr:colOff>
      <xdr:row>30</xdr:row>
      <xdr:rowOff>162560</xdr:rowOff>
    </xdr:to>
    <xdr:sp macro="" textlink="">
      <xdr:nvSpPr>
        <xdr:cNvPr id="491" name="正方形/長方形 490"/>
        <xdr:cNvSpPr/>
      </xdr:nvSpPr>
      <xdr:spPr>
        <a:xfrm>
          <a:off x="1214628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131445</xdr:rowOff>
    </xdr:to>
    <xdr:sp macro="" textlink="">
      <xdr:nvSpPr>
        <xdr:cNvPr id="492" name="正方形/長方形 491"/>
        <xdr:cNvSpPr/>
      </xdr:nvSpPr>
      <xdr:spPr>
        <a:xfrm>
          <a:off x="1316736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81280</xdr:rowOff>
    </xdr:from>
    <xdr:to xmlns:xdr="http://schemas.openxmlformats.org/drawingml/2006/spreadsheetDrawing">
      <xdr:col>85</xdr:col>
      <xdr:colOff>63500</xdr:colOff>
      <xdr:row>30</xdr:row>
      <xdr:rowOff>162560</xdr:rowOff>
    </xdr:to>
    <xdr:sp macro="" textlink="">
      <xdr:nvSpPr>
        <xdr:cNvPr id="493" name="正方形/長方形 492"/>
        <xdr:cNvSpPr/>
      </xdr:nvSpPr>
      <xdr:spPr>
        <a:xfrm>
          <a:off x="1316736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74930</xdr:rowOff>
    </xdr:to>
    <xdr:sp macro="" textlink="">
      <xdr:nvSpPr>
        <xdr:cNvPr id="494" name="正方形/長方形 493"/>
        <xdr:cNvSpPr/>
      </xdr:nvSpPr>
      <xdr:spPr>
        <a:xfrm>
          <a:off x="11125200" y="5143500"/>
          <a:ext cx="42164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2250"/>
    <xdr:sp macro="" textlink="">
      <xdr:nvSpPr>
        <xdr:cNvPr id="495" name="テキスト ボックス 494"/>
        <xdr:cNvSpPr txBox="1"/>
      </xdr:nvSpPr>
      <xdr:spPr>
        <a:xfrm>
          <a:off x="11087100" y="495935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74930</xdr:rowOff>
    </xdr:from>
    <xdr:to xmlns:xdr="http://schemas.openxmlformats.org/drawingml/2006/spreadsheetDrawing">
      <xdr:col>89</xdr:col>
      <xdr:colOff>170180</xdr:colOff>
      <xdr:row>44</xdr:row>
      <xdr:rowOff>74930</xdr:rowOff>
    </xdr:to>
    <xdr:cxnSp macro="">
      <xdr:nvCxnSpPr>
        <xdr:cNvPr id="496" name="直線コネクタ 495"/>
        <xdr:cNvCxnSpPr/>
      </xdr:nvCxnSpPr>
      <xdr:spPr>
        <a:xfrm>
          <a:off x="11125200" y="734568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7360" cy="254635"/>
    <xdr:sp macro="" textlink="">
      <xdr:nvSpPr>
        <xdr:cNvPr id="497" name="テキスト ボックス 496"/>
        <xdr:cNvSpPr txBox="1"/>
      </xdr:nvSpPr>
      <xdr:spPr>
        <a:xfrm>
          <a:off x="10718800" y="7209155"/>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170180</xdr:colOff>
      <xdr:row>42</xdr:row>
      <xdr:rowOff>37465</xdr:rowOff>
    </xdr:to>
    <xdr:cxnSp macro="">
      <xdr:nvCxnSpPr>
        <xdr:cNvPr id="498" name="直線コネクタ 497"/>
        <xdr:cNvCxnSpPr/>
      </xdr:nvCxnSpPr>
      <xdr:spPr>
        <a:xfrm>
          <a:off x="11125200" y="69780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66040</xdr:rowOff>
    </xdr:from>
    <xdr:ext cx="467360" cy="255270"/>
    <xdr:sp macro="" textlink="">
      <xdr:nvSpPr>
        <xdr:cNvPr id="499" name="テキスト ボックス 498"/>
        <xdr:cNvSpPr txBox="1"/>
      </xdr:nvSpPr>
      <xdr:spPr>
        <a:xfrm>
          <a:off x="10718800" y="684149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170180</xdr:colOff>
      <xdr:row>40</xdr:row>
      <xdr:rowOff>0</xdr:rowOff>
    </xdr:to>
    <xdr:cxnSp macro="">
      <xdr:nvCxnSpPr>
        <xdr:cNvPr id="500" name="直線コネクタ 499"/>
        <xdr:cNvCxnSpPr/>
      </xdr:nvCxnSpPr>
      <xdr:spPr>
        <a:xfrm>
          <a:off x="11125200" y="661035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2590" cy="255270"/>
    <xdr:sp macro="" textlink="">
      <xdr:nvSpPr>
        <xdr:cNvPr id="501" name="テキスト ボックス 500"/>
        <xdr:cNvSpPr txBox="1"/>
      </xdr:nvSpPr>
      <xdr:spPr>
        <a:xfrm>
          <a:off x="10762615" y="647382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131445</xdr:rowOff>
    </xdr:from>
    <xdr:to xmlns:xdr="http://schemas.openxmlformats.org/drawingml/2006/spreadsheetDrawing">
      <xdr:col>89</xdr:col>
      <xdr:colOff>170180</xdr:colOff>
      <xdr:row>37</xdr:row>
      <xdr:rowOff>131445</xdr:rowOff>
    </xdr:to>
    <xdr:cxnSp macro="">
      <xdr:nvCxnSpPr>
        <xdr:cNvPr id="502" name="直線コネクタ 501"/>
        <xdr:cNvCxnSpPr/>
      </xdr:nvCxnSpPr>
      <xdr:spPr>
        <a:xfrm>
          <a:off x="11125200" y="624649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160020</xdr:rowOff>
    </xdr:from>
    <xdr:ext cx="402590" cy="254635"/>
    <xdr:sp macro="" textlink="">
      <xdr:nvSpPr>
        <xdr:cNvPr id="503" name="テキスト ボックス 502"/>
        <xdr:cNvSpPr txBox="1"/>
      </xdr:nvSpPr>
      <xdr:spPr>
        <a:xfrm>
          <a:off x="10762615" y="610997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93980</xdr:rowOff>
    </xdr:from>
    <xdr:to xmlns:xdr="http://schemas.openxmlformats.org/drawingml/2006/spreadsheetDrawing">
      <xdr:col>89</xdr:col>
      <xdr:colOff>170180</xdr:colOff>
      <xdr:row>35</xdr:row>
      <xdr:rowOff>93980</xdr:rowOff>
    </xdr:to>
    <xdr:cxnSp macro="">
      <xdr:nvCxnSpPr>
        <xdr:cNvPr id="504" name="直線コネクタ 503"/>
        <xdr:cNvCxnSpPr/>
      </xdr:nvCxnSpPr>
      <xdr:spPr>
        <a:xfrm>
          <a:off x="11125200" y="58788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122555</xdr:rowOff>
    </xdr:from>
    <xdr:ext cx="402590" cy="254000"/>
    <xdr:sp macro="" textlink="">
      <xdr:nvSpPr>
        <xdr:cNvPr id="505" name="テキスト ボックス 504"/>
        <xdr:cNvSpPr txBox="1"/>
      </xdr:nvSpPr>
      <xdr:spPr>
        <a:xfrm>
          <a:off x="10762615" y="5742305"/>
          <a:ext cx="402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170180</xdr:colOff>
      <xdr:row>33</xdr:row>
      <xdr:rowOff>56515</xdr:rowOff>
    </xdr:to>
    <xdr:cxnSp macro="">
      <xdr:nvCxnSpPr>
        <xdr:cNvPr id="506" name="直線コネクタ 505"/>
        <xdr:cNvCxnSpPr/>
      </xdr:nvCxnSpPr>
      <xdr:spPr>
        <a:xfrm>
          <a:off x="11125200" y="551116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85090</xdr:rowOff>
    </xdr:from>
    <xdr:ext cx="339090" cy="254000"/>
    <xdr:sp macro="" textlink="">
      <xdr:nvSpPr>
        <xdr:cNvPr id="507" name="テキスト ボックス 506"/>
        <xdr:cNvSpPr txBox="1"/>
      </xdr:nvSpPr>
      <xdr:spPr>
        <a:xfrm>
          <a:off x="10826750" y="5374640"/>
          <a:ext cx="339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170180</xdr:colOff>
      <xdr:row>31</xdr:row>
      <xdr:rowOff>19050</xdr:rowOff>
    </xdr:to>
    <xdr:cxnSp macro="">
      <xdr:nvCxnSpPr>
        <xdr:cNvPr id="508" name="直線コネクタ 507"/>
        <xdr:cNvCxnSpPr/>
      </xdr:nvCxnSpPr>
      <xdr:spPr>
        <a:xfrm>
          <a:off x="11125200" y="5143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74930</xdr:rowOff>
    </xdr:to>
    <xdr:sp macro="" textlink="">
      <xdr:nvSpPr>
        <xdr:cNvPr id="509" name="【認定こども園・幼稚園・保育所】&#10;有形固定資産減価償却率グラフ枠"/>
        <xdr:cNvSpPr/>
      </xdr:nvSpPr>
      <xdr:spPr>
        <a:xfrm>
          <a:off x="11125200" y="5143500"/>
          <a:ext cx="42164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56515</xdr:rowOff>
    </xdr:from>
    <xdr:to xmlns:xdr="http://schemas.openxmlformats.org/drawingml/2006/spreadsheetDrawing">
      <xdr:col>85</xdr:col>
      <xdr:colOff>126365</xdr:colOff>
      <xdr:row>40</xdr:row>
      <xdr:rowOff>125095</xdr:rowOff>
    </xdr:to>
    <xdr:cxnSp macro="">
      <xdr:nvCxnSpPr>
        <xdr:cNvPr id="510" name="直線コネクタ 509"/>
        <xdr:cNvCxnSpPr/>
      </xdr:nvCxnSpPr>
      <xdr:spPr>
        <a:xfrm flipV="1">
          <a:off x="14591665" y="551116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128905</xdr:rowOff>
    </xdr:from>
    <xdr:ext cx="469265" cy="255270"/>
    <xdr:sp macro="" textlink="">
      <xdr:nvSpPr>
        <xdr:cNvPr id="511" name="【認定こども園・幼稚園・保育所】&#10;有形固定資産減価償却率最小値テキスト"/>
        <xdr:cNvSpPr txBox="1"/>
      </xdr:nvSpPr>
      <xdr:spPr>
        <a:xfrm>
          <a:off x="14630400" y="673925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125095</xdr:rowOff>
    </xdr:from>
    <xdr:to xmlns:xdr="http://schemas.openxmlformats.org/drawingml/2006/spreadsheetDrawing">
      <xdr:col>86</xdr:col>
      <xdr:colOff>25400</xdr:colOff>
      <xdr:row>40</xdr:row>
      <xdr:rowOff>125095</xdr:rowOff>
    </xdr:to>
    <xdr:cxnSp macro="">
      <xdr:nvCxnSpPr>
        <xdr:cNvPr id="512" name="直線コネクタ 511"/>
        <xdr:cNvCxnSpPr/>
      </xdr:nvCxnSpPr>
      <xdr:spPr>
        <a:xfrm>
          <a:off x="14503400" y="67354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725" cy="255270"/>
    <xdr:sp macro="" textlink="">
      <xdr:nvSpPr>
        <xdr:cNvPr id="513" name="【認定こども園・幼稚園・保育所】&#10;有形固定資産減価償却率最大値テキスト"/>
        <xdr:cNvSpPr txBox="1"/>
      </xdr:nvSpPr>
      <xdr:spPr>
        <a:xfrm>
          <a:off x="14630400" y="5293360"/>
          <a:ext cx="339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56515</xdr:rowOff>
    </xdr:from>
    <xdr:to xmlns:xdr="http://schemas.openxmlformats.org/drawingml/2006/spreadsheetDrawing">
      <xdr:col>86</xdr:col>
      <xdr:colOff>25400</xdr:colOff>
      <xdr:row>33</xdr:row>
      <xdr:rowOff>56515</xdr:rowOff>
    </xdr:to>
    <xdr:cxnSp macro="">
      <xdr:nvCxnSpPr>
        <xdr:cNvPr id="514" name="直線コネクタ 513"/>
        <xdr:cNvCxnSpPr/>
      </xdr:nvCxnSpPr>
      <xdr:spPr>
        <a:xfrm>
          <a:off x="14503400" y="55111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51435</xdr:rowOff>
    </xdr:from>
    <xdr:ext cx="404495" cy="254000"/>
    <xdr:sp macro="" textlink="">
      <xdr:nvSpPr>
        <xdr:cNvPr id="515" name="【認定こども園・幼稚園・保育所】&#10;有形固定資産減価償却率平均値テキスト"/>
        <xdr:cNvSpPr txBox="1"/>
      </xdr:nvSpPr>
      <xdr:spPr>
        <a:xfrm>
          <a:off x="14630400" y="6001385"/>
          <a:ext cx="40449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28575</xdr:rowOff>
    </xdr:from>
    <xdr:to xmlns:xdr="http://schemas.openxmlformats.org/drawingml/2006/spreadsheetDrawing">
      <xdr:col>85</xdr:col>
      <xdr:colOff>170180</xdr:colOff>
      <xdr:row>37</xdr:row>
      <xdr:rowOff>128905</xdr:rowOff>
    </xdr:to>
    <xdr:sp macro="" textlink="">
      <xdr:nvSpPr>
        <xdr:cNvPr id="516" name="フローチャート: 判断 515"/>
        <xdr:cNvSpPr/>
      </xdr:nvSpPr>
      <xdr:spPr>
        <a:xfrm>
          <a:off x="14541500" y="6143625"/>
          <a:ext cx="939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64135</xdr:rowOff>
    </xdr:from>
    <xdr:to xmlns:xdr="http://schemas.openxmlformats.org/drawingml/2006/spreadsheetDrawing">
      <xdr:col>81</xdr:col>
      <xdr:colOff>101600</xdr:colOff>
      <xdr:row>37</xdr:row>
      <xdr:rowOff>163830</xdr:rowOff>
    </xdr:to>
    <xdr:sp macro="" textlink="">
      <xdr:nvSpPr>
        <xdr:cNvPr id="517" name="フローチャート: 判断 516"/>
        <xdr:cNvSpPr/>
      </xdr:nvSpPr>
      <xdr:spPr>
        <a:xfrm>
          <a:off x="13784580" y="6179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60325</xdr:rowOff>
    </xdr:from>
    <xdr:to xmlns:xdr="http://schemas.openxmlformats.org/drawingml/2006/spreadsheetDrawing">
      <xdr:col>76</xdr:col>
      <xdr:colOff>165100</xdr:colOff>
      <xdr:row>37</xdr:row>
      <xdr:rowOff>160020</xdr:rowOff>
    </xdr:to>
    <xdr:sp macro="" textlink="">
      <xdr:nvSpPr>
        <xdr:cNvPr id="518" name="フローチャート: 判断 517"/>
        <xdr:cNvSpPr/>
      </xdr:nvSpPr>
      <xdr:spPr>
        <a:xfrm>
          <a:off x="12997180" y="6175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37465</xdr:rowOff>
    </xdr:from>
    <xdr:to xmlns:xdr="http://schemas.openxmlformats.org/drawingml/2006/spreadsheetDrawing">
      <xdr:col>72</xdr:col>
      <xdr:colOff>38100</xdr:colOff>
      <xdr:row>37</xdr:row>
      <xdr:rowOff>137795</xdr:rowOff>
    </xdr:to>
    <xdr:sp macro="" textlink="">
      <xdr:nvSpPr>
        <xdr:cNvPr id="519" name="フローチャート: 判断 518"/>
        <xdr:cNvSpPr/>
      </xdr:nvSpPr>
      <xdr:spPr>
        <a:xfrm>
          <a:off x="12209780" y="6152515"/>
          <a:ext cx="812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53975</xdr:rowOff>
    </xdr:from>
    <xdr:to xmlns:xdr="http://schemas.openxmlformats.org/drawingml/2006/spreadsheetDrawing">
      <xdr:col>67</xdr:col>
      <xdr:colOff>101600</xdr:colOff>
      <xdr:row>37</xdr:row>
      <xdr:rowOff>154305</xdr:rowOff>
    </xdr:to>
    <xdr:sp macro="" textlink="">
      <xdr:nvSpPr>
        <xdr:cNvPr id="520" name="フローチャート: 判断 519"/>
        <xdr:cNvSpPr/>
      </xdr:nvSpPr>
      <xdr:spPr>
        <a:xfrm>
          <a:off x="11402060" y="61690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1365" cy="254635"/>
    <xdr:sp macro="" textlink="">
      <xdr:nvSpPr>
        <xdr:cNvPr id="521" name="テキスト ボックス 520"/>
        <xdr:cNvSpPr txBox="1"/>
      </xdr:nvSpPr>
      <xdr:spPr>
        <a:xfrm>
          <a:off x="1442212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1365" cy="254635"/>
    <xdr:sp macro="" textlink="">
      <xdr:nvSpPr>
        <xdr:cNvPr id="522" name="テキスト ボックス 521"/>
        <xdr:cNvSpPr txBox="1"/>
      </xdr:nvSpPr>
      <xdr:spPr>
        <a:xfrm>
          <a:off x="1366520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1365" cy="254635"/>
    <xdr:sp macro="" textlink="">
      <xdr:nvSpPr>
        <xdr:cNvPr id="523" name="テキスト ボックス 522"/>
        <xdr:cNvSpPr txBox="1"/>
      </xdr:nvSpPr>
      <xdr:spPr>
        <a:xfrm>
          <a:off x="1287780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44</xdr:row>
      <xdr:rowOff>72390</xdr:rowOff>
    </xdr:from>
    <xdr:ext cx="762000" cy="254635"/>
    <xdr:sp macro="" textlink="">
      <xdr:nvSpPr>
        <xdr:cNvPr id="524" name="テキスト ボックス 523"/>
        <xdr:cNvSpPr txBox="1"/>
      </xdr:nvSpPr>
      <xdr:spPr>
        <a:xfrm>
          <a:off x="1208278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1365" cy="254635"/>
    <xdr:sp macro="" textlink="">
      <xdr:nvSpPr>
        <xdr:cNvPr id="525" name="テキスト ボックス 524"/>
        <xdr:cNvSpPr txBox="1"/>
      </xdr:nvSpPr>
      <xdr:spPr>
        <a:xfrm>
          <a:off x="1128268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26670</xdr:rowOff>
    </xdr:from>
    <xdr:to xmlns:xdr="http://schemas.openxmlformats.org/drawingml/2006/spreadsheetDrawing">
      <xdr:col>85</xdr:col>
      <xdr:colOff>170180</xdr:colOff>
      <xdr:row>38</xdr:row>
      <xdr:rowOff>126365</xdr:rowOff>
    </xdr:to>
    <xdr:sp macro="" textlink="">
      <xdr:nvSpPr>
        <xdr:cNvPr id="526" name="楕円 525"/>
        <xdr:cNvSpPr/>
      </xdr:nvSpPr>
      <xdr:spPr>
        <a:xfrm>
          <a:off x="14541500" y="6306820"/>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5080</xdr:rowOff>
    </xdr:from>
    <xdr:ext cx="404495" cy="255270"/>
    <xdr:sp macro="" textlink="">
      <xdr:nvSpPr>
        <xdr:cNvPr id="527" name="【認定こども園・幼稚園・保育所】&#10;有形固定資産減価償却率該当値テキスト"/>
        <xdr:cNvSpPr txBox="1"/>
      </xdr:nvSpPr>
      <xdr:spPr>
        <a:xfrm>
          <a:off x="14630400" y="628523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29845</xdr:rowOff>
    </xdr:from>
    <xdr:to xmlns:xdr="http://schemas.openxmlformats.org/drawingml/2006/spreadsheetDrawing">
      <xdr:col>81</xdr:col>
      <xdr:colOff>101600</xdr:colOff>
      <xdr:row>38</xdr:row>
      <xdr:rowOff>130175</xdr:rowOff>
    </xdr:to>
    <xdr:sp macro="" textlink="">
      <xdr:nvSpPr>
        <xdr:cNvPr id="528" name="楕円 527"/>
        <xdr:cNvSpPr/>
      </xdr:nvSpPr>
      <xdr:spPr>
        <a:xfrm>
          <a:off x="13784580" y="6309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76200</xdr:rowOff>
    </xdr:from>
    <xdr:to xmlns:xdr="http://schemas.openxmlformats.org/drawingml/2006/spreadsheetDrawing">
      <xdr:col>85</xdr:col>
      <xdr:colOff>127000</xdr:colOff>
      <xdr:row>38</xdr:row>
      <xdr:rowOff>80010</xdr:rowOff>
    </xdr:to>
    <xdr:cxnSp macro="">
      <xdr:nvCxnSpPr>
        <xdr:cNvPr id="529" name="直線コネクタ 528"/>
        <xdr:cNvCxnSpPr/>
      </xdr:nvCxnSpPr>
      <xdr:spPr>
        <a:xfrm flipV="1">
          <a:off x="13835380" y="6356350"/>
          <a:ext cx="7569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2540</xdr:rowOff>
    </xdr:from>
    <xdr:to xmlns:xdr="http://schemas.openxmlformats.org/drawingml/2006/spreadsheetDrawing">
      <xdr:col>76</xdr:col>
      <xdr:colOff>165100</xdr:colOff>
      <xdr:row>38</xdr:row>
      <xdr:rowOff>102235</xdr:rowOff>
    </xdr:to>
    <xdr:sp macro="" textlink="">
      <xdr:nvSpPr>
        <xdr:cNvPr id="530" name="楕円 529"/>
        <xdr:cNvSpPr/>
      </xdr:nvSpPr>
      <xdr:spPr>
        <a:xfrm>
          <a:off x="12997180" y="6282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52705</xdr:rowOff>
    </xdr:from>
    <xdr:to xmlns:xdr="http://schemas.openxmlformats.org/drawingml/2006/spreadsheetDrawing">
      <xdr:col>81</xdr:col>
      <xdr:colOff>50800</xdr:colOff>
      <xdr:row>38</xdr:row>
      <xdr:rowOff>80010</xdr:rowOff>
    </xdr:to>
    <xdr:cxnSp macro="">
      <xdr:nvCxnSpPr>
        <xdr:cNvPr id="531" name="直線コネクタ 530"/>
        <xdr:cNvCxnSpPr/>
      </xdr:nvCxnSpPr>
      <xdr:spPr>
        <a:xfrm>
          <a:off x="13047980" y="6332855"/>
          <a:ext cx="7874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143510</xdr:rowOff>
    </xdr:from>
    <xdr:to xmlns:xdr="http://schemas.openxmlformats.org/drawingml/2006/spreadsheetDrawing">
      <xdr:col>72</xdr:col>
      <xdr:colOff>38100</xdr:colOff>
      <xdr:row>38</xdr:row>
      <xdr:rowOff>74930</xdr:rowOff>
    </xdr:to>
    <xdr:sp macro="" textlink="">
      <xdr:nvSpPr>
        <xdr:cNvPr id="532" name="楕円 531"/>
        <xdr:cNvSpPr/>
      </xdr:nvSpPr>
      <xdr:spPr>
        <a:xfrm>
          <a:off x="12209780" y="6258560"/>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170180</xdr:colOff>
      <xdr:row>38</xdr:row>
      <xdr:rowOff>25400</xdr:rowOff>
    </xdr:from>
    <xdr:to xmlns:xdr="http://schemas.openxmlformats.org/drawingml/2006/spreadsheetDrawing">
      <xdr:col>76</xdr:col>
      <xdr:colOff>114300</xdr:colOff>
      <xdr:row>38</xdr:row>
      <xdr:rowOff>52705</xdr:rowOff>
    </xdr:to>
    <xdr:cxnSp macro="">
      <xdr:nvCxnSpPr>
        <xdr:cNvPr id="533" name="直線コネクタ 532"/>
        <xdr:cNvCxnSpPr/>
      </xdr:nvCxnSpPr>
      <xdr:spPr>
        <a:xfrm>
          <a:off x="12252960" y="6305550"/>
          <a:ext cx="7950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107315</xdr:rowOff>
    </xdr:from>
    <xdr:to xmlns:xdr="http://schemas.openxmlformats.org/drawingml/2006/spreadsheetDrawing">
      <xdr:col>67</xdr:col>
      <xdr:colOff>101600</xdr:colOff>
      <xdr:row>38</xdr:row>
      <xdr:rowOff>38735</xdr:rowOff>
    </xdr:to>
    <xdr:sp macro="" textlink="">
      <xdr:nvSpPr>
        <xdr:cNvPr id="534" name="楕円 533"/>
        <xdr:cNvSpPr/>
      </xdr:nvSpPr>
      <xdr:spPr>
        <a:xfrm>
          <a:off x="11402060" y="62223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157480</xdr:rowOff>
    </xdr:from>
    <xdr:to xmlns:xdr="http://schemas.openxmlformats.org/drawingml/2006/spreadsheetDrawing">
      <xdr:col>71</xdr:col>
      <xdr:colOff>170180</xdr:colOff>
      <xdr:row>38</xdr:row>
      <xdr:rowOff>25400</xdr:rowOff>
    </xdr:to>
    <xdr:cxnSp macro="">
      <xdr:nvCxnSpPr>
        <xdr:cNvPr id="535" name="直線コネクタ 534"/>
        <xdr:cNvCxnSpPr/>
      </xdr:nvCxnSpPr>
      <xdr:spPr>
        <a:xfrm>
          <a:off x="11452860" y="627253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10795</xdr:rowOff>
    </xdr:from>
    <xdr:ext cx="405130" cy="255270"/>
    <xdr:sp macro="" textlink="">
      <xdr:nvSpPr>
        <xdr:cNvPr id="536" name="n_1aveValue【認定こども園・幼稚園・保育所】&#10;有形固定資産減価償却率"/>
        <xdr:cNvSpPr txBox="1"/>
      </xdr:nvSpPr>
      <xdr:spPr>
        <a:xfrm>
          <a:off x="13640435" y="59607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7620</xdr:rowOff>
    </xdr:from>
    <xdr:ext cx="405130" cy="255270"/>
    <xdr:sp macro="" textlink="">
      <xdr:nvSpPr>
        <xdr:cNvPr id="537" name="n_2aveValue【認定こども園・幼稚園・保育所】&#10;有形固定資産減価償却率"/>
        <xdr:cNvSpPr txBox="1"/>
      </xdr:nvSpPr>
      <xdr:spPr>
        <a:xfrm>
          <a:off x="12865735" y="59575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154305</xdr:rowOff>
    </xdr:from>
    <xdr:ext cx="404495" cy="254635"/>
    <xdr:sp macro="" textlink="">
      <xdr:nvSpPr>
        <xdr:cNvPr id="538" name="n_3aveValue【認定こども園・幼稚園・保育所】&#10;有形固定資産減価償却率"/>
        <xdr:cNvSpPr txBox="1"/>
      </xdr:nvSpPr>
      <xdr:spPr>
        <a:xfrm>
          <a:off x="12078335" y="593915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1270</xdr:rowOff>
    </xdr:from>
    <xdr:ext cx="405130" cy="255270"/>
    <xdr:sp macro="" textlink="">
      <xdr:nvSpPr>
        <xdr:cNvPr id="539" name="n_4aveValue【認定こども園・幼稚園・保育所】&#10;有形固定資産減価償却率"/>
        <xdr:cNvSpPr txBox="1"/>
      </xdr:nvSpPr>
      <xdr:spPr>
        <a:xfrm>
          <a:off x="11270615" y="59512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121285</xdr:rowOff>
    </xdr:from>
    <xdr:ext cx="405130" cy="254635"/>
    <xdr:sp macro="" textlink="">
      <xdr:nvSpPr>
        <xdr:cNvPr id="540" name="n_1mainValue【認定こども園・幼稚園・保育所】&#10;有形固定資産減価償却率"/>
        <xdr:cNvSpPr txBox="1"/>
      </xdr:nvSpPr>
      <xdr:spPr>
        <a:xfrm>
          <a:off x="13640435" y="64014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93980</xdr:rowOff>
    </xdr:from>
    <xdr:ext cx="405130" cy="255270"/>
    <xdr:sp macro="" textlink="">
      <xdr:nvSpPr>
        <xdr:cNvPr id="541" name="n_2mainValue【認定こども園・幼稚園・保育所】&#10;有形固定資産減価償却率"/>
        <xdr:cNvSpPr txBox="1"/>
      </xdr:nvSpPr>
      <xdr:spPr>
        <a:xfrm>
          <a:off x="12865735" y="6374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66040</xdr:rowOff>
    </xdr:from>
    <xdr:ext cx="404495" cy="255270"/>
    <xdr:sp macro="" textlink="">
      <xdr:nvSpPr>
        <xdr:cNvPr id="542" name="n_3mainValue【認定こども園・幼稚園・保育所】&#10;有形固定資産減価償却率"/>
        <xdr:cNvSpPr txBox="1"/>
      </xdr:nvSpPr>
      <xdr:spPr>
        <a:xfrm>
          <a:off x="12078335" y="634619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29845</xdr:rowOff>
    </xdr:from>
    <xdr:ext cx="405130" cy="254635"/>
    <xdr:sp macro="" textlink="">
      <xdr:nvSpPr>
        <xdr:cNvPr id="543" name="n_4mainValue【認定こども園・幼稚園・保育所】&#10;有形固定資産減価償却率"/>
        <xdr:cNvSpPr txBox="1"/>
      </xdr:nvSpPr>
      <xdr:spPr>
        <a:xfrm>
          <a:off x="11270615" y="63099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74930</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6337280" y="4043680"/>
          <a:ext cx="423672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131445</xdr:rowOff>
    </xdr:to>
    <xdr:sp macro="" textlink="">
      <xdr:nvSpPr>
        <xdr:cNvPr id="545" name="正方形/長方形 544"/>
        <xdr:cNvSpPr/>
      </xdr:nvSpPr>
      <xdr:spPr>
        <a:xfrm>
          <a:off x="164642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81280</xdr:rowOff>
    </xdr:from>
    <xdr:to xmlns:xdr="http://schemas.openxmlformats.org/drawingml/2006/spreadsheetDrawing">
      <xdr:col>104</xdr:col>
      <xdr:colOff>127000</xdr:colOff>
      <xdr:row>30</xdr:row>
      <xdr:rowOff>162560</xdr:rowOff>
    </xdr:to>
    <xdr:sp macro="" textlink="">
      <xdr:nvSpPr>
        <xdr:cNvPr id="546" name="正方形/長方形 545"/>
        <xdr:cNvSpPr/>
      </xdr:nvSpPr>
      <xdr:spPr>
        <a:xfrm>
          <a:off x="1646428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131445</xdr:rowOff>
    </xdr:to>
    <xdr:sp macro="" textlink="">
      <xdr:nvSpPr>
        <xdr:cNvPr id="547" name="正方形/長方形 546"/>
        <xdr:cNvSpPr/>
      </xdr:nvSpPr>
      <xdr:spPr>
        <a:xfrm>
          <a:off x="1735836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81280</xdr:rowOff>
    </xdr:from>
    <xdr:to xmlns:xdr="http://schemas.openxmlformats.org/drawingml/2006/spreadsheetDrawing">
      <xdr:col>110</xdr:col>
      <xdr:colOff>0</xdr:colOff>
      <xdr:row>30</xdr:row>
      <xdr:rowOff>162560</xdr:rowOff>
    </xdr:to>
    <xdr:sp macro="" textlink="">
      <xdr:nvSpPr>
        <xdr:cNvPr id="548" name="正方形/長方形 547"/>
        <xdr:cNvSpPr/>
      </xdr:nvSpPr>
      <xdr:spPr>
        <a:xfrm>
          <a:off x="1735836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131445</xdr:rowOff>
    </xdr:to>
    <xdr:sp macro="" textlink="">
      <xdr:nvSpPr>
        <xdr:cNvPr id="549" name="正方形/長方形 548"/>
        <xdr:cNvSpPr/>
      </xdr:nvSpPr>
      <xdr:spPr>
        <a:xfrm>
          <a:off x="1837944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81280</xdr:rowOff>
    </xdr:from>
    <xdr:to xmlns:xdr="http://schemas.openxmlformats.org/drawingml/2006/spreadsheetDrawing">
      <xdr:col>116</xdr:col>
      <xdr:colOff>0</xdr:colOff>
      <xdr:row>30</xdr:row>
      <xdr:rowOff>162560</xdr:rowOff>
    </xdr:to>
    <xdr:sp macro="" textlink="">
      <xdr:nvSpPr>
        <xdr:cNvPr id="550" name="正方形/長方形 549"/>
        <xdr:cNvSpPr/>
      </xdr:nvSpPr>
      <xdr:spPr>
        <a:xfrm>
          <a:off x="18379440" y="4875530"/>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74930</xdr:rowOff>
    </xdr:to>
    <xdr:sp macro="" textlink="">
      <xdr:nvSpPr>
        <xdr:cNvPr id="551" name="正方形/長方形 550"/>
        <xdr:cNvSpPr/>
      </xdr:nvSpPr>
      <xdr:spPr>
        <a:xfrm>
          <a:off x="16337280" y="5143500"/>
          <a:ext cx="423672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2250"/>
    <xdr:sp macro="" textlink="">
      <xdr:nvSpPr>
        <xdr:cNvPr id="552" name="テキスト ボックス 551"/>
        <xdr:cNvSpPr txBox="1"/>
      </xdr:nvSpPr>
      <xdr:spPr>
        <a:xfrm>
          <a:off x="16319500" y="4959350"/>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74930</xdr:rowOff>
    </xdr:from>
    <xdr:to xmlns:xdr="http://schemas.openxmlformats.org/drawingml/2006/spreadsheetDrawing">
      <xdr:col>120</xdr:col>
      <xdr:colOff>114300</xdr:colOff>
      <xdr:row>44</xdr:row>
      <xdr:rowOff>74930</xdr:rowOff>
    </xdr:to>
    <xdr:cxnSp macro="">
      <xdr:nvCxnSpPr>
        <xdr:cNvPr id="553" name="直線コネクタ 552"/>
        <xdr:cNvCxnSpPr/>
      </xdr:nvCxnSpPr>
      <xdr:spPr>
        <a:xfrm>
          <a:off x="16337280" y="73456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131445</xdr:rowOff>
    </xdr:from>
    <xdr:to xmlns:xdr="http://schemas.openxmlformats.org/drawingml/2006/spreadsheetDrawing">
      <xdr:col>120</xdr:col>
      <xdr:colOff>114300</xdr:colOff>
      <xdr:row>41</xdr:row>
      <xdr:rowOff>131445</xdr:rowOff>
    </xdr:to>
    <xdr:cxnSp macro="">
      <xdr:nvCxnSpPr>
        <xdr:cNvPr id="554" name="直線コネクタ 553"/>
        <xdr:cNvCxnSpPr/>
      </xdr:nvCxnSpPr>
      <xdr:spPr>
        <a:xfrm>
          <a:off x="16337280" y="69068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160020</xdr:rowOff>
    </xdr:from>
    <xdr:ext cx="466725" cy="254635"/>
    <xdr:sp macro="" textlink="">
      <xdr:nvSpPr>
        <xdr:cNvPr id="555" name="テキスト ボックス 554"/>
        <xdr:cNvSpPr txBox="1"/>
      </xdr:nvSpPr>
      <xdr:spPr>
        <a:xfrm>
          <a:off x="15930880" y="677037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6337280" y="64643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46990</xdr:rowOff>
    </xdr:from>
    <xdr:ext cx="466725" cy="255270"/>
    <xdr:sp macro="" textlink="">
      <xdr:nvSpPr>
        <xdr:cNvPr id="557" name="テキスト ボックス 556"/>
        <xdr:cNvSpPr txBox="1"/>
      </xdr:nvSpPr>
      <xdr:spPr>
        <a:xfrm>
          <a:off x="15930880" y="632714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74930</xdr:rowOff>
    </xdr:from>
    <xdr:to xmlns:xdr="http://schemas.openxmlformats.org/drawingml/2006/spreadsheetDrawing">
      <xdr:col>120</xdr:col>
      <xdr:colOff>114300</xdr:colOff>
      <xdr:row>36</xdr:row>
      <xdr:rowOff>74930</xdr:rowOff>
    </xdr:to>
    <xdr:cxnSp macro="">
      <xdr:nvCxnSpPr>
        <xdr:cNvPr id="558" name="直線コネクタ 557"/>
        <xdr:cNvCxnSpPr/>
      </xdr:nvCxnSpPr>
      <xdr:spPr>
        <a:xfrm>
          <a:off x="16337280" y="60248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103505</xdr:rowOff>
    </xdr:from>
    <xdr:ext cx="466725" cy="254635"/>
    <xdr:sp macro="" textlink="">
      <xdr:nvSpPr>
        <xdr:cNvPr id="559" name="テキスト ボックス 558"/>
        <xdr:cNvSpPr txBox="1"/>
      </xdr:nvSpPr>
      <xdr:spPr>
        <a:xfrm>
          <a:off x="15930880" y="5888355"/>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131445</xdr:rowOff>
    </xdr:from>
    <xdr:to xmlns:xdr="http://schemas.openxmlformats.org/drawingml/2006/spreadsheetDrawing">
      <xdr:col>120</xdr:col>
      <xdr:colOff>114300</xdr:colOff>
      <xdr:row>33</xdr:row>
      <xdr:rowOff>131445</xdr:rowOff>
    </xdr:to>
    <xdr:cxnSp macro="">
      <xdr:nvCxnSpPr>
        <xdr:cNvPr id="560" name="直線コネクタ 559"/>
        <xdr:cNvCxnSpPr/>
      </xdr:nvCxnSpPr>
      <xdr:spPr>
        <a:xfrm>
          <a:off x="16337280" y="55860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160020</xdr:rowOff>
    </xdr:from>
    <xdr:ext cx="466725" cy="254635"/>
    <xdr:sp macro="" textlink="">
      <xdr:nvSpPr>
        <xdr:cNvPr id="561" name="テキスト ボックス 560"/>
        <xdr:cNvSpPr txBox="1"/>
      </xdr:nvSpPr>
      <xdr:spPr>
        <a:xfrm>
          <a:off x="15930880" y="544957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6337280" y="5143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46990</xdr:rowOff>
    </xdr:from>
    <xdr:ext cx="466725" cy="255270"/>
    <xdr:sp macro="" textlink="">
      <xdr:nvSpPr>
        <xdr:cNvPr id="563" name="テキスト ボックス 562"/>
        <xdr:cNvSpPr txBox="1"/>
      </xdr:nvSpPr>
      <xdr:spPr>
        <a:xfrm>
          <a:off x="15930880" y="500634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74930</xdr:rowOff>
    </xdr:to>
    <xdr:sp macro="" textlink="">
      <xdr:nvSpPr>
        <xdr:cNvPr id="564" name="【認定こども園・幼稚園・保育所】&#10;一人当たり面積グラフ枠"/>
        <xdr:cNvSpPr/>
      </xdr:nvSpPr>
      <xdr:spPr>
        <a:xfrm>
          <a:off x="16337280" y="5143500"/>
          <a:ext cx="423672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156210</xdr:rowOff>
    </xdr:from>
    <xdr:to xmlns:xdr="http://schemas.openxmlformats.org/drawingml/2006/spreadsheetDrawing">
      <xdr:col>116</xdr:col>
      <xdr:colOff>62865</xdr:colOff>
      <xdr:row>41</xdr:row>
      <xdr:rowOff>116205</xdr:rowOff>
    </xdr:to>
    <xdr:cxnSp macro="">
      <xdr:nvCxnSpPr>
        <xdr:cNvPr id="565" name="直線コネクタ 564"/>
        <xdr:cNvCxnSpPr/>
      </xdr:nvCxnSpPr>
      <xdr:spPr>
        <a:xfrm flipV="1">
          <a:off x="19803745" y="5610860"/>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119380</xdr:rowOff>
    </xdr:from>
    <xdr:ext cx="469900" cy="254635"/>
    <xdr:sp macro="" textlink="">
      <xdr:nvSpPr>
        <xdr:cNvPr id="566" name="【認定こども園・幼稚園・保育所】&#10;一人当たり面積最小値テキスト"/>
        <xdr:cNvSpPr txBox="1"/>
      </xdr:nvSpPr>
      <xdr:spPr>
        <a:xfrm>
          <a:off x="19842480" y="6894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116205</xdr:rowOff>
    </xdr:from>
    <xdr:to xmlns:xdr="http://schemas.openxmlformats.org/drawingml/2006/spreadsheetDrawing">
      <xdr:col>116</xdr:col>
      <xdr:colOff>152400</xdr:colOff>
      <xdr:row>41</xdr:row>
      <xdr:rowOff>116205</xdr:rowOff>
    </xdr:to>
    <xdr:cxnSp macro="">
      <xdr:nvCxnSpPr>
        <xdr:cNvPr id="567" name="直線コネクタ 566"/>
        <xdr:cNvCxnSpPr/>
      </xdr:nvCxnSpPr>
      <xdr:spPr>
        <a:xfrm>
          <a:off x="19735800" y="68916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103505</xdr:rowOff>
    </xdr:from>
    <xdr:ext cx="469900" cy="254635"/>
    <xdr:sp macro="" textlink="">
      <xdr:nvSpPr>
        <xdr:cNvPr id="568" name="【認定こども園・幼稚園・保育所】&#10;一人当たり面積最大値テキスト"/>
        <xdr:cNvSpPr txBox="1"/>
      </xdr:nvSpPr>
      <xdr:spPr>
        <a:xfrm>
          <a:off x="19842480" y="53930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156210</xdr:rowOff>
    </xdr:from>
    <xdr:to xmlns:xdr="http://schemas.openxmlformats.org/drawingml/2006/spreadsheetDrawing">
      <xdr:col>116</xdr:col>
      <xdr:colOff>152400</xdr:colOff>
      <xdr:row>33</xdr:row>
      <xdr:rowOff>156210</xdr:rowOff>
    </xdr:to>
    <xdr:cxnSp macro="">
      <xdr:nvCxnSpPr>
        <xdr:cNvPr id="569" name="直線コネクタ 568"/>
        <xdr:cNvCxnSpPr/>
      </xdr:nvCxnSpPr>
      <xdr:spPr>
        <a:xfrm>
          <a:off x="19735800" y="56108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127635</xdr:rowOff>
    </xdr:from>
    <xdr:ext cx="469900" cy="254635"/>
    <xdr:sp macro="" textlink="">
      <xdr:nvSpPr>
        <xdr:cNvPr id="570" name="【認定こども園・幼稚園・保育所】&#10;一人当たり面積平均値テキスト"/>
        <xdr:cNvSpPr txBox="1"/>
      </xdr:nvSpPr>
      <xdr:spPr>
        <a:xfrm>
          <a:off x="19842480" y="640778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149225</xdr:rowOff>
    </xdr:from>
    <xdr:to xmlns:xdr="http://schemas.openxmlformats.org/drawingml/2006/spreadsheetDrawing">
      <xdr:col>116</xdr:col>
      <xdr:colOff>114300</xdr:colOff>
      <xdr:row>39</xdr:row>
      <xdr:rowOff>80010</xdr:rowOff>
    </xdr:to>
    <xdr:sp macro="" textlink="">
      <xdr:nvSpPr>
        <xdr:cNvPr id="571" name="フローチャート: 判断 570"/>
        <xdr:cNvSpPr/>
      </xdr:nvSpPr>
      <xdr:spPr>
        <a:xfrm>
          <a:off x="19753580" y="64293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100330</xdr:rowOff>
    </xdr:to>
    <xdr:sp macro="" textlink="">
      <xdr:nvSpPr>
        <xdr:cNvPr id="572" name="フローチャート: 判断 571"/>
        <xdr:cNvSpPr/>
      </xdr:nvSpPr>
      <xdr:spPr>
        <a:xfrm>
          <a:off x="19016980" y="6445250"/>
          <a:ext cx="812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10795</xdr:rowOff>
    </xdr:from>
    <xdr:to xmlns:xdr="http://schemas.openxmlformats.org/drawingml/2006/spreadsheetDrawing">
      <xdr:col>107</xdr:col>
      <xdr:colOff>101600</xdr:colOff>
      <xdr:row>39</xdr:row>
      <xdr:rowOff>111125</xdr:rowOff>
    </xdr:to>
    <xdr:sp macro="" textlink="">
      <xdr:nvSpPr>
        <xdr:cNvPr id="573" name="フローチャート: 判断 572"/>
        <xdr:cNvSpPr/>
      </xdr:nvSpPr>
      <xdr:spPr>
        <a:xfrm>
          <a:off x="18209260" y="64560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104775</xdr:rowOff>
    </xdr:to>
    <xdr:sp macro="" textlink="">
      <xdr:nvSpPr>
        <xdr:cNvPr id="574" name="フローチャート: 判断 573"/>
        <xdr:cNvSpPr/>
      </xdr:nvSpPr>
      <xdr:spPr>
        <a:xfrm>
          <a:off x="17421860" y="6450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102235</xdr:rowOff>
    </xdr:to>
    <xdr:sp macro="" textlink="">
      <xdr:nvSpPr>
        <xdr:cNvPr id="575" name="フローチャート: 判断 574"/>
        <xdr:cNvSpPr/>
      </xdr:nvSpPr>
      <xdr:spPr>
        <a:xfrm>
          <a:off x="16634460" y="644779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4635"/>
    <xdr:sp macro="" textlink="">
      <xdr:nvSpPr>
        <xdr:cNvPr id="576" name="テキスト ボックス 575"/>
        <xdr:cNvSpPr txBox="1"/>
      </xdr:nvSpPr>
      <xdr:spPr>
        <a:xfrm>
          <a:off x="1963420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44</xdr:row>
      <xdr:rowOff>72390</xdr:rowOff>
    </xdr:from>
    <xdr:ext cx="762000" cy="254635"/>
    <xdr:sp macro="" textlink="">
      <xdr:nvSpPr>
        <xdr:cNvPr id="577" name="テキスト ボックス 576"/>
        <xdr:cNvSpPr txBox="1"/>
      </xdr:nvSpPr>
      <xdr:spPr>
        <a:xfrm>
          <a:off x="1888998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1365" cy="254635"/>
    <xdr:sp macro="" textlink="">
      <xdr:nvSpPr>
        <xdr:cNvPr id="578" name="テキスト ボックス 577"/>
        <xdr:cNvSpPr txBox="1"/>
      </xdr:nvSpPr>
      <xdr:spPr>
        <a:xfrm>
          <a:off x="1808988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1365" cy="254635"/>
    <xdr:sp macro="" textlink="">
      <xdr:nvSpPr>
        <xdr:cNvPr id="579" name="テキスト ボックス 578"/>
        <xdr:cNvSpPr txBox="1"/>
      </xdr:nvSpPr>
      <xdr:spPr>
        <a:xfrm>
          <a:off x="17302480" y="73431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44</xdr:row>
      <xdr:rowOff>72390</xdr:rowOff>
    </xdr:from>
    <xdr:ext cx="762000" cy="254635"/>
    <xdr:sp macro="" textlink="">
      <xdr:nvSpPr>
        <xdr:cNvPr id="580" name="テキスト ボックス 579"/>
        <xdr:cNvSpPr txBox="1"/>
      </xdr:nvSpPr>
      <xdr:spPr>
        <a:xfrm>
          <a:off x="16507460" y="734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88265</xdr:rowOff>
    </xdr:from>
    <xdr:to xmlns:xdr="http://schemas.openxmlformats.org/drawingml/2006/spreadsheetDrawing">
      <xdr:col>116</xdr:col>
      <xdr:colOff>114300</xdr:colOff>
      <xdr:row>37</xdr:row>
      <xdr:rowOff>19685</xdr:rowOff>
    </xdr:to>
    <xdr:sp macro="" textlink="">
      <xdr:nvSpPr>
        <xdr:cNvPr id="581" name="楕円 580"/>
        <xdr:cNvSpPr/>
      </xdr:nvSpPr>
      <xdr:spPr>
        <a:xfrm>
          <a:off x="19753580" y="60382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110490</xdr:rowOff>
    </xdr:from>
    <xdr:ext cx="469900" cy="255270"/>
    <xdr:sp macro="" textlink="">
      <xdr:nvSpPr>
        <xdr:cNvPr id="582" name="【認定こども園・幼稚園・保育所】&#10;一人当たり面積該当値テキスト"/>
        <xdr:cNvSpPr txBox="1"/>
      </xdr:nvSpPr>
      <xdr:spPr>
        <a:xfrm>
          <a:off x="19842480" y="58953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88265</xdr:rowOff>
    </xdr:from>
    <xdr:to xmlns:xdr="http://schemas.openxmlformats.org/drawingml/2006/spreadsheetDrawing">
      <xdr:col>112</xdr:col>
      <xdr:colOff>38100</xdr:colOff>
      <xdr:row>36</xdr:row>
      <xdr:rowOff>19685</xdr:rowOff>
    </xdr:to>
    <xdr:sp macro="" textlink="">
      <xdr:nvSpPr>
        <xdr:cNvPr id="583" name="楕円 582"/>
        <xdr:cNvSpPr/>
      </xdr:nvSpPr>
      <xdr:spPr>
        <a:xfrm>
          <a:off x="19016980" y="5873115"/>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170180</xdr:colOff>
      <xdr:row>35</xdr:row>
      <xdr:rowOff>137795</xdr:rowOff>
    </xdr:from>
    <xdr:to xmlns:xdr="http://schemas.openxmlformats.org/drawingml/2006/spreadsheetDrawing">
      <xdr:col>116</xdr:col>
      <xdr:colOff>63500</xdr:colOff>
      <xdr:row>36</xdr:row>
      <xdr:rowOff>137795</xdr:rowOff>
    </xdr:to>
    <xdr:cxnSp macro="">
      <xdr:nvCxnSpPr>
        <xdr:cNvPr id="584" name="直線コネクタ 583"/>
        <xdr:cNvCxnSpPr/>
      </xdr:nvCxnSpPr>
      <xdr:spPr>
        <a:xfrm>
          <a:off x="19060160" y="5922645"/>
          <a:ext cx="7442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100965</xdr:rowOff>
    </xdr:from>
    <xdr:to xmlns:xdr="http://schemas.openxmlformats.org/drawingml/2006/spreadsheetDrawing">
      <xdr:col>107</xdr:col>
      <xdr:colOff>101600</xdr:colOff>
      <xdr:row>37</xdr:row>
      <xdr:rowOff>32385</xdr:rowOff>
    </xdr:to>
    <xdr:sp macro="" textlink="">
      <xdr:nvSpPr>
        <xdr:cNvPr id="585" name="楕円 584"/>
        <xdr:cNvSpPr/>
      </xdr:nvSpPr>
      <xdr:spPr>
        <a:xfrm>
          <a:off x="18209260" y="60509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137795</xdr:rowOff>
    </xdr:from>
    <xdr:to xmlns:xdr="http://schemas.openxmlformats.org/drawingml/2006/spreadsheetDrawing">
      <xdr:col>111</xdr:col>
      <xdr:colOff>170180</xdr:colOff>
      <xdr:row>36</xdr:row>
      <xdr:rowOff>151765</xdr:rowOff>
    </xdr:to>
    <xdr:cxnSp macro="">
      <xdr:nvCxnSpPr>
        <xdr:cNvPr id="586" name="直線コネクタ 585"/>
        <xdr:cNvCxnSpPr/>
      </xdr:nvCxnSpPr>
      <xdr:spPr>
        <a:xfrm flipV="1">
          <a:off x="18260060" y="5922645"/>
          <a:ext cx="8001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103505</xdr:rowOff>
    </xdr:from>
    <xdr:to xmlns:xdr="http://schemas.openxmlformats.org/drawingml/2006/spreadsheetDrawing">
      <xdr:col>102</xdr:col>
      <xdr:colOff>165100</xdr:colOff>
      <xdr:row>37</xdr:row>
      <xdr:rowOff>34925</xdr:rowOff>
    </xdr:to>
    <xdr:sp macro="" textlink="">
      <xdr:nvSpPr>
        <xdr:cNvPr id="587" name="楕円 586"/>
        <xdr:cNvSpPr/>
      </xdr:nvSpPr>
      <xdr:spPr>
        <a:xfrm>
          <a:off x="17421860" y="60534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151765</xdr:rowOff>
    </xdr:from>
    <xdr:to xmlns:xdr="http://schemas.openxmlformats.org/drawingml/2006/spreadsheetDrawing">
      <xdr:col>107</xdr:col>
      <xdr:colOff>50800</xdr:colOff>
      <xdr:row>36</xdr:row>
      <xdr:rowOff>154305</xdr:rowOff>
    </xdr:to>
    <xdr:cxnSp macro="">
      <xdr:nvCxnSpPr>
        <xdr:cNvPr id="588" name="直線コネクタ 587"/>
        <xdr:cNvCxnSpPr/>
      </xdr:nvCxnSpPr>
      <xdr:spPr>
        <a:xfrm flipV="1">
          <a:off x="17472660" y="6101715"/>
          <a:ext cx="7874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106045</xdr:rowOff>
    </xdr:from>
    <xdr:to xmlns:xdr="http://schemas.openxmlformats.org/drawingml/2006/spreadsheetDrawing">
      <xdr:col>98</xdr:col>
      <xdr:colOff>38100</xdr:colOff>
      <xdr:row>37</xdr:row>
      <xdr:rowOff>37465</xdr:rowOff>
    </xdr:to>
    <xdr:sp macro="" textlink="">
      <xdr:nvSpPr>
        <xdr:cNvPr id="589" name="楕円 588"/>
        <xdr:cNvSpPr/>
      </xdr:nvSpPr>
      <xdr:spPr>
        <a:xfrm>
          <a:off x="16634460" y="6055995"/>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170180</xdr:colOff>
      <xdr:row>36</xdr:row>
      <xdr:rowOff>154305</xdr:rowOff>
    </xdr:from>
    <xdr:to xmlns:xdr="http://schemas.openxmlformats.org/drawingml/2006/spreadsheetDrawing">
      <xdr:col>102</xdr:col>
      <xdr:colOff>114300</xdr:colOff>
      <xdr:row>36</xdr:row>
      <xdr:rowOff>156210</xdr:rowOff>
    </xdr:to>
    <xdr:cxnSp macro="">
      <xdr:nvCxnSpPr>
        <xdr:cNvPr id="590" name="直線コネクタ 589"/>
        <xdr:cNvCxnSpPr/>
      </xdr:nvCxnSpPr>
      <xdr:spPr>
        <a:xfrm flipV="1">
          <a:off x="16677640" y="6104255"/>
          <a:ext cx="7950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91440</xdr:rowOff>
    </xdr:from>
    <xdr:ext cx="469265" cy="254000"/>
    <xdr:sp macro="" textlink="">
      <xdr:nvSpPr>
        <xdr:cNvPr id="591" name="n_1aveValue【認定こども園・幼稚園・保育所】&#10;一人当たり面積"/>
        <xdr:cNvSpPr txBox="1"/>
      </xdr:nvSpPr>
      <xdr:spPr>
        <a:xfrm>
          <a:off x="18840450" y="653669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102235</xdr:rowOff>
    </xdr:from>
    <xdr:ext cx="469265" cy="255270"/>
    <xdr:sp macro="" textlink="">
      <xdr:nvSpPr>
        <xdr:cNvPr id="592" name="n_2aveValue【認定こども園・幼稚園・保育所】&#10;一人当たり面積"/>
        <xdr:cNvSpPr txBox="1"/>
      </xdr:nvSpPr>
      <xdr:spPr>
        <a:xfrm>
          <a:off x="18045430" y="654748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96520</xdr:rowOff>
    </xdr:from>
    <xdr:ext cx="469900" cy="255270"/>
    <xdr:sp macro="" textlink="">
      <xdr:nvSpPr>
        <xdr:cNvPr id="593" name="n_3aveValue【認定こども園・幼稚園・保育所】&#10;一人当たり面積"/>
        <xdr:cNvSpPr txBox="1"/>
      </xdr:nvSpPr>
      <xdr:spPr>
        <a:xfrm>
          <a:off x="17258030" y="65417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93980</xdr:rowOff>
    </xdr:from>
    <xdr:ext cx="469900" cy="255270"/>
    <xdr:sp macro="" textlink="">
      <xdr:nvSpPr>
        <xdr:cNvPr id="594" name="n_4aveValue【認定こども園・幼稚園・保育所】&#10;一人当たり面積"/>
        <xdr:cNvSpPr txBox="1"/>
      </xdr:nvSpPr>
      <xdr:spPr>
        <a:xfrm>
          <a:off x="16470630" y="65392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35560</xdr:rowOff>
    </xdr:from>
    <xdr:ext cx="469265" cy="254635"/>
    <xdr:sp macro="" textlink="">
      <xdr:nvSpPr>
        <xdr:cNvPr id="595" name="n_1mainValue【認定こども園・幼稚園・保育所】&#10;一人当たり面積"/>
        <xdr:cNvSpPr txBox="1"/>
      </xdr:nvSpPr>
      <xdr:spPr>
        <a:xfrm>
          <a:off x="18840450" y="565531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48260</xdr:rowOff>
    </xdr:from>
    <xdr:ext cx="469265" cy="254635"/>
    <xdr:sp macro="" textlink="">
      <xdr:nvSpPr>
        <xdr:cNvPr id="596" name="n_2mainValue【認定こども園・幼稚園・保育所】&#10;一人当たり面積"/>
        <xdr:cNvSpPr txBox="1"/>
      </xdr:nvSpPr>
      <xdr:spPr>
        <a:xfrm>
          <a:off x="18045430" y="583311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51435</xdr:rowOff>
    </xdr:from>
    <xdr:ext cx="469900" cy="254000"/>
    <xdr:sp macro="" textlink="">
      <xdr:nvSpPr>
        <xdr:cNvPr id="597" name="n_3mainValue【認定こども園・幼稚園・保育所】&#10;一人当たり面積"/>
        <xdr:cNvSpPr txBox="1"/>
      </xdr:nvSpPr>
      <xdr:spPr>
        <a:xfrm>
          <a:off x="17258030" y="58362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53975</xdr:rowOff>
    </xdr:from>
    <xdr:ext cx="469900" cy="254000"/>
    <xdr:sp macro="" textlink="">
      <xdr:nvSpPr>
        <xdr:cNvPr id="598" name="n_4mainValue【認定こども園・幼稚園・保育所】&#10;一人当たり面積"/>
        <xdr:cNvSpPr txBox="1"/>
      </xdr:nvSpPr>
      <xdr:spPr>
        <a:xfrm>
          <a:off x="16470630" y="58388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112395</xdr:rowOff>
    </xdr:from>
    <xdr:to xmlns:xdr="http://schemas.openxmlformats.org/drawingml/2006/spreadsheetDrawing">
      <xdr:col>90</xdr:col>
      <xdr:colOff>25400</xdr:colOff>
      <xdr:row>50</xdr:row>
      <xdr:rowOff>62865</xdr:rowOff>
    </xdr:to>
    <xdr:sp macro="" textlink="">
      <xdr:nvSpPr>
        <xdr:cNvPr id="599" name="正方形/長方形 598"/>
        <xdr:cNvSpPr/>
      </xdr:nvSpPr>
      <xdr:spPr>
        <a:xfrm>
          <a:off x="11125200" y="7713345"/>
          <a:ext cx="42164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87630</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12318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119380</xdr:rowOff>
    </xdr:from>
    <xdr:to xmlns:xdr="http://schemas.openxmlformats.org/drawingml/2006/spreadsheetDrawing">
      <xdr:col>74</xdr:col>
      <xdr:colOff>0</xdr:colOff>
      <xdr:row>53</xdr:row>
      <xdr:rowOff>31115</xdr:rowOff>
    </xdr:to>
    <xdr:sp macro="" textlink="">
      <xdr:nvSpPr>
        <xdr:cNvPr id="601" name="正方形/長方形 600"/>
        <xdr:cNvSpPr/>
      </xdr:nvSpPr>
      <xdr:spPr>
        <a:xfrm>
          <a:off x="112318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87630</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21462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119380</xdr:rowOff>
    </xdr:from>
    <xdr:to xmlns:xdr="http://schemas.openxmlformats.org/drawingml/2006/spreadsheetDrawing">
      <xdr:col>79</xdr:col>
      <xdr:colOff>63500</xdr:colOff>
      <xdr:row>53</xdr:row>
      <xdr:rowOff>31115</xdr:rowOff>
    </xdr:to>
    <xdr:sp macro="" textlink="">
      <xdr:nvSpPr>
        <xdr:cNvPr id="603" name="正方形/長方形 602"/>
        <xdr:cNvSpPr/>
      </xdr:nvSpPr>
      <xdr:spPr>
        <a:xfrm>
          <a:off x="121462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87630</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316736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119380</xdr:rowOff>
    </xdr:from>
    <xdr:to xmlns:xdr="http://schemas.openxmlformats.org/drawingml/2006/spreadsheetDrawing">
      <xdr:col>85</xdr:col>
      <xdr:colOff>63500</xdr:colOff>
      <xdr:row>53</xdr:row>
      <xdr:rowOff>31115</xdr:rowOff>
    </xdr:to>
    <xdr:sp macro="" textlink="">
      <xdr:nvSpPr>
        <xdr:cNvPr id="605" name="正方形/長方形 604"/>
        <xdr:cNvSpPr/>
      </xdr:nvSpPr>
      <xdr:spPr>
        <a:xfrm>
          <a:off x="1316736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112395</xdr:rowOff>
    </xdr:to>
    <xdr:sp macro="" textlink="">
      <xdr:nvSpPr>
        <xdr:cNvPr id="606" name="正方形/長方形 605"/>
        <xdr:cNvSpPr/>
      </xdr:nvSpPr>
      <xdr:spPr>
        <a:xfrm>
          <a:off x="11125200" y="8813165"/>
          <a:ext cx="42164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2250"/>
    <xdr:sp macro="" textlink="">
      <xdr:nvSpPr>
        <xdr:cNvPr id="607" name="テキスト ボックス 606"/>
        <xdr:cNvSpPr txBox="1"/>
      </xdr:nvSpPr>
      <xdr:spPr>
        <a:xfrm>
          <a:off x="11087100" y="8629015"/>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112395</xdr:rowOff>
    </xdr:from>
    <xdr:to xmlns:xdr="http://schemas.openxmlformats.org/drawingml/2006/spreadsheetDrawing">
      <xdr:col>89</xdr:col>
      <xdr:colOff>170180</xdr:colOff>
      <xdr:row>66</xdr:row>
      <xdr:rowOff>112395</xdr:rowOff>
    </xdr:to>
    <xdr:cxnSp macro="">
      <xdr:nvCxnSpPr>
        <xdr:cNvPr id="608" name="直線コネクタ 607"/>
        <xdr:cNvCxnSpPr/>
      </xdr:nvCxnSpPr>
      <xdr:spPr>
        <a:xfrm>
          <a:off x="11125200" y="1101534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140970</xdr:rowOff>
    </xdr:from>
    <xdr:ext cx="467360" cy="254635"/>
    <xdr:sp macro="" textlink="">
      <xdr:nvSpPr>
        <xdr:cNvPr id="609" name="テキスト ボックス 608"/>
        <xdr:cNvSpPr txBox="1"/>
      </xdr:nvSpPr>
      <xdr:spPr>
        <a:xfrm>
          <a:off x="10718800" y="1087882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170180</xdr:colOff>
      <xdr:row>64</xdr:row>
      <xdr:rowOff>0</xdr:rowOff>
    </xdr:to>
    <xdr:cxnSp macro="">
      <xdr:nvCxnSpPr>
        <xdr:cNvPr id="610" name="直線コネクタ 609"/>
        <xdr:cNvCxnSpPr/>
      </xdr:nvCxnSpPr>
      <xdr:spPr>
        <a:xfrm>
          <a:off x="11125200" y="1057275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28575</xdr:rowOff>
    </xdr:from>
    <xdr:ext cx="467360" cy="255270"/>
    <xdr:sp macro="" textlink="">
      <xdr:nvSpPr>
        <xdr:cNvPr id="611" name="テキスト ボックス 610"/>
        <xdr:cNvSpPr txBox="1"/>
      </xdr:nvSpPr>
      <xdr:spPr>
        <a:xfrm>
          <a:off x="10718800" y="1043622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56515</xdr:rowOff>
    </xdr:from>
    <xdr:to xmlns:xdr="http://schemas.openxmlformats.org/drawingml/2006/spreadsheetDrawing">
      <xdr:col>89</xdr:col>
      <xdr:colOff>170180</xdr:colOff>
      <xdr:row>61</xdr:row>
      <xdr:rowOff>56515</xdr:rowOff>
    </xdr:to>
    <xdr:cxnSp macro="">
      <xdr:nvCxnSpPr>
        <xdr:cNvPr id="612" name="直線コネクタ 611"/>
        <xdr:cNvCxnSpPr/>
      </xdr:nvCxnSpPr>
      <xdr:spPr>
        <a:xfrm>
          <a:off x="11125200" y="1013396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85090</xdr:rowOff>
    </xdr:from>
    <xdr:ext cx="402590" cy="254000"/>
    <xdr:sp macro="" textlink="">
      <xdr:nvSpPr>
        <xdr:cNvPr id="613" name="テキスト ボックス 612"/>
        <xdr:cNvSpPr txBox="1"/>
      </xdr:nvSpPr>
      <xdr:spPr>
        <a:xfrm>
          <a:off x="10762615" y="9997440"/>
          <a:ext cx="402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112395</xdr:rowOff>
    </xdr:from>
    <xdr:to xmlns:xdr="http://schemas.openxmlformats.org/drawingml/2006/spreadsheetDrawing">
      <xdr:col>89</xdr:col>
      <xdr:colOff>170180</xdr:colOff>
      <xdr:row>58</xdr:row>
      <xdr:rowOff>112395</xdr:rowOff>
    </xdr:to>
    <xdr:cxnSp macro="">
      <xdr:nvCxnSpPr>
        <xdr:cNvPr id="614" name="直線コネクタ 613"/>
        <xdr:cNvCxnSpPr/>
      </xdr:nvCxnSpPr>
      <xdr:spPr>
        <a:xfrm>
          <a:off x="11125200" y="969454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140970</xdr:rowOff>
    </xdr:from>
    <xdr:ext cx="402590" cy="254635"/>
    <xdr:sp macro="" textlink="">
      <xdr:nvSpPr>
        <xdr:cNvPr id="615" name="テキスト ボックス 614"/>
        <xdr:cNvSpPr txBox="1"/>
      </xdr:nvSpPr>
      <xdr:spPr>
        <a:xfrm>
          <a:off x="10762615" y="955802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170180</xdr:colOff>
      <xdr:row>56</xdr:row>
      <xdr:rowOff>0</xdr:rowOff>
    </xdr:to>
    <xdr:cxnSp macro="">
      <xdr:nvCxnSpPr>
        <xdr:cNvPr id="616" name="直線コネクタ 615"/>
        <xdr:cNvCxnSpPr/>
      </xdr:nvCxnSpPr>
      <xdr:spPr>
        <a:xfrm>
          <a:off x="11125200" y="925195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28575</xdr:rowOff>
    </xdr:from>
    <xdr:ext cx="402590" cy="255270"/>
    <xdr:sp macro="" textlink="">
      <xdr:nvSpPr>
        <xdr:cNvPr id="617" name="テキスト ボックス 616"/>
        <xdr:cNvSpPr txBox="1"/>
      </xdr:nvSpPr>
      <xdr:spPr>
        <a:xfrm>
          <a:off x="10762615" y="911542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170180</xdr:colOff>
      <xdr:row>53</xdr:row>
      <xdr:rowOff>56515</xdr:rowOff>
    </xdr:to>
    <xdr:cxnSp macro="">
      <xdr:nvCxnSpPr>
        <xdr:cNvPr id="618" name="直線コネクタ 617"/>
        <xdr:cNvCxnSpPr/>
      </xdr:nvCxnSpPr>
      <xdr:spPr>
        <a:xfrm>
          <a:off x="11125200" y="881316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85090</xdr:rowOff>
    </xdr:from>
    <xdr:ext cx="402590" cy="254000"/>
    <xdr:sp macro="" textlink="">
      <xdr:nvSpPr>
        <xdr:cNvPr id="619" name="テキスト ボックス 618"/>
        <xdr:cNvSpPr txBox="1"/>
      </xdr:nvSpPr>
      <xdr:spPr>
        <a:xfrm>
          <a:off x="10762615" y="8676640"/>
          <a:ext cx="402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112395</xdr:rowOff>
    </xdr:to>
    <xdr:sp macro="" textlink="">
      <xdr:nvSpPr>
        <xdr:cNvPr id="620" name="【学校施設】&#10;有形固定資産減価償却率グラフ枠"/>
        <xdr:cNvSpPr/>
      </xdr:nvSpPr>
      <xdr:spPr>
        <a:xfrm>
          <a:off x="11125200" y="8813165"/>
          <a:ext cx="42164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36195</xdr:rowOff>
    </xdr:from>
    <xdr:to xmlns:xdr="http://schemas.openxmlformats.org/drawingml/2006/spreadsheetDrawing">
      <xdr:col>85</xdr:col>
      <xdr:colOff>126365</xdr:colOff>
      <xdr:row>62</xdr:row>
      <xdr:rowOff>64770</xdr:rowOff>
    </xdr:to>
    <xdr:cxnSp macro="">
      <xdr:nvCxnSpPr>
        <xdr:cNvPr id="621" name="直線コネクタ 620"/>
        <xdr:cNvCxnSpPr/>
      </xdr:nvCxnSpPr>
      <xdr:spPr>
        <a:xfrm flipV="1">
          <a:off x="14591665" y="912304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68580</xdr:rowOff>
    </xdr:from>
    <xdr:ext cx="404495" cy="254635"/>
    <xdr:sp macro="" textlink="">
      <xdr:nvSpPr>
        <xdr:cNvPr id="622" name="【学校施設】&#10;有形固定資産減価償却率最小値テキスト"/>
        <xdr:cNvSpPr txBox="1"/>
      </xdr:nvSpPr>
      <xdr:spPr>
        <a:xfrm>
          <a:off x="14630400" y="1031113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64770</xdr:rowOff>
    </xdr:from>
    <xdr:to xmlns:xdr="http://schemas.openxmlformats.org/drawingml/2006/spreadsheetDrawing">
      <xdr:col>86</xdr:col>
      <xdr:colOff>25400</xdr:colOff>
      <xdr:row>62</xdr:row>
      <xdr:rowOff>64770</xdr:rowOff>
    </xdr:to>
    <xdr:cxnSp macro="">
      <xdr:nvCxnSpPr>
        <xdr:cNvPr id="623" name="直線コネクタ 622"/>
        <xdr:cNvCxnSpPr/>
      </xdr:nvCxnSpPr>
      <xdr:spPr>
        <a:xfrm>
          <a:off x="14503400" y="103073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153035</xdr:rowOff>
    </xdr:from>
    <xdr:ext cx="404495" cy="254635"/>
    <xdr:sp macro="" textlink="">
      <xdr:nvSpPr>
        <xdr:cNvPr id="624" name="【学校施設】&#10;有形固定資産減価償却率最大値テキスト"/>
        <xdr:cNvSpPr txBox="1"/>
      </xdr:nvSpPr>
      <xdr:spPr>
        <a:xfrm>
          <a:off x="14630400" y="890968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36195</xdr:rowOff>
    </xdr:from>
    <xdr:to xmlns:xdr="http://schemas.openxmlformats.org/drawingml/2006/spreadsheetDrawing">
      <xdr:col>86</xdr:col>
      <xdr:colOff>25400</xdr:colOff>
      <xdr:row>55</xdr:row>
      <xdr:rowOff>36195</xdr:rowOff>
    </xdr:to>
    <xdr:cxnSp macro="">
      <xdr:nvCxnSpPr>
        <xdr:cNvPr id="625" name="直線コネクタ 624"/>
        <xdr:cNvCxnSpPr/>
      </xdr:nvCxnSpPr>
      <xdr:spPr>
        <a:xfrm>
          <a:off x="14503400" y="91230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137160</xdr:rowOff>
    </xdr:from>
    <xdr:ext cx="404495" cy="255270"/>
    <xdr:sp macro="" textlink="">
      <xdr:nvSpPr>
        <xdr:cNvPr id="626" name="【学校施設】&#10;有形固定資産減価償却率平均値テキスト"/>
        <xdr:cNvSpPr txBox="1"/>
      </xdr:nvSpPr>
      <xdr:spPr>
        <a:xfrm>
          <a:off x="14630400" y="9554210"/>
          <a:ext cx="4044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114300</xdr:rowOff>
    </xdr:from>
    <xdr:to xmlns:xdr="http://schemas.openxmlformats.org/drawingml/2006/spreadsheetDrawing">
      <xdr:col>85</xdr:col>
      <xdr:colOff>170180</xdr:colOff>
      <xdr:row>59</xdr:row>
      <xdr:rowOff>45720</xdr:rowOff>
    </xdr:to>
    <xdr:sp macro="" textlink="">
      <xdr:nvSpPr>
        <xdr:cNvPr id="627" name="フローチャート: 判断 626"/>
        <xdr:cNvSpPr/>
      </xdr:nvSpPr>
      <xdr:spPr>
        <a:xfrm>
          <a:off x="14541500" y="9696450"/>
          <a:ext cx="939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107315</xdr:rowOff>
    </xdr:from>
    <xdr:to xmlns:xdr="http://schemas.openxmlformats.org/drawingml/2006/spreadsheetDrawing">
      <xdr:col>81</xdr:col>
      <xdr:colOff>101600</xdr:colOff>
      <xdr:row>59</xdr:row>
      <xdr:rowOff>38735</xdr:rowOff>
    </xdr:to>
    <xdr:sp macro="" textlink="">
      <xdr:nvSpPr>
        <xdr:cNvPr id="628" name="フローチャート: 判断 627"/>
        <xdr:cNvSpPr/>
      </xdr:nvSpPr>
      <xdr:spPr>
        <a:xfrm>
          <a:off x="13784580" y="96894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87630</xdr:rowOff>
    </xdr:from>
    <xdr:to xmlns:xdr="http://schemas.openxmlformats.org/drawingml/2006/spreadsheetDrawing">
      <xdr:col>76</xdr:col>
      <xdr:colOff>165100</xdr:colOff>
      <xdr:row>59</xdr:row>
      <xdr:rowOff>19050</xdr:rowOff>
    </xdr:to>
    <xdr:sp macro="" textlink="">
      <xdr:nvSpPr>
        <xdr:cNvPr id="629" name="フローチャート: 判断 628"/>
        <xdr:cNvSpPr/>
      </xdr:nvSpPr>
      <xdr:spPr>
        <a:xfrm>
          <a:off x="12997180" y="96697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73660</xdr:rowOff>
    </xdr:from>
    <xdr:to xmlns:xdr="http://schemas.openxmlformats.org/drawingml/2006/spreadsheetDrawing">
      <xdr:col>72</xdr:col>
      <xdr:colOff>38100</xdr:colOff>
      <xdr:row>59</xdr:row>
      <xdr:rowOff>5080</xdr:rowOff>
    </xdr:to>
    <xdr:sp macro="" textlink="">
      <xdr:nvSpPr>
        <xdr:cNvPr id="630" name="フローチャート: 判断 629"/>
        <xdr:cNvSpPr/>
      </xdr:nvSpPr>
      <xdr:spPr>
        <a:xfrm>
          <a:off x="12209780" y="9655810"/>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66675</xdr:rowOff>
    </xdr:from>
    <xdr:to xmlns:xdr="http://schemas.openxmlformats.org/drawingml/2006/spreadsheetDrawing">
      <xdr:col>67</xdr:col>
      <xdr:colOff>101600</xdr:colOff>
      <xdr:row>58</xdr:row>
      <xdr:rowOff>165100</xdr:rowOff>
    </xdr:to>
    <xdr:sp macro="" textlink="">
      <xdr:nvSpPr>
        <xdr:cNvPr id="631" name="フローチャート: 判断 630"/>
        <xdr:cNvSpPr/>
      </xdr:nvSpPr>
      <xdr:spPr>
        <a:xfrm>
          <a:off x="11402060" y="96488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109855</xdr:rowOff>
    </xdr:from>
    <xdr:ext cx="761365" cy="255270"/>
    <xdr:sp macro="" textlink="">
      <xdr:nvSpPr>
        <xdr:cNvPr id="632" name="テキスト ボックス 631"/>
        <xdr:cNvSpPr txBox="1"/>
      </xdr:nvSpPr>
      <xdr:spPr>
        <a:xfrm>
          <a:off x="1442212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109855</xdr:rowOff>
    </xdr:from>
    <xdr:ext cx="761365" cy="255270"/>
    <xdr:sp macro="" textlink="">
      <xdr:nvSpPr>
        <xdr:cNvPr id="633" name="テキスト ボックス 632"/>
        <xdr:cNvSpPr txBox="1"/>
      </xdr:nvSpPr>
      <xdr:spPr>
        <a:xfrm>
          <a:off x="1366520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109855</xdr:rowOff>
    </xdr:from>
    <xdr:ext cx="761365" cy="255270"/>
    <xdr:sp macro="" textlink="">
      <xdr:nvSpPr>
        <xdr:cNvPr id="634" name="テキスト ボックス 633"/>
        <xdr:cNvSpPr txBox="1"/>
      </xdr:nvSpPr>
      <xdr:spPr>
        <a:xfrm>
          <a:off x="1287780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66</xdr:row>
      <xdr:rowOff>109855</xdr:rowOff>
    </xdr:from>
    <xdr:ext cx="762000" cy="255270"/>
    <xdr:sp macro="" textlink="">
      <xdr:nvSpPr>
        <xdr:cNvPr id="635" name="テキスト ボックス 634"/>
        <xdr:cNvSpPr txBox="1"/>
      </xdr:nvSpPr>
      <xdr:spPr>
        <a:xfrm>
          <a:off x="1208278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109855</xdr:rowOff>
    </xdr:from>
    <xdr:ext cx="761365" cy="255270"/>
    <xdr:sp macro="" textlink="">
      <xdr:nvSpPr>
        <xdr:cNvPr id="636" name="テキスト ボックス 635"/>
        <xdr:cNvSpPr txBox="1"/>
      </xdr:nvSpPr>
      <xdr:spPr>
        <a:xfrm>
          <a:off x="1128268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17780</xdr:rowOff>
    </xdr:from>
    <xdr:to xmlns:xdr="http://schemas.openxmlformats.org/drawingml/2006/spreadsheetDrawing">
      <xdr:col>85</xdr:col>
      <xdr:colOff>170180</xdr:colOff>
      <xdr:row>59</xdr:row>
      <xdr:rowOff>118110</xdr:rowOff>
    </xdr:to>
    <xdr:sp macro="" textlink="">
      <xdr:nvSpPr>
        <xdr:cNvPr id="637" name="楕円 636"/>
        <xdr:cNvSpPr/>
      </xdr:nvSpPr>
      <xdr:spPr>
        <a:xfrm>
          <a:off x="14541500" y="9765030"/>
          <a:ext cx="9398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165100</xdr:rowOff>
    </xdr:from>
    <xdr:ext cx="404495" cy="255270"/>
    <xdr:sp macro="" textlink="">
      <xdr:nvSpPr>
        <xdr:cNvPr id="638" name="【学校施設】&#10;有形固定資産減価償却率該当値テキスト"/>
        <xdr:cNvSpPr txBox="1"/>
      </xdr:nvSpPr>
      <xdr:spPr>
        <a:xfrm>
          <a:off x="14630400" y="974725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145415</xdr:rowOff>
    </xdr:from>
    <xdr:to xmlns:xdr="http://schemas.openxmlformats.org/drawingml/2006/spreadsheetDrawing">
      <xdr:col>81</xdr:col>
      <xdr:colOff>101600</xdr:colOff>
      <xdr:row>59</xdr:row>
      <xdr:rowOff>76835</xdr:rowOff>
    </xdr:to>
    <xdr:sp macro="" textlink="">
      <xdr:nvSpPr>
        <xdr:cNvPr id="639" name="楕円 638"/>
        <xdr:cNvSpPr/>
      </xdr:nvSpPr>
      <xdr:spPr>
        <a:xfrm>
          <a:off x="13784580" y="97275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27305</xdr:rowOff>
    </xdr:from>
    <xdr:to xmlns:xdr="http://schemas.openxmlformats.org/drawingml/2006/spreadsheetDrawing">
      <xdr:col>85</xdr:col>
      <xdr:colOff>127000</xdr:colOff>
      <xdr:row>59</xdr:row>
      <xdr:rowOff>67310</xdr:rowOff>
    </xdr:to>
    <xdr:cxnSp macro="">
      <xdr:nvCxnSpPr>
        <xdr:cNvPr id="640" name="直線コネクタ 639"/>
        <xdr:cNvCxnSpPr/>
      </xdr:nvCxnSpPr>
      <xdr:spPr>
        <a:xfrm>
          <a:off x="13835380" y="9774555"/>
          <a:ext cx="7569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109855</xdr:rowOff>
    </xdr:from>
    <xdr:to xmlns:xdr="http://schemas.openxmlformats.org/drawingml/2006/spreadsheetDrawing">
      <xdr:col>76</xdr:col>
      <xdr:colOff>165100</xdr:colOff>
      <xdr:row>59</xdr:row>
      <xdr:rowOff>41275</xdr:rowOff>
    </xdr:to>
    <xdr:sp macro="" textlink="">
      <xdr:nvSpPr>
        <xdr:cNvPr id="641" name="楕円 640"/>
        <xdr:cNvSpPr/>
      </xdr:nvSpPr>
      <xdr:spPr>
        <a:xfrm>
          <a:off x="12997180" y="96920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160020</xdr:rowOff>
    </xdr:from>
    <xdr:to xmlns:xdr="http://schemas.openxmlformats.org/drawingml/2006/spreadsheetDrawing">
      <xdr:col>81</xdr:col>
      <xdr:colOff>50800</xdr:colOff>
      <xdr:row>59</xdr:row>
      <xdr:rowOff>27305</xdr:rowOff>
    </xdr:to>
    <xdr:cxnSp macro="">
      <xdr:nvCxnSpPr>
        <xdr:cNvPr id="642" name="直線コネクタ 641"/>
        <xdr:cNvCxnSpPr/>
      </xdr:nvCxnSpPr>
      <xdr:spPr>
        <a:xfrm>
          <a:off x="13047980" y="9742170"/>
          <a:ext cx="7874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153035</xdr:rowOff>
    </xdr:from>
    <xdr:to xmlns:xdr="http://schemas.openxmlformats.org/drawingml/2006/spreadsheetDrawing">
      <xdr:col>72</xdr:col>
      <xdr:colOff>38100</xdr:colOff>
      <xdr:row>59</xdr:row>
      <xdr:rowOff>83820</xdr:rowOff>
    </xdr:to>
    <xdr:sp macro="" textlink="">
      <xdr:nvSpPr>
        <xdr:cNvPr id="643" name="楕円 642"/>
        <xdr:cNvSpPr/>
      </xdr:nvSpPr>
      <xdr:spPr>
        <a:xfrm>
          <a:off x="12209780" y="9735185"/>
          <a:ext cx="8128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170180</xdr:colOff>
      <xdr:row>58</xdr:row>
      <xdr:rowOff>160020</xdr:rowOff>
    </xdr:from>
    <xdr:to xmlns:xdr="http://schemas.openxmlformats.org/drawingml/2006/spreadsheetDrawing">
      <xdr:col>76</xdr:col>
      <xdr:colOff>114300</xdr:colOff>
      <xdr:row>59</xdr:row>
      <xdr:rowOff>33655</xdr:rowOff>
    </xdr:to>
    <xdr:cxnSp macro="">
      <xdr:nvCxnSpPr>
        <xdr:cNvPr id="644" name="直線コネクタ 643"/>
        <xdr:cNvCxnSpPr/>
      </xdr:nvCxnSpPr>
      <xdr:spPr>
        <a:xfrm flipV="1">
          <a:off x="12252960" y="9742170"/>
          <a:ext cx="79502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155575</xdr:rowOff>
    </xdr:from>
    <xdr:to xmlns:xdr="http://schemas.openxmlformats.org/drawingml/2006/spreadsheetDrawing">
      <xdr:col>67</xdr:col>
      <xdr:colOff>101600</xdr:colOff>
      <xdr:row>59</xdr:row>
      <xdr:rowOff>86360</xdr:rowOff>
    </xdr:to>
    <xdr:sp macro="" textlink="">
      <xdr:nvSpPr>
        <xdr:cNvPr id="645" name="楕円 644"/>
        <xdr:cNvSpPr/>
      </xdr:nvSpPr>
      <xdr:spPr>
        <a:xfrm>
          <a:off x="11402060" y="97377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33655</xdr:rowOff>
    </xdr:from>
    <xdr:to xmlns:xdr="http://schemas.openxmlformats.org/drawingml/2006/spreadsheetDrawing">
      <xdr:col>71</xdr:col>
      <xdr:colOff>170180</xdr:colOff>
      <xdr:row>59</xdr:row>
      <xdr:rowOff>36195</xdr:rowOff>
    </xdr:to>
    <xdr:cxnSp macro="">
      <xdr:nvCxnSpPr>
        <xdr:cNvPr id="646" name="直線コネクタ 645"/>
        <xdr:cNvCxnSpPr/>
      </xdr:nvCxnSpPr>
      <xdr:spPr>
        <a:xfrm flipV="1">
          <a:off x="11452860" y="978090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55245</xdr:rowOff>
    </xdr:from>
    <xdr:ext cx="405130" cy="254635"/>
    <xdr:sp macro="" textlink="">
      <xdr:nvSpPr>
        <xdr:cNvPr id="647" name="n_1aveValue【学校施設】&#10;有形固定資産減価償却率"/>
        <xdr:cNvSpPr txBox="1"/>
      </xdr:nvSpPr>
      <xdr:spPr>
        <a:xfrm>
          <a:off x="13640435" y="94722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34925</xdr:rowOff>
    </xdr:from>
    <xdr:ext cx="405130" cy="254635"/>
    <xdr:sp macro="" textlink="">
      <xdr:nvSpPr>
        <xdr:cNvPr id="648" name="n_2aveValue【学校施設】&#10;有形固定資産減価償却率"/>
        <xdr:cNvSpPr txBox="1"/>
      </xdr:nvSpPr>
      <xdr:spPr>
        <a:xfrm>
          <a:off x="12865735" y="94519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21590</xdr:rowOff>
    </xdr:from>
    <xdr:ext cx="404495" cy="254635"/>
    <xdr:sp macro="" textlink="">
      <xdr:nvSpPr>
        <xdr:cNvPr id="649" name="n_3aveValue【学校施設】&#10;有形固定資産減価償却率"/>
        <xdr:cNvSpPr txBox="1"/>
      </xdr:nvSpPr>
      <xdr:spPr>
        <a:xfrm>
          <a:off x="12078335" y="943864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13970</xdr:rowOff>
    </xdr:from>
    <xdr:ext cx="405130" cy="254635"/>
    <xdr:sp macro="" textlink="">
      <xdr:nvSpPr>
        <xdr:cNvPr id="650" name="n_4aveValue【学校施設】&#10;有形固定資産減価償却率"/>
        <xdr:cNvSpPr txBox="1"/>
      </xdr:nvSpPr>
      <xdr:spPr>
        <a:xfrm>
          <a:off x="11270615" y="94310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67945</xdr:rowOff>
    </xdr:from>
    <xdr:ext cx="405130" cy="254635"/>
    <xdr:sp macro="" textlink="">
      <xdr:nvSpPr>
        <xdr:cNvPr id="651" name="n_1mainValue【学校施設】&#10;有形固定資産減価償却率"/>
        <xdr:cNvSpPr txBox="1"/>
      </xdr:nvSpPr>
      <xdr:spPr>
        <a:xfrm>
          <a:off x="13640435" y="98151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32385</xdr:rowOff>
    </xdr:from>
    <xdr:ext cx="405130" cy="254635"/>
    <xdr:sp macro="" textlink="">
      <xdr:nvSpPr>
        <xdr:cNvPr id="652" name="n_2mainValue【学校施設】&#10;有形固定資産減価償却率"/>
        <xdr:cNvSpPr txBox="1"/>
      </xdr:nvSpPr>
      <xdr:spPr>
        <a:xfrm>
          <a:off x="12865735" y="97796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74930</xdr:rowOff>
    </xdr:from>
    <xdr:ext cx="404495" cy="255270"/>
    <xdr:sp macro="" textlink="">
      <xdr:nvSpPr>
        <xdr:cNvPr id="653" name="n_3mainValue【学校施設】&#10;有形固定資産減価償却率"/>
        <xdr:cNvSpPr txBox="1"/>
      </xdr:nvSpPr>
      <xdr:spPr>
        <a:xfrm>
          <a:off x="12078335" y="982218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77470</xdr:rowOff>
    </xdr:from>
    <xdr:ext cx="405130" cy="255270"/>
    <xdr:sp macro="" textlink="">
      <xdr:nvSpPr>
        <xdr:cNvPr id="654" name="n_4mainValue【学校施設】&#10;有形固定資産減価償却率"/>
        <xdr:cNvSpPr txBox="1"/>
      </xdr:nvSpPr>
      <xdr:spPr>
        <a:xfrm>
          <a:off x="11270615" y="98247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112395</xdr:rowOff>
    </xdr:from>
    <xdr:to xmlns:xdr="http://schemas.openxmlformats.org/drawingml/2006/spreadsheetDrawing">
      <xdr:col>120</xdr:col>
      <xdr:colOff>152400</xdr:colOff>
      <xdr:row>50</xdr:row>
      <xdr:rowOff>62865</xdr:rowOff>
    </xdr:to>
    <xdr:sp macro="" textlink="">
      <xdr:nvSpPr>
        <xdr:cNvPr id="655" name="正方形/長方形 654"/>
        <xdr:cNvSpPr/>
      </xdr:nvSpPr>
      <xdr:spPr>
        <a:xfrm>
          <a:off x="16337280" y="7713345"/>
          <a:ext cx="423672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87630</xdr:rowOff>
    </xdr:from>
    <xdr:to xmlns:xdr="http://schemas.openxmlformats.org/drawingml/2006/spreadsheetDrawing">
      <xdr:col>104</xdr:col>
      <xdr:colOff>127000</xdr:colOff>
      <xdr:row>52</xdr:row>
      <xdr:rowOff>0</xdr:rowOff>
    </xdr:to>
    <xdr:sp macro="" textlink="">
      <xdr:nvSpPr>
        <xdr:cNvPr id="656" name="正方形/長方形 655"/>
        <xdr:cNvSpPr/>
      </xdr:nvSpPr>
      <xdr:spPr>
        <a:xfrm>
          <a:off x="164642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119380</xdr:rowOff>
    </xdr:from>
    <xdr:to xmlns:xdr="http://schemas.openxmlformats.org/drawingml/2006/spreadsheetDrawing">
      <xdr:col>104</xdr:col>
      <xdr:colOff>127000</xdr:colOff>
      <xdr:row>53</xdr:row>
      <xdr:rowOff>31115</xdr:rowOff>
    </xdr:to>
    <xdr:sp macro="" textlink="">
      <xdr:nvSpPr>
        <xdr:cNvPr id="657" name="正方形/長方形 656"/>
        <xdr:cNvSpPr/>
      </xdr:nvSpPr>
      <xdr:spPr>
        <a:xfrm>
          <a:off x="164642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87630</xdr:rowOff>
    </xdr:from>
    <xdr:to xmlns:xdr="http://schemas.openxmlformats.org/drawingml/2006/spreadsheetDrawing">
      <xdr:col>110</xdr:col>
      <xdr:colOff>0</xdr:colOff>
      <xdr:row>52</xdr:row>
      <xdr:rowOff>0</xdr:rowOff>
    </xdr:to>
    <xdr:sp macro="" textlink="">
      <xdr:nvSpPr>
        <xdr:cNvPr id="658" name="正方形/長方形 657"/>
        <xdr:cNvSpPr/>
      </xdr:nvSpPr>
      <xdr:spPr>
        <a:xfrm>
          <a:off x="1735836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119380</xdr:rowOff>
    </xdr:from>
    <xdr:to xmlns:xdr="http://schemas.openxmlformats.org/drawingml/2006/spreadsheetDrawing">
      <xdr:col>110</xdr:col>
      <xdr:colOff>0</xdr:colOff>
      <xdr:row>53</xdr:row>
      <xdr:rowOff>31115</xdr:rowOff>
    </xdr:to>
    <xdr:sp macro="" textlink="">
      <xdr:nvSpPr>
        <xdr:cNvPr id="659" name="正方形/長方形 658"/>
        <xdr:cNvSpPr/>
      </xdr:nvSpPr>
      <xdr:spPr>
        <a:xfrm>
          <a:off x="1735836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87630</xdr:rowOff>
    </xdr:from>
    <xdr:to xmlns:xdr="http://schemas.openxmlformats.org/drawingml/2006/spreadsheetDrawing">
      <xdr:col>116</xdr:col>
      <xdr:colOff>0</xdr:colOff>
      <xdr:row>52</xdr:row>
      <xdr:rowOff>0</xdr:rowOff>
    </xdr:to>
    <xdr:sp macro="" textlink="">
      <xdr:nvSpPr>
        <xdr:cNvPr id="660" name="正方形/長方形 659"/>
        <xdr:cNvSpPr/>
      </xdr:nvSpPr>
      <xdr:spPr>
        <a:xfrm>
          <a:off x="1837944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119380</xdr:rowOff>
    </xdr:from>
    <xdr:to xmlns:xdr="http://schemas.openxmlformats.org/drawingml/2006/spreadsheetDrawing">
      <xdr:col>116</xdr:col>
      <xdr:colOff>0</xdr:colOff>
      <xdr:row>53</xdr:row>
      <xdr:rowOff>31115</xdr:rowOff>
    </xdr:to>
    <xdr:sp macro="" textlink="">
      <xdr:nvSpPr>
        <xdr:cNvPr id="661" name="正方形/長方形 660"/>
        <xdr:cNvSpPr/>
      </xdr:nvSpPr>
      <xdr:spPr>
        <a:xfrm>
          <a:off x="1837944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112395</xdr:rowOff>
    </xdr:to>
    <xdr:sp macro="" textlink="">
      <xdr:nvSpPr>
        <xdr:cNvPr id="662" name="正方形/長方形 661"/>
        <xdr:cNvSpPr/>
      </xdr:nvSpPr>
      <xdr:spPr>
        <a:xfrm>
          <a:off x="16337280" y="8813165"/>
          <a:ext cx="423672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2250"/>
    <xdr:sp macro="" textlink="">
      <xdr:nvSpPr>
        <xdr:cNvPr id="663" name="テキスト ボックス 662"/>
        <xdr:cNvSpPr txBox="1"/>
      </xdr:nvSpPr>
      <xdr:spPr>
        <a:xfrm>
          <a:off x="16319500" y="8629015"/>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112395</xdr:rowOff>
    </xdr:from>
    <xdr:to xmlns:xdr="http://schemas.openxmlformats.org/drawingml/2006/spreadsheetDrawing">
      <xdr:col>120</xdr:col>
      <xdr:colOff>114300</xdr:colOff>
      <xdr:row>66</xdr:row>
      <xdr:rowOff>112395</xdr:rowOff>
    </xdr:to>
    <xdr:cxnSp macro="">
      <xdr:nvCxnSpPr>
        <xdr:cNvPr id="664" name="直線コネクタ 663"/>
        <xdr:cNvCxnSpPr/>
      </xdr:nvCxnSpPr>
      <xdr:spPr>
        <a:xfrm>
          <a:off x="16337280" y="110153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128905</xdr:rowOff>
    </xdr:from>
    <xdr:to xmlns:xdr="http://schemas.openxmlformats.org/drawingml/2006/spreadsheetDrawing">
      <xdr:col>120</xdr:col>
      <xdr:colOff>114300</xdr:colOff>
      <xdr:row>64</xdr:row>
      <xdr:rowOff>128905</xdr:rowOff>
    </xdr:to>
    <xdr:cxnSp macro="">
      <xdr:nvCxnSpPr>
        <xdr:cNvPr id="665" name="直線コネクタ 664"/>
        <xdr:cNvCxnSpPr/>
      </xdr:nvCxnSpPr>
      <xdr:spPr>
        <a:xfrm>
          <a:off x="16337280" y="107016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157480</xdr:rowOff>
    </xdr:from>
    <xdr:ext cx="466725" cy="254635"/>
    <xdr:sp macro="" textlink="">
      <xdr:nvSpPr>
        <xdr:cNvPr id="666" name="テキスト ボックス 665"/>
        <xdr:cNvSpPr txBox="1"/>
      </xdr:nvSpPr>
      <xdr:spPr>
        <a:xfrm>
          <a:off x="15930880" y="1056513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144145</xdr:rowOff>
    </xdr:from>
    <xdr:to xmlns:xdr="http://schemas.openxmlformats.org/drawingml/2006/spreadsheetDrawing">
      <xdr:col>120</xdr:col>
      <xdr:colOff>114300</xdr:colOff>
      <xdr:row>62</xdr:row>
      <xdr:rowOff>144145</xdr:rowOff>
    </xdr:to>
    <xdr:cxnSp macro="">
      <xdr:nvCxnSpPr>
        <xdr:cNvPr id="667" name="直線コネクタ 666"/>
        <xdr:cNvCxnSpPr/>
      </xdr:nvCxnSpPr>
      <xdr:spPr>
        <a:xfrm>
          <a:off x="16337280" y="103866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5270"/>
    <xdr:sp macro="" textlink="">
      <xdr:nvSpPr>
        <xdr:cNvPr id="668" name="テキスト ボックス 667"/>
        <xdr:cNvSpPr txBox="1"/>
      </xdr:nvSpPr>
      <xdr:spPr>
        <a:xfrm>
          <a:off x="15930880" y="1024699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160655</xdr:rowOff>
    </xdr:from>
    <xdr:to xmlns:xdr="http://schemas.openxmlformats.org/drawingml/2006/spreadsheetDrawing">
      <xdr:col>120</xdr:col>
      <xdr:colOff>114300</xdr:colOff>
      <xdr:row>60</xdr:row>
      <xdr:rowOff>160655</xdr:rowOff>
    </xdr:to>
    <xdr:cxnSp macro="">
      <xdr:nvCxnSpPr>
        <xdr:cNvPr id="669" name="直線コネクタ 668"/>
        <xdr:cNvCxnSpPr/>
      </xdr:nvCxnSpPr>
      <xdr:spPr>
        <a:xfrm>
          <a:off x="16337280" y="100730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4635"/>
    <xdr:sp macro="" textlink="">
      <xdr:nvSpPr>
        <xdr:cNvPr id="670" name="テキスト ボックス 669"/>
        <xdr:cNvSpPr txBox="1"/>
      </xdr:nvSpPr>
      <xdr:spPr>
        <a:xfrm>
          <a:off x="15930880" y="9933305"/>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71" name="直線コネクタ 670"/>
        <xdr:cNvCxnSpPr/>
      </xdr:nvCxnSpPr>
      <xdr:spPr>
        <a:xfrm>
          <a:off x="16337280" y="97555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36830</xdr:rowOff>
    </xdr:from>
    <xdr:ext cx="466725" cy="255270"/>
    <xdr:sp macro="" textlink="">
      <xdr:nvSpPr>
        <xdr:cNvPr id="672" name="テキスト ボックス 671"/>
        <xdr:cNvSpPr txBox="1"/>
      </xdr:nvSpPr>
      <xdr:spPr>
        <a:xfrm>
          <a:off x="15930880" y="961898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73" name="直線コネクタ 672"/>
        <xdr:cNvCxnSpPr/>
      </xdr:nvCxnSpPr>
      <xdr:spPr>
        <a:xfrm>
          <a:off x="16337280" y="94418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53340</xdr:rowOff>
    </xdr:from>
    <xdr:ext cx="466725" cy="254000"/>
    <xdr:sp macro="" textlink="">
      <xdr:nvSpPr>
        <xdr:cNvPr id="674" name="テキスト ボックス 673"/>
        <xdr:cNvSpPr txBox="1"/>
      </xdr:nvSpPr>
      <xdr:spPr>
        <a:xfrm>
          <a:off x="15930880" y="9305290"/>
          <a:ext cx="466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40005</xdr:rowOff>
    </xdr:from>
    <xdr:to xmlns:xdr="http://schemas.openxmlformats.org/drawingml/2006/spreadsheetDrawing">
      <xdr:col>120</xdr:col>
      <xdr:colOff>114300</xdr:colOff>
      <xdr:row>55</xdr:row>
      <xdr:rowOff>40005</xdr:rowOff>
    </xdr:to>
    <xdr:cxnSp macro="">
      <xdr:nvCxnSpPr>
        <xdr:cNvPr id="675" name="直線コネクタ 674"/>
        <xdr:cNvCxnSpPr/>
      </xdr:nvCxnSpPr>
      <xdr:spPr>
        <a:xfrm>
          <a:off x="16337280" y="91268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68580</xdr:rowOff>
    </xdr:from>
    <xdr:ext cx="530860" cy="254635"/>
    <xdr:sp macro="" textlink="">
      <xdr:nvSpPr>
        <xdr:cNvPr id="676" name="テキスト ボックス 675"/>
        <xdr:cNvSpPr txBox="1"/>
      </xdr:nvSpPr>
      <xdr:spPr>
        <a:xfrm>
          <a:off x="15866745" y="899033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77" name="直線コネクタ 676"/>
        <xdr:cNvCxnSpPr/>
      </xdr:nvCxnSpPr>
      <xdr:spPr>
        <a:xfrm>
          <a:off x="16337280" y="88131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85090</xdr:rowOff>
    </xdr:from>
    <xdr:ext cx="530860" cy="254000"/>
    <xdr:sp macro="" textlink="">
      <xdr:nvSpPr>
        <xdr:cNvPr id="678" name="テキスト ボックス 677"/>
        <xdr:cNvSpPr txBox="1"/>
      </xdr:nvSpPr>
      <xdr:spPr>
        <a:xfrm>
          <a:off x="15866745" y="867664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112395</xdr:rowOff>
    </xdr:to>
    <xdr:sp macro="" textlink="">
      <xdr:nvSpPr>
        <xdr:cNvPr id="679" name="【学校施設】&#10;一人当たり面積グラフ枠"/>
        <xdr:cNvSpPr/>
      </xdr:nvSpPr>
      <xdr:spPr>
        <a:xfrm>
          <a:off x="16337280" y="8813165"/>
          <a:ext cx="423672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122555</xdr:rowOff>
    </xdr:from>
    <xdr:to xmlns:xdr="http://schemas.openxmlformats.org/drawingml/2006/spreadsheetDrawing">
      <xdr:col>116</xdr:col>
      <xdr:colOff>62865</xdr:colOff>
      <xdr:row>63</xdr:row>
      <xdr:rowOff>120650</xdr:rowOff>
    </xdr:to>
    <xdr:cxnSp macro="">
      <xdr:nvCxnSpPr>
        <xdr:cNvPr id="680" name="直線コネクタ 679"/>
        <xdr:cNvCxnSpPr/>
      </xdr:nvCxnSpPr>
      <xdr:spPr>
        <a:xfrm flipV="1">
          <a:off x="19803745" y="920940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124460</xdr:rowOff>
    </xdr:from>
    <xdr:ext cx="469900" cy="254000"/>
    <xdr:sp macro="" textlink="">
      <xdr:nvSpPr>
        <xdr:cNvPr id="681" name="【学校施設】&#10;一人当たり面積最小値テキスト"/>
        <xdr:cNvSpPr txBox="1"/>
      </xdr:nvSpPr>
      <xdr:spPr>
        <a:xfrm>
          <a:off x="19842480" y="105321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120650</xdr:rowOff>
    </xdr:from>
    <xdr:to xmlns:xdr="http://schemas.openxmlformats.org/drawingml/2006/spreadsheetDrawing">
      <xdr:col>116</xdr:col>
      <xdr:colOff>152400</xdr:colOff>
      <xdr:row>63</xdr:row>
      <xdr:rowOff>120650</xdr:rowOff>
    </xdr:to>
    <xdr:cxnSp macro="">
      <xdr:nvCxnSpPr>
        <xdr:cNvPr id="682" name="直線コネクタ 681"/>
        <xdr:cNvCxnSpPr/>
      </xdr:nvCxnSpPr>
      <xdr:spPr>
        <a:xfrm>
          <a:off x="19735800" y="10528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69850</xdr:rowOff>
    </xdr:from>
    <xdr:ext cx="469900" cy="254635"/>
    <xdr:sp macro="" textlink="">
      <xdr:nvSpPr>
        <xdr:cNvPr id="683" name="【学校施設】&#10;一人当たり面積最大値テキスト"/>
        <xdr:cNvSpPr txBox="1"/>
      </xdr:nvSpPr>
      <xdr:spPr>
        <a:xfrm>
          <a:off x="19842480" y="8991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122555</xdr:rowOff>
    </xdr:from>
    <xdr:to xmlns:xdr="http://schemas.openxmlformats.org/drawingml/2006/spreadsheetDrawing">
      <xdr:col>116</xdr:col>
      <xdr:colOff>152400</xdr:colOff>
      <xdr:row>55</xdr:row>
      <xdr:rowOff>122555</xdr:rowOff>
    </xdr:to>
    <xdr:cxnSp macro="">
      <xdr:nvCxnSpPr>
        <xdr:cNvPr id="684" name="直線コネクタ 683"/>
        <xdr:cNvCxnSpPr/>
      </xdr:nvCxnSpPr>
      <xdr:spPr>
        <a:xfrm>
          <a:off x="19735800" y="92094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53340</xdr:rowOff>
    </xdr:from>
    <xdr:ext cx="469900" cy="254000"/>
    <xdr:sp macro="" textlink="">
      <xdr:nvSpPr>
        <xdr:cNvPr id="685" name="【学校施設】&#10;一人当たり面積平均値テキスト"/>
        <xdr:cNvSpPr txBox="1"/>
      </xdr:nvSpPr>
      <xdr:spPr>
        <a:xfrm>
          <a:off x="19842480" y="101307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30480</xdr:rowOff>
    </xdr:from>
    <xdr:to xmlns:xdr="http://schemas.openxmlformats.org/drawingml/2006/spreadsheetDrawing">
      <xdr:col>116</xdr:col>
      <xdr:colOff>114300</xdr:colOff>
      <xdr:row>62</xdr:row>
      <xdr:rowOff>130810</xdr:rowOff>
    </xdr:to>
    <xdr:sp macro="" textlink="">
      <xdr:nvSpPr>
        <xdr:cNvPr id="686" name="フローチャート: 判断 685"/>
        <xdr:cNvSpPr/>
      </xdr:nvSpPr>
      <xdr:spPr>
        <a:xfrm>
          <a:off x="19753580" y="102730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44450</xdr:rowOff>
    </xdr:from>
    <xdr:to xmlns:xdr="http://schemas.openxmlformats.org/drawingml/2006/spreadsheetDrawing">
      <xdr:col>112</xdr:col>
      <xdr:colOff>38100</xdr:colOff>
      <xdr:row>62</xdr:row>
      <xdr:rowOff>144145</xdr:rowOff>
    </xdr:to>
    <xdr:sp macro="" textlink="">
      <xdr:nvSpPr>
        <xdr:cNvPr id="687" name="フローチャート: 判断 686"/>
        <xdr:cNvSpPr/>
      </xdr:nvSpPr>
      <xdr:spPr>
        <a:xfrm>
          <a:off x="19016980" y="1028700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50165</xdr:rowOff>
    </xdr:from>
    <xdr:to xmlns:xdr="http://schemas.openxmlformats.org/drawingml/2006/spreadsheetDrawing">
      <xdr:col>107</xdr:col>
      <xdr:colOff>101600</xdr:colOff>
      <xdr:row>62</xdr:row>
      <xdr:rowOff>150495</xdr:rowOff>
    </xdr:to>
    <xdr:sp macro="" textlink="">
      <xdr:nvSpPr>
        <xdr:cNvPr id="688" name="フローチャート: 判断 687"/>
        <xdr:cNvSpPr/>
      </xdr:nvSpPr>
      <xdr:spPr>
        <a:xfrm>
          <a:off x="18209260" y="102927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52705</xdr:rowOff>
    </xdr:from>
    <xdr:to xmlns:xdr="http://schemas.openxmlformats.org/drawingml/2006/spreadsheetDrawing">
      <xdr:col>102</xdr:col>
      <xdr:colOff>165100</xdr:colOff>
      <xdr:row>62</xdr:row>
      <xdr:rowOff>153035</xdr:rowOff>
    </xdr:to>
    <xdr:sp macro="" textlink="">
      <xdr:nvSpPr>
        <xdr:cNvPr id="689" name="フローチャート: 判断 688"/>
        <xdr:cNvSpPr/>
      </xdr:nvSpPr>
      <xdr:spPr>
        <a:xfrm>
          <a:off x="17421860" y="102952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33655</xdr:rowOff>
    </xdr:from>
    <xdr:to xmlns:xdr="http://schemas.openxmlformats.org/drawingml/2006/spreadsheetDrawing">
      <xdr:col>98</xdr:col>
      <xdr:colOff>38100</xdr:colOff>
      <xdr:row>62</xdr:row>
      <xdr:rowOff>133985</xdr:rowOff>
    </xdr:to>
    <xdr:sp macro="" textlink="">
      <xdr:nvSpPr>
        <xdr:cNvPr id="690" name="フローチャート: 判断 689"/>
        <xdr:cNvSpPr/>
      </xdr:nvSpPr>
      <xdr:spPr>
        <a:xfrm>
          <a:off x="16634460" y="10276205"/>
          <a:ext cx="812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109855</xdr:rowOff>
    </xdr:from>
    <xdr:ext cx="762000" cy="255270"/>
    <xdr:sp macro="" textlink="">
      <xdr:nvSpPr>
        <xdr:cNvPr id="691" name="テキスト ボックス 690"/>
        <xdr:cNvSpPr txBox="1"/>
      </xdr:nvSpPr>
      <xdr:spPr>
        <a:xfrm>
          <a:off x="1963420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66</xdr:row>
      <xdr:rowOff>109855</xdr:rowOff>
    </xdr:from>
    <xdr:ext cx="762000" cy="255270"/>
    <xdr:sp macro="" textlink="">
      <xdr:nvSpPr>
        <xdr:cNvPr id="692" name="テキスト ボックス 691"/>
        <xdr:cNvSpPr txBox="1"/>
      </xdr:nvSpPr>
      <xdr:spPr>
        <a:xfrm>
          <a:off x="1888998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109855</xdr:rowOff>
    </xdr:from>
    <xdr:ext cx="761365" cy="255270"/>
    <xdr:sp macro="" textlink="">
      <xdr:nvSpPr>
        <xdr:cNvPr id="693" name="テキスト ボックス 692"/>
        <xdr:cNvSpPr txBox="1"/>
      </xdr:nvSpPr>
      <xdr:spPr>
        <a:xfrm>
          <a:off x="1808988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109855</xdr:rowOff>
    </xdr:from>
    <xdr:ext cx="761365" cy="255270"/>
    <xdr:sp macro="" textlink="">
      <xdr:nvSpPr>
        <xdr:cNvPr id="694" name="テキスト ボックス 693"/>
        <xdr:cNvSpPr txBox="1"/>
      </xdr:nvSpPr>
      <xdr:spPr>
        <a:xfrm>
          <a:off x="17302480" y="110128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66</xdr:row>
      <xdr:rowOff>109855</xdr:rowOff>
    </xdr:from>
    <xdr:ext cx="762000" cy="255270"/>
    <xdr:sp macro="" textlink="">
      <xdr:nvSpPr>
        <xdr:cNvPr id="695" name="テキスト ボックス 694"/>
        <xdr:cNvSpPr txBox="1"/>
      </xdr:nvSpPr>
      <xdr:spPr>
        <a:xfrm>
          <a:off x="16507460" y="11012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146050</xdr:rowOff>
    </xdr:from>
    <xdr:to xmlns:xdr="http://schemas.openxmlformats.org/drawingml/2006/spreadsheetDrawing">
      <xdr:col>116</xdr:col>
      <xdr:colOff>114300</xdr:colOff>
      <xdr:row>63</xdr:row>
      <xdr:rowOff>77470</xdr:rowOff>
    </xdr:to>
    <xdr:sp macro="" textlink="">
      <xdr:nvSpPr>
        <xdr:cNvPr id="696" name="楕円 695"/>
        <xdr:cNvSpPr/>
      </xdr:nvSpPr>
      <xdr:spPr>
        <a:xfrm>
          <a:off x="19753580" y="103886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63500</xdr:rowOff>
    </xdr:from>
    <xdr:ext cx="469900" cy="255270"/>
    <xdr:sp macro="" textlink="">
      <xdr:nvSpPr>
        <xdr:cNvPr id="697" name="【学校施設】&#10;一人当たり面積該当値テキスト"/>
        <xdr:cNvSpPr txBox="1"/>
      </xdr:nvSpPr>
      <xdr:spPr>
        <a:xfrm>
          <a:off x="19842480" y="103060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109220</xdr:rowOff>
    </xdr:from>
    <xdr:to xmlns:xdr="http://schemas.openxmlformats.org/drawingml/2006/spreadsheetDrawing">
      <xdr:col>112</xdr:col>
      <xdr:colOff>38100</xdr:colOff>
      <xdr:row>63</xdr:row>
      <xdr:rowOff>40640</xdr:rowOff>
    </xdr:to>
    <xdr:sp macro="" textlink="">
      <xdr:nvSpPr>
        <xdr:cNvPr id="698" name="楕円 697"/>
        <xdr:cNvSpPr/>
      </xdr:nvSpPr>
      <xdr:spPr>
        <a:xfrm>
          <a:off x="19016980" y="10351770"/>
          <a:ext cx="8128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170180</xdr:colOff>
      <xdr:row>62</xdr:row>
      <xdr:rowOff>159385</xdr:rowOff>
    </xdr:from>
    <xdr:to xmlns:xdr="http://schemas.openxmlformats.org/drawingml/2006/spreadsheetDrawing">
      <xdr:col>116</xdr:col>
      <xdr:colOff>63500</xdr:colOff>
      <xdr:row>63</xdr:row>
      <xdr:rowOff>27940</xdr:rowOff>
    </xdr:to>
    <xdr:cxnSp macro="">
      <xdr:nvCxnSpPr>
        <xdr:cNvPr id="699" name="直線コネクタ 698"/>
        <xdr:cNvCxnSpPr/>
      </xdr:nvCxnSpPr>
      <xdr:spPr>
        <a:xfrm>
          <a:off x="19060160" y="10401935"/>
          <a:ext cx="7442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155575</xdr:rowOff>
    </xdr:from>
    <xdr:to xmlns:xdr="http://schemas.openxmlformats.org/drawingml/2006/spreadsheetDrawing">
      <xdr:col>107</xdr:col>
      <xdr:colOff>101600</xdr:colOff>
      <xdr:row>63</xdr:row>
      <xdr:rowOff>86360</xdr:rowOff>
    </xdr:to>
    <xdr:sp macro="" textlink="">
      <xdr:nvSpPr>
        <xdr:cNvPr id="700" name="楕円 699"/>
        <xdr:cNvSpPr/>
      </xdr:nvSpPr>
      <xdr:spPr>
        <a:xfrm>
          <a:off x="18209260" y="103981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159385</xdr:rowOff>
    </xdr:from>
    <xdr:to xmlns:xdr="http://schemas.openxmlformats.org/drawingml/2006/spreadsheetDrawing">
      <xdr:col>111</xdr:col>
      <xdr:colOff>170180</xdr:colOff>
      <xdr:row>63</xdr:row>
      <xdr:rowOff>36195</xdr:rowOff>
    </xdr:to>
    <xdr:cxnSp macro="">
      <xdr:nvCxnSpPr>
        <xdr:cNvPr id="701" name="直線コネクタ 700"/>
        <xdr:cNvCxnSpPr/>
      </xdr:nvCxnSpPr>
      <xdr:spPr>
        <a:xfrm flipV="1">
          <a:off x="18260060" y="10401935"/>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147320</xdr:rowOff>
    </xdr:from>
    <xdr:to xmlns:xdr="http://schemas.openxmlformats.org/drawingml/2006/spreadsheetDrawing">
      <xdr:col>102</xdr:col>
      <xdr:colOff>165100</xdr:colOff>
      <xdr:row>63</xdr:row>
      <xdr:rowOff>78740</xdr:rowOff>
    </xdr:to>
    <xdr:sp macro="" textlink="">
      <xdr:nvSpPr>
        <xdr:cNvPr id="702" name="楕円 701"/>
        <xdr:cNvSpPr/>
      </xdr:nvSpPr>
      <xdr:spPr>
        <a:xfrm>
          <a:off x="17421860" y="103898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28575</xdr:rowOff>
    </xdr:from>
    <xdr:to xmlns:xdr="http://schemas.openxmlformats.org/drawingml/2006/spreadsheetDrawing">
      <xdr:col>107</xdr:col>
      <xdr:colOff>50800</xdr:colOff>
      <xdr:row>63</xdr:row>
      <xdr:rowOff>36195</xdr:rowOff>
    </xdr:to>
    <xdr:cxnSp macro="">
      <xdr:nvCxnSpPr>
        <xdr:cNvPr id="703" name="直線コネクタ 702"/>
        <xdr:cNvCxnSpPr/>
      </xdr:nvCxnSpPr>
      <xdr:spPr>
        <a:xfrm>
          <a:off x="17472660" y="10436225"/>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149225</xdr:rowOff>
    </xdr:from>
    <xdr:to xmlns:xdr="http://schemas.openxmlformats.org/drawingml/2006/spreadsheetDrawing">
      <xdr:col>98</xdr:col>
      <xdr:colOff>38100</xdr:colOff>
      <xdr:row>63</xdr:row>
      <xdr:rowOff>80010</xdr:rowOff>
    </xdr:to>
    <xdr:sp macro="" textlink="">
      <xdr:nvSpPr>
        <xdr:cNvPr id="704" name="楕円 703"/>
        <xdr:cNvSpPr/>
      </xdr:nvSpPr>
      <xdr:spPr>
        <a:xfrm>
          <a:off x="16634460" y="10391775"/>
          <a:ext cx="8128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170180</xdr:colOff>
      <xdr:row>63</xdr:row>
      <xdr:rowOff>28575</xdr:rowOff>
    </xdr:from>
    <xdr:to xmlns:xdr="http://schemas.openxmlformats.org/drawingml/2006/spreadsheetDrawing">
      <xdr:col>102</xdr:col>
      <xdr:colOff>114300</xdr:colOff>
      <xdr:row>63</xdr:row>
      <xdr:rowOff>29845</xdr:rowOff>
    </xdr:to>
    <xdr:cxnSp macro="">
      <xdr:nvCxnSpPr>
        <xdr:cNvPr id="705" name="直線コネクタ 704"/>
        <xdr:cNvCxnSpPr/>
      </xdr:nvCxnSpPr>
      <xdr:spPr>
        <a:xfrm flipV="1">
          <a:off x="16677640" y="10436225"/>
          <a:ext cx="7950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160655</xdr:rowOff>
    </xdr:from>
    <xdr:ext cx="469265" cy="254635"/>
    <xdr:sp macro="" textlink="">
      <xdr:nvSpPr>
        <xdr:cNvPr id="706" name="n_1aveValue【学校施設】&#10;一人当たり面積"/>
        <xdr:cNvSpPr txBox="1"/>
      </xdr:nvSpPr>
      <xdr:spPr>
        <a:xfrm>
          <a:off x="18840450" y="1007300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165100</xdr:rowOff>
    </xdr:from>
    <xdr:ext cx="469265" cy="255270"/>
    <xdr:sp macro="" textlink="">
      <xdr:nvSpPr>
        <xdr:cNvPr id="707" name="n_2aveValue【学校施設】&#10;一人当たり面積"/>
        <xdr:cNvSpPr txBox="1"/>
      </xdr:nvSpPr>
      <xdr:spPr>
        <a:xfrm>
          <a:off x="18045430" y="1007745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0</xdr:rowOff>
    </xdr:from>
    <xdr:ext cx="469900" cy="255270"/>
    <xdr:sp macro="" textlink="">
      <xdr:nvSpPr>
        <xdr:cNvPr id="708" name="n_3aveValue【学校施設】&#10;一人当たり面積"/>
        <xdr:cNvSpPr txBox="1"/>
      </xdr:nvSpPr>
      <xdr:spPr>
        <a:xfrm>
          <a:off x="17258030" y="100774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150495</xdr:rowOff>
    </xdr:from>
    <xdr:ext cx="469900" cy="254635"/>
    <xdr:sp macro="" textlink="">
      <xdr:nvSpPr>
        <xdr:cNvPr id="709" name="n_4aveValue【学校施設】&#10;一人当たり面積"/>
        <xdr:cNvSpPr txBox="1"/>
      </xdr:nvSpPr>
      <xdr:spPr>
        <a:xfrm>
          <a:off x="16470630" y="100628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31750</xdr:rowOff>
    </xdr:from>
    <xdr:ext cx="469265" cy="254635"/>
    <xdr:sp macro="" textlink="">
      <xdr:nvSpPr>
        <xdr:cNvPr id="710" name="n_1mainValue【学校施設】&#10;一人当たり面積"/>
        <xdr:cNvSpPr txBox="1"/>
      </xdr:nvSpPr>
      <xdr:spPr>
        <a:xfrm>
          <a:off x="18840450" y="1043940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77470</xdr:rowOff>
    </xdr:from>
    <xdr:ext cx="469265" cy="255270"/>
    <xdr:sp macro="" textlink="">
      <xdr:nvSpPr>
        <xdr:cNvPr id="711" name="n_2mainValue【学校施設】&#10;一人当たり面積"/>
        <xdr:cNvSpPr txBox="1"/>
      </xdr:nvSpPr>
      <xdr:spPr>
        <a:xfrm>
          <a:off x="18045430" y="1048512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69850</xdr:rowOff>
    </xdr:from>
    <xdr:ext cx="469900" cy="254635"/>
    <xdr:sp macro="" textlink="">
      <xdr:nvSpPr>
        <xdr:cNvPr id="712" name="n_3mainValue【学校施設】&#10;一人当たり面積"/>
        <xdr:cNvSpPr txBox="1"/>
      </xdr:nvSpPr>
      <xdr:spPr>
        <a:xfrm>
          <a:off x="17258030" y="104775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71120</xdr:rowOff>
    </xdr:from>
    <xdr:ext cx="469900" cy="254635"/>
    <xdr:sp macro="" textlink="">
      <xdr:nvSpPr>
        <xdr:cNvPr id="713" name="n_4mainValue【学校施設】&#10;一人当たり面積"/>
        <xdr:cNvSpPr txBox="1"/>
      </xdr:nvSpPr>
      <xdr:spPr>
        <a:xfrm>
          <a:off x="16470630" y="104787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150495</xdr:rowOff>
    </xdr:from>
    <xdr:to xmlns:xdr="http://schemas.openxmlformats.org/drawingml/2006/spreadsheetDrawing">
      <xdr:col>90</xdr:col>
      <xdr:colOff>25400</xdr:colOff>
      <xdr:row>72</xdr:row>
      <xdr:rowOff>100330</xdr:rowOff>
    </xdr:to>
    <xdr:sp macro="" textlink="">
      <xdr:nvSpPr>
        <xdr:cNvPr id="714" name="正方形/長方形 713"/>
        <xdr:cNvSpPr/>
      </xdr:nvSpPr>
      <xdr:spPr>
        <a:xfrm>
          <a:off x="11125200" y="1138364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125095</xdr:rowOff>
    </xdr:from>
    <xdr:to xmlns:xdr="http://schemas.openxmlformats.org/drawingml/2006/spreadsheetDrawing">
      <xdr:col>74</xdr:col>
      <xdr:colOff>0</xdr:colOff>
      <xdr:row>74</xdr:row>
      <xdr:rowOff>37465</xdr:rowOff>
    </xdr:to>
    <xdr:sp macro="" textlink="">
      <xdr:nvSpPr>
        <xdr:cNvPr id="715" name="正方形/長方形 714"/>
        <xdr:cNvSpPr/>
      </xdr:nvSpPr>
      <xdr:spPr>
        <a:xfrm>
          <a:off x="112318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156210</xdr:rowOff>
    </xdr:from>
    <xdr:to xmlns:xdr="http://schemas.openxmlformats.org/drawingml/2006/spreadsheetDrawing">
      <xdr:col>74</xdr:col>
      <xdr:colOff>0</xdr:colOff>
      <xdr:row>75</xdr:row>
      <xdr:rowOff>68580</xdr:rowOff>
    </xdr:to>
    <xdr:sp macro="" textlink="">
      <xdr:nvSpPr>
        <xdr:cNvPr id="716" name="正方形/長方形 715"/>
        <xdr:cNvSpPr/>
      </xdr:nvSpPr>
      <xdr:spPr>
        <a:xfrm>
          <a:off x="112318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125095</xdr:rowOff>
    </xdr:from>
    <xdr:to xmlns:xdr="http://schemas.openxmlformats.org/drawingml/2006/spreadsheetDrawing">
      <xdr:col>79</xdr:col>
      <xdr:colOff>63500</xdr:colOff>
      <xdr:row>74</xdr:row>
      <xdr:rowOff>37465</xdr:rowOff>
    </xdr:to>
    <xdr:sp macro="" textlink="">
      <xdr:nvSpPr>
        <xdr:cNvPr id="717" name="正方形/長方形 716"/>
        <xdr:cNvSpPr/>
      </xdr:nvSpPr>
      <xdr:spPr>
        <a:xfrm>
          <a:off x="121462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156210</xdr:rowOff>
    </xdr:from>
    <xdr:to xmlns:xdr="http://schemas.openxmlformats.org/drawingml/2006/spreadsheetDrawing">
      <xdr:col>79</xdr:col>
      <xdr:colOff>63500</xdr:colOff>
      <xdr:row>75</xdr:row>
      <xdr:rowOff>68580</xdr:rowOff>
    </xdr:to>
    <xdr:sp macro="" textlink="">
      <xdr:nvSpPr>
        <xdr:cNvPr id="718" name="正方形/長方形 717"/>
        <xdr:cNvSpPr/>
      </xdr:nvSpPr>
      <xdr:spPr>
        <a:xfrm>
          <a:off x="121462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125095</xdr:rowOff>
    </xdr:from>
    <xdr:to xmlns:xdr="http://schemas.openxmlformats.org/drawingml/2006/spreadsheetDrawing">
      <xdr:col>85</xdr:col>
      <xdr:colOff>63500</xdr:colOff>
      <xdr:row>74</xdr:row>
      <xdr:rowOff>37465</xdr:rowOff>
    </xdr:to>
    <xdr:sp macro="" textlink="">
      <xdr:nvSpPr>
        <xdr:cNvPr id="719" name="正方形/長方形 718"/>
        <xdr:cNvSpPr/>
      </xdr:nvSpPr>
      <xdr:spPr>
        <a:xfrm>
          <a:off x="1316736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156210</xdr:rowOff>
    </xdr:from>
    <xdr:to xmlns:xdr="http://schemas.openxmlformats.org/drawingml/2006/spreadsheetDrawing">
      <xdr:col>85</xdr:col>
      <xdr:colOff>63500</xdr:colOff>
      <xdr:row>75</xdr:row>
      <xdr:rowOff>68580</xdr:rowOff>
    </xdr:to>
    <xdr:sp macro="" textlink="">
      <xdr:nvSpPr>
        <xdr:cNvPr id="720" name="正方形/長方形 719"/>
        <xdr:cNvSpPr/>
      </xdr:nvSpPr>
      <xdr:spPr>
        <a:xfrm>
          <a:off x="1316736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93980</xdr:rowOff>
    </xdr:from>
    <xdr:to xmlns:xdr="http://schemas.openxmlformats.org/drawingml/2006/spreadsheetDrawing">
      <xdr:col>90</xdr:col>
      <xdr:colOff>25400</xdr:colOff>
      <xdr:row>88</xdr:row>
      <xdr:rowOff>150495</xdr:rowOff>
    </xdr:to>
    <xdr:sp macro="" textlink="">
      <xdr:nvSpPr>
        <xdr:cNvPr id="721" name="正方形/長方形 720"/>
        <xdr:cNvSpPr/>
      </xdr:nvSpPr>
      <xdr:spPr>
        <a:xfrm>
          <a:off x="11125200" y="12482830"/>
          <a:ext cx="4216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74930</xdr:rowOff>
    </xdr:from>
    <xdr:ext cx="298450" cy="222250"/>
    <xdr:sp macro="" textlink="">
      <xdr:nvSpPr>
        <xdr:cNvPr id="722" name="テキスト ボックス 721"/>
        <xdr:cNvSpPr txBox="1"/>
      </xdr:nvSpPr>
      <xdr:spPr>
        <a:xfrm>
          <a:off x="11087100" y="1229868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150495</xdr:rowOff>
    </xdr:from>
    <xdr:to xmlns:xdr="http://schemas.openxmlformats.org/drawingml/2006/spreadsheetDrawing">
      <xdr:col>89</xdr:col>
      <xdr:colOff>170180</xdr:colOff>
      <xdr:row>88</xdr:row>
      <xdr:rowOff>150495</xdr:rowOff>
    </xdr:to>
    <xdr:cxnSp macro="">
      <xdr:nvCxnSpPr>
        <xdr:cNvPr id="723" name="直線コネクタ 722"/>
        <xdr:cNvCxnSpPr/>
      </xdr:nvCxnSpPr>
      <xdr:spPr>
        <a:xfrm>
          <a:off x="11125200" y="1468564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7360" cy="255270"/>
    <xdr:sp macro="" textlink="">
      <xdr:nvSpPr>
        <xdr:cNvPr id="724" name="テキスト ボックス 723"/>
        <xdr:cNvSpPr txBox="1"/>
      </xdr:nvSpPr>
      <xdr:spPr>
        <a:xfrm>
          <a:off x="10718800" y="1454467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170180</xdr:colOff>
      <xdr:row>86</xdr:row>
      <xdr:rowOff>165100</xdr:rowOff>
    </xdr:to>
    <xdr:cxnSp macro="">
      <xdr:nvCxnSpPr>
        <xdr:cNvPr id="725" name="直線コネクタ 724"/>
        <xdr:cNvCxnSpPr/>
      </xdr:nvCxnSpPr>
      <xdr:spPr>
        <a:xfrm>
          <a:off x="11125200" y="1437005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7360" cy="255270"/>
    <xdr:sp macro="" textlink="">
      <xdr:nvSpPr>
        <xdr:cNvPr id="726" name="テキスト ボックス 725"/>
        <xdr:cNvSpPr txBox="1"/>
      </xdr:nvSpPr>
      <xdr:spPr>
        <a:xfrm>
          <a:off x="10718800" y="1423162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170180</xdr:colOff>
      <xdr:row>85</xdr:row>
      <xdr:rowOff>12700</xdr:rowOff>
    </xdr:to>
    <xdr:cxnSp macro="">
      <xdr:nvCxnSpPr>
        <xdr:cNvPr id="727" name="直線コネクタ 726"/>
        <xdr:cNvCxnSpPr/>
      </xdr:nvCxnSpPr>
      <xdr:spPr>
        <a:xfrm>
          <a:off x="11125200" y="1405255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41910</xdr:rowOff>
    </xdr:from>
    <xdr:ext cx="402590" cy="255270"/>
    <xdr:sp macro="" textlink="">
      <xdr:nvSpPr>
        <xdr:cNvPr id="728" name="テキスト ボックス 727"/>
        <xdr:cNvSpPr txBox="1"/>
      </xdr:nvSpPr>
      <xdr:spPr>
        <a:xfrm>
          <a:off x="10762615" y="1391666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170180</xdr:colOff>
      <xdr:row>83</xdr:row>
      <xdr:rowOff>29210</xdr:rowOff>
    </xdr:to>
    <xdr:cxnSp macro="">
      <xdr:nvCxnSpPr>
        <xdr:cNvPr id="729" name="直線コネクタ 728"/>
        <xdr:cNvCxnSpPr/>
      </xdr:nvCxnSpPr>
      <xdr:spPr>
        <a:xfrm>
          <a:off x="11125200" y="1373886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58420</xdr:rowOff>
    </xdr:from>
    <xdr:ext cx="402590" cy="254635"/>
    <xdr:sp macro="" textlink="">
      <xdr:nvSpPr>
        <xdr:cNvPr id="730" name="テキスト ボックス 729"/>
        <xdr:cNvSpPr txBox="1"/>
      </xdr:nvSpPr>
      <xdr:spPr>
        <a:xfrm>
          <a:off x="10762615" y="1360297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170180</xdr:colOff>
      <xdr:row>81</xdr:row>
      <xdr:rowOff>45720</xdr:rowOff>
    </xdr:to>
    <xdr:cxnSp macro="">
      <xdr:nvCxnSpPr>
        <xdr:cNvPr id="731" name="直線コネクタ 730"/>
        <xdr:cNvCxnSpPr/>
      </xdr:nvCxnSpPr>
      <xdr:spPr>
        <a:xfrm>
          <a:off x="11125200" y="1342517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74295</xdr:rowOff>
    </xdr:from>
    <xdr:ext cx="402590" cy="255270"/>
    <xdr:sp macro="" textlink="">
      <xdr:nvSpPr>
        <xdr:cNvPr id="732" name="テキスト ボックス 731"/>
        <xdr:cNvSpPr txBox="1"/>
      </xdr:nvSpPr>
      <xdr:spPr>
        <a:xfrm>
          <a:off x="10762615" y="1328864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62230</xdr:rowOff>
    </xdr:from>
    <xdr:to xmlns:xdr="http://schemas.openxmlformats.org/drawingml/2006/spreadsheetDrawing">
      <xdr:col>89</xdr:col>
      <xdr:colOff>170180</xdr:colOff>
      <xdr:row>79</xdr:row>
      <xdr:rowOff>62230</xdr:rowOff>
    </xdr:to>
    <xdr:cxnSp macro="">
      <xdr:nvCxnSpPr>
        <xdr:cNvPr id="733" name="直線コネクタ 732"/>
        <xdr:cNvCxnSpPr/>
      </xdr:nvCxnSpPr>
      <xdr:spPr>
        <a:xfrm>
          <a:off x="11125200" y="1311148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90805</xdr:rowOff>
    </xdr:from>
    <xdr:ext cx="402590" cy="254000"/>
    <xdr:sp macro="" textlink="">
      <xdr:nvSpPr>
        <xdr:cNvPr id="734" name="テキスト ボックス 733"/>
        <xdr:cNvSpPr txBox="1"/>
      </xdr:nvSpPr>
      <xdr:spPr>
        <a:xfrm>
          <a:off x="10762615" y="12974955"/>
          <a:ext cx="402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77470</xdr:rowOff>
    </xdr:from>
    <xdr:to xmlns:xdr="http://schemas.openxmlformats.org/drawingml/2006/spreadsheetDrawing">
      <xdr:col>89</xdr:col>
      <xdr:colOff>170180</xdr:colOff>
      <xdr:row>77</xdr:row>
      <xdr:rowOff>77470</xdr:rowOff>
    </xdr:to>
    <xdr:cxnSp macro="">
      <xdr:nvCxnSpPr>
        <xdr:cNvPr id="735" name="直線コネクタ 734"/>
        <xdr:cNvCxnSpPr/>
      </xdr:nvCxnSpPr>
      <xdr:spPr>
        <a:xfrm>
          <a:off x="11125200" y="127965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106045</xdr:rowOff>
    </xdr:from>
    <xdr:ext cx="339090" cy="254635"/>
    <xdr:sp macro="" textlink="">
      <xdr:nvSpPr>
        <xdr:cNvPr id="736" name="テキスト ボックス 735"/>
        <xdr:cNvSpPr txBox="1"/>
      </xdr:nvSpPr>
      <xdr:spPr>
        <a:xfrm>
          <a:off x="10826750" y="12659995"/>
          <a:ext cx="339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93980</xdr:rowOff>
    </xdr:from>
    <xdr:to xmlns:xdr="http://schemas.openxmlformats.org/drawingml/2006/spreadsheetDrawing">
      <xdr:col>89</xdr:col>
      <xdr:colOff>170180</xdr:colOff>
      <xdr:row>75</xdr:row>
      <xdr:rowOff>93980</xdr:rowOff>
    </xdr:to>
    <xdr:cxnSp macro="">
      <xdr:nvCxnSpPr>
        <xdr:cNvPr id="737" name="直線コネクタ 736"/>
        <xdr:cNvCxnSpPr/>
      </xdr:nvCxnSpPr>
      <xdr:spPr>
        <a:xfrm>
          <a:off x="11125200" y="1248283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93980</xdr:rowOff>
    </xdr:from>
    <xdr:to xmlns:xdr="http://schemas.openxmlformats.org/drawingml/2006/spreadsheetDrawing">
      <xdr:col>90</xdr:col>
      <xdr:colOff>25400</xdr:colOff>
      <xdr:row>88</xdr:row>
      <xdr:rowOff>150495</xdr:rowOff>
    </xdr:to>
    <xdr:sp macro="" textlink="">
      <xdr:nvSpPr>
        <xdr:cNvPr id="738" name="【児童館】&#10;有形固定資産減価償却率グラフ枠"/>
        <xdr:cNvSpPr/>
      </xdr:nvSpPr>
      <xdr:spPr>
        <a:xfrm>
          <a:off x="11125200" y="12482830"/>
          <a:ext cx="4216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5715</xdr:rowOff>
    </xdr:from>
    <xdr:to xmlns:xdr="http://schemas.openxmlformats.org/drawingml/2006/spreadsheetDrawing">
      <xdr:col>85</xdr:col>
      <xdr:colOff>126365</xdr:colOff>
      <xdr:row>86</xdr:row>
      <xdr:rowOff>165100</xdr:rowOff>
    </xdr:to>
    <xdr:cxnSp macro="">
      <xdr:nvCxnSpPr>
        <xdr:cNvPr id="739" name="直線コネクタ 738"/>
        <xdr:cNvCxnSpPr/>
      </xdr:nvCxnSpPr>
      <xdr:spPr>
        <a:xfrm flipV="1">
          <a:off x="14591665" y="1288986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55270"/>
    <xdr:sp macro="" textlink="">
      <xdr:nvSpPr>
        <xdr:cNvPr id="740" name="【児童館】&#10;有形固定資産減価償却率最小値テキスト"/>
        <xdr:cNvSpPr txBox="1"/>
      </xdr:nvSpPr>
      <xdr:spPr>
        <a:xfrm>
          <a:off x="14630400" y="1437132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165100</xdr:rowOff>
    </xdr:from>
    <xdr:to xmlns:xdr="http://schemas.openxmlformats.org/drawingml/2006/spreadsheetDrawing">
      <xdr:col>86</xdr:col>
      <xdr:colOff>25400</xdr:colOff>
      <xdr:row>86</xdr:row>
      <xdr:rowOff>165100</xdr:rowOff>
    </xdr:to>
    <xdr:cxnSp macro="">
      <xdr:nvCxnSpPr>
        <xdr:cNvPr id="741" name="直線コネクタ 740"/>
        <xdr:cNvCxnSpPr/>
      </xdr:nvCxnSpPr>
      <xdr:spPr>
        <a:xfrm>
          <a:off x="14503400" y="143700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121920</xdr:rowOff>
    </xdr:from>
    <xdr:ext cx="339725" cy="254000"/>
    <xdr:sp macro="" textlink="">
      <xdr:nvSpPr>
        <xdr:cNvPr id="742" name="【児童館】&#10;有形固定資産減価償却率最大値テキスト"/>
        <xdr:cNvSpPr txBox="1"/>
      </xdr:nvSpPr>
      <xdr:spPr>
        <a:xfrm>
          <a:off x="14630400" y="12675870"/>
          <a:ext cx="339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5715</xdr:rowOff>
    </xdr:from>
    <xdr:to xmlns:xdr="http://schemas.openxmlformats.org/drawingml/2006/spreadsheetDrawing">
      <xdr:col>86</xdr:col>
      <xdr:colOff>25400</xdr:colOff>
      <xdr:row>78</xdr:row>
      <xdr:rowOff>5715</xdr:rowOff>
    </xdr:to>
    <xdr:cxnSp macro="">
      <xdr:nvCxnSpPr>
        <xdr:cNvPr id="743" name="直線コネクタ 742"/>
        <xdr:cNvCxnSpPr/>
      </xdr:nvCxnSpPr>
      <xdr:spPr>
        <a:xfrm>
          <a:off x="14503400" y="128898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106045</xdr:rowOff>
    </xdr:from>
    <xdr:ext cx="404495" cy="254635"/>
    <xdr:sp macro="" textlink="">
      <xdr:nvSpPr>
        <xdr:cNvPr id="744" name="【児童館】&#10;有形固定資産減価償却率平均値テキスト"/>
        <xdr:cNvSpPr txBox="1"/>
      </xdr:nvSpPr>
      <xdr:spPr>
        <a:xfrm>
          <a:off x="14630400" y="13650595"/>
          <a:ext cx="4044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127635</xdr:rowOff>
    </xdr:from>
    <xdr:to xmlns:xdr="http://schemas.openxmlformats.org/drawingml/2006/spreadsheetDrawing">
      <xdr:col>85</xdr:col>
      <xdr:colOff>170180</xdr:colOff>
      <xdr:row>83</xdr:row>
      <xdr:rowOff>59055</xdr:rowOff>
    </xdr:to>
    <xdr:sp macro="" textlink="">
      <xdr:nvSpPr>
        <xdr:cNvPr id="745" name="フローチャート: 判断 744"/>
        <xdr:cNvSpPr/>
      </xdr:nvSpPr>
      <xdr:spPr>
        <a:xfrm>
          <a:off x="14541500" y="13672185"/>
          <a:ext cx="939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75565</xdr:rowOff>
    </xdr:from>
    <xdr:to xmlns:xdr="http://schemas.openxmlformats.org/drawingml/2006/spreadsheetDrawing">
      <xdr:col>81</xdr:col>
      <xdr:colOff>101600</xdr:colOff>
      <xdr:row>83</xdr:row>
      <xdr:rowOff>6985</xdr:rowOff>
    </xdr:to>
    <xdr:sp macro="" textlink="">
      <xdr:nvSpPr>
        <xdr:cNvPr id="746" name="フローチャート: 判断 745"/>
        <xdr:cNvSpPr/>
      </xdr:nvSpPr>
      <xdr:spPr>
        <a:xfrm>
          <a:off x="13784580" y="136201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37465</xdr:rowOff>
    </xdr:from>
    <xdr:to xmlns:xdr="http://schemas.openxmlformats.org/drawingml/2006/spreadsheetDrawing">
      <xdr:col>76</xdr:col>
      <xdr:colOff>165100</xdr:colOff>
      <xdr:row>82</xdr:row>
      <xdr:rowOff>137795</xdr:rowOff>
    </xdr:to>
    <xdr:sp macro="" textlink="">
      <xdr:nvSpPr>
        <xdr:cNvPr id="747" name="フローチャート: 判断 746"/>
        <xdr:cNvSpPr/>
      </xdr:nvSpPr>
      <xdr:spPr>
        <a:xfrm>
          <a:off x="12997180" y="135820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92075</xdr:rowOff>
    </xdr:from>
    <xdr:to xmlns:xdr="http://schemas.openxmlformats.org/drawingml/2006/spreadsheetDrawing">
      <xdr:col>72</xdr:col>
      <xdr:colOff>38100</xdr:colOff>
      <xdr:row>83</xdr:row>
      <xdr:rowOff>23495</xdr:rowOff>
    </xdr:to>
    <xdr:sp macro="" textlink="">
      <xdr:nvSpPr>
        <xdr:cNvPr id="748" name="フローチャート: 判断 747"/>
        <xdr:cNvSpPr/>
      </xdr:nvSpPr>
      <xdr:spPr>
        <a:xfrm>
          <a:off x="12209780" y="13636625"/>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101600</xdr:rowOff>
    </xdr:from>
    <xdr:to xmlns:xdr="http://schemas.openxmlformats.org/drawingml/2006/spreadsheetDrawing">
      <xdr:col>67</xdr:col>
      <xdr:colOff>101600</xdr:colOff>
      <xdr:row>83</xdr:row>
      <xdr:rowOff>33020</xdr:rowOff>
    </xdr:to>
    <xdr:sp macro="" textlink="">
      <xdr:nvSpPr>
        <xdr:cNvPr id="749" name="フローチャート: 判断 748"/>
        <xdr:cNvSpPr/>
      </xdr:nvSpPr>
      <xdr:spPr>
        <a:xfrm>
          <a:off x="11402060" y="136461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147320</xdr:rowOff>
    </xdr:from>
    <xdr:ext cx="761365" cy="255270"/>
    <xdr:sp macro="" textlink="">
      <xdr:nvSpPr>
        <xdr:cNvPr id="750" name="テキスト ボックス 749"/>
        <xdr:cNvSpPr txBox="1"/>
      </xdr:nvSpPr>
      <xdr:spPr>
        <a:xfrm>
          <a:off x="1442212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147320</xdr:rowOff>
    </xdr:from>
    <xdr:ext cx="761365" cy="255270"/>
    <xdr:sp macro="" textlink="">
      <xdr:nvSpPr>
        <xdr:cNvPr id="751" name="テキスト ボックス 750"/>
        <xdr:cNvSpPr txBox="1"/>
      </xdr:nvSpPr>
      <xdr:spPr>
        <a:xfrm>
          <a:off x="1366520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147320</xdr:rowOff>
    </xdr:from>
    <xdr:ext cx="761365" cy="255270"/>
    <xdr:sp macro="" textlink="">
      <xdr:nvSpPr>
        <xdr:cNvPr id="752" name="テキスト ボックス 751"/>
        <xdr:cNvSpPr txBox="1"/>
      </xdr:nvSpPr>
      <xdr:spPr>
        <a:xfrm>
          <a:off x="1287780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88</xdr:row>
      <xdr:rowOff>147320</xdr:rowOff>
    </xdr:from>
    <xdr:ext cx="762000" cy="255270"/>
    <xdr:sp macro="" textlink="">
      <xdr:nvSpPr>
        <xdr:cNvPr id="753" name="テキスト ボックス 752"/>
        <xdr:cNvSpPr txBox="1"/>
      </xdr:nvSpPr>
      <xdr:spPr>
        <a:xfrm>
          <a:off x="1208278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147320</xdr:rowOff>
    </xdr:from>
    <xdr:ext cx="761365" cy="255270"/>
    <xdr:sp macro="" textlink="">
      <xdr:nvSpPr>
        <xdr:cNvPr id="754" name="テキスト ボックス 753"/>
        <xdr:cNvSpPr txBox="1"/>
      </xdr:nvSpPr>
      <xdr:spPr>
        <a:xfrm>
          <a:off x="1128268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82</xdr:row>
      <xdr:rowOff>128905</xdr:rowOff>
    </xdr:from>
    <xdr:to xmlns:xdr="http://schemas.openxmlformats.org/drawingml/2006/spreadsheetDrawing">
      <xdr:col>67</xdr:col>
      <xdr:colOff>101600</xdr:colOff>
      <xdr:row>83</xdr:row>
      <xdr:rowOff>60325</xdr:rowOff>
    </xdr:to>
    <xdr:sp macro="" textlink="">
      <xdr:nvSpPr>
        <xdr:cNvPr id="755" name="楕円 754"/>
        <xdr:cNvSpPr/>
      </xdr:nvSpPr>
      <xdr:spPr>
        <a:xfrm>
          <a:off x="11402060" y="136734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23495</xdr:rowOff>
    </xdr:from>
    <xdr:ext cx="405130" cy="254635"/>
    <xdr:sp macro="" textlink="">
      <xdr:nvSpPr>
        <xdr:cNvPr id="756" name="n_1aveValue【児童館】&#10;有形固定資産減価償却率"/>
        <xdr:cNvSpPr txBox="1"/>
      </xdr:nvSpPr>
      <xdr:spPr>
        <a:xfrm>
          <a:off x="13640435" y="134029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154305</xdr:rowOff>
    </xdr:from>
    <xdr:ext cx="405130" cy="254635"/>
    <xdr:sp macro="" textlink="">
      <xdr:nvSpPr>
        <xdr:cNvPr id="757" name="n_2aveValue【児童館】&#10;有形固定資産減価償却率"/>
        <xdr:cNvSpPr txBox="1"/>
      </xdr:nvSpPr>
      <xdr:spPr>
        <a:xfrm>
          <a:off x="12865735" y="133686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39370</xdr:rowOff>
    </xdr:from>
    <xdr:ext cx="404495" cy="255270"/>
    <xdr:sp macro="" textlink="">
      <xdr:nvSpPr>
        <xdr:cNvPr id="758" name="n_3aveValue【児童館】&#10;有形固定資産減価償却率"/>
        <xdr:cNvSpPr txBox="1"/>
      </xdr:nvSpPr>
      <xdr:spPr>
        <a:xfrm>
          <a:off x="12078335" y="1341882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48895</xdr:rowOff>
    </xdr:from>
    <xdr:ext cx="405130" cy="254635"/>
    <xdr:sp macro="" textlink="">
      <xdr:nvSpPr>
        <xdr:cNvPr id="759" name="n_4aveValue【児童館】&#10;有形固定資産減価償却率"/>
        <xdr:cNvSpPr txBox="1"/>
      </xdr:nvSpPr>
      <xdr:spPr>
        <a:xfrm>
          <a:off x="11270615" y="134283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51435</xdr:rowOff>
    </xdr:from>
    <xdr:ext cx="405130" cy="254000"/>
    <xdr:sp macro="" textlink="">
      <xdr:nvSpPr>
        <xdr:cNvPr id="760" name="n_4mainValue【児童館】&#10;有形固定資産減価償却率"/>
        <xdr:cNvSpPr txBox="1"/>
      </xdr:nvSpPr>
      <xdr:spPr>
        <a:xfrm>
          <a:off x="11270615" y="137610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150495</xdr:rowOff>
    </xdr:from>
    <xdr:to xmlns:xdr="http://schemas.openxmlformats.org/drawingml/2006/spreadsheetDrawing">
      <xdr:col>120</xdr:col>
      <xdr:colOff>152400</xdr:colOff>
      <xdr:row>72</xdr:row>
      <xdr:rowOff>100330</xdr:rowOff>
    </xdr:to>
    <xdr:sp macro="" textlink="">
      <xdr:nvSpPr>
        <xdr:cNvPr id="761" name="正方形/長方形 760"/>
        <xdr:cNvSpPr/>
      </xdr:nvSpPr>
      <xdr:spPr>
        <a:xfrm>
          <a:off x="16337280" y="1138364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125095</xdr:rowOff>
    </xdr:from>
    <xdr:to xmlns:xdr="http://schemas.openxmlformats.org/drawingml/2006/spreadsheetDrawing">
      <xdr:col>104</xdr:col>
      <xdr:colOff>127000</xdr:colOff>
      <xdr:row>74</xdr:row>
      <xdr:rowOff>37465</xdr:rowOff>
    </xdr:to>
    <xdr:sp macro="" textlink="">
      <xdr:nvSpPr>
        <xdr:cNvPr id="762" name="正方形/長方形 761"/>
        <xdr:cNvSpPr/>
      </xdr:nvSpPr>
      <xdr:spPr>
        <a:xfrm>
          <a:off x="164642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156210</xdr:rowOff>
    </xdr:from>
    <xdr:to xmlns:xdr="http://schemas.openxmlformats.org/drawingml/2006/spreadsheetDrawing">
      <xdr:col>104</xdr:col>
      <xdr:colOff>127000</xdr:colOff>
      <xdr:row>75</xdr:row>
      <xdr:rowOff>68580</xdr:rowOff>
    </xdr:to>
    <xdr:sp macro="" textlink="">
      <xdr:nvSpPr>
        <xdr:cNvPr id="763" name="正方形/長方形 762"/>
        <xdr:cNvSpPr/>
      </xdr:nvSpPr>
      <xdr:spPr>
        <a:xfrm>
          <a:off x="164642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125095</xdr:rowOff>
    </xdr:from>
    <xdr:to xmlns:xdr="http://schemas.openxmlformats.org/drawingml/2006/spreadsheetDrawing">
      <xdr:col>110</xdr:col>
      <xdr:colOff>0</xdr:colOff>
      <xdr:row>74</xdr:row>
      <xdr:rowOff>37465</xdr:rowOff>
    </xdr:to>
    <xdr:sp macro="" textlink="">
      <xdr:nvSpPr>
        <xdr:cNvPr id="764" name="正方形/長方形 763"/>
        <xdr:cNvSpPr/>
      </xdr:nvSpPr>
      <xdr:spPr>
        <a:xfrm>
          <a:off x="1735836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156210</xdr:rowOff>
    </xdr:from>
    <xdr:to xmlns:xdr="http://schemas.openxmlformats.org/drawingml/2006/spreadsheetDrawing">
      <xdr:col>110</xdr:col>
      <xdr:colOff>0</xdr:colOff>
      <xdr:row>75</xdr:row>
      <xdr:rowOff>68580</xdr:rowOff>
    </xdr:to>
    <xdr:sp macro="" textlink="">
      <xdr:nvSpPr>
        <xdr:cNvPr id="765" name="正方形/長方形 764"/>
        <xdr:cNvSpPr/>
      </xdr:nvSpPr>
      <xdr:spPr>
        <a:xfrm>
          <a:off x="1735836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125095</xdr:rowOff>
    </xdr:from>
    <xdr:to xmlns:xdr="http://schemas.openxmlformats.org/drawingml/2006/spreadsheetDrawing">
      <xdr:col>116</xdr:col>
      <xdr:colOff>0</xdr:colOff>
      <xdr:row>74</xdr:row>
      <xdr:rowOff>37465</xdr:rowOff>
    </xdr:to>
    <xdr:sp macro="" textlink="">
      <xdr:nvSpPr>
        <xdr:cNvPr id="766" name="正方形/長方形 765"/>
        <xdr:cNvSpPr/>
      </xdr:nvSpPr>
      <xdr:spPr>
        <a:xfrm>
          <a:off x="1837944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156210</xdr:rowOff>
    </xdr:from>
    <xdr:to xmlns:xdr="http://schemas.openxmlformats.org/drawingml/2006/spreadsheetDrawing">
      <xdr:col>116</xdr:col>
      <xdr:colOff>0</xdr:colOff>
      <xdr:row>75</xdr:row>
      <xdr:rowOff>68580</xdr:rowOff>
    </xdr:to>
    <xdr:sp macro="" textlink="">
      <xdr:nvSpPr>
        <xdr:cNvPr id="767" name="正方形/長方形 766"/>
        <xdr:cNvSpPr/>
      </xdr:nvSpPr>
      <xdr:spPr>
        <a:xfrm>
          <a:off x="1837944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93980</xdr:rowOff>
    </xdr:from>
    <xdr:to xmlns:xdr="http://schemas.openxmlformats.org/drawingml/2006/spreadsheetDrawing">
      <xdr:col>120</xdr:col>
      <xdr:colOff>152400</xdr:colOff>
      <xdr:row>88</xdr:row>
      <xdr:rowOff>150495</xdr:rowOff>
    </xdr:to>
    <xdr:sp macro="" textlink="">
      <xdr:nvSpPr>
        <xdr:cNvPr id="768" name="正方形/長方形 767"/>
        <xdr:cNvSpPr/>
      </xdr:nvSpPr>
      <xdr:spPr>
        <a:xfrm>
          <a:off x="16337280" y="12482830"/>
          <a:ext cx="423672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74930</xdr:rowOff>
    </xdr:from>
    <xdr:ext cx="349250" cy="222250"/>
    <xdr:sp macro="" textlink="">
      <xdr:nvSpPr>
        <xdr:cNvPr id="769" name="テキスト ボックス 768"/>
        <xdr:cNvSpPr txBox="1"/>
      </xdr:nvSpPr>
      <xdr:spPr>
        <a:xfrm>
          <a:off x="16319500" y="12298680"/>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150495</xdr:rowOff>
    </xdr:from>
    <xdr:to xmlns:xdr="http://schemas.openxmlformats.org/drawingml/2006/spreadsheetDrawing">
      <xdr:col>120</xdr:col>
      <xdr:colOff>114300</xdr:colOff>
      <xdr:row>88</xdr:row>
      <xdr:rowOff>150495</xdr:rowOff>
    </xdr:to>
    <xdr:cxnSp macro="">
      <xdr:nvCxnSpPr>
        <xdr:cNvPr id="770" name="直線コネクタ 769"/>
        <xdr:cNvCxnSpPr/>
      </xdr:nvCxnSpPr>
      <xdr:spPr>
        <a:xfrm>
          <a:off x="16337280" y="1468564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165100</xdr:rowOff>
    </xdr:from>
    <xdr:to xmlns:xdr="http://schemas.openxmlformats.org/drawingml/2006/spreadsheetDrawing">
      <xdr:col>120</xdr:col>
      <xdr:colOff>114300</xdr:colOff>
      <xdr:row>86</xdr:row>
      <xdr:rowOff>165100</xdr:rowOff>
    </xdr:to>
    <xdr:cxnSp macro="">
      <xdr:nvCxnSpPr>
        <xdr:cNvPr id="771" name="直線コネクタ 770"/>
        <xdr:cNvCxnSpPr/>
      </xdr:nvCxnSpPr>
      <xdr:spPr>
        <a:xfrm>
          <a:off x="16337280" y="143700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5270"/>
    <xdr:sp macro="" textlink="">
      <xdr:nvSpPr>
        <xdr:cNvPr id="772" name="テキスト ボックス 771"/>
        <xdr:cNvSpPr txBox="1"/>
      </xdr:nvSpPr>
      <xdr:spPr>
        <a:xfrm>
          <a:off x="15930880" y="1423162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73" name="直線コネクタ 772"/>
        <xdr:cNvCxnSpPr/>
      </xdr:nvCxnSpPr>
      <xdr:spPr>
        <a:xfrm>
          <a:off x="16337280" y="140525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41910</xdr:rowOff>
    </xdr:from>
    <xdr:ext cx="466725" cy="255270"/>
    <xdr:sp macro="" textlink="">
      <xdr:nvSpPr>
        <xdr:cNvPr id="774" name="テキスト ボックス 773"/>
        <xdr:cNvSpPr txBox="1"/>
      </xdr:nvSpPr>
      <xdr:spPr>
        <a:xfrm>
          <a:off x="15930880" y="1391666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29210</xdr:rowOff>
    </xdr:from>
    <xdr:to xmlns:xdr="http://schemas.openxmlformats.org/drawingml/2006/spreadsheetDrawing">
      <xdr:col>120</xdr:col>
      <xdr:colOff>114300</xdr:colOff>
      <xdr:row>83</xdr:row>
      <xdr:rowOff>29210</xdr:rowOff>
    </xdr:to>
    <xdr:cxnSp macro="">
      <xdr:nvCxnSpPr>
        <xdr:cNvPr id="775" name="直線コネクタ 774"/>
        <xdr:cNvCxnSpPr/>
      </xdr:nvCxnSpPr>
      <xdr:spPr>
        <a:xfrm>
          <a:off x="16337280" y="1373886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58420</xdr:rowOff>
    </xdr:from>
    <xdr:ext cx="466725" cy="254635"/>
    <xdr:sp macro="" textlink="">
      <xdr:nvSpPr>
        <xdr:cNvPr id="776" name="テキスト ボックス 775"/>
        <xdr:cNvSpPr txBox="1"/>
      </xdr:nvSpPr>
      <xdr:spPr>
        <a:xfrm>
          <a:off x="15930880" y="1360297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45720</xdr:rowOff>
    </xdr:from>
    <xdr:to xmlns:xdr="http://schemas.openxmlformats.org/drawingml/2006/spreadsheetDrawing">
      <xdr:col>120</xdr:col>
      <xdr:colOff>114300</xdr:colOff>
      <xdr:row>81</xdr:row>
      <xdr:rowOff>45720</xdr:rowOff>
    </xdr:to>
    <xdr:cxnSp macro="">
      <xdr:nvCxnSpPr>
        <xdr:cNvPr id="777" name="直線コネクタ 776"/>
        <xdr:cNvCxnSpPr/>
      </xdr:nvCxnSpPr>
      <xdr:spPr>
        <a:xfrm>
          <a:off x="16337280" y="1342517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74295</xdr:rowOff>
    </xdr:from>
    <xdr:ext cx="466725" cy="255270"/>
    <xdr:sp macro="" textlink="">
      <xdr:nvSpPr>
        <xdr:cNvPr id="778" name="テキスト ボックス 777"/>
        <xdr:cNvSpPr txBox="1"/>
      </xdr:nvSpPr>
      <xdr:spPr>
        <a:xfrm>
          <a:off x="15930880" y="1328864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62230</xdr:rowOff>
    </xdr:from>
    <xdr:to xmlns:xdr="http://schemas.openxmlformats.org/drawingml/2006/spreadsheetDrawing">
      <xdr:col>120</xdr:col>
      <xdr:colOff>114300</xdr:colOff>
      <xdr:row>79</xdr:row>
      <xdr:rowOff>62230</xdr:rowOff>
    </xdr:to>
    <xdr:cxnSp macro="">
      <xdr:nvCxnSpPr>
        <xdr:cNvPr id="779" name="直線コネクタ 778"/>
        <xdr:cNvCxnSpPr/>
      </xdr:nvCxnSpPr>
      <xdr:spPr>
        <a:xfrm>
          <a:off x="16337280" y="1311148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90805</xdr:rowOff>
    </xdr:from>
    <xdr:ext cx="466725" cy="254000"/>
    <xdr:sp macro="" textlink="">
      <xdr:nvSpPr>
        <xdr:cNvPr id="780" name="テキスト ボックス 779"/>
        <xdr:cNvSpPr txBox="1"/>
      </xdr:nvSpPr>
      <xdr:spPr>
        <a:xfrm>
          <a:off x="15930880" y="12974955"/>
          <a:ext cx="466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77470</xdr:rowOff>
    </xdr:from>
    <xdr:to xmlns:xdr="http://schemas.openxmlformats.org/drawingml/2006/spreadsheetDrawing">
      <xdr:col>120</xdr:col>
      <xdr:colOff>114300</xdr:colOff>
      <xdr:row>77</xdr:row>
      <xdr:rowOff>77470</xdr:rowOff>
    </xdr:to>
    <xdr:cxnSp macro="">
      <xdr:nvCxnSpPr>
        <xdr:cNvPr id="781" name="直線コネクタ 780"/>
        <xdr:cNvCxnSpPr/>
      </xdr:nvCxnSpPr>
      <xdr:spPr>
        <a:xfrm>
          <a:off x="16337280" y="127965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106045</xdr:rowOff>
    </xdr:from>
    <xdr:ext cx="466725" cy="254635"/>
    <xdr:sp macro="" textlink="">
      <xdr:nvSpPr>
        <xdr:cNvPr id="782" name="テキスト ボックス 781"/>
        <xdr:cNvSpPr txBox="1"/>
      </xdr:nvSpPr>
      <xdr:spPr>
        <a:xfrm>
          <a:off x="15930880" y="12659995"/>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93980</xdr:rowOff>
    </xdr:from>
    <xdr:to xmlns:xdr="http://schemas.openxmlformats.org/drawingml/2006/spreadsheetDrawing">
      <xdr:col>120</xdr:col>
      <xdr:colOff>114300</xdr:colOff>
      <xdr:row>75</xdr:row>
      <xdr:rowOff>93980</xdr:rowOff>
    </xdr:to>
    <xdr:cxnSp macro="">
      <xdr:nvCxnSpPr>
        <xdr:cNvPr id="783" name="直線コネクタ 782"/>
        <xdr:cNvCxnSpPr/>
      </xdr:nvCxnSpPr>
      <xdr:spPr>
        <a:xfrm>
          <a:off x="16337280" y="1248283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122555</xdr:rowOff>
    </xdr:from>
    <xdr:ext cx="466725" cy="254000"/>
    <xdr:sp macro="" textlink="">
      <xdr:nvSpPr>
        <xdr:cNvPr id="784" name="テキスト ボックス 783"/>
        <xdr:cNvSpPr txBox="1"/>
      </xdr:nvSpPr>
      <xdr:spPr>
        <a:xfrm>
          <a:off x="15930880" y="12346305"/>
          <a:ext cx="466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93980</xdr:rowOff>
    </xdr:from>
    <xdr:to xmlns:xdr="http://schemas.openxmlformats.org/drawingml/2006/spreadsheetDrawing">
      <xdr:col>120</xdr:col>
      <xdr:colOff>152400</xdr:colOff>
      <xdr:row>88</xdr:row>
      <xdr:rowOff>150495</xdr:rowOff>
    </xdr:to>
    <xdr:sp macro="" textlink="">
      <xdr:nvSpPr>
        <xdr:cNvPr id="785" name="【児童館】&#10;一人当たり面積グラフ枠"/>
        <xdr:cNvSpPr/>
      </xdr:nvSpPr>
      <xdr:spPr>
        <a:xfrm>
          <a:off x="16337280" y="12482830"/>
          <a:ext cx="423672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101600</xdr:rowOff>
    </xdr:from>
    <xdr:to xmlns:xdr="http://schemas.openxmlformats.org/drawingml/2006/spreadsheetDrawing">
      <xdr:col>116</xdr:col>
      <xdr:colOff>62865</xdr:colOff>
      <xdr:row>86</xdr:row>
      <xdr:rowOff>144145</xdr:rowOff>
    </xdr:to>
    <xdr:cxnSp macro="">
      <xdr:nvCxnSpPr>
        <xdr:cNvPr id="786" name="直線コネクタ 785"/>
        <xdr:cNvCxnSpPr/>
      </xdr:nvCxnSpPr>
      <xdr:spPr>
        <a:xfrm flipV="1">
          <a:off x="19803745" y="1298575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147955</xdr:rowOff>
    </xdr:from>
    <xdr:ext cx="469900" cy="255270"/>
    <xdr:sp macro="" textlink="">
      <xdr:nvSpPr>
        <xdr:cNvPr id="787" name="【児童館】&#10;一人当たり面積最小値テキスト"/>
        <xdr:cNvSpPr txBox="1"/>
      </xdr:nvSpPr>
      <xdr:spPr>
        <a:xfrm>
          <a:off x="19842480" y="143529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144145</xdr:rowOff>
    </xdr:from>
    <xdr:to xmlns:xdr="http://schemas.openxmlformats.org/drawingml/2006/spreadsheetDrawing">
      <xdr:col>116</xdr:col>
      <xdr:colOff>152400</xdr:colOff>
      <xdr:row>86</xdr:row>
      <xdr:rowOff>144145</xdr:rowOff>
    </xdr:to>
    <xdr:cxnSp macro="">
      <xdr:nvCxnSpPr>
        <xdr:cNvPr id="788" name="直線コネクタ 787"/>
        <xdr:cNvCxnSpPr/>
      </xdr:nvCxnSpPr>
      <xdr:spPr>
        <a:xfrm>
          <a:off x="19735800" y="143490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48895</xdr:rowOff>
    </xdr:from>
    <xdr:ext cx="469900" cy="254635"/>
    <xdr:sp macro="" textlink="">
      <xdr:nvSpPr>
        <xdr:cNvPr id="789" name="【児童館】&#10;一人当たり面積最大値テキスト"/>
        <xdr:cNvSpPr txBox="1"/>
      </xdr:nvSpPr>
      <xdr:spPr>
        <a:xfrm>
          <a:off x="19842480" y="127679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101600</xdr:rowOff>
    </xdr:from>
    <xdr:to xmlns:xdr="http://schemas.openxmlformats.org/drawingml/2006/spreadsheetDrawing">
      <xdr:col>116</xdr:col>
      <xdr:colOff>152400</xdr:colOff>
      <xdr:row>78</xdr:row>
      <xdr:rowOff>101600</xdr:rowOff>
    </xdr:to>
    <xdr:cxnSp macro="">
      <xdr:nvCxnSpPr>
        <xdr:cNvPr id="790" name="直線コネクタ 789"/>
        <xdr:cNvCxnSpPr/>
      </xdr:nvCxnSpPr>
      <xdr:spPr>
        <a:xfrm>
          <a:off x="19735800" y="129857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132715</xdr:rowOff>
    </xdr:from>
    <xdr:ext cx="469900" cy="255270"/>
    <xdr:sp macro="" textlink="">
      <xdr:nvSpPr>
        <xdr:cNvPr id="791" name="【児童館】&#10;一人当たり面積平均値テキスト"/>
        <xdr:cNvSpPr txBox="1"/>
      </xdr:nvSpPr>
      <xdr:spPr>
        <a:xfrm>
          <a:off x="19842480" y="1400746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154305</xdr:rowOff>
    </xdr:from>
    <xdr:to xmlns:xdr="http://schemas.openxmlformats.org/drawingml/2006/spreadsheetDrawing">
      <xdr:col>116</xdr:col>
      <xdr:colOff>114300</xdr:colOff>
      <xdr:row>85</xdr:row>
      <xdr:rowOff>85090</xdr:rowOff>
    </xdr:to>
    <xdr:sp macro="" textlink="">
      <xdr:nvSpPr>
        <xdr:cNvPr id="792" name="フローチャート: 判断 791"/>
        <xdr:cNvSpPr/>
      </xdr:nvSpPr>
      <xdr:spPr>
        <a:xfrm>
          <a:off x="19753580" y="140290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121285</xdr:rowOff>
    </xdr:from>
    <xdr:to xmlns:xdr="http://schemas.openxmlformats.org/drawingml/2006/spreadsheetDrawing">
      <xdr:col>112</xdr:col>
      <xdr:colOff>38100</xdr:colOff>
      <xdr:row>85</xdr:row>
      <xdr:rowOff>52705</xdr:rowOff>
    </xdr:to>
    <xdr:sp macro="" textlink="">
      <xdr:nvSpPr>
        <xdr:cNvPr id="793" name="フローチャート: 判断 792"/>
        <xdr:cNvSpPr/>
      </xdr:nvSpPr>
      <xdr:spPr>
        <a:xfrm>
          <a:off x="19016980" y="13996035"/>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121285</xdr:rowOff>
    </xdr:from>
    <xdr:to xmlns:xdr="http://schemas.openxmlformats.org/drawingml/2006/spreadsheetDrawing">
      <xdr:col>107</xdr:col>
      <xdr:colOff>101600</xdr:colOff>
      <xdr:row>85</xdr:row>
      <xdr:rowOff>52705</xdr:rowOff>
    </xdr:to>
    <xdr:sp macro="" textlink="">
      <xdr:nvSpPr>
        <xdr:cNvPr id="794" name="フローチャート: 判断 793"/>
        <xdr:cNvSpPr/>
      </xdr:nvSpPr>
      <xdr:spPr>
        <a:xfrm>
          <a:off x="18209260" y="139960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132080</xdr:rowOff>
    </xdr:from>
    <xdr:to xmlns:xdr="http://schemas.openxmlformats.org/drawingml/2006/spreadsheetDrawing">
      <xdr:col>102</xdr:col>
      <xdr:colOff>165100</xdr:colOff>
      <xdr:row>85</xdr:row>
      <xdr:rowOff>63500</xdr:rowOff>
    </xdr:to>
    <xdr:sp macro="" textlink="">
      <xdr:nvSpPr>
        <xdr:cNvPr id="795" name="フローチャート: 判断 794"/>
        <xdr:cNvSpPr/>
      </xdr:nvSpPr>
      <xdr:spPr>
        <a:xfrm>
          <a:off x="17421860" y="140068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132080</xdr:rowOff>
    </xdr:from>
    <xdr:to xmlns:xdr="http://schemas.openxmlformats.org/drawingml/2006/spreadsheetDrawing">
      <xdr:col>98</xdr:col>
      <xdr:colOff>38100</xdr:colOff>
      <xdr:row>85</xdr:row>
      <xdr:rowOff>63500</xdr:rowOff>
    </xdr:to>
    <xdr:sp macro="" textlink="">
      <xdr:nvSpPr>
        <xdr:cNvPr id="796" name="フローチャート: 判断 795"/>
        <xdr:cNvSpPr/>
      </xdr:nvSpPr>
      <xdr:spPr>
        <a:xfrm>
          <a:off x="16634460" y="14006830"/>
          <a:ext cx="8128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147320</xdr:rowOff>
    </xdr:from>
    <xdr:ext cx="762000" cy="255270"/>
    <xdr:sp macro="" textlink="">
      <xdr:nvSpPr>
        <xdr:cNvPr id="797" name="テキスト ボックス 796"/>
        <xdr:cNvSpPr txBox="1"/>
      </xdr:nvSpPr>
      <xdr:spPr>
        <a:xfrm>
          <a:off x="1963420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88</xdr:row>
      <xdr:rowOff>147320</xdr:rowOff>
    </xdr:from>
    <xdr:ext cx="762000" cy="255270"/>
    <xdr:sp macro="" textlink="">
      <xdr:nvSpPr>
        <xdr:cNvPr id="798" name="テキスト ボックス 797"/>
        <xdr:cNvSpPr txBox="1"/>
      </xdr:nvSpPr>
      <xdr:spPr>
        <a:xfrm>
          <a:off x="1888998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147320</xdr:rowOff>
    </xdr:from>
    <xdr:ext cx="761365" cy="255270"/>
    <xdr:sp macro="" textlink="">
      <xdr:nvSpPr>
        <xdr:cNvPr id="799" name="テキスト ボックス 798"/>
        <xdr:cNvSpPr txBox="1"/>
      </xdr:nvSpPr>
      <xdr:spPr>
        <a:xfrm>
          <a:off x="1808988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147320</xdr:rowOff>
    </xdr:from>
    <xdr:ext cx="761365" cy="255270"/>
    <xdr:sp macro="" textlink="">
      <xdr:nvSpPr>
        <xdr:cNvPr id="800" name="テキスト ボックス 799"/>
        <xdr:cNvSpPr txBox="1"/>
      </xdr:nvSpPr>
      <xdr:spPr>
        <a:xfrm>
          <a:off x="17302480" y="146824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88</xdr:row>
      <xdr:rowOff>147320</xdr:rowOff>
    </xdr:from>
    <xdr:ext cx="762000" cy="255270"/>
    <xdr:sp macro="" textlink="">
      <xdr:nvSpPr>
        <xdr:cNvPr id="801" name="テキスト ボックス 800"/>
        <xdr:cNvSpPr txBox="1"/>
      </xdr:nvSpPr>
      <xdr:spPr>
        <a:xfrm>
          <a:off x="16507460" y="14682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85</xdr:row>
      <xdr:rowOff>165100</xdr:rowOff>
    </xdr:from>
    <xdr:to xmlns:xdr="http://schemas.openxmlformats.org/drawingml/2006/spreadsheetDrawing">
      <xdr:col>98</xdr:col>
      <xdr:colOff>38100</xdr:colOff>
      <xdr:row>86</xdr:row>
      <xdr:rowOff>98425</xdr:rowOff>
    </xdr:to>
    <xdr:sp macro="" textlink="">
      <xdr:nvSpPr>
        <xdr:cNvPr id="802" name="楕円 801"/>
        <xdr:cNvSpPr/>
      </xdr:nvSpPr>
      <xdr:spPr>
        <a:xfrm>
          <a:off x="16634460" y="14204950"/>
          <a:ext cx="8128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68580</xdr:rowOff>
    </xdr:from>
    <xdr:ext cx="469265" cy="254635"/>
    <xdr:sp macro="" textlink="">
      <xdr:nvSpPr>
        <xdr:cNvPr id="803" name="n_1aveValue【児童館】&#10;一人当たり面積"/>
        <xdr:cNvSpPr txBox="1"/>
      </xdr:nvSpPr>
      <xdr:spPr>
        <a:xfrm>
          <a:off x="18840450" y="1377823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68580</xdr:rowOff>
    </xdr:from>
    <xdr:ext cx="469265" cy="254635"/>
    <xdr:sp macro="" textlink="">
      <xdr:nvSpPr>
        <xdr:cNvPr id="804" name="n_2aveValue【児童館】&#10;一人当たり面積"/>
        <xdr:cNvSpPr txBox="1"/>
      </xdr:nvSpPr>
      <xdr:spPr>
        <a:xfrm>
          <a:off x="18045430" y="1377823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79375</xdr:rowOff>
    </xdr:from>
    <xdr:ext cx="469900" cy="255270"/>
    <xdr:sp macro="" textlink="">
      <xdr:nvSpPr>
        <xdr:cNvPr id="805" name="n_3aveValue【児童館】&#10;一人当たり面積"/>
        <xdr:cNvSpPr txBox="1"/>
      </xdr:nvSpPr>
      <xdr:spPr>
        <a:xfrm>
          <a:off x="17258030" y="137890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79375</xdr:rowOff>
    </xdr:from>
    <xdr:ext cx="469900" cy="255270"/>
    <xdr:sp macro="" textlink="">
      <xdr:nvSpPr>
        <xdr:cNvPr id="806" name="n_4aveValue【児童館】&#10;一人当たり面積"/>
        <xdr:cNvSpPr txBox="1"/>
      </xdr:nvSpPr>
      <xdr:spPr>
        <a:xfrm>
          <a:off x="16470630" y="137890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89535</xdr:rowOff>
    </xdr:from>
    <xdr:ext cx="469900" cy="254000"/>
    <xdr:sp macro="" textlink="">
      <xdr:nvSpPr>
        <xdr:cNvPr id="807" name="n_4mainValue【児童館】&#10;一人当たり面積"/>
        <xdr:cNvSpPr txBox="1"/>
      </xdr:nvSpPr>
      <xdr:spPr>
        <a:xfrm>
          <a:off x="16470630" y="142944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08" name="正方形/長方形 807"/>
        <xdr:cNvSpPr/>
      </xdr:nvSpPr>
      <xdr:spPr>
        <a:xfrm>
          <a:off x="11125200" y="15049500"/>
          <a:ext cx="4216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09" name="正方形/長方形 808"/>
        <xdr:cNvSpPr/>
      </xdr:nvSpPr>
      <xdr:spPr>
        <a:xfrm>
          <a:off x="112318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10" name="正方形/長方形 809"/>
        <xdr:cNvSpPr/>
      </xdr:nvSpPr>
      <xdr:spPr>
        <a:xfrm>
          <a:off x="112318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11" name="正方形/長方形 810"/>
        <xdr:cNvSpPr/>
      </xdr:nvSpPr>
      <xdr:spPr>
        <a:xfrm>
          <a:off x="12146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12" name="正方形/長方形 811"/>
        <xdr:cNvSpPr/>
      </xdr:nvSpPr>
      <xdr:spPr>
        <a:xfrm>
          <a:off x="12146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13" name="正方形/長方形 812"/>
        <xdr:cNvSpPr/>
      </xdr:nvSpPr>
      <xdr:spPr>
        <a:xfrm>
          <a:off x="1316736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14" name="正方形/長方形 813"/>
        <xdr:cNvSpPr/>
      </xdr:nvSpPr>
      <xdr:spPr>
        <a:xfrm>
          <a:off x="1316736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5" name="正方形/長方形 814"/>
        <xdr:cNvSpPr/>
      </xdr:nvSpPr>
      <xdr:spPr>
        <a:xfrm>
          <a:off x="11125200" y="16192500"/>
          <a:ext cx="4216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16" name="テキスト ボックス 815"/>
        <xdr:cNvSpPr txBox="1"/>
      </xdr:nvSpPr>
      <xdr:spPr>
        <a:xfrm>
          <a:off x="11087100"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170180</xdr:colOff>
      <xdr:row>111</xdr:row>
      <xdr:rowOff>19050</xdr:rowOff>
    </xdr:to>
    <xdr:cxnSp macro="">
      <xdr:nvCxnSpPr>
        <xdr:cNvPr id="817" name="直線コネクタ 816"/>
        <xdr:cNvCxnSpPr/>
      </xdr:nvCxnSpPr>
      <xdr:spPr>
        <a:xfrm>
          <a:off x="11125200" y="18478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18" name="テキスト ボックス 817"/>
        <xdr:cNvSpPr txBox="1"/>
      </xdr:nvSpPr>
      <xdr:spPr>
        <a:xfrm>
          <a:off x="1071880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170180</xdr:colOff>
      <xdr:row>108</xdr:row>
      <xdr:rowOff>152400</xdr:rowOff>
    </xdr:to>
    <xdr:cxnSp macro="">
      <xdr:nvCxnSpPr>
        <xdr:cNvPr id="819" name="直線コネクタ 818"/>
        <xdr:cNvCxnSpPr/>
      </xdr:nvCxnSpPr>
      <xdr:spPr>
        <a:xfrm>
          <a:off x="11125200" y="18097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820" name="テキスト ボックス 819"/>
        <xdr:cNvSpPr txBox="1"/>
      </xdr:nvSpPr>
      <xdr:spPr>
        <a:xfrm>
          <a:off x="10718800" y="17955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170180</xdr:colOff>
      <xdr:row>106</xdr:row>
      <xdr:rowOff>114300</xdr:rowOff>
    </xdr:to>
    <xdr:cxnSp macro="">
      <xdr:nvCxnSpPr>
        <xdr:cNvPr id="821" name="直線コネクタ 820"/>
        <xdr:cNvCxnSpPr/>
      </xdr:nvCxnSpPr>
      <xdr:spPr>
        <a:xfrm>
          <a:off x="11125200" y="17716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2590" cy="258445"/>
    <xdr:sp macro="" textlink="">
      <xdr:nvSpPr>
        <xdr:cNvPr id="822" name="テキスト ボックス 821"/>
        <xdr:cNvSpPr txBox="1"/>
      </xdr:nvSpPr>
      <xdr:spPr>
        <a:xfrm>
          <a:off x="10762615" y="175742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170180</xdr:colOff>
      <xdr:row>104</xdr:row>
      <xdr:rowOff>76200</xdr:rowOff>
    </xdr:to>
    <xdr:cxnSp macro="">
      <xdr:nvCxnSpPr>
        <xdr:cNvPr id="823" name="直線コネクタ 822"/>
        <xdr:cNvCxnSpPr/>
      </xdr:nvCxnSpPr>
      <xdr:spPr>
        <a:xfrm>
          <a:off x="11125200" y="17335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2590" cy="259080"/>
    <xdr:sp macro="" textlink="">
      <xdr:nvSpPr>
        <xdr:cNvPr id="824" name="テキスト ボックス 823"/>
        <xdr:cNvSpPr txBox="1"/>
      </xdr:nvSpPr>
      <xdr:spPr>
        <a:xfrm>
          <a:off x="10762615" y="17193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170180</xdr:colOff>
      <xdr:row>102</xdr:row>
      <xdr:rowOff>38100</xdr:rowOff>
    </xdr:to>
    <xdr:cxnSp macro="">
      <xdr:nvCxnSpPr>
        <xdr:cNvPr id="825" name="直線コネクタ 824"/>
        <xdr:cNvCxnSpPr/>
      </xdr:nvCxnSpPr>
      <xdr:spPr>
        <a:xfrm>
          <a:off x="11125200" y="16954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2590" cy="259080"/>
    <xdr:sp macro="" textlink="">
      <xdr:nvSpPr>
        <xdr:cNvPr id="826" name="テキスト ボックス 825"/>
        <xdr:cNvSpPr txBox="1"/>
      </xdr:nvSpPr>
      <xdr:spPr>
        <a:xfrm>
          <a:off x="10762615" y="16812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170180</xdr:colOff>
      <xdr:row>100</xdr:row>
      <xdr:rowOff>0</xdr:rowOff>
    </xdr:to>
    <xdr:cxnSp macro="">
      <xdr:nvCxnSpPr>
        <xdr:cNvPr id="827" name="直線コネクタ 826"/>
        <xdr:cNvCxnSpPr/>
      </xdr:nvCxnSpPr>
      <xdr:spPr>
        <a:xfrm>
          <a:off x="11125200" y="16573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2590" cy="258445"/>
    <xdr:sp macro="" textlink="">
      <xdr:nvSpPr>
        <xdr:cNvPr id="828" name="テキスト ボックス 827"/>
        <xdr:cNvSpPr txBox="1"/>
      </xdr:nvSpPr>
      <xdr:spPr>
        <a:xfrm>
          <a:off x="10762615" y="164312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170180</xdr:colOff>
      <xdr:row>97</xdr:row>
      <xdr:rowOff>133350</xdr:rowOff>
    </xdr:to>
    <xdr:cxnSp macro="">
      <xdr:nvCxnSpPr>
        <xdr:cNvPr id="829" name="直線コネクタ 828"/>
        <xdr:cNvCxnSpPr/>
      </xdr:nvCxnSpPr>
      <xdr:spPr>
        <a:xfrm>
          <a:off x="11125200" y="16192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30" name="テキスト ボックス 829"/>
        <xdr:cNvSpPr txBox="1"/>
      </xdr:nvSpPr>
      <xdr:spPr>
        <a:xfrm>
          <a:off x="10826750"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1" name="【公民館】&#10;有形固定資産減価償却率グラフ枠"/>
        <xdr:cNvSpPr/>
      </xdr:nvSpPr>
      <xdr:spPr>
        <a:xfrm>
          <a:off x="11125200" y="16192500"/>
          <a:ext cx="4216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832" name="直線コネクタ 831"/>
        <xdr:cNvCxnSpPr/>
      </xdr:nvCxnSpPr>
      <xdr:spPr>
        <a:xfrm flipV="1">
          <a:off x="14591665" y="165601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265" cy="258445"/>
    <xdr:sp macro="" textlink="">
      <xdr:nvSpPr>
        <xdr:cNvPr id="833" name="【公民館】&#10;有形固定資産減価償却率最小値テキスト"/>
        <xdr:cNvSpPr txBox="1"/>
      </xdr:nvSpPr>
      <xdr:spPr>
        <a:xfrm>
          <a:off x="14630400" y="1810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34" name="直線コネクタ 833"/>
        <xdr:cNvCxnSpPr/>
      </xdr:nvCxnSpPr>
      <xdr:spPr>
        <a:xfrm>
          <a:off x="14503400" y="18097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4495" cy="259080"/>
    <xdr:sp macro="" textlink="">
      <xdr:nvSpPr>
        <xdr:cNvPr id="835" name="【公民館】&#10;有形固定資産減価償却率最大値テキスト"/>
        <xdr:cNvSpPr txBox="1"/>
      </xdr:nvSpPr>
      <xdr:spPr>
        <a:xfrm>
          <a:off x="14630400" y="16335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836" name="直線コネクタ 835"/>
        <xdr:cNvCxnSpPr/>
      </xdr:nvCxnSpPr>
      <xdr:spPr>
        <a:xfrm>
          <a:off x="14503400" y="165601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76200</xdr:rowOff>
    </xdr:from>
    <xdr:ext cx="404495" cy="258445"/>
    <xdr:sp macro="" textlink="">
      <xdr:nvSpPr>
        <xdr:cNvPr id="837" name="【公民館】&#10;有形固定資産減価償却率平均値テキスト"/>
        <xdr:cNvSpPr txBox="1"/>
      </xdr:nvSpPr>
      <xdr:spPr>
        <a:xfrm>
          <a:off x="14630400" y="173355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170180</xdr:colOff>
      <xdr:row>105</xdr:row>
      <xdr:rowOff>27940</xdr:rowOff>
    </xdr:to>
    <xdr:sp macro="" textlink="">
      <xdr:nvSpPr>
        <xdr:cNvPr id="838" name="フローチャート: 判断 837"/>
        <xdr:cNvSpPr/>
      </xdr:nvSpPr>
      <xdr:spPr>
        <a:xfrm>
          <a:off x="14541500" y="173570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839" name="フローチャート: 判断 838"/>
        <xdr:cNvSpPr/>
      </xdr:nvSpPr>
      <xdr:spPr>
        <a:xfrm>
          <a:off x="1378458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840" name="フローチャート: 判断 839"/>
        <xdr:cNvSpPr/>
      </xdr:nvSpPr>
      <xdr:spPr>
        <a:xfrm>
          <a:off x="1299718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841" name="フローチャート: 判断 840"/>
        <xdr:cNvSpPr/>
      </xdr:nvSpPr>
      <xdr:spPr>
        <a:xfrm>
          <a:off x="12209780" y="173666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842" name="フローチャート: 判断 841"/>
        <xdr:cNvSpPr/>
      </xdr:nvSpPr>
      <xdr:spPr>
        <a:xfrm>
          <a:off x="11402060"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1365" cy="259080"/>
    <xdr:sp macro="" textlink="">
      <xdr:nvSpPr>
        <xdr:cNvPr id="843" name="テキスト ボックス 842"/>
        <xdr:cNvSpPr txBox="1"/>
      </xdr:nvSpPr>
      <xdr:spPr>
        <a:xfrm>
          <a:off x="144221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44" name="テキスト ボックス 843"/>
        <xdr:cNvSpPr txBox="1"/>
      </xdr:nvSpPr>
      <xdr:spPr>
        <a:xfrm>
          <a:off x="136652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845" name="テキスト ボックス 844"/>
        <xdr:cNvSpPr txBox="1"/>
      </xdr:nvSpPr>
      <xdr:spPr>
        <a:xfrm>
          <a:off x="128778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111</xdr:row>
      <xdr:rowOff>16510</xdr:rowOff>
    </xdr:from>
    <xdr:ext cx="762000" cy="259080"/>
    <xdr:sp macro="" textlink="">
      <xdr:nvSpPr>
        <xdr:cNvPr id="846" name="テキスト ボックス 845"/>
        <xdr:cNvSpPr txBox="1"/>
      </xdr:nvSpPr>
      <xdr:spPr>
        <a:xfrm>
          <a:off x="1208278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47" name="テキスト ボックス 846"/>
        <xdr:cNvSpPr txBox="1"/>
      </xdr:nvSpPr>
      <xdr:spPr>
        <a:xfrm>
          <a:off x="1128268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149225</xdr:rowOff>
    </xdr:from>
    <xdr:to xmlns:xdr="http://schemas.openxmlformats.org/drawingml/2006/spreadsheetDrawing">
      <xdr:col>85</xdr:col>
      <xdr:colOff>170180</xdr:colOff>
      <xdr:row>104</xdr:row>
      <xdr:rowOff>79375</xdr:rowOff>
    </xdr:to>
    <xdr:sp macro="" textlink="">
      <xdr:nvSpPr>
        <xdr:cNvPr id="848" name="楕円 847"/>
        <xdr:cNvSpPr/>
      </xdr:nvSpPr>
      <xdr:spPr>
        <a:xfrm>
          <a:off x="14541500" y="172370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635</xdr:rowOff>
    </xdr:from>
    <xdr:ext cx="404495" cy="259080"/>
    <xdr:sp macro="" textlink="">
      <xdr:nvSpPr>
        <xdr:cNvPr id="849" name="【公民館】&#10;有形固定資産減価償却率該当値テキスト"/>
        <xdr:cNvSpPr txBox="1"/>
      </xdr:nvSpPr>
      <xdr:spPr>
        <a:xfrm>
          <a:off x="14630400" y="17088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52070</xdr:rowOff>
    </xdr:from>
    <xdr:to xmlns:xdr="http://schemas.openxmlformats.org/drawingml/2006/spreadsheetDrawing">
      <xdr:col>81</xdr:col>
      <xdr:colOff>101600</xdr:colOff>
      <xdr:row>103</xdr:row>
      <xdr:rowOff>153670</xdr:rowOff>
    </xdr:to>
    <xdr:sp macro="" textlink="">
      <xdr:nvSpPr>
        <xdr:cNvPr id="850" name="楕円 849"/>
        <xdr:cNvSpPr/>
      </xdr:nvSpPr>
      <xdr:spPr>
        <a:xfrm>
          <a:off x="1378458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102870</xdr:rowOff>
    </xdr:from>
    <xdr:to xmlns:xdr="http://schemas.openxmlformats.org/drawingml/2006/spreadsheetDrawing">
      <xdr:col>85</xdr:col>
      <xdr:colOff>127000</xdr:colOff>
      <xdr:row>104</xdr:row>
      <xdr:rowOff>29210</xdr:rowOff>
    </xdr:to>
    <xdr:cxnSp macro="">
      <xdr:nvCxnSpPr>
        <xdr:cNvPr id="851" name="直線コネクタ 850"/>
        <xdr:cNvCxnSpPr/>
      </xdr:nvCxnSpPr>
      <xdr:spPr>
        <a:xfrm>
          <a:off x="13835380" y="17190720"/>
          <a:ext cx="7569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29210</xdr:rowOff>
    </xdr:from>
    <xdr:to xmlns:xdr="http://schemas.openxmlformats.org/drawingml/2006/spreadsheetDrawing">
      <xdr:col>76</xdr:col>
      <xdr:colOff>165100</xdr:colOff>
      <xdr:row>103</xdr:row>
      <xdr:rowOff>130810</xdr:rowOff>
    </xdr:to>
    <xdr:sp macro="" textlink="">
      <xdr:nvSpPr>
        <xdr:cNvPr id="852" name="楕円 851"/>
        <xdr:cNvSpPr/>
      </xdr:nvSpPr>
      <xdr:spPr>
        <a:xfrm>
          <a:off x="12997180" y="171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80010</xdr:rowOff>
    </xdr:from>
    <xdr:to xmlns:xdr="http://schemas.openxmlformats.org/drawingml/2006/spreadsheetDrawing">
      <xdr:col>81</xdr:col>
      <xdr:colOff>50800</xdr:colOff>
      <xdr:row>103</xdr:row>
      <xdr:rowOff>102870</xdr:rowOff>
    </xdr:to>
    <xdr:cxnSp macro="">
      <xdr:nvCxnSpPr>
        <xdr:cNvPr id="853" name="直線コネクタ 852"/>
        <xdr:cNvCxnSpPr/>
      </xdr:nvCxnSpPr>
      <xdr:spPr>
        <a:xfrm>
          <a:off x="13047980" y="1716786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156845</xdr:rowOff>
    </xdr:from>
    <xdr:to xmlns:xdr="http://schemas.openxmlformats.org/drawingml/2006/spreadsheetDrawing">
      <xdr:col>72</xdr:col>
      <xdr:colOff>38100</xdr:colOff>
      <xdr:row>103</xdr:row>
      <xdr:rowOff>86995</xdr:rowOff>
    </xdr:to>
    <xdr:sp macro="" textlink="">
      <xdr:nvSpPr>
        <xdr:cNvPr id="854" name="楕円 853"/>
        <xdr:cNvSpPr/>
      </xdr:nvSpPr>
      <xdr:spPr>
        <a:xfrm>
          <a:off x="12209780" y="170732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170180</xdr:colOff>
      <xdr:row>103</xdr:row>
      <xdr:rowOff>36195</xdr:rowOff>
    </xdr:from>
    <xdr:to xmlns:xdr="http://schemas.openxmlformats.org/drawingml/2006/spreadsheetDrawing">
      <xdr:col>76</xdr:col>
      <xdr:colOff>114300</xdr:colOff>
      <xdr:row>103</xdr:row>
      <xdr:rowOff>80010</xdr:rowOff>
    </xdr:to>
    <xdr:cxnSp macro="">
      <xdr:nvCxnSpPr>
        <xdr:cNvPr id="855" name="直線コネクタ 854"/>
        <xdr:cNvCxnSpPr/>
      </xdr:nvCxnSpPr>
      <xdr:spPr>
        <a:xfrm>
          <a:off x="12252960" y="17124045"/>
          <a:ext cx="7950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118745</xdr:rowOff>
    </xdr:from>
    <xdr:to xmlns:xdr="http://schemas.openxmlformats.org/drawingml/2006/spreadsheetDrawing">
      <xdr:col>67</xdr:col>
      <xdr:colOff>101600</xdr:colOff>
      <xdr:row>103</xdr:row>
      <xdr:rowOff>48895</xdr:rowOff>
    </xdr:to>
    <xdr:sp macro="" textlink="">
      <xdr:nvSpPr>
        <xdr:cNvPr id="856" name="楕円 855"/>
        <xdr:cNvSpPr/>
      </xdr:nvSpPr>
      <xdr:spPr>
        <a:xfrm>
          <a:off x="11402060" y="170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169545</xdr:rowOff>
    </xdr:from>
    <xdr:to xmlns:xdr="http://schemas.openxmlformats.org/drawingml/2006/spreadsheetDrawing">
      <xdr:col>71</xdr:col>
      <xdr:colOff>170180</xdr:colOff>
      <xdr:row>103</xdr:row>
      <xdr:rowOff>36195</xdr:rowOff>
    </xdr:to>
    <xdr:cxnSp macro="">
      <xdr:nvCxnSpPr>
        <xdr:cNvPr id="857" name="直線コネクタ 856"/>
        <xdr:cNvCxnSpPr/>
      </xdr:nvCxnSpPr>
      <xdr:spPr>
        <a:xfrm>
          <a:off x="11452860" y="1708594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41910</xdr:rowOff>
    </xdr:from>
    <xdr:ext cx="405130" cy="258445"/>
    <xdr:sp macro="" textlink="">
      <xdr:nvSpPr>
        <xdr:cNvPr id="858" name="n_1aveValue【公民館】&#10;有形固定資産減価償却率"/>
        <xdr:cNvSpPr txBox="1"/>
      </xdr:nvSpPr>
      <xdr:spPr>
        <a:xfrm>
          <a:off x="13640435" y="17472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43815</xdr:rowOff>
    </xdr:from>
    <xdr:ext cx="405130" cy="258445"/>
    <xdr:sp macro="" textlink="">
      <xdr:nvSpPr>
        <xdr:cNvPr id="859" name="n_2aveValue【公民館】&#10;有形固定資産減価償却率"/>
        <xdr:cNvSpPr txBox="1"/>
      </xdr:nvSpPr>
      <xdr:spPr>
        <a:xfrm>
          <a:off x="12865735" y="17474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29210</xdr:rowOff>
    </xdr:from>
    <xdr:ext cx="404495" cy="258445"/>
    <xdr:sp macro="" textlink="">
      <xdr:nvSpPr>
        <xdr:cNvPr id="860" name="n_3aveValue【公民館】&#10;有形固定資産減価償却率"/>
        <xdr:cNvSpPr txBox="1"/>
      </xdr:nvSpPr>
      <xdr:spPr>
        <a:xfrm>
          <a:off x="12078335" y="17459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38100</xdr:rowOff>
    </xdr:from>
    <xdr:ext cx="405130" cy="259080"/>
    <xdr:sp macro="" textlink="">
      <xdr:nvSpPr>
        <xdr:cNvPr id="861" name="n_4aveValue【公民館】&#10;有形固定資産減価償却率"/>
        <xdr:cNvSpPr txBox="1"/>
      </xdr:nvSpPr>
      <xdr:spPr>
        <a:xfrm>
          <a:off x="11270615" y="1746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170180</xdr:rowOff>
    </xdr:from>
    <xdr:ext cx="405130" cy="259080"/>
    <xdr:sp macro="" textlink="">
      <xdr:nvSpPr>
        <xdr:cNvPr id="862" name="n_1mainValue【公民館】&#10;有形固定資産減価償却率"/>
        <xdr:cNvSpPr txBox="1"/>
      </xdr:nvSpPr>
      <xdr:spPr>
        <a:xfrm>
          <a:off x="13640435" y="1691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147320</xdr:rowOff>
    </xdr:from>
    <xdr:ext cx="405130" cy="259080"/>
    <xdr:sp macro="" textlink="">
      <xdr:nvSpPr>
        <xdr:cNvPr id="863" name="n_2mainValue【公民館】&#10;有形固定資産減価償却率"/>
        <xdr:cNvSpPr txBox="1"/>
      </xdr:nvSpPr>
      <xdr:spPr>
        <a:xfrm>
          <a:off x="12865735" y="1689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103505</xdr:rowOff>
    </xdr:from>
    <xdr:ext cx="404495" cy="259080"/>
    <xdr:sp macro="" textlink="">
      <xdr:nvSpPr>
        <xdr:cNvPr id="864" name="n_3mainValue【公民館】&#10;有形固定資産減価償却率"/>
        <xdr:cNvSpPr txBox="1"/>
      </xdr:nvSpPr>
      <xdr:spPr>
        <a:xfrm>
          <a:off x="12078335" y="16848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65405</xdr:rowOff>
    </xdr:from>
    <xdr:ext cx="405130" cy="258445"/>
    <xdr:sp macro="" textlink="">
      <xdr:nvSpPr>
        <xdr:cNvPr id="865" name="n_4mainValue【公民館】&#10;有形固定資産減価償却率"/>
        <xdr:cNvSpPr txBox="1"/>
      </xdr:nvSpPr>
      <xdr:spPr>
        <a:xfrm>
          <a:off x="11270615" y="16810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66" name="正方形/長方形 865"/>
        <xdr:cNvSpPr/>
      </xdr:nvSpPr>
      <xdr:spPr>
        <a:xfrm>
          <a:off x="16337280" y="15049500"/>
          <a:ext cx="42367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67" name="正方形/長方形 866"/>
        <xdr:cNvSpPr/>
      </xdr:nvSpPr>
      <xdr:spPr>
        <a:xfrm>
          <a:off x="16464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68" name="正方形/長方形 867"/>
        <xdr:cNvSpPr/>
      </xdr:nvSpPr>
      <xdr:spPr>
        <a:xfrm>
          <a:off x="16464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69" name="正方形/長方形 868"/>
        <xdr:cNvSpPr/>
      </xdr:nvSpPr>
      <xdr:spPr>
        <a:xfrm>
          <a:off x="1735836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70" name="正方形/長方形 869"/>
        <xdr:cNvSpPr/>
      </xdr:nvSpPr>
      <xdr:spPr>
        <a:xfrm>
          <a:off x="1735836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71" name="正方形/長方形 870"/>
        <xdr:cNvSpPr/>
      </xdr:nvSpPr>
      <xdr:spPr>
        <a:xfrm>
          <a:off x="1837944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72" name="正方形/長方形 871"/>
        <xdr:cNvSpPr/>
      </xdr:nvSpPr>
      <xdr:spPr>
        <a:xfrm>
          <a:off x="1837944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3" name="正方形/長方形 872"/>
        <xdr:cNvSpPr/>
      </xdr:nvSpPr>
      <xdr:spPr>
        <a:xfrm>
          <a:off x="16337280" y="16192500"/>
          <a:ext cx="42367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74" name="テキスト ボックス 873"/>
        <xdr:cNvSpPr txBox="1"/>
      </xdr:nvSpPr>
      <xdr:spPr>
        <a:xfrm>
          <a:off x="1631950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75" name="直線コネクタ 874"/>
        <xdr:cNvCxnSpPr/>
      </xdr:nvCxnSpPr>
      <xdr:spPr>
        <a:xfrm>
          <a:off x="16337280" y="18478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76" name="直線コネクタ 875"/>
        <xdr:cNvCxnSpPr/>
      </xdr:nvCxnSpPr>
      <xdr:spPr>
        <a:xfrm>
          <a:off x="16337280" y="181521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77" name="テキスト ボックス 876"/>
        <xdr:cNvSpPr txBox="1"/>
      </xdr:nvSpPr>
      <xdr:spPr>
        <a:xfrm>
          <a:off x="1593088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78" name="直線コネクタ 877"/>
        <xdr:cNvCxnSpPr/>
      </xdr:nvCxnSpPr>
      <xdr:spPr>
        <a:xfrm>
          <a:off x="16337280" y="178257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79" name="テキスト ボックス 878"/>
        <xdr:cNvSpPr txBox="1"/>
      </xdr:nvSpPr>
      <xdr:spPr>
        <a:xfrm>
          <a:off x="15930880"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80" name="直線コネクタ 879"/>
        <xdr:cNvCxnSpPr/>
      </xdr:nvCxnSpPr>
      <xdr:spPr>
        <a:xfrm>
          <a:off x="16337280" y="174986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81" name="テキスト ボックス 880"/>
        <xdr:cNvSpPr txBox="1"/>
      </xdr:nvSpPr>
      <xdr:spPr>
        <a:xfrm>
          <a:off x="15930880"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82" name="直線コネクタ 881"/>
        <xdr:cNvCxnSpPr/>
      </xdr:nvCxnSpPr>
      <xdr:spPr>
        <a:xfrm>
          <a:off x="16337280" y="171723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83" name="テキスト ボックス 882"/>
        <xdr:cNvSpPr txBox="1"/>
      </xdr:nvSpPr>
      <xdr:spPr>
        <a:xfrm>
          <a:off x="15930880"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84" name="直線コネクタ 883"/>
        <xdr:cNvCxnSpPr/>
      </xdr:nvCxnSpPr>
      <xdr:spPr>
        <a:xfrm>
          <a:off x="16337280" y="168459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85" name="テキスト ボックス 884"/>
        <xdr:cNvSpPr txBox="1"/>
      </xdr:nvSpPr>
      <xdr:spPr>
        <a:xfrm>
          <a:off x="15930880"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86" name="直線コネクタ 885"/>
        <xdr:cNvCxnSpPr/>
      </xdr:nvCxnSpPr>
      <xdr:spPr>
        <a:xfrm>
          <a:off x="16337280" y="16518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87" name="テキスト ボックス 886"/>
        <xdr:cNvSpPr txBox="1"/>
      </xdr:nvSpPr>
      <xdr:spPr>
        <a:xfrm>
          <a:off x="15930880"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88" name="直線コネクタ 887"/>
        <xdr:cNvCxnSpPr/>
      </xdr:nvCxnSpPr>
      <xdr:spPr>
        <a:xfrm>
          <a:off x="16337280" y="16192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89" name="テキスト ボックス 888"/>
        <xdr:cNvSpPr txBox="1"/>
      </xdr:nvSpPr>
      <xdr:spPr>
        <a:xfrm>
          <a:off x="1593088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0" name="【公民館】&#10;一人当たり面積グラフ枠"/>
        <xdr:cNvSpPr/>
      </xdr:nvSpPr>
      <xdr:spPr>
        <a:xfrm>
          <a:off x="16337280" y="16192500"/>
          <a:ext cx="42367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891" name="直線コネクタ 890"/>
        <xdr:cNvCxnSpPr/>
      </xdr:nvCxnSpPr>
      <xdr:spPr>
        <a:xfrm flipV="1">
          <a:off x="19803745" y="165538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8445"/>
    <xdr:sp macro="" textlink="">
      <xdr:nvSpPr>
        <xdr:cNvPr id="892" name="【公民館】&#10;一人当たり面積最小値テキスト"/>
        <xdr:cNvSpPr txBox="1"/>
      </xdr:nvSpPr>
      <xdr:spPr>
        <a:xfrm>
          <a:off x="19842480" y="18145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93" name="直線コネクタ 892"/>
        <xdr:cNvCxnSpPr/>
      </xdr:nvCxnSpPr>
      <xdr:spPr>
        <a:xfrm>
          <a:off x="19735800" y="181419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900" cy="258445"/>
    <xdr:sp macro="" textlink="">
      <xdr:nvSpPr>
        <xdr:cNvPr id="894" name="【公民館】&#10;一人当たり面積最大値テキスト"/>
        <xdr:cNvSpPr txBox="1"/>
      </xdr:nvSpPr>
      <xdr:spPr>
        <a:xfrm>
          <a:off x="19842480" y="16329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895" name="直線コネクタ 894"/>
        <xdr:cNvCxnSpPr/>
      </xdr:nvCxnSpPr>
      <xdr:spPr>
        <a:xfrm>
          <a:off x="19735800" y="165538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71755</xdr:rowOff>
    </xdr:from>
    <xdr:ext cx="469900" cy="259080"/>
    <xdr:sp macro="" textlink="">
      <xdr:nvSpPr>
        <xdr:cNvPr id="896" name="【公民館】&#10;一人当たり面積平均値テキスト"/>
        <xdr:cNvSpPr txBox="1"/>
      </xdr:nvSpPr>
      <xdr:spPr>
        <a:xfrm>
          <a:off x="19842480" y="17845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897" name="フローチャート: 判断 896"/>
        <xdr:cNvSpPr/>
      </xdr:nvSpPr>
      <xdr:spPr>
        <a:xfrm>
          <a:off x="19753580" y="178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898" name="フローチャート: 判断 897"/>
        <xdr:cNvSpPr/>
      </xdr:nvSpPr>
      <xdr:spPr>
        <a:xfrm>
          <a:off x="19016980" y="178701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899" name="フローチャート: 判断 898"/>
        <xdr:cNvSpPr/>
      </xdr:nvSpPr>
      <xdr:spPr>
        <a:xfrm>
          <a:off x="18209260" y="1786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900" name="フローチャート: 判断 899"/>
        <xdr:cNvSpPr/>
      </xdr:nvSpPr>
      <xdr:spPr>
        <a:xfrm>
          <a:off x="1742186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901" name="フローチャート: 判断 900"/>
        <xdr:cNvSpPr/>
      </xdr:nvSpPr>
      <xdr:spPr>
        <a:xfrm>
          <a:off x="16634460" y="178714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02" name="テキスト ボックス 901"/>
        <xdr:cNvSpPr txBox="1"/>
      </xdr:nvSpPr>
      <xdr:spPr>
        <a:xfrm>
          <a:off x="196342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111</xdr:row>
      <xdr:rowOff>16510</xdr:rowOff>
    </xdr:from>
    <xdr:ext cx="762000" cy="259080"/>
    <xdr:sp macro="" textlink="">
      <xdr:nvSpPr>
        <xdr:cNvPr id="903" name="テキスト ボックス 902"/>
        <xdr:cNvSpPr txBox="1"/>
      </xdr:nvSpPr>
      <xdr:spPr>
        <a:xfrm>
          <a:off x="1888998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04" name="テキスト ボックス 903"/>
        <xdr:cNvSpPr txBox="1"/>
      </xdr:nvSpPr>
      <xdr:spPr>
        <a:xfrm>
          <a:off x="1808988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905" name="テキスト ボックス 904"/>
        <xdr:cNvSpPr txBox="1"/>
      </xdr:nvSpPr>
      <xdr:spPr>
        <a:xfrm>
          <a:off x="1730248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111</xdr:row>
      <xdr:rowOff>16510</xdr:rowOff>
    </xdr:from>
    <xdr:ext cx="762000" cy="259080"/>
    <xdr:sp macro="" textlink="">
      <xdr:nvSpPr>
        <xdr:cNvPr id="906" name="テキスト ボックス 905"/>
        <xdr:cNvSpPr txBox="1"/>
      </xdr:nvSpPr>
      <xdr:spPr>
        <a:xfrm>
          <a:off x="165074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106045</xdr:rowOff>
    </xdr:from>
    <xdr:to xmlns:xdr="http://schemas.openxmlformats.org/drawingml/2006/spreadsheetDrawing">
      <xdr:col>116</xdr:col>
      <xdr:colOff>114300</xdr:colOff>
      <xdr:row>107</xdr:row>
      <xdr:rowOff>36195</xdr:rowOff>
    </xdr:to>
    <xdr:sp macro="" textlink="">
      <xdr:nvSpPr>
        <xdr:cNvPr id="907" name="楕円 906"/>
        <xdr:cNvSpPr/>
      </xdr:nvSpPr>
      <xdr:spPr>
        <a:xfrm>
          <a:off x="19753580" y="177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128905</xdr:rowOff>
    </xdr:from>
    <xdr:ext cx="469900" cy="259080"/>
    <xdr:sp macro="" textlink="">
      <xdr:nvSpPr>
        <xdr:cNvPr id="908" name="【公民館】&#10;一人当たり面積該当値テキスト"/>
        <xdr:cNvSpPr txBox="1"/>
      </xdr:nvSpPr>
      <xdr:spPr>
        <a:xfrm>
          <a:off x="19842480" y="17559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92075</xdr:rowOff>
    </xdr:from>
    <xdr:to xmlns:xdr="http://schemas.openxmlformats.org/drawingml/2006/spreadsheetDrawing">
      <xdr:col>112</xdr:col>
      <xdr:colOff>38100</xdr:colOff>
      <xdr:row>107</xdr:row>
      <xdr:rowOff>22225</xdr:rowOff>
    </xdr:to>
    <xdr:sp macro="" textlink="">
      <xdr:nvSpPr>
        <xdr:cNvPr id="909" name="楕円 908"/>
        <xdr:cNvSpPr/>
      </xdr:nvSpPr>
      <xdr:spPr>
        <a:xfrm>
          <a:off x="19016980" y="176942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170180</xdr:colOff>
      <xdr:row>106</xdr:row>
      <xdr:rowOff>143510</xdr:rowOff>
    </xdr:from>
    <xdr:to xmlns:xdr="http://schemas.openxmlformats.org/drawingml/2006/spreadsheetDrawing">
      <xdr:col>116</xdr:col>
      <xdr:colOff>63500</xdr:colOff>
      <xdr:row>106</xdr:row>
      <xdr:rowOff>156845</xdr:rowOff>
    </xdr:to>
    <xdr:cxnSp macro="">
      <xdr:nvCxnSpPr>
        <xdr:cNvPr id="910" name="直線コネクタ 909"/>
        <xdr:cNvCxnSpPr/>
      </xdr:nvCxnSpPr>
      <xdr:spPr>
        <a:xfrm>
          <a:off x="19060160" y="17745710"/>
          <a:ext cx="7442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911" name="楕円 910"/>
        <xdr:cNvSpPr/>
      </xdr:nvSpPr>
      <xdr:spPr>
        <a:xfrm>
          <a:off x="1820926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143510</xdr:rowOff>
    </xdr:from>
    <xdr:to xmlns:xdr="http://schemas.openxmlformats.org/drawingml/2006/spreadsheetDrawing">
      <xdr:col>111</xdr:col>
      <xdr:colOff>170180</xdr:colOff>
      <xdr:row>106</xdr:row>
      <xdr:rowOff>144780</xdr:rowOff>
    </xdr:to>
    <xdr:cxnSp macro="">
      <xdr:nvCxnSpPr>
        <xdr:cNvPr id="912" name="直線コネクタ 911"/>
        <xdr:cNvCxnSpPr/>
      </xdr:nvCxnSpPr>
      <xdr:spPr>
        <a:xfrm flipV="1">
          <a:off x="18260060" y="1774571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913" name="楕円 912"/>
        <xdr:cNvSpPr/>
      </xdr:nvSpPr>
      <xdr:spPr>
        <a:xfrm>
          <a:off x="1742186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144780</xdr:rowOff>
    </xdr:from>
    <xdr:to xmlns:xdr="http://schemas.openxmlformats.org/drawingml/2006/spreadsheetDrawing">
      <xdr:col>107</xdr:col>
      <xdr:colOff>50800</xdr:colOff>
      <xdr:row>106</xdr:row>
      <xdr:rowOff>144780</xdr:rowOff>
    </xdr:to>
    <xdr:cxnSp macro="">
      <xdr:nvCxnSpPr>
        <xdr:cNvPr id="914" name="直線コネクタ 913"/>
        <xdr:cNvCxnSpPr/>
      </xdr:nvCxnSpPr>
      <xdr:spPr>
        <a:xfrm>
          <a:off x="17472660" y="1774698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95885</xdr:rowOff>
    </xdr:from>
    <xdr:to xmlns:xdr="http://schemas.openxmlformats.org/drawingml/2006/spreadsheetDrawing">
      <xdr:col>98</xdr:col>
      <xdr:colOff>38100</xdr:colOff>
      <xdr:row>107</xdr:row>
      <xdr:rowOff>26035</xdr:rowOff>
    </xdr:to>
    <xdr:sp macro="" textlink="">
      <xdr:nvSpPr>
        <xdr:cNvPr id="915" name="楕円 914"/>
        <xdr:cNvSpPr/>
      </xdr:nvSpPr>
      <xdr:spPr>
        <a:xfrm>
          <a:off x="16634460" y="176980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170180</xdr:colOff>
      <xdr:row>106</xdr:row>
      <xdr:rowOff>144780</xdr:rowOff>
    </xdr:from>
    <xdr:to xmlns:xdr="http://schemas.openxmlformats.org/drawingml/2006/spreadsheetDrawing">
      <xdr:col>102</xdr:col>
      <xdr:colOff>114300</xdr:colOff>
      <xdr:row>106</xdr:row>
      <xdr:rowOff>146685</xdr:rowOff>
    </xdr:to>
    <xdr:cxnSp macro="">
      <xdr:nvCxnSpPr>
        <xdr:cNvPr id="916" name="直線コネクタ 915"/>
        <xdr:cNvCxnSpPr/>
      </xdr:nvCxnSpPr>
      <xdr:spPr>
        <a:xfrm flipV="1">
          <a:off x="16677640" y="17746980"/>
          <a:ext cx="7950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265" cy="258445"/>
    <xdr:sp macro="" textlink="">
      <xdr:nvSpPr>
        <xdr:cNvPr id="917" name="n_1aveValue【公民館】&#10;一人当たり面積"/>
        <xdr:cNvSpPr txBox="1"/>
      </xdr:nvSpPr>
      <xdr:spPr>
        <a:xfrm>
          <a:off x="18840450" y="17962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9265" cy="259080"/>
    <xdr:sp macro="" textlink="">
      <xdr:nvSpPr>
        <xdr:cNvPr id="918" name="n_2aveValue【公民館】&#10;一人当たり面積"/>
        <xdr:cNvSpPr txBox="1"/>
      </xdr:nvSpPr>
      <xdr:spPr>
        <a:xfrm>
          <a:off x="18045430" y="17957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9900" cy="258445"/>
    <xdr:sp macro="" textlink="">
      <xdr:nvSpPr>
        <xdr:cNvPr id="919" name="n_3aveValue【公民館】&#10;一人当たり面積"/>
        <xdr:cNvSpPr txBox="1"/>
      </xdr:nvSpPr>
      <xdr:spPr>
        <a:xfrm>
          <a:off x="17258030" y="17962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9900" cy="258445"/>
    <xdr:sp macro="" textlink="">
      <xdr:nvSpPr>
        <xdr:cNvPr id="920" name="n_4aveValue【公民館】&#10;一人当たり面積"/>
        <xdr:cNvSpPr txBox="1"/>
      </xdr:nvSpPr>
      <xdr:spPr>
        <a:xfrm>
          <a:off x="16470630" y="17964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38735</xdr:rowOff>
    </xdr:from>
    <xdr:ext cx="469265" cy="259080"/>
    <xdr:sp macro="" textlink="">
      <xdr:nvSpPr>
        <xdr:cNvPr id="921" name="n_1mainValue【公民館】&#10;一人当たり面積"/>
        <xdr:cNvSpPr txBox="1"/>
      </xdr:nvSpPr>
      <xdr:spPr>
        <a:xfrm>
          <a:off x="18840450" y="17469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40640</xdr:rowOff>
    </xdr:from>
    <xdr:ext cx="469265" cy="258445"/>
    <xdr:sp macro="" textlink="">
      <xdr:nvSpPr>
        <xdr:cNvPr id="922" name="n_2mainValue【公民館】&#10;一人当たり面積"/>
        <xdr:cNvSpPr txBox="1"/>
      </xdr:nvSpPr>
      <xdr:spPr>
        <a:xfrm>
          <a:off x="18045430" y="17471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40640</xdr:rowOff>
    </xdr:from>
    <xdr:ext cx="469900" cy="258445"/>
    <xdr:sp macro="" textlink="">
      <xdr:nvSpPr>
        <xdr:cNvPr id="923" name="n_3mainValue【公民館】&#10;一人当たり面積"/>
        <xdr:cNvSpPr txBox="1"/>
      </xdr:nvSpPr>
      <xdr:spPr>
        <a:xfrm>
          <a:off x="17258030" y="17471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42545</xdr:rowOff>
    </xdr:from>
    <xdr:ext cx="469900" cy="258445"/>
    <xdr:sp macro="" textlink="">
      <xdr:nvSpPr>
        <xdr:cNvPr id="924" name="n_4mainValue【公民館】&#10;一人当たり面積"/>
        <xdr:cNvSpPr txBox="1"/>
      </xdr:nvSpPr>
      <xdr:spPr>
        <a:xfrm>
          <a:off x="16470630" y="17473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25" name="正方形/長方形 924"/>
        <xdr:cNvSpPr/>
      </xdr:nvSpPr>
      <xdr:spPr>
        <a:xfrm>
          <a:off x="680720" y="18859500"/>
          <a:ext cx="198932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26" name="正方形/長方形 925"/>
        <xdr:cNvSpPr/>
      </xdr:nvSpPr>
      <xdr:spPr>
        <a:xfrm>
          <a:off x="680720" y="189230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27" name="テキスト ボックス 926"/>
        <xdr:cNvSpPr txBox="1"/>
      </xdr:nvSpPr>
      <xdr:spPr>
        <a:xfrm>
          <a:off x="756920" y="19177000"/>
          <a:ext cx="197281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a:t>
          </a:r>
          <a:r>
            <a:rPr kumimoji="1" lang="en-US" altLang="ja-JP" sz="1200">
              <a:latin typeface="ＭＳ Ｐゴシック"/>
              <a:ea typeface="ＭＳ Ｐゴシック"/>
            </a:rPr>
            <a:t>3</a:t>
          </a:r>
          <a:r>
            <a:rPr kumimoji="1" lang="ja-JP" altLang="en-US" sz="1200">
              <a:latin typeface="ＭＳ Ｐゴシック"/>
              <a:ea typeface="ＭＳ Ｐゴシック"/>
            </a:rPr>
            <a:t>年度数値において、有形固定資産減価償却率が類似団体内平均（以下「平均」という。）を上回っている施設は、主に認定こども園・幼稚園・保育所であり、平均を下回っているものは、主に公民館、橋りょう・トンネル、道路である。</a:t>
          </a:r>
        </a:p>
        <a:p>
          <a:r>
            <a:rPr kumimoji="1" lang="ja-JP" altLang="en-US" sz="1200">
              <a:latin typeface="ＭＳ Ｐゴシック"/>
              <a:ea typeface="ＭＳ Ｐゴシック"/>
            </a:rPr>
            <a:t>　認定こども園・幼稚園・保育所については、主に</a:t>
          </a:r>
          <a:r>
            <a:rPr kumimoji="1" lang="ja-JP" altLang="en-US" sz="1200">
              <a:solidFill>
                <a:schemeClr val="tx1"/>
              </a:solidFill>
              <a:latin typeface="ＭＳ Ｐゴシック"/>
              <a:ea typeface="ＭＳ Ｐゴシック"/>
            </a:rPr>
            <a:t>各施設の空調設備更新等を行ったことに伴い、前年度</a:t>
          </a:r>
          <a:r>
            <a:rPr kumimoji="1" lang="ja-JP" altLang="en-US" sz="1200">
              <a:latin typeface="ＭＳ Ｐゴシック"/>
              <a:ea typeface="ＭＳ Ｐゴシック"/>
            </a:rPr>
            <a:t>から</a:t>
          </a:r>
          <a:r>
            <a:rPr kumimoji="1" lang="en-US" altLang="ja-JP" sz="1200">
              <a:latin typeface="ＭＳ Ｐゴシック"/>
              <a:ea typeface="ＭＳ Ｐゴシック"/>
            </a:rPr>
            <a:t>0.3</a:t>
          </a:r>
          <a:r>
            <a:rPr kumimoji="1" lang="ja-JP" altLang="en-US" sz="1200">
              <a:latin typeface="ＭＳ Ｐゴシック"/>
              <a:ea typeface="ＭＳ Ｐゴシック"/>
            </a:rPr>
            <a:t>ポイント改善したものの、依然として平均を上回っている。定期的な維持修繕は行っているものの、公立幼稚園、保育所</a:t>
          </a:r>
          <a:r>
            <a:rPr kumimoji="1" lang="en-US" altLang="ja-JP" sz="1200">
              <a:latin typeface="ＭＳ Ｐゴシック"/>
              <a:ea typeface="ＭＳ Ｐゴシック"/>
            </a:rPr>
            <a:t>11</a:t>
          </a:r>
          <a:r>
            <a:rPr kumimoji="1" lang="ja-JP" altLang="en-US" sz="1200">
              <a:latin typeface="ＭＳ Ｐゴシック"/>
              <a:ea typeface="ＭＳ Ｐゴシック"/>
            </a:rPr>
            <a:t>箇所のうち</a:t>
          </a:r>
          <a:r>
            <a:rPr kumimoji="1" lang="en-US" altLang="ja-JP" sz="1200">
              <a:latin typeface="ＭＳ Ｐゴシック"/>
              <a:ea typeface="ＭＳ Ｐゴシック"/>
            </a:rPr>
            <a:t>6</a:t>
          </a:r>
          <a:r>
            <a:rPr kumimoji="1" lang="ja-JP" altLang="en-US" sz="1200">
              <a:latin typeface="ＭＳ Ｐゴシック"/>
              <a:ea typeface="ＭＳ Ｐゴシック"/>
            </a:rPr>
            <a:t>箇所において築</a:t>
          </a:r>
          <a:r>
            <a:rPr kumimoji="1" lang="en-US" altLang="ja-JP" sz="1200">
              <a:latin typeface="ＭＳ Ｐゴシック"/>
              <a:ea typeface="ＭＳ Ｐゴシック"/>
            </a:rPr>
            <a:t>25</a:t>
          </a:r>
          <a:r>
            <a:rPr kumimoji="1" lang="ja-JP" altLang="en-US" sz="1200">
              <a:latin typeface="ＭＳ Ｐゴシック"/>
              <a:ea typeface="ＭＳ Ｐゴシック"/>
            </a:rPr>
            <a:t>年を超えており、この比率が平均より上回っていることが主な要因である。令和</a:t>
          </a:r>
          <a:r>
            <a:rPr kumimoji="1" lang="en-US" altLang="ja-JP" sz="1200">
              <a:latin typeface="ＭＳ Ｐゴシック"/>
              <a:ea typeface="ＭＳ Ｐゴシック"/>
            </a:rPr>
            <a:t>5</a:t>
          </a:r>
          <a:r>
            <a:rPr kumimoji="1" lang="ja-JP" altLang="en-US" sz="1200">
              <a:latin typeface="ＭＳ Ｐゴシック"/>
              <a:ea typeface="ＭＳ Ｐゴシック"/>
            </a:rPr>
            <a:t>年度から公共施設等の適正配置に係る分析に着手し、令和</a:t>
          </a:r>
          <a:r>
            <a:rPr kumimoji="1" lang="en-US" altLang="ja-JP" sz="1200">
              <a:latin typeface="ＭＳ Ｐゴシック"/>
              <a:ea typeface="ＭＳ Ｐゴシック"/>
            </a:rPr>
            <a:t>6</a:t>
          </a:r>
          <a:r>
            <a:rPr kumimoji="1" lang="ja-JP" altLang="en-US" sz="1200">
              <a:latin typeface="ＭＳ Ｐゴシック"/>
              <a:ea typeface="ＭＳ Ｐゴシック"/>
            </a:rPr>
            <a:t>年度以降、公共施設等適正配置計画を策定予定であり、それらに基づく施設の統廃合等により適切な施設運用を行っていくことに伴い、有形固定資産減価償却率は徐々に平均に近づいていくことが予想される。公民館については、主に野市中央公民館において近年継続的な設備更新改修を行っていることから、有形固定資産減価償却率は平均を下回っているものの、公民館</a:t>
          </a:r>
          <a:r>
            <a:rPr kumimoji="1" lang="en-US" altLang="ja-JP" sz="1200">
              <a:latin typeface="ＭＳ Ｐゴシック"/>
              <a:ea typeface="ＭＳ Ｐゴシック"/>
            </a:rPr>
            <a:t>15</a:t>
          </a:r>
          <a:r>
            <a:rPr kumimoji="1" lang="ja-JP" altLang="en-US" sz="1200">
              <a:latin typeface="ＭＳ Ｐゴシック"/>
              <a:ea typeface="ＭＳ Ｐゴシック"/>
            </a:rPr>
            <a:t>施設の内</a:t>
          </a:r>
          <a:r>
            <a:rPr kumimoji="1" lang="en-US" altLang="ja-JP" sz="1200">
              <a:latin typeface="ＭＳ Ｐゴシック"/>
              <a:ea typeface="ＭＳ Ｐゴシック"/>
            </a:rPr>
            <a:t>9</a:t>
          </a:r>
          <a:r>
            <a:rPr kumimoji="1" lang="ja-JP" altLang="en-US" sz="1200">
              <a:latin typeface="ＭＳ Ｐゴシック"/>
              <a:ea typeface="ＭＳ Ｐゴシック"/>
            </a:rPr>
            <a:t>施設については建築後</a:t>
          </a:r>
          <a:r>
            <a:rPr kumimoji="1" lang="en-US" altLang="ja-JP" sz="1200">
              <a:latin typeface="ＭＳ Ｐゴシック"/>
              <a:ea typeface="ＭＳ Ｐゴシック"/>
            </a:rPr>
            <a:t>30</a:t>
          </a:r>
          <a:r>
            <a:rPr kumimoji="1" lang="ja-JP" altLang="en-US" sz="1200">
              <a:latin typeface="ＭＳ Ｐゴシック"/>
              <a:ea typeface="ＭＳ Ｐゴシック"/>
            </a:rPr>
            <a:t>年以上経過していることから、経年に伴い前年度より</a:t>
          </a:r>
          <a:r>
            <a:rPr kumimoji="1" lang="en-US" altLang="ja-JP" sz="1200">
              <a:latin typeface="ＭＳ Ｐゴシック"/>
              <a:ea typeface="ＭＳ Ｐゴシック"/>
            </a:rPr>
            <a:t>5.1</a:t>
          </a:r>
          <a:r>
            <a:rPr kumimoji="1" lang="ja-JP" altLang="en-US" sz="1200">
              <a:latin typeface="ＭＳ Ｐゴシック"/>
              <a:ea typeface="ＭＳ Ｐゴシック"/>
            </a:rPr>
            <a:t>ポイント上昇している。今後、他の施設等と同様に、適正な施設運用を検討していく。橋りょう・トンネル、道路については、長寿命化修繕計画等や地域の要望に基づき、定期的な点検及び更新改修を継続的に行っていることから、平均を下回っており、前年度比でほぼ同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4040" y="127000"/>
          <a:ext cx="1133856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018000" y="190500"/>
          <a:ext cx="35560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037050" y="215900"/>
          <a:ext cx="351155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062450" y="240665"/>
          <a:ext cx="3454400" cy="4260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528800" y="190500"/>
          <a:ext cx="237617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554200" y="215900"/>
          <a:ext cx="233172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579600" y="240665"/>
          <a:ext cx="227457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0720" y="862965"/>
          <a:ext cx="9019540"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07720" y="895350"/>
          <a:ext cx="12344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98980" y="895350"/>
          <a:ext cx="119126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33,187
32,873
126.46
20,862,531
20,210,573
410,612
11,254,211
16,129,788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90240" y="895350"/>
          <a:ext cx="13614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551680" y="913765"/>
          <a:ext cx="180848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360160" y="913765"/>
          <a:ext cx="112776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27100"/>
          <a:ext cx="57404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51680" y="1657350"/>
          <a:ext cx="180848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423660" y="1657350"/>
          <a:ext cx="306324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895840" y="862965"/>
          <a:ext cx="1361440" cy="122618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135870" y="927100"/>
          <a:ext cx="11912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135870" y="1181100"/>
          <a:ext cx="11912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0135870" y="1498600"/>
          <a:ext cx="129794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9978390" y="1009015"/>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032365" y="965200"/>
          <a:ext cx="812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032365" y="121920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05649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997440" y="147955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05649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997440" y="18415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5715" cy="257810"/>
    <xdr:sp macro="" textlink="">
      <xdr:nvSpPr>
        <xdr:cNvPr id="29" name="テキスト ボックス 28"/>
        <xdr:cNvSpPr txBox="1"/>
      </xdr:nvSpPr>
      <xdr:spPr>
        <a:xfrm>
          <a:off x="637540" y="2698750"/>
          <a:ext cx="88957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5835" cy="259080"/>
    <xdr:sp macro="" textlink="">
      <xdr:nvSpPr>
        <xdr:cNvPr id="30" name="テキスト ボックス 29"/>
        <xdr:cNvSpPr txBox="1"/>
      </xdr:nvSpPr>
      <xdr:spPr>
        <a:xfrm>
          <a:off x="637540" y="300355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0870" cy="259080"/>
    <xdr:sp macro="" textlink="">
      <xdr:nvSpPr>
        <xdr:cNvPr id="31" name="テキスト ボックス 30"/>
        <xdr:cNvSpPr txBox="1"/>
      </xdr:nvSpPr>
      <xdr:spPr>
        <a:xfrm>
          <a:off x="637540" y="330835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2935" cy="258445"/>
    <xdr:sp macro="" textlink="">
      <xdr:nvSpPr>
        <xdr:cNvPr id="32" name="テキスト ボックス 31"/>
        <xdr:cNvSpPr txBox="1"/>
      </xdr:nvSpPr>
      <xdr:spPr>
        <a:xfrm>
          <a:off x="637540" y="3618865"/>
          <a:ext cx="4432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80720" y="404431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0772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0772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70180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70180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7228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72288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0720" y="5143500"/>
          <a:ext cx="423672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662940"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0720" y="73463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6725" cy="258445"/>
    <xdr:sp macro="" textlink="">
      <xdr:nvSpPr>
        <xdr:cNvPr id="43" name="テキスト ボックス 42"/>
        <xdr:cNvSpPr txBox="1"/>
      </xdr:nvSpPr>
      <xdr:spPr>
        <a:xfrm>
          <a:off x="274320" y="72104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80720" y="703326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9080"/>
    <xdr:sp macro="" textlink="">
      <xdr:nvSpPr>
        <xdr:cNvPr id="45" name="テキスト ボックス 44"/>
        <xdr:cNvSpPr txBox="1"/>
      </xdr:nvSpPr>
      <xdr:spPr>
        <a:xfrm>
          <a:off x="274320" y="689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680720" y="67183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3845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124460</xdr:rowOff>
    </xdr:from>
    <xdr:to xmlns:xdr="http://schemas.openxmlformats.org/drawingml/2006/spreadsheetDrawing">
      <xdr:col>28</xdr:col>
      <xdr:colOff>114300</xdr:colOff>
      <xdr:row>38</xdr:row>
      <xdr:rowOff>124460</xdr:rowOff>
    </xdr:to>
    <xdr:cxnSp macro="">
      <xdr:nvCxnSpPr>
        <xdr:cNvPr id="48" name="直線コネクタ 47"/>
        <xdr:cNvCxnSpPr/>
      </xdr:nvCxnSpPr>
      <xdr:spPr>
        <a:xfrm>
          <a:off x="680720" y="64046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9080"/>
    <xdr:sp macro="" textlink="">
      <xdr:nvSpPr>
        <xdr:cNvPr id="49" name="テキスト ボックス 48"/>
        <xdr:cNvSpPr txBox="1"/>
      </xdr:nvSpPr>
      <xdr:spPr>
        <a:xfrm>
          <a:off x="338455" y="6269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680720" y="60909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167005</xdr:rowOff>
    </xdr:from>
    <xdr:ext cx="403225" cy="259080"/>
    <xdr:sp macro="" textlink="">
      <xdr:nvSpPr>
        <xdr:cNvPr id="51" name="テキスト ボックス 50"/>
        <xdr:cNvSpPr txBox="1"/>
      </xdr:nvSpPr>
      <xdr:spPr>
        <a:xfrm>
          <a:off x="338455" y="595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80720" y="577786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38455"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0720" y="54571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8227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80720" y="5143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図書館】&#10;有形固定資産減価償却率グラフ枠"/>
        <xdr:cNvSpPr/>
      </xdr:nvSpPr>
      <xdr:spPr>
        <a:xfrm>
          <a:off x="680720" y="5143500"/>
          <a:ext cx="423672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34925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147185" y="5489575"/>
          <a:ext cx="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185920" y="703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079240" y="70332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8445"/>
    <xdr:sp macro="" textlink="">
      <xdr:nvSpPr>
        <xdr:cNvPr id="61" name="【図書館】&#10;有形固定資産減価償却率最大値テキスト"/>
        <xdr:cNvSpPr txBox="1"/>
      </xdr:nvSpPr>
      <xdr:spPr>
        <a:xfrm>
          <a:off x="4185920" y="52781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34925</xdr:rowOff>
    </xdr:from>
    <xdr:to xmlns:xdr="http://schemas.openxmlformats.org/drawingml/2006/spreadsheetDrawing">
      <xdr:col>24</xdr:col>
      <xdr:colOff>152400</xdr:colOff>
      <xdr:row>33</xdr:row>
      <xdr:rowOff>34925</xdr:rowOff>
    </xdr:to>
    <xdr:cxnSp macro="">
      <xdr:nvCxnSpPr>
        <xdr:cNvPr id="62" name="直線コネクタ 61"/>
        <xdr:cNvCxnSpPr/>
      </xdr:nvCxnSpPr>
      <xdr:spPr>
        <a:xfrm>
          <a:off x="4079240" y="54895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22225</xdr:rowOff>
    </xdr:from>
    <xdr:ext cx="405130" cy="259080"/>
    <xdr:sp macro="" textlink="">
      <xdr:nvSpPr>
        <xdr:cNvPr id="63" name="【図書館】&#10;有形固定資産減価償却率平均値テキスト"/>
        <xdr:cNvSpPr txBox="1"/>
      </xdr:nvSpPr>
      <xdr:spPr>
        <a:xfrm>
          <a:off x="4185920" y="5972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167005</xdr:rowOff>
    </xdr:from>
    <xdr:to xmlns:xdr="http://schemas.openxmlformats.org/drawingml/2006/spreadsheetDrawing">
      <xdr:col>24</xdr:col>
      <xdr:colOff>114300</xdr:colOff>
      <xdr:row>37</xdr:row>
      <xdr:rowOff>100965</xdr:rowOff>
    </xdr:to>
    <xdr:sp macro="" textlink="">
      <xdr:nvSpPr>
        <xdr:cNvPr id="64" name="フローチャート: 判断 63"/>
        <xdr:cNvSpPr/>
      </xdr:nvSpPr>
      <xdr:spPr>
        <a:xfrm>
          <a:off x="4097020" y="6116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144145</xdr:rowOff>
    </xdr:from>
    <xdr:to xmlns:xdr="http://schemas.openxmlformats.org/drawingml/2006/spreadsheetDrawing">
      <xdr:col>20</xdr:col>
      <xdr:colOff>38100</xdr:colOff>
      <xdr:row>37</xdr:row>
      <xdr:rowOff>74295</xdr:rowOff>
    </xdr:to>
    <xdr:sp macro="" textlink="">
      <xdr:nvSpPr>
        <xdr:cNvPr id="65" name="フローチャート: 判断 64"/>
        <xdr:cNvSpPr/>
      </xdr:nvSpPr>
      <xdr:spPr>
        <a:xfrm>
          <a:off x="3360420" y="6094095"/>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122555</xdr:rowOff>
    </xdr:from>
    <xdr:to xmlns:xdr="http://schemas.openxmlformats.org/drawingml/2006/spreadsheetDrawing">
      <xdr:col>15</xdr:col>
      <xdr:colOff>101600</xdr:colOff>
      <xdr:row>37</xdr:row>
      <xdr:rowOff>53340</xdr:rowOff>
    </xdr:to>
    <xdr:sp macro="" textlink="">
      <xdr:nvSpPr>
        <xdr:cNvPr id="66" name="フローチャート: 判断 65"/>
        <xdr:cNvSpPr/>
      </xdr:nvSpPr>
      <xdr:spPr>
        <a:xfrm>
          <a:off x="2552700" y="60725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114300</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765300" y="6064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114300</xdr:rowOff>
    </xdr:from>
    <xdr:to xmlns:xdr="http://schemas.openxmlformats.org/drawingml/2006/spreadsheetDrawing">
      <xdr:col>6</xdr:col>
      <xdr:colOff>38100</xdr:colOff>
      <xdr:row>37</xdr:row>
      <xdr:rowOff>45085</xdr:rowOff>
    </xdr:to>
    <xdr:sp macro="" textlink="">
      <xdr:nvSpPr>
        <xdr:cNvPr id="68" name="フローチャート: 判断 67"/>
        <xdr:cNvSpPr/>
      </xdr:nvSpPr>
      <xdr:spPr>
        <a:xfrm>
          <a:off x="977900" y="6064250"/>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8445"/>
    <xdr:sp macro="" textlink="">
      <xdr:nvSpPr>
        <xdr:cNvPr id="69" name="テキスト ボックス 68"/>
        <xdr:cNvSpPr txBox="1"/>
      </xdr:nvSpPr>
      <xdr:spPr>
        <a:xfrm>
          <a:off x="397764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44</xdr:row>
      <xdr:rowOff>73025</xdr:rowOff>
    </xdr:from>
    <xdr:ext cx="762000" cy="258445"/>
    <xdr:sp macro="" textlink="">
      <xdr:nvSpPr>
        <xdr:cNvPr id="70" name="テキスト ボックス 69"/>
        <xdr:cNvSpPr txBox="1"/>
      </xdr:nvSpPr>
      <xdr:spPr>
        <a:xfrm>
          <a:off x="323342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8445"/>
    <xdr:sp macro="" textlink="">
      <xdr:nvSpPr>
        <xdr:cNvPr id="71" name="テキスト ボックス 70"/>
        <xdr:cNvSpPr txBox="1"/>
      </xdr:nvSpPr>
      <xdr:spPr>
        <a:xfrm>
          <a:off x="243332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1365" cy="258445"/>
    <xdr:sp macro="" textlink="">
      <xdr:nvSpPr>
        <xdr:cNvPr id="72" name="テキスト ボックス 71"/>
        <xdr:cNvSpPr txBox="1"/>
      </xdr:nvSpPr>
      <xdr:spPr>
        <a:xfrm>
          <a:off x="164592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44</xdr:row>
      <xdr:rowOff>73025</xdr:rowOff>
    </xdr:from>
    <xdr:ext cx="762000" cy="258445"/>
    <xdr:sp macro="" textlink="">
      <xdr:nvSpPr>
        <xdr:cNvPr id="73" name="テキスト ボックス 72"/>
        <xdr:cNvSpPr txBox="1"/>
      </xdr:nvSpPr>
      <xdr:spPr>
        <a:xfrm>
          <a:off x="85090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15240</xdr:rowOff>
    </xdr:from>
    <xdr:to xmlns:xdr="http://schemas.openxmlformats.org/drawingml/2006/spreadsheetDrawing">
      <xdr:col>24</xdr:col>
      <xdr:colOff>114300</xdr:colOff>
      <xdr:row>38</xdr:row>
      <xdr:rowOff>117475</xdr:rowOff>
    </xdr:to>
    <xdr:sp macro="" textlink="">
      <xdr:nvSpPr>
        <xdr:cNvPr id="74" name="楕円 73"/>
        <xdr:cNvSpPr/>
      </xdr:nvSpPr>
      <xdr:spPr>
        <a:xfrm>
          <a:off x="4097020" y="62953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165100</xdr:rowOff>
    </xdr:from>
    <xdr:ext cx="405130" cy="258445"/>
    <xdr:sp macro="" textlink="">
      <xdr:nvSpPr>
        <xdr:cNvPr id="75" name="【図書館】&#10;有形固定資産減価償却率該当値テキスト"/>
        <xdr:cNvSpPr txBox="1"/>
      </xdr:nvSpPr>
      <xdr:spPr>
        <a:xfrm>
          <a:off x="4185920" y="6280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65405</xdr:rowOff>
    </xdr:from>
    <xdr:to xmlns:xdr="http://schemas.openxmlformats.org/drawingml/2006/spreadsheetDrawing">
      <xdr:col>20</xdr:col>
      <xdr:colOff>38100</xdr:colOff>
      <xdr:row>38</xdr:row>
      <xdr:rowOff>167005</xdr:rowOff>
    </xdr:to>
    <xdr:sp macro="" textlink="">
      <xdr:nvSpPr>
        <xdr:cNvPr id="76" name="楕円 75"/>
        <xdr:cNvSpPr/>
      </xdr:nvSpPr>
      <xdr:spPr>
        <a:xfrm>
          <a:off x="3360420" y="63455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38</xdr:row>
      <xdr:rowOff>66040</xdr:rowOff>
    </xdr:from>
    <xdr:to xmlns:xdr="http://schemas.openxmlformats.org/drawingml/2006/spreadsheetDrawing">
      <xdr:col>24</xdr:col>
      <xdr:colOff>63500</xdr:colOff>
      <xdr:row>38</xdr:row>
      <xdr:rowOff>116840</xdr:rowOff>
    </xdr:to>
    <xdr:cxnSp macro="">
      <xdr:nvCxnSpPr>
        <xdr:cNvPr id="77" name="直線コネクタ 76"/>
        <xdr:cNvCxnSpPr/>
      </xdr:nvCxnSpPr>
      <xdr:spPr>
        <a:xfrm flipV="1">
          <a:off x="3403600" y="6346190"/>
          <a:ext cx="7442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78" name="楕円 77"/>
        <xdr:cNvSpPr/>
      </xdr:nvSpPr>
      <xdr:spPr>
        <a:xfrm>
          <a:off x="2552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104775</xdr:rowOff>
    </xdr:from>
    <xdr:to xmlns:xdr="http://schemas.openxmlformats.org/drawingml/2006/spreadsheetDrawing">
      <xdr:col>19</xdr:col>
      <xdr:colOff>170180</xdr:colOff>
      <xdr:row>38</xdr:row>
      <xdr:rowOff>116840</xdr:rowOff>
    </xdr:to>
    <xdr:cxnSp macro="">
      <xdr:nvCxnSpPr>
        <xdr:cNvPr id="79" name="直線コネクタ 78"/>
        <xdr:cNvCxnSpPr/>
      </xdr:nvCxnSpPr>
      <xdr:spPr>
        <a:xfrm>
          <a:off x="2603500" y="638492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34290</xdr:rowOff>
    </xdr:from>
    <xdr:to xmlns:xdr="http://schemas.openxmlformats.org/drawingml/2006/spreadsheetDrawing">
      <xdr:col>10</xdr:col>
      <xdr:colOff>165100</xdr:colOff>
      <xdr:row>38</xdr:row>
      <xdr:rowOff>136525</xdr:rowOff>
    </xdr:to>
    <xdr:sp macro="" textlink="">
      <xdr:nvSpPr>
        <xdr:cNvPr id="80" name="楕円 79"/>
        <xdr:cNvSpPr/>
      </xdr:nvSpPr>
      <xdr:spPr>
        <a:xfrm>
          <a:off x="1765300" y="63144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85725</xdr:rowOff>
    </xdr:from>
    <xdr:to xmlns:xdr="http://schemas.openxmlformats.org/drawingml/2006/spreadsheetDrawing">
      <xdr:col>15</xdr:col>
      <xdr:colOff>50800</xdr:colOff>
      <xdr:row>38</xdr:row>
      <xdr:rowOff>104775</xdr:rowOff>
    </xdr:to>
    <xdr:cxnSp macro="">
      <xdr:nvCxnSpPr>
        <xdr:cNvPr id="81" name="直線コネクタ 80"/>
        <xdr:cNvCxnSpPr/>
      </xdr:nvCxnSpPr>
      <xdr:spPr>
        <a:xfrm>
          <a:off x="1816100" y="6365875"/>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167005</xdr:rowOff>
    </xdr:from>
    <xdr:to xmlns:xdr="http://schemas.openxmlformats.org/drawingml/2006/spreadsheetDrawing">
      <xdr:col>6</xdr:col>
      <xdr:colOff>38100</xdr:colOff>
      <xdr:row>38</xdr:row>
      <xdr:rowOff>100965</xdr:rowOff>
    </xdr:to>
    <xdr:sp macro="" textlink="">
      <xdr:nvSpPr>
        <xdr:cNvPr id="82" name="楕円 81"/>
        <xdr:cNvSpPr/>
      </xdr:nvSpPr>
      <xdr:spPr>
        <a:xfrm>
          <a:off x="977900" y="628205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170180</xdr:colOff>
      <xdr:row>38</xdr:row>
      <xdr:rowOff>50165</xdr:rowOff>
    </xdr:from>
    <xdr:to xmlns:xdr="http://schemas.openxmlformats.org/drawingml/2006/spreadsheetDrawing">
      <xdr:col>10</xdr:col>
      <xdr:colOff>114300</xdr:colOff>
      <xdr:row>38</xdr:row>
      <xdr:rowOff>85725</xdr:rowOff>
    </xdr:to>
    <xdr:cxnSp macro="">
      <xdr:nvCxnSpPr>
        <xdr:cNvPr id="83" name="直線コネクタ 82"/>
        <xdr:cNvCxnSpPr/>
      </xdr:nvCxnSpPr>
      <xdr:spPr>
        <a:xfrm>
          <a:off x="1021080" y="6330315"/>
          <a:ext cx="7950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91440</xdr:rowOff>
    </xdr:from>
    <xdr:ext cx="405130" cy="258445"/>
    <xdr:sp macro="" textlink="">
      <xdr:nvSpPr>
        <xdr:cNvPr id="84" name="n_1aveValue【図書館】&#10;有形固定資産減価償却率"/>
        <xdr:cNvSpPr txBox="1"/>
      </xdr:nvSpPr>
      <xdr:spPr>
        <a:xfrm>
          <a:off x="3216275" y="5876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69215</xdr:rowOff>
    </xdr:from>
    <xdr:ext cx="405130" cy="258445"/>
    <xdr:sp macro="" textlink="">
      <xdr:nvSpPr>
        <xdr:cNvPr id="85" name="n_2aveValue【図書館】&#10;有形固定資産減価償却率"/>
        <xdr:cNvSpPr txBox="1"/>
      </xdr:nvSpPr>
      <xdr:spPr>
        <a:xfrm>
          <a:off x="2421255" y="5854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5130" cy="259080"/>
    <xdr:sp macro="" textlink="">
      <xdr:nvSpPr>
        <xdr:cNvPr id="86" name="n_3aveValue【図書館】&#10;有形固定資産減価償却率"/>
        <xdr:cNvSpPr txBox="1"/>
      </xdr:nvSpPr>
      <xdr:spPr>
        <a:xfrm>
          <a:off x="1633855" y="5846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4495" cy="259080"/>
    <xdr:sp macro="" textlink="">
      <xdr:nvSpPr>
        <xdr:cNvPr id="87" name="n_4aveValue【図書館】&#10;有形固定資産減価償却率"/>
        <xdr:cNvSpPr txBox="1"/>
      </xdr:nvSpPr>
      <xdr:spPr>
        <a:xfrm>
          <a:off x="846455" y="5846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158115</xdr:rowOff>
    </xdr:from>
    <xdr:ext cx="405130" cy="259080"/>
    <xdr:sp macro="" textlink="">
      <xdr:nvSpPr>
        <xdr:cNvPr id="88" name="n_1mainValue【図書館】&#10;有形固定資産減価償却率"/>
        <xdr:cNvSpPr txBox="1"/>
      </xdr:nvSpPr>
      <xdr:spPr>
        <a:xfrm>
          <a:off x="3216275" y="6438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146685</xdr:rowOff>
    </xdr:from>
    <xdr:ext cx="405130" cy="258445"/>
    <xdr:sp macro="" textlink="">
      <xdr:nvSpPr>
        <xdr:cNvPr id="89" name="n_2mainValue【図書館】&#10;有形固定資産減価償却率"/>
        <xdr:cNvSpPr txBox="1"/>
      </xdr:nvSpPr>
      <xdr:spPr>
        <a:xfrm>
          <a:off x="2421255" y="6426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127000</xdr:rowOff>
    </xdr:from>
    <xdr:ext cx="405130" cy="258445"/>
    <xdr:sp macro="" textlink="">
      <xdr:nvSpPr>
        <xdr:cNvPr id="90" name="n_3mainValue【図書館】&#10;有形固定資産減価償却率"/>
        <xdr:cNvSpPr txBox="1"/>
      </xdr:nvSpPr>
      <xdr:spPr>
        <a:xfrm>
          <a:off x="1633855" y="6407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92075</xdr:rowOff>
    </xdr:from>
    <xdr:ext cx="404495" cy="258445"/>
    <xdr:sp macro="" textlink="">
      <xdr:nvSpPr>
        <xdr:cNvPr id="91" name="n_4mainValue【図書館】&#10;有形固定資産減価償却率"/>
        <xdr:cNvSpPr txBox="1"/>
      </xdr:nvSpPr>
      <xdr:spPr>
        <a:xfrm>
          <a:off x="846455" y="6372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5913120" y="404431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01980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164465</xdr:rowOff>
    </xdr:to>
    <xdr:sp macro="" textlink="">
      <xdr:nvSpPr>
        <xdr:cNvPr id="94" name="正方形/長方形 93"/>
        <xdr:cNvSpPr/>
      </xdr:nvSpPr>
      <xdr:spPr>
        <a:xfrm>
          <a:off x="601980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693420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164465</xdr:rowOff>
    </xdr:to>
    <xdr:sp macro="" textlink="">
      <xdr:nvSpPr>
        <xdr:cNvPr id="96" name="正方形/長方形 95"/>
        <xdr:cNvSpPr/>
      </xdr:nvSpPr>
      <xdr:spPr>
        <a:xfrm>
          <a:off x="693420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79552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164465</xdr:rowOff>
    </xdr:to>
    <xdr:sp macro="" textlink="">
      <xdr:nvSpPr>
        <xdr:cNvPr id="98" name="正方形/長方形 97"/>
        <xdr:cNvSpPr/>
      </xdr:nvSpPr>
      <xdr:spPr>
        <a:xfrm>
          <a:off x="795528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5913120" y="5143500"/>
          <a:ext cx="4216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5875020" y="4959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5913120" y="73463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2" name="直線コネクタ 101"/>
        <xdr:cNvCxnSpPr/>
      </xdr:nvCxnSpPr>
      <xdr:spPr>
        <a:xfrm>
          <a:off x="5913120" y="69780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9080"/>
    <xdr:sp macro="" textlink="">
      <xdr:nvSpPr>
        <xdr:cNvPr id="103" name="テキスト ボックス 102"/>
        <xdr:cNvSpPr txBox="1"/>
      </xdr:nvSpPr>
      <xdr:spPr>
        <a:xfrm>
          <a:off x="5486400" y="6842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5913120" y="66103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9080"/>
    <xdr:sp macro="" textlink="">
      <xdr:nvSpPr>
        <xdr:cNvPr id="105" name="テキスト ボックス 104"/>
        <xdr:cNvSpPr txBox="1"/>
      </xdr:nvSpPr>
      <xdr:spPr>
        <a:xfrm>
          <a:off x="5486400" y="6473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5913120" y="62484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161925</xdr:rowOff>
    </xdr:from>
    <xdr:ext cx="466725" cy="258445"/>
    <xdr:sp macro="" textlink="">
      <xdr:nvSpPr>
        <xdr:cNvPr id="107" name="テキスト ボックス 106"/>
        <xdr:cNvSpPr txBox="1"/>
      </xdr:nvSpPr>
      <xdr:spPr>
        <a:xfrm>
          <a:off x="5486400" y="6111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5913120" y="5880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123825</xdr:rowOff>
    </xdr:from>
    <xdr:ext cx="466725" cy="258445"/>
    <xdr:sp macro="" textlink="">
      <xdr:nvSpPr>
        <xdr:cNvPr id="109" name="テキスト ボックス 108"/>
        <xdr:cNvSpPr txBox="1"/>
      </xdr:nvSpPr>
      <xdr:spPr>
        <a:xfrm>
          <a:off x="5486400" y="5743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5913120" y="55118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7810"/>
    <xdr:sp macro="" textlink="">
      <xdr:nvSpPr>
        <xdr:cNvPr id="111" name="テキスト ボックス 110"/>
        <xdr:cNvSpPr txBox="1"/>
      </xdr:nvSpPr>
      <xdr:spPr>
        <a:xfrm>
          <a:off x="5486400" y="537591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5913120" y="5143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9080"/>
    <xdr:sp macro="" textlink="">
      <xdr:nvSpPr>
        <xdr:cNvPr id="113" name="テキスト ボックス 112"/>
        <xdr:cNvSpPr txBox="1"/>
      </xdr:nvSpPr>
      <xdr:spPr>
        <a:xfrm>
          <a:off x="5486400" y="5006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図書館】&#10;一人当たり面積グラフ枠"/>
        <xdr:cNvSpPr/>
      </xdr:nvSpPr>
      <xdr:spPr>
        <a:xfrm>
          <a:off x="5913120" y="5143500"/>
          <a:ext cx="4216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34</xdr:row>
      <xdr:rowOff>45720</xdr:rowOff>
    </xdr:from>
    <xdr:to xmlns:xdr="http://schemas.openxmlformats.org/drawingml/2006/spreadsheetDrawing">
      <xdr:col>54</xdr:col>
      <xdr:colOff>170180</xdr:colOff>
      <xdr:row>42</xdr:row>
      <xdr:rowOff>3810</xdr:rowOff>
    </xdr:to>
    <xdr:cxnSp macro="">
      <xdr:nvCxnSpPr>
        <xdr:cNvPr id="115" name="直線コネクタ 114"/>
        <xdr:cNvCxnSpPr/>
      </xdr:nvCxnSpPr>
      <xdr:spPr>
        <a:xfrm flipV="1">
          <a:off x="9359900" y="5665470"/>
          <a:ext cx="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265" cy="259080"/>
    <xdr:sp macro="" textlink="">
      <xdr:nvSpPr>
        <xdr:cNvPr id="116" name="【図書館】&#10;一人当たり面積最小値テキスト"/>
        <xdr:cNvSpPr txBox="1"/>
      </xdr:nvSpPr>
      <xdr:spPr>
        <a:xfrm>
          <a:off x="9398000" y="6948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9291320" y="69443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163195</xdr:rowOff>
    </xdr:from>
    <xdr:ext cx="469265" cy="258445"/>
    <xdr:sp macro="" textlink="">
      <xdr:nvSpPr>
        <xdr:cNvPr id="118" name="【図書館】&#10;一人当たり面積最大値テキスト"/>
        <xdr:cNvSpPr txBox="1"/>
      </xdr:nvSpPr>
      <xdr:spPr>
        <a:xfrm>
          <a:off x="9398000" y="545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45720</xdr:rowOff>
    </xdr:from>
    <xdr:to xmlns:xdr="http://schemas.openxmlformats.org/drawingml/2006/spreadsheetDrawing">
      <xdr:col>55</xdr:col>
      <xdr:colOff>88900</xdr:colOff>
      <xdr:row>34</xdr:row>
      <xdr:rowOff>45720</xdr:rowOff>
    </xdr:to>
    <xdr:cxnSp macro="">
      <xdr:nvCxnSpPr>
        <xdr:cNvPr id="119" name="直線コネクタ 118"/>
        <xdr:cNvCxnSpPr/>
      </xdr:nvCxnSpPr>
      <xdr:spPr>
        <a:xfrm>
          <a:off x="9291320" y="56654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90170</xdr:rowOff>
    </xdr:from>
    <xdr:ext cx="469265" cy="258445"/>
    <xdr:sp macro="" textlink="">
      <xdr:nvSpPr>
        <xdr:cNvPr id="120" name="【図書館】&#10;一人当たり面積平均値テキスト"/>
        <xdr:cNvSpPr txBox="1"/>
      </xdr:nvSpPr>
      <xdr:spPr>
        <a:xfrm>
          <a:off x="9398000" y="65354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66675</xdr:rowOff>
    </xdr:from>
    <xdr:to xmlns:xdr="http://schemas.openxmlformats.org/drawingml/2006/spreadsheetDrawing">
      <xdr:col>55</xdr:col>
      <xdr:colOff>50800</xdr:colOff>
      <xdr:row>40</xdr:row>
      <xdr:rowOff>167005</xdr:rowOff>
    </xdr:to>
    <xdr:sp macro="" textlink="">
      <xdr:nvSpPr>
        <xdr:cNvPr id="121" name="フローチャート: 判断 120"/>
        <xdr:cNvSpPr/>
      </xdr:nvSpPr>
      <xdr:spPr>
        <a:xfrm>
          <a:off x="9329420" y="6677025"/>
          <a:ext cx="812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74295</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8572500" y="66846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78105</xdr:rowOff>
    </xdr:from>
    <xdr:to xmlns:xdr="http://schemas.openxmlformats.org/drawingml/2006/spreadsheetDrawing">
      <xdr:col>46</xdr:col>
      <xdr:colOff>38100</xdr:colOff>
      <xdr:row>41</xdr:row>
      <xdr:rowOff>8890</xdr:rowOff>
    </xdr:to>
    <xdr:sp macro="" textlink="">
      <xdr:nvSpPr>
        <xdr:cNvPr id="123" name="フローチャート: 判断 122"/>
        <xdr:cNvSpPr/>
      </xdr:nvSpPr>
      <xdr:spPr>
        <a:xfrm>
          <a:off x="7785100" y="6688455"/>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86360</xdr:rowOff>
    </xdr:from>
    <xdr:to xmlns:xdr="http://schemas.openxmlformats.org/drawingml/2006/spreadsheetDrawing">
      <xdr:col>41</xdr:col>
      <xdr:colOff>101600</xdr:colOff>
      <xdr:row>41</xdr:row>
      <xdr:rowOff>15875</xdr:rowOff>
    </xdr:to>
    <xdr:sp macro="" textlink="">
      <xdr:nvSpPr>
        <xdr:cNvPr id="124" name="フローチャート: 判断 123"/>
        <xdr:cNvSpPr/>
      </xdr:nvSpPr>
      <xdr:spPr>
        <a:xfrm>
          <a:off x="6977380" y="66967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31115</xdr:rowOff>
    </xdr:to>
    <xdr:sp macro="" textlink="">
      <xdr:nvSpPr>
        <xdr:cNvPr id="125" name="フローチャート: 判断 124"/>
        <xdr:cNvSpPr/>
      </xdr:nvSpPr>
      <xdr:spPr>
        <a:xfrm>
          <a:off x="6189980" y="67119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6" name="テキスト ボックス 125"/>
        <xdr:cNvSpPr txBox="1"/>
      </xdr:nvSpPr>
      <xdr:spPr>
        <a:xfrm>
          <a:off x="918972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1365" cy="258445"/>
    <xdr:sp macro="" textlink="">
      <xdr:nvSpPr>
        <xdr:cNvPr id="127" name="テキスト ボックス 126"/>
        <xdr:cNvSpPr txBox="1"/>
      </xdr:nvSpPr>
      <xdr:spPr>
        <a:xfrm>
          <a:off x="845312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44</xdr:row>
      <xdr:rowOff>73025</xdr:rowOff>
    </xdr:from>
    <xdr:ext cx="762000" cy="258445"/>
    <xdr:sp macro="" textlink="">
      <xdr:nvSpPr>
        <xdr:cNvPr id="128" name="テキスト ボックス 127"/>
        <xdr:cNvSpPr txBox="1"/>
      </xdr:nvSpPr>
      <xdr:spPr>
        <a:xfrm>
          <a:off x="765810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8445"/>
    <xdr:sp macro="" textlink="">
      <xdr:nvSpPr>
        <xdr:cNvPr id="129" name="テキスト ボックス 128"/>
        <xdr:cNvSpPr txBox="1"/>
      </xdr:nvSpPr>
      <xdr:spPr>
        <a:xfrm>
          <a:off x="685800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1365" cy="258445"/>
    <xdr:sp macro="" textlink="">
      <xdr:nvSpPr>
        <xdr:cNvPr id="130" name="テキスト ボックス 129"/>
        <xdr:cNvSpPr txBox="1"/>
      </xdr:nvSpPr>
      <xdr:spPr>
        <a:xfrm>
          <a:off x="607060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78105</xdr:rowOff>
    </xdr:from>
    <xdr:to xmlns:xdr="http://schemas.openxmlformats.org/drawingml/2006/spreadsheetDrawing">
      <xdr:col>55</xdr:col>
      <xdr:colOff>50800</xdr:colOff>
      <xdr:row>41</xdr:row>
      <xdr:rowOff>8890</xdr:rowOff>
    </xdr:to>
    <xdr:sp macro="" textlink="">
      <xdr:nvSpPr>
        <xdr:cNvPr id="131" name="楕円 130"/>
        <xdr:cNvSpPr/>
      </xdr:nvSpPr>
      <xdr:spPr>
        <a:xfrm>
          <a:off x="9329420" y="6688455"/>
          <a:ext cx="8128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57150</xdr:rowOff>
    </xdr:from>
    <xdr:ext cx="469265" cy="259080"/>
    <xdr:sp macro="" textlink="">
      <xdr:nvSpPr>
        <xdr:cNvPr id="132" name="【図書館】&#10;一人当たり面積該当値テキスト"/>
        <xdr:cNvSpPr txBox="1"/>
      </xdr:nvSpPr>
      <xdr:spPr>
        <a:xfrm>
          <a:off x="9398000" y="666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78105</xdr:rowOff>
    </xdr:from>
    <xdr:to xmlns:xdr="http://schemas.openxmlformats.org/drawingml/2006/spreadsheetDrawing">
      <xdr:col>50</xdr:col>
      <xdr:colOff>165100</xdr:colOff>
      <xdr:row>41</xdr:row>
      <xdr:rowOff>8890</xdr:rowOff>
    </xdr:to>
    <xdr:sp macro="" textlink="">
      <xdr:nvSpPr>
        <xdr:cNvPr id="133" name="楕円 132"/>
        <xdr:cNvSpPr/>
      </xdr:nvSpPr>
      <xdr:spPr>
        <a:xfrm>
          <a:off x="8572500" y="66884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129540</xdr:rowOff>
    </xdr:from>
    <xdr:to xmlns:xdr="http://schemas.openxmlformats.org/drawingml/2006/spreadsheetDrawing">
      <xdr:col>55</xdr:col>
      <xdr:colOff>0</xdr:colOff>
      <xdr:row>40</xdr:row>
      <xdr:rowOff>129540</xdr:rowOff>
    </xdr:to>
    <xdr:cxnSp macro="">
      <xdr:nvCxnSpPr>
        <xdr:cNvPr id="134" name="直線コネクタ 133"/>
        <xdr:cNvCxnSpPr/>
      </xdr:nvCxnSpPr>
      <xdr:spPr>
        <a:xfrm>
          <a:off x="8623300" y="6739890"/>
          <a:ext cx="736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78105</xdr:rowOff>
    </xdr:from>
    <xdr:to xmlns:xdr="http://schemas.openxmlformats.org/drawingml/2006/spreadsheetDrawing">
      <xdr:col>46</xdr:col>
      <xdr:colOff>38100</xdr:colOff>
      <xdr:row>41</xdr:row>
      <xdr:rowOff>8890</xdr:rowOff>
    </xdr:to>
    <xdr:sp macro="" textlink="">
      <xdr:nvSpPr>
        <xdr:cNvPr id="135" name="楕円 134"/>
        <xdr:cNvSpPr/>
      </xdr:nvSpPr>
      <xdr:spPr>
        <a:xfrm>
          <a:off x="7785100" y="6688455"/>
          <a:ext cx="8128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40</xdr:row>
      <xdr:rowOff>129540</xdr:rowOff>
    </xdr:from>
    <xdr:to xmlns:xdr="http://schemas.openxmlformats.org/drawingml/2006/spreadsheetDrawing">
      <xdr:col>50</xdr:col>
      <xdr:colOff>114300</xdr:colOff>
      <xdr:row>40</xdr:row>
      <xdr:rowOff>129540</xdr:rowOff>
    </xdr:to>
    <xdr:cxnSp macro="">
      <xdr:nvCxnSpPr>
        <xdr:cNvPr id="136" name="直線コネクタ 135"/>
        <xdr:cNvCxnSpPr/>
      </xdr:nvCxnSpPr>
      <xdr:spPr>
        <a:xfrm>
          <a:off x="7828280" y="673989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78105</xdr:rowOff>
    </xdr:from>
    <xdr:to xmlns:xdr="http://schemas.openxmlformats.org/drawingml/2006/spreadsheetDrawing">
      <xdr:col>41</xdr:col>
      <xdr:colOff>101600</xdr:colOff>
      <xdr:row>41</xdr:row>
      <xdr:rowOff>8890</xdr:rowOff>
    </xdr:to>
    <xdr:sp macro="" textlink="">
      <xdr:nvSpPr>
        <xdr:cNvPr id="137" name="楕円 136"/>
        <xdr:cNvSpPr/>
      </xdr:nvSpPr>
      <xdr:spPr>
        <a:xfrm>
          <a:off x="6977380" y="66884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129540</xdr:rowOff>
    </xdr:from>
    <xdr:to xmlns:xdr="http://schemas.openxmlformats.org/drawingml/2006/spreadsheetDrawing">
      <xdr:col>45</xdr:col>
      <xdr:colOff>170180</xdr:colOff>
      <xdr:row>40</xdr:row>
      <xdr:rowOff>129540</xdr:rowOff>
    </xdr:to>
    <xdr:cxnSp macro="">
      <xdr:nvCxnSpPr>
        <xdr:cNvPr id="138" name="直線コネクタ 137"/>
        <xdr:cNvCxnSpPr/>
      </xdr:nvCxnSpPr>
      <xdr:spPr>
        <a:xfrm>
          <a:off x="7028180" y="67398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78105</xdr:rowOff>
    </xdr:from>
    <xdr:to xmlns:xdr="http://schemas.openxmlformats.org/drawingml/2006/spreadsheetDrawing">
      <xdr:col>36</xdr:col>
      <xdr:colOff>165100</xdr:colOff>
      <xdr:row>41</xdr:row>
      <xdr:rowOff>8890</xdr:rowOff>
    </xdr:to>
    <xdr:sp macro="" textlink="">
      <xdr:nvSpPr>
        <xdr:cNvPr id="139" name="楕円 138"/>
        <xdr:cNvSpPr/>
      </xdr:nvSpPr>
      <xdr:spPr>
        <a:xfrm>
          <a:off x="6189980" y="66884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129540</xdr:rowOff>
    </xdr:from>
    <xdr:to xmlns:xdr="http://schemas.openxmlformats.org/drawingml/2006/spreadsheetDrawing">
      <xdr:col>41</xdr:col>
      <xdr:colOff>50800</xdr:colOff>
      <xdr:row>40</xdr:row>
      <xdr:rowOff>129540</xdr:rowOff>
    </xdr:to>
    <xdr:cxnSp macro="">
      <xdr:nvCxnSpPr>
        <xdr:cNvPr id="140" name="直線コネクタ 139"/>
        <xdr:cNvCxnSpPr/>
      </xdr:nvCxnSpPr>
      <xdr:spPr>
        <a:xfrm>
          <a:off x="6240780" y="673989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21590</xdr:rowOff>
    </xdr:from>
    <xdr:ext cx="469900" cy="258445"/>
    <xdr:sp macro="" textlink="">
      <xdr:nvSpPr>
        <xdr:cNvPr id="141" name="n_1aveValue【図書館】&#10;一人当たり面積"/>
        <xdr:cNvSpPr txBox="1"/>
      </xdr:nvSpPr>
      <xdr:spPr>
        <a:xfrm>
          <a:off x="8395970"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0</xdr:rowOff>
    </xdr:from>
    <xdr:ext cx="469900" cy="259080"/>
    <xdr:sp macro="" textlink="">
      <xdr:nvSpPr>
        <xdr:cNvPr id="142" name="n_2aveValue【図書館】&#10;一人当たり面積"/>
        <xdr:cNvSpPr txBox="1"/>
      </xdr:nvSpPr>
      <xdr:spPr>
        <a:xfrm>
          <a:off x="7621270" y="677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7620</xdr:rowOff>
    </xdr:from>
    <xdr:ext cx="469265" cy="259080"/>
    <xdr:sp macro="" textlink="">
      <xdr:nvSpPr>
        <xdr:cNvPr id="143" name="n_3aveValue【図書館】&#10;一人当たり面積"/>
        <xdr:cNvSpPr txBox="1"/>
      </xdr:nvSpPr>
      <xdr:spPr>
        <a:xfrm>
          <a:off x="6813550" y="678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22860</xdr:rowOff>
    </xdr:from>
    <xdr:ext cx="469900" cy="259080"/>
    <xdr:sp macro="" textlink="">
      <xdr:nvSpPr>
        <xdr:cNvPr id="144" name="n_4aveValue【図書館】&#10;一人当たり面積"/>
        <xdr:cNvSpPr txBox="1"/>
      </xdr:nvSpPr>
      <xdr:spPr>
        <a:xfrm>
          <a:off x="6026150" y="679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0</xdr:rowOff>
    </xdr:from>
    <xdr:ext cx="469900" cy="259080"/>
    <xdr:sp macro="" textlink="">
      <xdr:nvSpPr>
        <xdr:cNvPr id="145" name="n_1mainValue【図書館】&#10;一人当たり面積"/>
        <xdr:cNvSpPr txBox="1"/>
      </xdr:nvSpPr>
      <xdr:spPr>
        <a:xfrm>
          <a:off x="8395970" y="677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25400</xdr:rowOff>
    </xdr:from>
    <xdr:ext cx="469900" cy="259080"/>
    <xdr:sp macro="" textlink="">
      <xdr:nvSpPr>
        <xdr:cNvPr id="146" name="n_2mainValue【図書館】&#10;一人当たり面積"/>
        <xdr:cNvSpPr txBox="1"/>
      </xdr:nvSpPr>
      <xdr:spPr>
        <a:xfrm>
          <a:off x="762127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25400</xdr:rowOff>
    </xdr:from>
    <xdr:ext cx="469265" cy="259080"/>
    <xdr:sp macro="" textlink="">
      <xdr:nvSpPr>
        <xdr:cNvPr id="147" name="n_3mainValue【図書館】&#10;一人当たり面積"/>
        <xdr:cNvSpPr txBox="1"/>
      </xdr:nvSpPr>
      <xdr:spPr>
        <a:xfrm>
          <a:off x="6813550" y="6470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25400</xdr:rowOff>
    </xdr:from>
    <xdr:ext cx="469900" cy="259080"/>
    <xdr:sp macro="" textlink="">
      <xdr:nvSpPr>
        <xdr:cNvPr id="148" name="n_4mainValue【図書館】&#10;一人当たり面積"/>
        <xdr:cNvSpPr txBox="1"/>
      </xdr:nvSpPr>
      <xdr:spPr>
        <a:xfrm>
          <a:off x="602615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680720" y="771461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0772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0772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0180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0180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228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228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80720" y="8813800"/>
          <a:ext cx="423672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5425"/>
    <xdr:sp macro="" textlink="">
      <xdr:nvSpPr>
        <xdr:cNvPr id="157" name="テキスト ボックス 156"/>
        <xdr:cNvSpPr txBox="1"/>
      </xdr:nvSpPr>
      <xdr:spPr>
        <a:xfrm>
          <a:off x="662940" y="862901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80720" y="110166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9" name="テキスト ボックス 158"/>
        <xdr:cNvSpPr txBox="1"/>
      </xdr:nvSpPr>
      <xdr:spPr>
        <a:xfrm>
          <a:off x="27432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80720" y="1070356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6725" cy="259080"/>
    <xdr:sp macro="" textlink="">
      <xdr:nvSpPr>
        <xdr:cNvPr id="161" name="テキスト ボックス 160"/>
        <xdr:cNvSpPr txBox="1"/>
      </xdr:nvSpPr>
      <xdr:spPr>
        <a:xfrm>
          <a:off x="274320" y="10567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80720" y="10388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3845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64" name="直線コネクタ 163"/>
        <xdr:cNvCxnSpPr/>
      </xdr:nvCxnSpPr>
      <xdr:spPr>
        <a:xfrm>
          <a:off x="680720" y="100749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38455" y="99333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680720" y="97555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3225" cy="259080"/>
    <xdr:sp macro="" textlink="">
      <xdr:nvSpPr>
        <xdr:cNvPr id="167" name="テキスト ボックス 166"/>
        <xdr:cNvSpPr txBox="1"/>
      </xdr:nvSpPr>
      <xdr:spPr>
        <a:xfrm>
          <a:off x="338455" y="9618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80720" y="94418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38455"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80720" y="91268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69215</xdr:rowOff>
    </xdr:from>
    <xdr:ext cx="339090" cy="258445"/>
    <xdr:sp macro="" textlink="">
      <xdr:nvSpPr>
        <xdr:cNvPr id="171" name="テキスト ボックス 170"/>
        <xdr:cNvSpPr txBox="1"/>
      </xdr:nvSpPr>
      <xdr:spPr>
        <a:xfrm>
          <a:off x="382270" y="89909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80720" y="88138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体育館・プール】&#10;有形固定資産減価償却率グラフ枠"/>
        <xdr:cNvSpPr/>
      </xdr:nvSpPr>
      <xdr:spPr>
        <a:xfrm>
          <a:off x="680720" y="8813800"/>
          <a:ext cx="423672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91440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147185" y="93433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9080"/>
    <xdr:sp macro="" textlink="">
      <xdr:nvSpPr>
        <xdr:cNvPr id="175" name="【体育館・プール】&#10;有形固定資産減価償却率最小値テキスト"/>
        <xdr:cNvSpPr txBox="1"/>
      </xdr:nvSpPr>
      <xdr:spPr>
        <a:xfrm>
          <a:off x="4185920" y="1070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079240" y="10703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37465</xdr:rowOff>
    </xdr:from>
    <xdr:ext cx="405130" cy="259080"/>
    <xdr:sp macro="" textlink="">
      <xdr:nvSpPr>
        <xdr:cNvPr id="177" name="【体育館・プール】&#10;有形固定資産減価償却率最大値テキスト"/>
        <xdr:cNvSpPr txBox="1"/>
      </xdr:nvSpPr>
      <xdr:spPr>
        <a:xfrm>
          <a:off x="4185920" y="912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91440</xdr:rowOff>
    </xdr:from>
    <xdr:to xmlns:xdr="http://schemas.openxmlformats.org/drawingml/2006/spreadsheetDrawing">
      <xdr:col>24</xdr:col>
      <xdr:colOff>152400</xdr:colOff>
      <xdr:row>56</xdr:row>
      <xdr:rowOff>91440</xdr:rowOff>
    </xdr:to>
    <xdr:cxnSp macro="">
      <xdr:nvCxnSpPr>
        <xdr:cNvPr id="178" name="直線コネクタ 177"/>
        <xdr:cNvCxnSpPr/>
      </xdr:nvCxnSpPr>
      <xdr:spPr>
        <a:xfrm>
          <a:off x="4079240" y="93433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158115</xdr:rowOff>
    </xdr:from>
    <xdr:ext cx="405130" cy="259080"/>
    <xdr:sp macro="" textlink="">
      <xdr:nvSpPr>
        <xdr:cNvPr id="179" name="【体育館・プール】&#10;有形固定資産減価償却率平均値テキスト"/>
        <xdr:cNvSpPr txBox="1"/>
      </xdr:nvSpPr>
      <xdr:spPr>
        <a:xfrm>
          <a:off x="4185920" y="10070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109220</xdr:rowOff>
    </xdr:to>
    <xdr:sp macro="" textlink="">
      <xdr:nvSpPr>
        <xdr:cNvPr id="180" name="フローチャート: 判断 179"/>
        <xdr:cNvSpPr/>
      </xdr:nvSpPr>
      <xdr:spPr>
        <a:xfrm>
          <a:off x="4097020" y="10085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162560</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360420" y="10074910"/>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144780</xdr:rowOff>
    </xdr:from>
    <xdr:to xmlns:xdr="http://schemas.openxmlformats.org/drawingml/2006/spreadsheetDrawing">
      <xdr:col>15</xdr:col>
      <xdr:colOff>101600</xdr:colOff>
      <xdr:row>61</xdr:row>
      <xdr:rowOff>74930</xdr:rowOff>
    </xdr:to>
    <xdr:sp macro="" textlink="">
      <xdr:nvSpPr>
        <xdr:cNvPr id="182" name="フローチャート: 判断 181"/>
        <xdr:cNvSpPr/>
      </xdr:nvSpPr>
      <xdr:spPr>
        <a:xfrm>
          <a:off x="2552700" y="1005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138430</xdr:rowOff>
    </xdr:from>
    <xdr:to xmlns:xdr="http://schemas.openxmlformats.org/drawingml/2006/spreadsheetDrawing">
      <xdr:col>10</xdr:col>
      <xdr:colOff>165100</xdr:colOff>
      <xdr:row>61</xdr:row>
      <xdr:rowOff>67945</xdr:rowOff>
    </xdr:to>
    <xdr:sp macro="" textlink="">
      <xdr:nvSpPr>
        <xdr:cNvPr id="183" name="フローチャート: 判断 182"/>
        <xdr:cNvSpPr/>
      </xdr:nvSpPr>
      <xdr:spPr>
        <a:xfrm>
          <a:off x="1765300" y="100507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126365</xdr:rowOff>
    </xdr:from>
    <xdr:to xmlns:xdr="http://schemas.openxmlformats.org/drawingml/2006/spreadsheetDrawing">
      <xdr:col>6</xdr:col>
      <xdr:colOff>38100</xdr:colOff>
      <xdr:row>61</xdr:row>
      <xdr:rowOff>57150</xdr:rowOff>
    </xdr:to>
    <xdr:sp macro="" textlink="">
      <xdr:nvSpPr>
        <xdr:cNvPr id="184" name="フローチャート: 判断 183"/>
        <xdr:cNvSpPr/>
      </xdr:nvSpPr>
      <xdr:spPr>
        <a:xfrm>
          <a:off x="977900" y="10038715"/>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9080"/>
    <xdr:sp macro="" textlink="">
      <xdr:nvSpPr>
        <xdr:cNvPr id="185" name="テキスト ボックス 184"/>
        <xdr:cNvSpPr txBox="1"/>
      </xdr:nvSpPr>
      <xdr:spPr>
        <a:xfrm>
          <a:off x="397764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66</xdr:row>
      <xdr:rowOff>111125</xdr:rowOff>
    </xdr:from>
    <xdr:ext cx="762000" cy="259080"/>
    <xdr:sp macro="" textlink="">
      <xdr:nvSpPr>
        <xdr:cNvPr id="186" name="テキスト ボックス 185"/>
        <xdr:cNvSpPr txBox="1"/>
      </xdr:nvSpPr>
      <xdr:spPr>
        <a:xfrm>
          <a:off x="323342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1365" cy="259080"/>
    <xdr:sp macro="" textlink="">
      <xdr:nvSpPr>
        <xdr:cNvPr id="187" name="テキスト ボックス 186"/>
        <xdr:cNvSpPr txBox="1"/>
      </xdr:nvSpPr>
      <xdr:spPr>
        <a:xfrm>
          <a:off x="243332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1365" cy="259080"/>
    <xdr:sp macro="" textlink="">
      <xdr:nvSpPr>
        <xdr:cNvPr id="188" name="テキスト ボックス 187"/>
        <xdr:cNvSpPr txBox="1"/>
      </xdr:nvSpPr>
      <xdr:spPr>
        <a:xfrm>
          <a:off x="164592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66</xdr:row>
      <xdr:rowOff>111125</xdr:rowOff>
    </xdr:from>
    <xdr:ext cx="762000" cy="259080"/>
    <xdr:sp macro="" textlink="">
      <xdr:nvSpPr>
        <xdr:cNvPr id="189" name="テキスト ボックス 188"/>
        <xdr:cNvSpPr txBox="1"/>
      </xdr:nvSpPr>
      <xdr:spPr>
        <a:xfrm>
          <a:off x="85090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167005</xdr:rowOff>
    </xdr:from>
    <xdr:to xmlns:xdr="http://schemas.openxmlformats.org/drawingml/2006/spreadsheetDrawing">
      <xdr:col>24</xdr:col>
      <xdr:colOff>114300</xdr:colOff>
      <xdr:row>60</xdr:row>
      <xdr:rowOff>101600</xdr:rowOff>
    </xdr:to>
    <xdr:sp macro="" textlink="">
      <xdr:nvSpPr>
        <xdr:cNvPr id="190" name="楕円 189"/>
        <xdr:cNvSpPr/>
      </xdr:nvSpPr>
      <xdr:spPr>
        <a:xfrm>
          <a:off x="4097020" y="9914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22860</xdr:rowOff>
    </xdr:from>
    <xdr:ext cx="405130" cy="259080"/>
    <xdr:sp macro="" textlink="">
      <xdr:nvSpPr>
        <xdr:cNvPr id="191" name="【体育館・プール】&#10;有形固定資産減価償却率該当値テキスト"/>
        <xdr:cNvSpPr txBox="1"/>
      </xdr:nvSpPr>
      <xdr:spPr>
        <a:xfrm>
          <a:off x="4185920" y="977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102235</xdr:rowOff>
    </xdr:from>
    <xdr:to xmlns:xdr="http://schemas.openxmlformats.org/drawingml/2006/spreadsheetDrawing">
      <xdr:col>20</xdr:col>
      <xdr:colOff>38100</xdr:colOff>
      <xdr:row>60</xdr:row>
      <xdr:rowOff>32385</xdr:rowOff>
    </xdr:to>
    <xdr:sp macro="" textlink="">
      <xdr:nvSpPr>
        <xdr:cNvPr id="192" name="楕円 191"/>
        <xdr:cNvSpPr/>
      </xdr:nvSpPr>
      <xdr:spPr>
        <a:xfrm>
          <a:off x="3360420" y="9849485"/>
          <a:ext cx="812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59</xdr:row>
      <xdr:rowOff>153670</xdr:rowOff>
    </xdr:from>
    <xdr:to xmlns:xdr="http://schemas.openxmlformats.org/drawingml/2006/spreadsheetDrawing">
      <xdr:col>24</xdr:col>
      <xdr:colOff>63500</xdr:colOff>
      <xdr:row>60</xdr:row>
      <xdr:rowOff>50800</xdr:rowOff>
    </xdr:to>
    <xdr:cxnSp macro="">
      <xdr:nvCxnSpPr>
        <xdr:cNvPr id="193" name="直線コネクタ 192"/>
        <xdr:cNvCxnSpPr/>
      </xdr:nvCxnSpPr>
      <xdr:spPr>
        <a:xfrm>
          <a:off x="3403600" y="9900920"/>
          <a:ext cx="74422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105410</xdr:rowOff>
    </xdr:from>
    <xdr:to xmlns:xdr="http://schemas.openxmlformats.org/drawingml/2006/spreadsheetDrawing">
      <xdr:col>15</xdr:col>
      <xdr:colOff>101600</xdr:colOff>
      <xdr:row>60</xdr:row>
      <xdr:rowOff>35560</xdr:rowOff>
    </xdr:to>
    <xdr:sp macro="" textlink="">
      <xdr:nvSpPr>
        <xdr:cNvPr id="194" name="楕円 193"/>
        <xdr:cNvSpPr/>
      </xdr:nvSpPr>
      <xdr:spPr>
        <a:xfrm>
          <a:off x="2552700" y="9852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153670</xdr:rowOff>
    </xdr:from>
    <xdr:to xmlns:xdr="http://schemas.openxmlformats.org/drawingml/2006/spreadsheetDrawing">
      <xdr:col>19</xdr:col>
      <xdr:colOff>170180</xdr:colOff>
      <xdr:row>59</xdr:row>
      <xdr:rowOff>156845</xdr:rowOff>
    </xdr:to>
    <xdr:cxnSp macro="">
      <xdr:nvCxnSpPr>
        <xdr:cNvPr id="195" name="直線コネクタ 194"/>
        <xdr:cNvCxnSpPr/>
      </xdr:nvCxnSpPr>
      <xdr:spPr>
        <a:xfrm flipV="1">
          <a:off x="2603500" y="990092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71120</xdr:rowOff>
    </xdr:from>
    <xdr:to xmlns:xdr="http://schemas.openxmlformats.org/drawingml/2006/spreadsheetDrawing">
      <xdr:col>10</xdr:col>
      <xdr:colOff>165100</xdr:colOff>
      <xdr:row>60</xdr:row>
      <xdr:rowOff>1905</xdr:rowOff>
    </xdr:to>
    <xdr:sp macro="" textlink="">
      <xdr:nvSpPr>
        <xdr:cNvPr id="196" name="楕円 195"/>
        <xdr:cNvSpPr/>
      </xdr:nvSpPr>
      <xdr:spPr>
        <a:xfrm>
          <a:off x="1765300" y="98183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121920</xdr:rowOff>
    </xdr:from>
    <xdr:to xmlns:xdr="http://schemas.openxmlformats.org/drawingml/2006/spreadsheetDrawing">
      <xdr:col>15</xdr:col>
      <xdr:colOff>50800</xdr:colOff>
      <xdr:row>59</xdr:row>
      <xdr:rowOff>156845</xdr:rowOff>
    </xdr:to>
    <xdr:cxnSp macro="">
      <xdr:nvCxnSpPr>
        <xdr:cNvPr id="197" name="直線コネクタ 196"/>
        <xdr:cNvCxnSpPr/>
      </xdr:nvCxnSpPr>
      <xdr:spPr>
        <a:xfrm>
          <a:off x="1816100" y="9869170"/>
          <a:ext cx="7874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34925</xdr:rowOff>
    </xdr:from>
    <xdr:to xmlns:xdr="http://schemas.openxmlformats.org/drawingml/2006/spreadsheetDrawing">
      <xdr:col>6</xdr:col>
      <xdr:colOff>38100</xdr:colOff>
      <xdr:row>59</xdr:row>
      <xdr:rowOff>137160</xdr:rowOff>
    </xdr:to>
    <xdr:sp macro="" textlink="">
      <xdr:nvSpPr>
        <xdr:cNvPr id="198" name="楕円 197"/>
        <xdr:cNvSpPr/>
      </xdr:nvSpPr>
      <xdr:spPr>
        <a:xfrm>
          <a:off x="977900" y="978217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170180</xdr:colOff>
      <xdr:row>59</xdr:row>
      <xdr:rowOff>86360</xdr:rowOff>
    </xdr:from>
    <xdr:to xmlns:xdr="http://schemas.openxmlformats.org/drawingml/2006/spreadsheetDrawing">
      <xdr:col>10</xdr:col>
      <xdr:colOff>114300</xdr:colOff>
      <xdr:row>59</xdr:row>
      <xdr:rowOff>121920</xdr:rowOff>
    </xdr:to>
    <xdr:cxnSp macro="">
      <xdr:nvCxnSpPr>
        <xdr:cNvPr id="199" name="直線コネクタ 198"/>
        <xdr:cNvCxnSpPr/>
      </xdr:nvCxnSpPr>
      <xdr:spPr>
        <a:xfrm>
          <a:off x="1021080" y="9833610"/>
          <a:ext cx="7950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83820</xdr:rowOff>
    </xdr:from>
    <xdr:ext cx="405130" cy="258445"/>
    <xdr:sp macro="" textlink="">
      <xdr:nvSpPr>
        <xdr:cNvPr id="200" name="n_1aveValue【体育館・プール】&#10;有形固定資産減価償却率"/>
        <xdr:cNvSpPr txBox="1"/>
      </xdr:nvSpPr>
      <xdr:spPr>
        <a:xfrm>
          <a:off x="3216275" y="10161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66040</xdr:rowOff>
    </xdr:from>
    <xdr:ext cx="405130" cy="259080"/>
    <xdr:sp macro="" textlink="">
      <xdr:nvSpPr>
        <xdr:cNvPr id="201" name="n_2aveValue【体育館・プール】&#10;有形固定資産減価償却率"/>
        <xdr:cNvSpPr txBox="1"/>
      </xdr:nvSpPr>
      <xdr:spPr>
        <a:xfrm>
          <a:off x="2421255" y="1014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59690</xdr:rowOff>
    </xdr:from>
    <xdr:ext cx="405130" cy="259080"/>
    <xdr:sp macro="" textlink="">
      <xdr:nvSpPr>
        <xdr:cNvPr id="202" name="n_3aveValue【体育館・プール】&#10;有形固定資産減価償却率"/>
        <xdr:cNvSpPr txBox="1"/>
      </xdr:nvSpPr>
      <xdr:spPr>
        <a:xfrm>
          <a:off x="1633855" y="10137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47625</xdr:rowOff>
    </xdr:from>
    <xdr:ext cx="404495" cy="259080"/>
    <xdr:sp macro="" textlink="">
      <xdr:nvSpPr>
        <xdr:cNvPr id="203" name="n_4aveValue【体育館・プール】&#10;有形固定資産減価償却率"/>
        <xdr:cNvSpPr txBox="1"/>
      </xdr:nvSpPr>
      <xdr:spPr>
        <a:xfrm>
          <a:off x="846455" y="10125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48895</xdr:rowOff>
    </xdr:from>
    <xdr:ext cx="405130" cy="258445"/>
    <xdr:sp macro="" textlink="">
      <xdr:nvSpPr>
        <xdr:cNvPr id="204" name="n_1mainValue【体育館・プール】&#10;有形固定資産減価償却率"/>
        <xdr:cNvSpPr txBox="1"/>
      </xdr:nvSpPr>
      <xdr:spPr>
        <a:xfrm>
          <a:off x="3216275" y="9631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52705</xdr:rowOff>
    </xdr:from>
    <xdr:ext cx="405130" cy="257810"/>
    <xdr:sp macro="" textlink="">
      <xdr:nvSpPr>
        <xdr:cNvPr id="205" name="n_2mainValue【体育館・プール】&#10;有形固定資産減価償却率"/>
        <xdr:cNvSpPr txBox="1"/>
      </xdr:nvSpPr>
      <xdr:spPr>
        <a:xfrm>
          <a:off x="2421255" y="9634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18415</xdr:rowOff>
    </xdr:from>
    <xdr:ext cx="405130" cy="257810"/>
    <xdr:sp macro="" textlink="">
      <xdr:nvSpPr>
        <xdr:cNvPr id="206" name="n_3mainValue【体育館・プール】&#10;有形固定資産減価償却率"/>
        <xdr:cNvSpPr txBox="1"/>
      </xdr:nvSpPr>
      <xdr:spPr>
        <a:xfrm>
          <a:off x="1633855" y="9600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153670</xdr:rowOff>
    </xdr:from>
    <xdr:ext cx="404495" cy="258445"/>
    <xdr:sp macro="" textlink="">
      <xdr:nvSpPr>
        <xdr:cNvPr id="207" name="n_4mainValue【体育館・プール】&#10;有形固定資産減価償却率"/>
        <xdr:cNvSpPr txBox="1"/>
      </xdr:nvSpPr>
      <xdr:spPr>
        <a:xfrm>
          <a:off x="846455" y="9570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5913120" y="771461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01980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01980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693420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693420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79552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79552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5913120" y="8813800"/>
          <a:ext cx="4216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5425"/>
    <xdr:sp macro="" textlink="">
      <xdr:nvSpPr>
        <xdr:cNvPr id="216" name="テキスト ボックス 215"/>
        <xdr:cNvSpPr txBox="1"/>
      </xdr:nvSpPr>
      <xdr:spPr>
        <a:xfrm>
          <a:off x="5875020" y="862901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5913120" y="110166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8" name="直線コネクタ 217"/>
        <xdr:cNvCxnSpPr/>
      </xdr:nvCxnSpPr>
      <xdr:spPr>
        <a:xfrm>
          <a:off x="5913120" y="106483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104775</xdr:rowOff>
    </xdr:from>
    <xdr:ext cx="466725" cy="258445"/>
    <xdr:sp macro="" textlink="">
      <xdr:nvSpPr>
        <xdr:cNvPr id="219" name="テキスト ボックス 218"/>
        <xdr:cNvSpPr txBox="1"/>
      </xdr:nvSpPr>
      <xdr:spPr>
        <a:xfrm>
          <a:off x="5486400" y="105124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20" name="直線コネクタ 219"/>
        <xdr:cNvCxnSpPr/>
      </xdr:nvCxnSpPr>
      <xdr:spPr>
        <a:xfrm>
          <a:off x="5913120" y="102800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66675</xdr:rowOff>
    </xdr:from>
    <xdr:ext cx="466725" cy="259080"/>
    <xdr:sp macro="" textlink="">
      <xdr:nvSpPr>
        <xdr:cNvPr id="221" name="テキスト ボックス 220"/>
        <xdr:cNvSpPr txBox="1"/>
      </xdr:nvSpPr>
      <xdr:spPr>
        <a:xfrm>
          <a:off x="5486400" y="10144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5913120" y="99123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9080"/>
    <xdr:sp macro="" textlink="">
      <xdr:nvSpPr>
        <xdr:cNvPr id="223" name="テキスト ボックス 222"/>
        <xdr:cNvSpPr txBox="1"/>
      </xdr:nvSpPr>
      <xdr:spPr>
        <a:xfrm>
          <a:off x="5486400" y="9775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5913120" y="95504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161925</xdr:rowOff>
    </xdr:from>
    <xdr:ext cx="466725" cy="258445"/>
    <xdr:sp macro="" textlink="">
      <xdr:nvSpPr>
        <xdr:cNvPr id="225" name="テキスト ボックス 224"/>
        <xdr:cNvSpPr txBox="1"/>
      </xdr:nvSpPr>
      <xdr:spPr>
        <a:xfrm>
          <a:off x="5486400" y="9413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5913120" y="9182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123825</xdr:rowOff>
    </xdr:from>
    <xdr:ext cx="466725" cy="258445"/>
    <xdr:sp macro="" textlink="">
      <xdr:nvSpPr>
        <xdr:cNvPr id="227" name="テキスト ボックス 226"/>
        <xdr:cNvSpPr txBox="1"/>
      </xdr:nvSpPr>
      <xdr:spPr>
        <a:xfrm>
          <a:off x="5486400" y="9045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5913120" y="88138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7810"/>
    <xdr:sp macro="" textlink="">
      <xdr:nvSpPr>
        <xdr:cNvPr id="229" name="テキスト ボックス 228"/>
        <xdr:cNvSpPr txBox="1"/>
      </xdr:nvSpPr>
      <xdr:spPr>
        <a:xfrm>
          <a:off x="5486400" y="867791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30" name="【体育館・プール】&#10;一人当たり面積グラフ枠"/>
        <xdr:cNvSpPr/>
      </xdr:nvSpPr>
      <xdr:spPr>
        <a:xfrm>
          <a:off x="5913120" y="8813800"/>
          <a:ext cx="4216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56</xdr:row>
      <xdr:rowOff>125730</xdr:rowOff>
    </xdr:from>
    <xdr:to xmlns:xdr="http://schemas.openxmlformats.org/drawingml/2006/spreadsheetDrawing">
      <xdr:col>54</xdr:col>
      <xdr:colOff>170180</xdr:colOff>
      <xdr:row>64</xdr:row>
      <xdr:rowOff>74930</xdr:rowOff>
    </xdr:to>
    <xdr:cxnSp macro="">
      <xdr:nvCxnSpPr>
        <xdr:cNvPr id="231" name="直線コネクタ 230"/>
        <xdr:cNvCxnSpPr/>
      </xdr:nvCxnSpPr>
      <xdr:spPr>
        <a:xfrm flipV="1">
          <a:off x="9359900" y="937768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265" cy="259080"/>
    <xdr:sp macro="" textlink="">
      <xdr:nvSpPr>
        <xdr:cNvPr id="232" name="【体育館・プール】&#10;一人当たり面積最小値テキスト"/>
        <xdr:cNvSpPr txBox="1"/>
      </xdr:nvSpPr>
      <xdr:spPr>
        <a:xfrm>
          <a:off x="9398000" y="10651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3" name="直線コネクタ 232"/>
        <xdr:cNvCxnSpPr/>
      </xdr:nvCxnSpPr>
      <xdr:spPr>
        <a:xfrm>
          <a:off x="9291320" y="106476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72390</xdr:rowOff>
    </xdr:from>
    <xdr:ext cx="469265" cy="258445"/>
    <xdr:sp macro="" textlink="">
      <xdr:nvSpPr>
        <xdr:cNvPr id="234" name="【体育館・プール】&#10;一人当たり面積最大値テキスト"/>
        <xdr:cNvSpPr txBox="1"/>
      </xdr:nvSpPr>
      <xdr:spPr>
        <a:xfrm>
          <a:off x="9398000" y="9159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125730</xdr:rowOff>
    </xdr:from>
    <xdr:to xmlns:xdr="http://schemas.openxmlformats.org/drawingml/2006/spreadsheetDrawing">
      <xdr:col>55</xdr:col>
      <xdr:colOff>88900</xdr:colOff>
      <xdr:row>56</xdr:row>
      <xdr:rowOff>125730</xdr:rowOff>
    </xdr:to>
    <xdr:cxnSp macro="">
      <xdr:nvCxnSpPr>
        <xdr:cNvPr id="235" name="直線コネクタ 234"/>
        <xdr:cNvCxnSpPr/>
      </xdr:nvCxnSpPr>
      <xdr:spPr>
        <a:xfrm>
          <a:off x="9291320" y="93776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64770</xdr:rowOff>
    </xdr:from>
    <xdr:ext cx="469265" cy="259080"/>
    <xdr:sp macro="" textlink="">
      <xdr:nvSpPr>
        <xdr:cNvPr id="236" name="【体育館・プール】&#10;一人当たり面積平均値テキスト"/>
        <xdr:cNvSpPr txBox="1"/>
      </xdr:nvSpPr>
      <xdr:spPr>
        <a:xfrm>
          <a:off x="9398000" y="103073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41275</xdr:rowOff>
    </xdr:from>
    <xdr:to xmlns:xdr="http://schemas.openxmlformats.org/drawingml/2006/spreadsheetDrawing">
      <xdr:col>55</xdr:col>
      <xdr:colOff>50800</xdr:colOff>
      <xdr:row>63</xdr:row>
      <xdr:rowOff>142875</xdr:rowOff>
    </xdr:to>
    <xdr:sp macro="" textlink="">
      <xdr:nvSpPr>
        <xdr:cNvPr id="237" name="フローチャート: 判断 236"/>
        <xdr:cNvSpPr/>
      </xdr:nvSpPr>
      <xdr:spPr>
        <a:xfrm>
          <a:off x="9329420" y="104489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52705</xdr:rowOff>
    </xdr:from>
    <xdr:to xmlns:xdr="http://schemas.openxmlformats.org/drawingml/2006/spreadsheetDrawing">
      <xdr:col>50</xdr:col>
      <xdr:colOff>165100</xdr:colOff>
      <xdr:row>63</xdr:row>
      <xdr:rowOff>154305</xdr:rowOff>
    </xdr:to>
    <xdr:sp macro="" textlink="">
      <xdr:nvSpPr>
        <xdr:cNvPr id="238" name="フローチャート: 判断 237"/>
        <xdr:cNvSpPr/>
      </xdr:nvSpPr>
      <xdr:spPr>
        <a:xfrm>
          <a:off x="857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64770</xdr:rowOff>
    </xdr:from>
    <xdr:to xmlns:xdr="http://schemas.openxmlformats.org/drawingml/2006/spreadsheetDrawing">
      <xdr:col>46</xdr:col>
      <xdr:colOff>38100</xdr:colOff>
      <xdr:row>63</xdr:row>
      <xdr:rowOff>165735</xdr:rowOff>
    </xdr:to>
    <xdr:sp macro="" textlink="">
      <xdr:nvSpPr>
        <xdr:cNvPr id="239" name="フローチャート: 判断 238"/>
        <xdr:cNvSpPr/>
      </xdr:nvSpPr>
      <xdr:spPr>
        <a:xfrm>
          <a:off x="7785100" y="1047242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67945</xdr:rowOff>
    </xdr:from>
    <xdr:to xmlns:xdr="http://schemas.openxmlformats.org/drawingml/2006/spreadsheetDrawing">
      <xdr:col>41</xdr:col>
      <xdr:colOff>101600</xdr:colOff>
      <xdr:row>63</xdr:row>
      <xdr:rowOff>167005</xdr:rowOff>
    </xdr:to>
    <xdr:sp macro="" textlink="">
      <xdr:nvSpPr>
        <xdr:cNvPr id="240" name="フローチャート: 判断 239"/>
        <xdr:cNvSpPr/>
      </xdr:nvSpPr>
      <xdr:spPr>
        <a:xfrm>
          <a:off x="6977380" y="10475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72390</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189980" y="104800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9080"/>
    <xdr:sp macro="" textlink="">
      <xdr:nvSpPr>
        <xdr:cNvPr id="242" name="テキスト ボックス 241"/>
        <xdr:cNvSpPr txBox="1"/>
      </xdr:nvSpPr>
      <xdr:spPr>
        <a:xfrm>
          <a:off x="918972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1365" cy="259080"/>
    <xdr:sp macro="" textlink="">
      <xdr:nvSpPr>
        <xdr:cNvPr id="243" name="テキスト ボックス 242"/>
        <xdr:cNvSpPr txBox="1"/>
      </xdr:nvSpPr>
      <xdr:spPr>
        <a:xfrm>
          <a:off x="845312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66</xdr:row>
      <xdr:rowOff>111125</xdr:rowOff>
    </xdr:from>
    <xdr:ext cx="762000" cy="259080"/>
    <xdr:sp macro="" textlink="">
      <xdr:nvSpPr>
        <xdr:cNvPr id="244" name="テキスト ボックス 243"/>
        <xdr:cNvSpPr txBox="1"/>
      </xdr:nvSpPr>
      <xdr:spPr>
        <a:xfrm>
          <a:off x="765810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1365" cy="259080"/>
    <xdr:sp macro="" textlink="">
      <xdr:nvSpPr>
        <xdr:cNvPr id="245" name="テキスト ボックス 244"/>
        <xdr:cNvSpPr txBox="1"/>
      </xdr:nvSpPr>
      <xdr:spPr>
        <a:xfrm>
          <a:off x="685800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1365" cy="259080"/>
    <xdr:sp macro="" textlink="">
      <xdr:nvSpPr>
        <xdr:cNvPr id="246" name="テキスト ボックス 245"/>
        <xdr:cNvSpPr txBox="1"/>
      </xdr:nvSpPr>
      <xdr:spPr>
        <a:xfrm>
          <a:off x="607060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134620</xdr:rowOff>
    </xdr:from>
    <xdr:to xmlns:xdr="http://schemas.openxmlformats.org/drawingml/2006/spreadsheetDrawing">
      <xdr:col>55</xdr:col>
      <xdr:colOff>50800</xdr:colOff>
      <xdr:row>64</xdr:row>
      <xdr:rowOff>64770</xdr:rowOff>
    </xdr:to>
    <xdr:sp macro="" textlink="">
      <xdr:nvSpPr>
        <xdr:cNvPr id="247" name="楕円 246"/>
        <xdr:cNvSpPr/>
      </xdr:nvSpPr>
      <xdr:spPr>
        <a:xfrm>
          <a:off x="9329420" y="10542270"/>
          <a:ext cx="812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48895</xdr:rowOff>
    </xdr:from>
    <xdr:ext cx="469265" cy="258445"/>
    <xdr:sp macro="" textlink="">
      <xdr:nvSpPr>
        <xdr:cNvPr id="248" name="【体育館・プール】&#10;一人当たり面積該当値テキスト"/>
        <xdr:cNvSpPr txBox="1"/>
      </xdr:nvSpPr>
      <xdr:spPr>
        <a:xfrm>
          <a:off x="9398000" y="10456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146685</xdr:rowOff>
    </xdr:from>
    <xdr:to xmlns:xdr="http://schemas.openxmlformats.org/drawingml/2006/spreadsheetDrawing">
      <xdr:col>50</xdr:col>
      <xdr:colOff>165100</xdr:colOff>
      <xdr:row>64</xdr:row>
      <xdr:rowOff>76835</xdr:rowOff>
    </xdr:to>
    <xdr:sp macro="" textlink="">
      <xdr:nvSpPr>
        <xdr:cNvPr id="249" name="楕円 248"/>
        <xdr:cNvSpPr/>
      </xdr:nvSpPr>
      <xdr:spPr>
        <a:xfrm>
          <a:off x="8572500" y="10554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13335</xdr:rowOff>
    </xdr:from>
    <xdr:to xmlns:xdr="http://schemas.openxmlformats.org/drawingml/2006/spreadsheetDrawing">
      <xdr:col>55</xdr:col>
      <xdr:colOff>0</xdr:colOff>
      <xdr:row>64</xdr:row>
      <xdr:rowOff>26670</xdr:rowOff>
    </xdr:to>
    <xdr:cxnSp macro="">
      <xdr:nvCxnSpPr>
        <xdr:cNvPr id="250" name="直線コネクタ 249"/>
        <xdr:cNvCxnSpPr/>
      </xdr:nvCxnSpPr>
      <xdr:spPr>
        <a:xfrm flipV="1">
          <a:off x="8623300" y="10586085"/>
          <a:ext cx="736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147320</xdr:rowOff>
    </xdr:from>
    <xdr:to xmlns:xdr="http://schemas.openxmlformats.org/drawingml/2006/spreadsheetDrawing">
      <xdr:col>46</xdr:col>
      <xdr:colOff>38100</xdr:colOff>
      <xdr:row>64</xdr:row>
      <xdr:rowOff>77470</xdr:rowOff>
    </xdr:to>
    <xdr:sp macro="" textlink="">
      <xdr:nvSpPr>
        <xdr:cNvPr id="251" name="楕円 250"/>
        <xdr:cNvSpPr/>
      </xdr:nvSpPr>
      <xdr:spPr>
        <a:xfrm>
          <a:off x="7785100" y="10554970"/>
          <a:ext cx="812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64</xdr:row>
      <xdr:rowOff>26670</xdr:rowOff>
    </xdr:from>
    <xdr:to xmlns:xdr="http://schemas.openxmlformats.org/drawingml/2006/spreadsheetDrawing">
      <xdr:col>50</xdr:col>
      <xdr:colOff>114300</xdr:colOff>
      <xdr:row>64</xdr:row>
      <xdr:rowOff>27305</xdr:rowOff>
    </xdr:to>
    <xdr:cxnSp macro="">
      <xdr:nvCxnSpPr>
        <xdr:cNvPr id="252" name="直線コネクタ 251"/>
        <xdr:cNvCxnSpPr/>
      </xdr:nvCxnSpPr>
      <xdr:spPr>
        <a:xfrm flipV="1">
          <a:off x="7828280" y="10599420"/>
          <a:ext cx="7950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147320</xdr:rowOff>
    </xdr:from>
    <xdr:to xmlns:xdr="http://schemas.openxmlformats.org/drawingml/2006/spreadsheetDrawing">
      <xdr:col>41</xdr:col>
      <xdr:colOff>101600</xdr:colOff>
      <xdr:row>64</xdr:row>
      <xdr:rowOff>77470</xdr:rowOff>
    </xdr:to>
    <xdr:sp macro="" textlink="">
      <xdr:nvSpPr>
        <xdr:cNvPr id="253" name="楕円 252"/>
        <xdr:cNvSpPr/>
      </xdr:nvSpPr>
      <xdr:spPr>
        <a:xfrm>
          <a:off x="6977380" y="10554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27305</xdr:rowOff>
    </xdr:from>
    <xdr:to xmlns:xdr="http://schemas.openxmlformats.org/drawingml/2006/spreadsheetDrawing">
      <xdr:col>45</xdr:col>
      <xdr:colOff>170180</xdr:colOff>
      <xdr:row>64</xdr:row>
      <xdr:rowOff>27305</xdr:rowOff>
    </xdr:to>
    <xdr:cxnSp macro="">
      <xdr:nvCxnSpPr>
        <xdr:cNvPr id="254" name="直線コネクタ 253"/>
        <xdr:cNvCxnSpPr/>
      </xdr:nvCxnSpPr>
      <xdr:spPr>
        <a:xfrm>
          <a:off x="7028180" y="106000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147320</xdr:rowOff>
    </xdr:from>
    <xdr:to xmlns:xdr="http://schemas.openxmlformats.org/drawingml/2006/spreadsheetDrawing">
      <xdr:col>36</xdr:col>
      <xdr:colOff>165100</xdr:colOff>
      <xdr:row>64</xdr:row>
      <xdr:rowOff>77470</xdr:rowOff>
    </xdr:to>
    <xdr:sp macro="" textlink="">
      <xdr:nvSpPr>
        <xdr:cNvPr id="255" name="楕円 254"/>
        <xdr:cNvSpPr/>
      </xdr:nvSpPr>
      <xdr:spPr>
        <a:xfrm>
          <a:off x="6189980" y="10554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27305</xdr:rowOff>
    </xdr:from>
    <xdr:to xmlns:xdr="http://schemas.openxmlformats.org/drawingml/2006/spreadsheetDrawing">
      <xdr:col>41</xdr:col>
      <xdr:colOff>50800</xdr:colOff>
      <xdr:row>64</xdr:row>
      <xdr:rowOff>27305</xdr:rowOff>
    </xdr:to>
    <xdr:cxnSp macro="">
      <xdr:nvCxnSpPr>
        <xdr:cNvPr id="256" name="直線コネクタ 255"/>
        <xdr:cNvCxnSpPr/>
      </xdr:nvCxnSpPr>
      <xdr:spPr>
        <a:xfrm>
          <a:off x="6240780" y="1060005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167005</xdr:rowOff>
    </xdr:from>
    <xdr:ext cx="469900" cy="259080"/>
    <xdr:sp macro="" textlink="">
      <xdr:nvSpPr>
        <xdr:cNvPr id="257" name="n_1aveValue【体育館・プール】&#10;一人当たり面積"/>
        <xdr:cNvSpPr txBox="1"/>
      </xdr:nvSpPr>
      <xdr:spPr>
        <a:xfrm>
          <a:off x="8395970" y="10244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10795</xdr:rowOff>
    </xdr:from>
    <xdr:ext cx="469900" cy="259080"/>
    <xdr:sp macro="" textlink="">
      <xdr:nvSpPr>
        <xdr:cNvPr id="258" name="n_2aveValue【体育館・プール】&#10;一人当たり面積"/>
        <xdr:cNvSpPr txBox="1"/>
      </xdr:nvSpPr>
      <xdr:spPr>
        <a:xfrm>
          <a:off x="7621270" y="10253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14605</xdr:rowOff>
    </xdr:from>
    <xdr:ext cx="469265" cy="258445"/>
    <xdr:sp macro="" textlink="">
      <xdr:nvSpPr>
        <xdr:cNvPr id="259" name="n_3aveValue【体育館・プール】&#10;一人当たり面積"/>
        <xdr:cNvSpPr txBox="1"/>
      </xdr:nvSpPr>
      <xdr:spPr>
        <a:xfrm>
          <a:off x="6813550" y="10257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19685</xdr:rowOff>
    </xdr:from>
    <xdr:ext cx="469900" cy="258445"/>
    <xdr:sp macro="" textlink="">
      <xdr:nvSpPr>
        <xdr:cNvPr id="260" name="n_4aveValue【体育館・プール】&#10;一人当たり面積"/>
        <xdr:cNvSpPr txBox="1"/>
      </xdr:nvSpPr>
      <xdr:spPr>
        <a:xfrm>
          <a:off x="6026150" y="10262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67945</xdr:rowOff>
    </xdr:from>
    <xdr:ext cx="469900" cy="258445"/>
    <xdr:sp macro="" textlink="">
      <xdr:nvSpPr>
        <xdr:cNvPr id="261" name="n_1mainValue【体育館・プール】&#10;一人当たり面積"/>
        <xdr:cNvSpPr txBox="1"/>
      </xdr:nvSpPr>
      <xdr:spPr>
        <a:xfrm>
          <a:off x="8395970" y="10640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68580</xdr:rowOff>
    </xdr:from>
    <xdr:ext cx="469900" cy="258445"/>
    <xdr:sp macro="" textlink="">
      <xdr:nvSpPr>
        <xdr:cNvPr id="262" name="n_2mainValue【体育館・プール】&#10;一人当たり面積"/>
        <xdr:cNvSpPr txBox="1"/>
      </xdr:nvSpPr>
      <xdr:spPr>
        <a:xfrm>
          <a:off x="7621270" y="1064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68580</xdr:rowOff>
    </xdr:from>
    <xdr:ext cx="469265" cy="258445"/>
    <xdr:sp macro="" textlink="">
      <xdr:nvSpPr>
        <xdr:cNvPr id="263" name="n_3mainValue【体育館・プール】&#10;一人当たり面積"/>
        <xdr:cNvSpPr txBox="1"/>
      </xdr:nvSpPr>
      <xdr:spPr>
        <a:xfrm>
          <a:off x="6813550" y="10641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68580</xdr:rowOff>
    </xdr:from>
    <xdr:ext cx="469900" cy="258445"/>
    <xdr:sp macro="" textlink="">
      <xdr:nvSpPr>
        <xdr:cNvPr id="264" name="n_4mainValue【体育館・プール】&#10;一人当たり面積"/>
        <xdr:cNvSpPr txBox="1"/>
      </xdr:nvSpPr>
      <xdr:spPr>
        <a:xfrm>
          <a:off x="6026150" y="1064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680720" y="11385550"/>
          <a:ext cx="423672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6" name="正方形/長方形 265"/>
        <xdr:cNvSpPr/>
      </xdr:nvSpPr>
      <xdr:spPr>
        <a:xfrm>
          <a:off x="80772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67" name="正方形/長方形 266"/>
        <xdr:cNvSpPr/>
      </xdr:nvSpPr>
      <xdr:spPr>
        <a:xfrm>
          <a:off x="80772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8" name="正方形/長方形 267"/>
        <xdr:cNvSpPr/>
      </xdr:nvSpPr>
      <xdr:spPr>
        <a:xfrm>
          <a:off x="170180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69" name="正方形/長方形 268"/>
        <xdr:cNvSpPr/>
      </xdr:nvSpPr>
      <xdr:spPr>
        <a:xfrm>
          <a:off x="170180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70" name="正方形/長方形 269"/>
        <xdr:cNvSpPr/>
      </xdr:nvSpPr>
      <xdr:spPr>
        <a:xfrm>
          <a:off x="27228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71" name="正方形/長方形 270"/>
        <xdr:cNvSpPr/>
      </xdr:nvSpPr>
      <xdr:spPr>
        <a:xfrm>
          <a:off x="27228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680720" y="12484100"/>
          <a:ext cx="423672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815" cy="225425"/>
    <xdr:sp macro="" textlink="">
      <xdr:nvSpPr>
        <xdr:cNvPr id="273" name="テキスト ボックス 272"/>
        <xdr:cNvSpPr txBox="1"/>
      </xdr:nvSpPr>
      <xdr:spPr>
        <a:xfrm>
          <a:off x="662940" y="1229931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680720" y="146875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59080"/>
    <xdr:sp macro="" textlink="">
      <xdr:nvSpPr>
        <xdr:cNvPr id="275" name="テキスト ボックス 274"/>
        <xdr:cNvSpPr txBox="1"/>
      </xdr:nvSpPr>
      <xdr:spPr>
        <a:xfrm>
          <a:off x="274320" y="14544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167005</xdr:rowOff>
    </xdr:from>
    <xdr:to xmlns:xdr="http://schemas.openxmlformats.org/drawingml/2006/spreadsheetDrawing">
      <xdr:col>28</xdr:col>
      <xdr:colOff>114300</xdr:colOff>
      <xdr:row>86</xdr:row>
      <xdr:rowOff>167005</xdr:rowOff>
    </xdr:to>
    <xdr:cxnSp macro="">
      <xdr:nvCxnSpPr>
        <xdr:cNvPr id="276" name="直線コネクタ 275"/>
        <xdr:cNvCxnSpPr/>
      </xdr:nvCxnSpPr>
      <xdr:spPr>
        <a:xfrm>
          <a:off x="680720" y="143719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7" name="テキスト ボックス 276"/>
        <xdr:cNvSpPr txBox="1"/>
      </xdr:nvSpPr>
      <xdr:spPr>
        <a:xfrm>
          <a:off x="274320" y="1423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8" name="直線コネクタ 277"/>
        <xdr:cNvCxnSpPr/>
      </xdr:nvCxnSpPr>
      <xdr:spPr>
        <a:xfrm>
          <a:off x="680720" y="140525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9080"/>
    <xdr:sp macro="" textlink="">
      <xdr:nvSpPr>
        <xdr:cNvPr id="279" name="テキスト ボックス 278"/>
        <xdr:cNvSpPr txBox="1"/>
      </xdr:nvSpPr>
      <xdr:spPr>
        <a:xfrm>
          <a:off x="338455" y="13917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80" name="直線コネクタ 279"/>
        <xdr:cNvCxnSpPr/>
      </xdr:nvCxnSpPr>
      <xdr:spPr>
        <a:xfrm>
          <a:off x="680720" y="1373886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3845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680720" y="134258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9080"/>
    <xdr:sp macro="" textlink="">
      <xdr:nvSpPr>
        <xdr:cNvPr id="283" name="テキスト ボックス 282"/>
        <xdr:cNvSpPr txBox="1"/>
      </xdr:nvSpPr>
      <xdr:spPr>
        <a:xfrm>
          <a:off x="338455" y="13289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84" name="直線コネクタ 283"/>
        <xdr:cNvCxnSpPr/>
      </xdr:nvCxnSpPr>
      <xdr:spPr>
        <a:xfrm>
          <a:off x="680720" y="131121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285" name="テキスト ボックス 284"/>
        <xdr:cNvSpPr txBox="1"/>
      </xdr:nvSpPr>
      <xdr:spPr>
        <a:xfrm>
          <a:off x="338455"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286" name="直線コネクタ 285"/>
        <xdr:cNvCxnSpPr/>
      </xdr:nvCxnSpPr>
      <xdr:spPr>
        <a:xfrm>
          <a:off x="680720" y="127971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107315</xdr:rowOff>
    </xdr:from>
    <xdr:ext cx="339090" cy="258445"/>
    <xdr:sp macro="" textlink="">
      <xdr:nvSpPr>
        <xdr:cNvPr id="287" name="テキスト ボックス 286"/>
        <xdr:cNvSpPr txBox="1"/>
      </xdr:nvSpPr>
      <xdr:spPr>
        <a:xfrm>
          <a:off x="382270" y="126612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680720" y="12484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680720" y="12484100"/>
          <a:ext cx="423672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65405</xdr:rowOff>
    </xdr:from>
    <xdr:to xmlns:xdr="http://schemas.openxmlformats.org/drawingml/2006/spreadsheetDrawing">
      <xdr:col>24</xdr:col>
      <xdr:colOff>62865</xdr:colOff>
      <xdr:row>86</xdr:row>
      <xdr:rowOff>167005</xdr:rowOff>
    </xdr:to>
    <xdr:cxnSp macro="">
      <xdr:nvCxnSpPr>
        <xdr:cNvPr id="290" name="直線コネクタ 289"/>
        <xdr:cNvCxnSpPr/>
      </xdr:nvCxnSpPr>
      <xdr:spPr>
        <a:xfrm flipV="1">
          <a:off x="4147185" y="12949555"/>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福祉施設】&#10;有形固定資産減価償却率最小値テキスト"/>
        <xdr:cNvSpPr txBox="1"/>
      </xdr:nvSpPr>
      <xdr:spPr>
        <a:xfrm>
          <a:off x="4185920" y="1437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167005</xdr:rowOff>
    </xdr:from>
    <xdr:to xmlns:xdr="http://schemas.openxmlformats.org/drawingml/2006/spreadsheetDrawing">
      <xdr:col>24</xdr:col>
      <xdr:colOff>152400</xdr:colOff>
      <xdr:row>86</xdr:row>
      <xdr:rowOff>167005</xdr:rowOff>
    </xdr:to>
    <xdr:cxnSp macro="">
      <xdr:nvCxnSpPr>
        <xdr:cNvPr id="292" name="直線コネクタ 291"/>
        <xdr:cNvCxnSpPr/>
      </xdr:nvCxnSpPr>
      <xdr:spPr>
        <a:xfrm>
          <a:off x="4079240" y="143719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12065</xdr:rowOff>
    </xdr:from>
    <xdr:ext cx="340360" cy="258445"/>
    <xdr:sp macro="" textlink="">
      <xdr:nvSpPr>
        <xdr:cNvPr id="293" name="【福祉施設】&#10;有形固定資産減価償却率最大値テキスト"/>
        <xdr:cNvSpPr txBox="1"/>
      </xdr:nvSpPr>
      <xdr:spPr>
        <a:xfrm>
          <a:off x="4185920" y="127311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65405</xdr:rowOff>
    </xdr:from>
    <xdr:to xmlns:xdr="http://schemas.openxmlformats.org/drawingml/2006/spreadsheetDrawing">
      <xdr:col>24</xdr:col>
      <xdr:colOff>152400</xdr:colOff>
      <xdr:row>78</xdr:row>
      <xdr:rowOff>65405</xdr:rowOff>
    </xdr:to>
    <xdr:cxnSp macro="">
      <xdr:nvCxnSpPr>
        <xdr:cNvPr id="294" name="直線コネクタ 293"/>
        <xdr:cNvCxnSpPr/>
      </xdr:nvCxnSpPr>
      <xdr:spPr>
        <a:xfrm>
          <a:off x="4079240" y="129495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137795</xdr:rowOff>
    </xdr:from>
    <xdr:ext cx="405130" cy="259080"/>
    <xdr:sp macro="" textlink="">
      <xdr:nvSpPr>
        <xdr:cNvPr id="295" name="【福祉施設】&#10;有形固定資産減価償却率平均値テキスト"/>
        <xdr:cNvSpPr txBox="1"/>
      </xdr:nvSpPr>
      <xdr:spPr>
        <a:xfrm>
          <a:off x="4185920" y="13517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114300</xdr:rowOff>
    </xdr:from>
    <xdr:to xmlns:xdr="http://schemas.openxmlformats.org/drawingml/2006/spreadsheetDrawing">
      <xdr:col>24</xdr:col>
      <xdr:colOff>114300</xdr:colOff>
      <xdr:row>83</xdr:row>
      <xdr:rowOff>45085</xdr:rowOff>
    </xdr:to>
    <xdr:sp macro="" textlink="">
      <xdr:nvSpPr>
        <xdr:cNvPr id="296" name="フローチャート: 判断 295"/>
        <xdr:cNvSpPr/>
      </xdr:nvSpPr>
      <xdr:spPr>
        <a:xfrm>
          <a:off x="4097020" y="136588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80010</xdr:rowOff>
    </xdr:from>
    <xdr:to xmlns:xdr="http://schemas.openxmlformats.org/drawingml/2006/spreadsheetDrawing">
      <xdr:col>20</xdr:col>
      <xdr:colOff>38100</xdr:colOff>
      <xdr:row>83</xdr:row>
      <xdr:rowOff>10160</xdr:rowOff>
    </xdr:to>
    <xdr:sp macro="" textlink="">
      <xdr:nvSpPr>
        <xdr:cNvPr id="297" name="フローチャート: 判断 296"/>
        <xdr:cNvSpPr/>
      </xdr:nvSpPr>
      <xdr:spPr>
        <a:xfrm>
          <a:off x="3360420" y="13624560"/>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106045</xdr:rowOff>
    </xdr:from>
    <xdr:to xmlns:xdr="http://schemas.openxmlformats.org/drawingml/2006/spreadsheetDrawing">
      <xdr:col>15</xdr:col>
      <xdr:colOff>101600</xdr:colOff>
      <xdr:row>83</xdr:row>
      <xdr:rowOff>36195</xdr:rowOff>
    </xdr:to>
    <xdr:sp macro="" textlink="">
      <xdr:nvSpPr>
        <xdr:cNvPr id="298" name="フローチャート: 判断 297"/>
        <xdr:cNvSpPr/>
      </xdr:nvSpPr>
      <xdr:spPr>
        <a:xfrm>
          <a:off x="2552700" y="13650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81280</xdr:rowOff>
    </xdr:from>
    <xdr:to xmlns:xdr="http://schemas.openxmlformats.org/drawingml/2006/spreadsheetDrawing">
      <xdr:col>10</xdr:col>
      <xdr:colOff>165100</xdr:colOff>
      <xdr:row>83</xdr:row>
      <xdr:rowOff>11430</xdr:rowOff>
    </xdr:to>
    <xdr:sp macro="" textlink="">
      <xdr:nvSpPr>
        <xdr:cNvPr id="299" name="フローチャート: 判断 298"/>
        <xdr:cNvSpPr/>
      </xdr:nvSpPr>
      <xdr:spPr>
        <a:xfrm>
          <a:off x="1765300" y="13625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60960</xdr:rowOff>
    </xdr:from>
    <xdr:to xmlns:xdr="http://schemas.openxmlformats.org/drawingml/2006/spreadsheetDrawing">
      <xdr:col>6</xdr:col>
      <xdr:colOff>38100</xdr:colOff>
      <xdr:row>82</xdr:row>
      <xdr:rowOff>161925</xdr:rowOff>
    </xdr:to>
    <xdr:sp macro="" textlink="">
      <xdr:nvSpPr>
        <xdr:cNvPr id="300" name="フローチャート: 判断 299"/>
        <xdr:cNvSpPr/>
      </xdr:nvSpPr>
      <xdr:spPr>
        <a:xfrm>
          <a:off x="977900" y="1360551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301" name="テキスト ボックス 300"/>
        <xdr:cNvSpPr txBox="1"/>
      </xdr:nvSpPr>
      <xdr:spPr>
        <a:xfrm>
          <a:off x="397764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88</xdr:row>
      <xdr:rowOff>149860</xdr:rowOff>
    </xdr:from>
    <xdr:ext cx="762000" cy="258445"/>
    <xdr:sp macro="" textlink="">
      <xdr:nvSpPr>
        <xdr:cNvPr id="302" name="テキスト ボックス 301"/>
        <xdr:cNvSpPr txBox="1"/>
      </xdr:nvSpPr>
      <xdr:spPr>
        <a:xfrm>
          <a:off x="323342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303" name="テキスト ボックス 302"/>
        <xdr:cNvSpPr txBox="1"/>
      </xdr:nvSpPr>
      <xdr:spPr>
        <a:xfrm>
          <a:off x="243332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1365" cy="258445"/>
    <xdr:sp macro="" textlink="">
      <xdr:nvSpPr>
        <xdr:cNvPr id="304" name="テキスト ボックス 303"/>
        <xdr:cNvSpPr txBox="1"/>
      </xdr:nvSpPr>
      <xdr:spPr>
        <a:xfrm>
          <a:off x="164592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88</xdr:row>
      <xdr:rowOff>149860</xdr:rowOff>
    </xdr:from>
    <xdr:ext cx="762000" cy="258445"/>
    <xdr:sp macro="" textlink="">
      <xdr:nvSpPr>
        <xdr:cNvPr id="305" name="テキスト ボックス 304"/>
        <xdr:cNvSpPr txBox="1"/>
      </xdr:nvSpPr>
      <xdr:spPr>
        <a:xfrm>
          <a:off x="8509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116205</xdr:rowOff>
    </xdr:from>
    <xdr:to xmlns:xdr="http://schemas.openxmlformats.org/drawingml/2006/spreadsheetDrawing">
      <xdr:col>24</xdr:col>
      <xdr:colOff>114300</xdr:colOff>
      <xdr:row>84</xdr:row>
      <xdr:rowOff>46355</xdr:rowOff>
    </xdr:to>
    <xdr:sp macro="" textlink="">
      <xdr:nvSpPr>
        <xdr:cNvPr id="306" name="楕円 305"/>
        <xdr:cNvSpPr/>
      </xdr:nvSpPr>
      <xdr:spPr>
        <a:xfrm>
          <a:off x="4097020" y="13825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94615</xdr:rowOff>
    </xdr:from>
    <xdr:ext cx="405130" cy="259080"/>
    <xdr:sp macro="" textlink="">
      <xdr:nvSpPr>
        <xdr:cNvPr id="307" name="【福祉施設】&#10;有形固定資産減価償却率該当値テキスト"/>
        <xdr:cNvSpPr txBox="1"/>
      </xdr:nvSpPr>
      <xdr:spPr>
        <a:xfrm>
          <a:off x="4185920" y="1380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27305</xdr:rowOff>
    </xdr:from>
    <xdr:ext cx="405130" cy="259080"/>
    <xdr:sp macro="" textlink="">
      <xdr:nvSpPr>
        <xdr:cNvPr id="308" name="n_1aveValue【福祉施設】&#10;有形固定資産減価償却率"/>
        <xdr:cNvSpPr txBox="1"/>
      </xdr:nvSpPr>
      <xdr:spPr>
        <a:xfrm>
          <a:off x="3216275" y="13406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53340</xdr:rowOff>
    </xdr:from>
    <xdr:ext cx="405130" cy="257810"/>
    <xdr:sp macro="" textlink="">
      <xdr:nvSpPr>
        <xdr:cNvPr id="309" name="n_2aveValue【福祉施設】&#10;有形固定資産減価償却率"/>
        <xdr:cNvSpPr txBox="1"/>
      </xdr:nvSpPr>
      <xdr:spPr>
        <a:xfrm>
          <a:off x="2421255" y="13432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27940</xdr:rowOff>
    </xdr:from>
    <xdr:ext cx="405130" cy="259080"/>
    <xdr:sp macro="" textlink="">
      <xdr:nvSpPr>
        <xdr:cNvPr id="310" name="n_3aveValue【福祉施設】&#10;有形固定資産減価償却率"/>
        <xdr:cNvSpPr txBox="1"/>
      </xdr:nvSpPr>
      <xdr:spPr>
        <a:xfrm>
          <a:off x="1633855" y="1340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7620</xdr:rowOff>
    </xdr:from>
    <xdr:ext cx="404495" cy="259080"/>
    <xdr:sp macro="" textlink="">
      <xdr:nvSpPr>
        <xdr:cNvPr id="311" name="n_4aveValue【福祉施設】&#10;有形固定資産減価償却率"/>
        <xdr:cNvSpPr txBox="1"/>
      </xdr:nvSpPr>
      <xdr:spPr>
        <a:xfrm>
          <a:off x="846455" y="13387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2" name="正方形/長方形 311"/>
        <xdr:cNvSpPr/>
      </xdr:nvSpPr>
      <xdr:spPr>
        <a:xfrm>
          <a:off x="5913120" y="11385550"/>
          <a:ext cx="4216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13" name="正方形/長方形 312"/>
        <xdr:cNvSpPr/>
      </xdr:nvSpPr>
      <xdr:spPr>
        <a:xfrm>
          <a:off x="601980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314" name="正方形/長方形 313"/>
        <xdr:cNvSpPr/>
      </xdr:nvSpPr>
      <xdr:spPr>
        <a:xfrm>
          <a:off x="601980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15" name="正方形/長方形 314"/>
        <xdr:cNvSpPr/>
      </xdr:nvSpPr>
      <xdr:spPr>
        <a:xfrm>
          <a:off x="693420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316" name="正方形/長方形 315"/>
        <xdr:cNvSpPr/>
      </xdr:nvSpPr>
      <xdr:spPr>
        <a:xfrm>
          <a:off x="693420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17" name="正方形/長方形 316"/>
        <xdr:cNvSpPr/>
      </xdr:nvSpPr>
      <xdr:spPr>
        <a:xfrm>
          <a:off x="79552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318" name="正方形/長方形 317"/>
        <xdr:cNvSpPr/>
      </xdr:nvSpPr>
      <xdr:spPr>
        <a:xfrm>
          <a:off x="79552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9" name="正方形/長方形 318"/>
        <xdr:cNvSpPr/>
      </xdr:nvSpPr>
      <xdr:spPr>
        <a:xfrm>
          <a:off x="5913120" y="12484100"/>
          <a:ext cx="4216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250" cy="225425"/>
    <xdr:sp macro="" textlink="">
      <xdr:nvSpPr>
        <xdr:cNvPr id="320" name="テキスト ボックス 319"/>
        <xdr:cNvSpPr txBox="1"/>
      </xdr:nvSpPr>
      <xdr:spPr>
        <a:xfrm>
          <a:off x="5875020" y="1229931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1" name="直線コネクタ 320"/>
        <xdr:cNvCxnSpPr/>
      </xdr:nvCxnSpPr>
      <xdr:spPr>
        <a:xfrm>
          <a:off x="5913120" y="146875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322" name="直線コネクタ 321"/>
        <xdr:cNvCxnSpPr/>
      </xdr:nvCxnSpPr>
      <xdr:spPr>
        <a:xfrm>
          <a:off x="5913120" y="142424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66675</xdr:rowOff>
    </xdr:from>
    <xdr:ext cx="466725" cy="259080"/>
    <xdr:sp macro="" textlink="">
      <xdr:nvSpPr>
        <xdr:cNvPr id="323" name="テキスト ボックス 322"/>
        <xdr:cNvSpPr txBox="1"/>
      </xdr:nvSpPr>
      <xdr:spPr>
        <a:xfrm>
          <a:off x="5486400" y="141065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4" name="直線コネクタ 323"/>
        <xdr:cNvCxnSpPr/>
      </xdr:nvCxnSpPr>
      <xdr:spPr>
        <a:xfrm>
          <a:off x="5913120" y="138049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123825</xdr:rowOff>
    </xdr:from>
    <xdr:ext cx="466725" cy="258445"/>
    <xdr:sp macro="" textlink="">
      <xdr:nvSpPr>
        <xdr:cNvPr id="325" name="テキスト ボックス 324"/>
        <xdr:cNvSpPr txBox="1"/>
      </xdr:nvSpPr>
      <xdr:spPr>
        <a:xfrm>
          <a:off x="5486400" y="136683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26" name="直線コネクタ 325"/>
        <xdr:cNvCxnSpPr/>
      </xdr:nvCxnSpPr>
      <xdr:spPr>
        <a:xfrm>
          <a:off x="5913120" y="133667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59080"/>
    <xdr:sp macro="" textlink="">
      <xdr:nvSpPr>
        <xdr:cNvPr id="327" name="テキスト ボックス 326"/>
        <xdr:cNvSpPr txBox="1"/>
      </xdr:nvSpPr>
      <xdr:spPr>
        <a:xfrm>
          <a:off x="5486400" y="13223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28" name="直線コネクタ 327"/>
        <xdr:cNvCxnSpPr/>
      </xdr:nvCxnSpPr>
      <xdr:spPr>
        <a:xfrm>
          <a:off x="5913120" y="129216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66675</xdr:rowOff>
    </xdr:from>
    <xdr:ext cx="466725" cy="259080"/>
    <xdr:sp macro="" textlink="">
      <xdr:nvSpPr>
        <xdr:cNvPr id="329" name="テキスト ボックス 328"/>
        <xdr:cNvSpPr txBox="1"/>
      </xdr:nvSpPr>
      <xdr:spPr>
        <a:xfrm>
          <a:off x="5486400" y="12785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0" name="直線コネクタ 329"/>
        <xdr:cNvCxnSpPr/>
      </xdr:nvCxnSpPr>
      <xdr:spPr>
        <a:xfrm>
          <a:off x="5913120" y="12484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6725" cy="258445"/>
    <xdr:sp macro="" textlink="">
      <xdr:nvSpPr>
        <xdr:cNvPr id="331" name="テキスト ボックス 330"/>
        <xdr:cNvSpPr txBox="1"/>
      </xdr:nvSpPr>
      <xdr:spPr>
        <a:xfrm>
          <a:off x="5486400" y="12347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2" name="【福祉施設】&#10;一人当たり面積グラフ枠"/>
        <xdr:cNvSpPr/>
      </xdr:nvSpPr>
      <xdr:spPr>
        <a:xfrm>
          <a:off x="5913120" y="12484100"/>
          <a:ext cx="4216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78</xdr:row>
      <xdr:rowOff>6350</xdr:rowOff>
    </xdr:from>
    <xdr:to xmlns:xdr="http://schemas.openxmlformats.org/drawingml/2006/spreadsheetDrawing">
      <xdr:col>54</xdr:col>
      <xdr:colOff>170180</xdr:colOff>
      <xdr:row>86</xdr:row>
      <xdr:rowOff>26670</xdr:rowOff>
    </xdr:to>
    <xdr:cxnSp macro="">
      <xdr:nvCxnSpPr>
        <xdr:cNvPr id="333" name="直線コネクタ 332"/>
        <xdr:cNvCxnSpPr/>
      </xdr:nvCxnSpPr>
      <xdr:spPr>
        <a:xfrm flipV="1">
          <a:off x="9359900" y="128905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29845</xdr:rowOff>
    </xdr:from>
    <xdr:ext cx="469265" cy="258445"/>
    <xdr:sp macro="" textlink="">
      <xdr:nvSpPr>
        <xdr:cNvPr id="334" name="【福祉施設】&#10;一人当たり面積最小値テキスト"/>
        <xdr:cNvSpPr txBox="1"/>
      </xdr:nvSpPr>
      <xdr:spPr>
        <a:xfrm>
          <a:off x="9398000" y="1423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35" name="直線コネクタ 334"/>
        <xdr:cNvCxnSpPr/>
      </xdr:nvCxnSpPr>
      <xdr:spPr>
        <a:xfrm>
          <a:off x="9291320" y="142316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123825</xdr:rowOff>
    </xdr:from>
    <xdr:ext cx="469265" cy="258445"/>
    <xdr:sp macro="" textlink="">
      <xdr:nvSpPr>
        <xdr:cNvPr id="336" name="【福祉施設】&#10;一人当たり面積最大値テキスト"/>
        <xdr:cNvSpPr txBox="1"/>
      </xdr:nvSpPr>
      <xdr:spPr>
        <a:xfrm>
          <a:off x="9398000" y="12677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37" name="直線コネクタ 336"/>
        <xdr:cNvCxnSpPr/>
      </xdr:nvCxnSpPr>
      <xdr:spPr>
        <a:xfrm>
          <a:off x="9291320" y="12890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265" cy="258445"/>
    <xdr:sp macro="" textlink="">
      <xdr:nvSpPr>
        <xdr:cNvPr id="338" name="【福祉施設】&#10;一人当たり面積平均値テキスト"/>
        <xdr:cNvSpPr txBox="1"/>
      </xdr:nvSpPr>
      <xdr:spPr>
        <a:xfrm>
          <a:off x="9398000" y="138626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104140</xdr:rowOff>
    </xdr:to>
    <xdr:sp macro="" textlink="">
      <xdr:nvSpPr>
        <xdr:cNvPr id="339" name="フローチャート: 判断 338"/>
        <xdr:cNvSpPr/>
      </xdr:nvSpPr>
      <xdr:spPr>
        <a:xfrm>
          <a:off x="9329420" y="13877925"/>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156210</xdr:rowOff>
    </xdr:from>
    <xdr:to xmlns:xdr="http://schemas.openxmlformats.org/drawingml/2006/spreadsheetDrawing">
      <xdr:col>50</xdr:col>
      <xdr:colOff>165100</xdr:colOff>
      <xdr:row>84</xdr:row>
      <xdr:rowOff>86360</xdr:rowOff>
    </xdr:to>
    <xdr:sp macro="" textlink="">
      <xdr:nvSpPr>
        <xdr:cNvPr id="340" name="フローチャート: 判断 339"/>
        <xdr:cNvSpPr/>
      </xdr:nvSpPr>
      <xdr:spPr>
        <a:xfrm>
          <a:off x="8572500" y="13865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165100</xdr:rowOff>
    </xdr:from>
    <xdr:to xmlns:xdr="http://schemas.openxmlformats.org/drawingml/2006/spreadsheetDrawing">
      <xdr:col>46</xdr:col>
      <xdr:colOff>38100</xdr:colOff>
      <xdr:row>84</xdr:row>
      <xdr:rowOff>95885</xdr:rowOff>
    </xdr:to>
    <xdr:sp macro="" textlink="">
      <xdr:nvSpPr>
        <xdr:cNvPr id="341" name="フローチャート: 判断 340"/>
        <xdr:cNvSpPr/>
      </xdr:nvSpPr>
      <xdr:spPr>
        <a:xfrm>
          <a:off x="7785100" y="13874750"/>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162560</xdr:rowOff>
    </xdr:from>
    <xdr:to xmlns:xdr="http://schemas.openxmlformats.org/drawingml/2006/spreadsheetDrawing">
      <xdr:col>41</xdr:col>
      <xdr:colOff>101600</xdr:colOff>
      <xdr:row>84</xdr:row>
      <xdr:rowOff>93345</xdr:rowOff>
    </xdr:to>
    <xdr:sp macro="" textlink="">
      <xdr:nvSpPr>
        <xdr:cNvPr id="342" name="フローチャート: 判断 341"/>
        <xdr:cNvSpPr/>
      </xdr:nvSpPr>
      <xdr:spPr>
        <a:xfrm>
          <a:off x="6977380" y="138722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167005</xdr:rowOff>
    </xdr:from>
    <xdr:to xmlns:xdr="http://schemas.openxmlformats.org/drawingml/2006/spreadsheetDrawing">
      <xdr:col>36</xdr:col>
      <xdr:colOff>165100</xdr:colOff>
      <xdr:row>84</xdr:row>
      <xdr:rowOff>100330</xdr:rowOff>
    </xdr:to>
    <xdr:sp macro="" textlink="">
      <xdr:nvSpPr>
        <xdr:cNvPr id="343" name="フローチャート: 判断 342"/>
        <xdr:cNvSpPr/>
      </xdr:nvSpPr>
      <xdr:spPr>
        <a:xfrm>
          <a:off x="6189980" y="13876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44" name="テキスト ボックス 343"/>
        <xdr:cNvSpPr txBox="1"/>
      </xdr:nvSpPr>
      <xdr:spPr>
        <a:xfrm>
          <a:off x="918972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1365" cy="258445"/>
    <xdr:sp macro="" textlink="">
      <xdr:nvSpPr>
        <xdr:cNvPr id="345" name="テキスト ボックス 344"/>
        <xdr:cNvSpPr txBox="1"/>
      </xdr:nvSpPr>
      <xdr:spPr>
        <a:xfrm>
          <a:off x="845312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88</xdr:row>
      <xdr:rowOff>149860</xdr:rowOff>
    </xdr:from>
    <xdr:ext cx="762000" cy="258445"/>
    <xdr:sp macro="" textlink="">
      <xdr:nvSpPr>
        <xdr:cNvPr id="346" name="テキスト ボックス 345"/>
        <xdr:cNvSpPr txBox="1"/>
      </xdr:nvSpPr>
      <xdr:spPr>
        <a:xfrm>
          <a:off x="76581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47" name="テキスト ボックス 346"/>
        <xdr:cNvSpPr txBox="1"/>
      </xdr:nvSpPr>
      <xdr:spPr>
        <a:xfrm>
          <a:off x="68580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1365" cy="258445"/>
    <xdr:sp macro="" textlink="">
      <xdr:nvSpPr>
        <xdr:cNvPr id="348" name="テキスト ボックス 347"/>
        <xdr:cNvSpPr txBox="1"/>
      </xdr:nvSpPr>
      <xdr:spPr>
        <a:xfrm>
          <a:off x="60706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87630</xdr:rowOff>
    </xdr:from>
    <xdr:to xmlns:xdr="http://schemas.openxmlformats.org/drawingml/2006/spreadsheetDrawing">
      <xdr:col>55</xdr:col>
      <xdr:colOff>50800</xdr:colOff>
      <xdr:row>84</xdr:row>
      <xdr:rowOff>17780</xdr:rowOff>
    </xdr:to>
    <xdr:sp macro="" textlink="">
      <xdr:nvSpPr>
        <xdr:cNvPr id="349" name="楕円 348"/>
        <xdr:cNvSpPr/>
      </xdr:nvSpPr>
      <xdr:spPr>
        <a:xfrm>
          <a:off x="9329420" y="13797280"/>
          <a:ext cx="812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109855</xdr:rowOff>
    </xdr:from>
    <xdr:ext cx="469265" cy="258445"/>
    <xdr:sp macro="" textlink="">
      <xdr:nvSpPr>
        <xdr:cNvPr id="350" name="【福祉施設】&#10;一人当たり面積該当値テキスト"/>
        <xdr:cNvSpPr txBox="1"/>
      </xdr:nvSpPr>
      <xdr:spPr>
        <a:xfrm>
          <a:off x="9398000" y="13654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102235</xdr:rowOff>
    </xdr:from>
    <xdr:ext cx="469900" cy="259080"/>
    <xdr:sp macro="" textlink="">
      <xdr:nvSpPr>
        <xdr:cNvPr id="351" name="n_1aveValue【福祉施設】&#10;一人当たり面積"/>
        <xdr:cNvSpPr txBox="1"/>
      </xdr:nvSpPr>
      <xdr:spPr>
        <a:xfrm>
          <a:off x="8395970" y="1364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111760</xdr:rowOff>
    </xdr:from>
    <xdr:ext cx="469900" cy="259080"/>
    <xdr:sp macro="" textlink="">
      <xdr:nvSpPr>
        <xdr:cNvPr id="352" name="n_2aveValue【福祉施設】&#10;一人当たり面積"/>
        <xdr:cNvSpPr txBox="1"/>
      </xdr:nvSpPr>
      <xdr:spPr>
        <a:xfrm>
          <a:off x="7621270" y="13656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109220</xdr:rowOff>
    </xdr:from>
    <xdr:ext cx="469265" cy="258445"/>
    <xdr:sp macro="" textlink="">
      <xdr:nvSpPr>
        <xdr:cNvPr id="353" name="n_3aveValue【福祉施設】&#10;一人当たり面積"/>
        <xdr:cNvSpPr txBox="1"/>
      </xdr:nvSpPr>
      <xdr:spPr>
        <a:xfrm>
          <a:off x="6813550" y="13653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116840</xdr:rowOff>
    </xdr:from>
    <xdr:ext cx="469900" cy="258445"/>
    <xdr:sp macro="" textlink="">
      <xdr:nvSpPr>
        <xdr:cNvPr id="354" name="n_4aveValue【福祉施設】&#10;一人当たり面積"/>
        <xdr:cNvSpPr txBox="1"/>
      </xdr:nvSpPr>
      <xdr:spPr>
        <a:xfrm>
          <a:off x="6026150" y="13661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5" name="正方形/長方形 354"/>
        <xdr:cNvSpPr/>
      </xdr:nvSpPr>
      <xdr:spPr>
        <a:xfrm>
          <a:off x="680720" y="15049500"/>
          <a:ext cx="42367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6" name="正方形/長方形 355"/>
        <xdr:cNvSpPr/>
      </xdr:nvSpPr>
      <xdr:spPr>
        <a:xfrm>
          <a:off x="80772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7" name="正方形/長方形 356"/>
        <xdr:cNvSpPr/>
      </xdr:nvSpPr>
      <xdr:spPr>
        <a:xfrm>
          <a:off x="80772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8" name="正方形/長方形 357"/>
        <xdr:cNvSpPr/>
      </xdr:nvSpPr>
      <xdr:spPr>
        <a:xfrm>
          <a:off x="17018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9" name="正方形/長方形 358"/>
        <xdr:cNvSpPr/>
      </xdr:nvSpPr>
      <xdr:spPr>
        <a:xfrm>
          <a:off x="17018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0" name="正方形/長方形 359"/>
        <xdr:cNvSpPr/>
      </xdr:nvSpPr>
      <xdr:spPr>
        <a:xfrm>
          <a:off x="27228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1" name="正方形/長方形 360"/>
        <xdr:cNvSpPr/>
      </xdr:nvSpPr>
      <xdr:spPr>
        <a:xfrm>
          <a:off x="27228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2" name="正方形/長方形 361"/>
        <xdr:cNvSpPr/>
      </xdr:nvSpPr>
      <xdr:spPr>
        <a:xfrm>
          <a:off x="680720" y="16192500"/>
          <a:ext cx="42367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63" name="テキスト ボックス 362"/>
        <xdr:cNvSpPr txBox="1"/>
      </xdr:nvSpPr>
      <xdr:spPr>
        <a:xfrm>
          <a:off x="662940"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4" name="直線コネクタ 363"/>
        <xdr:cNvCxnSpPr/>
      </xdr:nvCxnSpPr>
      <xdr:spPr>
        <a:xfrm>
          <a:off x="680720" y="18478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65" name="テキスト ボックス 364"/>
        <xdr:cNvSpPr txBox="1"/>
      </xdr:nvSpPr>
      <xdr:spPr>
        <a:xfrm>
          <a:off x="27432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66" name="直線コネクタ 365"/>
        <xdr:cNvCxnSpPr/>
      </xdr:nvCxnSpPr>
      <xdr:spPr>
        <a:xfrm>
          <a:off x="680720" y="181521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67" name="テキスト ボックス 366"/>
        <xdr:cNvSpPr txBox="1"/>
      </xdr:nvSpPr>
      <xdr:spPr>
        <a:xfrm>
          <a:off x="27432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68" name="直線コネクタ 367"/>
        <xdr:cNvCxnSpPr/>
      </xdr:nvCxnSpPr>
      <xdr:spPr>
        <a:xfrm>
          <a:off x="680720" y="178257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69" name="テキスト ボックス 368"/>
        <xdr:cNvSpPr txBox="1"/>
      </xdr:nvSpPr>
      <xdr:spPr>
        <a:xfrm>
          <a:off x="33845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0" name="直線コネクタ 369"/>
        <xdr:cNvCxnSpPr/>
      </xdr:nvCxnSpPr>
      <xdr:spPr>
        <a:xfrm>
          <a:off x="680720" y="174986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71" name="テキスト ボックス 370"/>
        <xdr:cNvSpPr txBox="1"/>
      </xdr:nvSpPr>
      <xdr:spPr>
        <a:xfrm>
          <a:off x="338455"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72" name="直線コネクタ 371"/>
        <xdr:cNvCxnSpPr/>
      </xdr:nvCxnSpPr>
      <xdr:spPr>
        <a:xfrm>
          <a:off x="680720" y="171723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73" name="テキスト ボックス 372"/>
        <xdr:cNvSpPr txBox="1"/>
      </xdr:nvSpPr>
      <xdr:spPr>
        <a:xfrm>
          <a:off x="33845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74" name="直線コネクタ 373"/>
        <xdr:cNvCxnSpPr/>
      </xdr:nvCxnSpPr>
      <xdr:spPr>
        <a:xfrm>
          <a:off x="680720" y="168459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75" name="テキスト ボックス 374"/>
        <xdr:cNvSpPr txBox="1"/>
      </xdr:nvSpPr>
      <xdr:spPr>
        <a:xfrm>
          <a:off x="33845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76" name="直線コネクタ 375"/>
        <xdr:cNvCxnSpPr/>
      </xdr:nvCxnSpPr>
      <xdr:spPr>
        <a:xfrm>
          <a:off x="680720" y="16518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377" name="テキスト ボックス 376"/>
        <xdr:cNvSpPr txBox="1"/>
      </xdr:nvSpPr>
      <xdr:spPr>
        <a:xfrm>
          <a:off x="38227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8" name="直線コネクタ 377"/>
        <xdr:cNvCxnSpPr/>
      </xdr:nvCxnSpPr>
      <xdr:spPr>
        <a:xfrm>
          <a:off x="680720" y="16192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市民会館】&#10;有形固定資産減価償却率グラフ枠"/>
        <xdr:cNvSpPr/>
      </xdr:nvSpPr>
      <xdr:spPr>
        <a:xfrm>
          <a:off x="680720" y="16192500"/>
          <a:ext cx="42367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380" name="直線コネクタ 379"/>
        <xdr:cNvCxnSpPr/>
      </xdr:nvCxnSpPr>
      <xdr:spPr>
        <a:xfrm flipV="1">
          <a:off x="4147185" y="16584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81" name="【市民会館】&#10;有形固定資産減価償却率最小値テキスト"/>
        <xdr:cNvSpPr txBox="1"/>
      </xdr:nvSpPr>
      <xdr:spPr>
        <a:xfrm>
          <a:off x="4185920" y="1815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82" name="直線コネクタ 381"/>
        <xdr:cNvCxnSpPr/>
      </xdr:nvCxnSpPr>
      <xdr:spPr>
        <a:xfrm>
          <a:off x="4079240" y="181521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40360" cy="259080"/>
    <xdr:sp macro="" textlink="">
      <xdr:nvSpPr>
        <xdr:cNvPr id="383" name="【市民会館】&#10;有形固定資産減価償却率最大値テキスト"/>
        <xdr:cNvSpPr txBox="1"/>
      </xdr:nvSpPr>
      <xdr:spPr>
        <a:xfrm>
          <a:off x="4185920" y="163595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384" name="直線コネクタ 383"/>
        <xdr:cNvCxnSpPr/>
      </xdr:nvCxnSpPr>
      <xdr:spPr>
        <a:xfrm>
          <a:off x="4079240" y="165842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29210</xdr:rowOff>
    </xdr:from>
    <xdr:ext cx="405130" cy="258445"/>
    <xdr:sp macro="" textlink="">
      <xdr:nvSpPr>
        <xdr:cNvPr id="385" name="【市民会館】&#10;有形固定資産減価償却率平均値テキスト"/>
        <xdr:cNvSpPr txBox="1"/>
      </xdr:nvSpPr>
      <xdr:spPr>
        <a:xfrm>
          <a:off x="4185920" y="172885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50165</xdr:rowOff>
    </xdr:from>
    <xdr:to xmlns:xdr="http://schemas.openxmlformats.org/drawingml/2006/spreadsheetDrawing">
      <xdr:col>24</xdr:col>
      <xdr:colOff>114300</xdr:colOff>
      <xdr:row>104</xdr:row>
      <xdr:rowOff>151765</xdr:rowOff>
    </xdr:to>
    <xdr:sp macro="" textlink="">
      <xdr:nvSpPr>
        <xdr:cNvPr id="386" name="フローチャート: 判断 385"/>
        <xdr:cNvSpPr/>
      </xdr:nvSpPr>
      <xdr:spPr>
        <a:xfrm>
          <a:off x="409702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387" name="フローチャート: 判断 386"/>
        <xdr:cNvSpPr/>
      </xdr:nvSpPr>
      <xdr:spPr>
        <a:xfrm>
          <a:off x="3360420" y="17307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33655</xdr:rowOff>
    </xdr:from>
    <xdr:to xmlns:xdr="http://schemas.openxmlformats.org/drawingml/2006/spreadsheetDrawing">
      <xdr:col>15</xdr:col>
      <xdr:colOff>101600</xdr:colOff>
      <xdr:row>104</xdr:row>
      <xdr:rowOff>135255</xdr:rowOff>
    </xdr:to>
    <xdr:sp macro="" textlink="">
      <xdr:nvSpPr>
        <xdr:cNvPr id="388" name="フローチャート: 判断 387"/>
        <xdr:cNvSpPr/>
      </xdr:nvSpPr>
      <xdr:spPr>
        <a:xfrm>
          <a:off x="2552700" y="1729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10795</xdr:rowOff>
    </xdr:from>
    <xdr:to xmlns:xdr="http://schemas.openxmlformats.org/drawingml/2006/spreadsheetDrawing">
      <xdr:col>10</xdr:col>
      <xdr:colOff>165100</xdr:colOff>
      <xdr:row>104</xdr:row>
      <xdr:rowOff>112395</xdr:rowOff>
    </xdr:to>
    <xdr:sp macro="" textlink="">
      <xdr:nvSpPr>
        <xdr:cNvPr id="389" name="フローチャート: 判断 388"/>
        <xdr:cNvSpPr/>
      </xdr:nvSpPr>
      <xdr:spPr>
        <a:xfrm>
          <a:off x="1765300" y="172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xdr:rowOff>
    </xdr:from>
    <xdr:to xmlns:xdr="http://schemas.openxmlformats.org/drawingml/2006/spreadsheetDrawing">
      <xdr:col>6</xdr:col>
      <xdr:colOff>38100</xdr:colOff>
      <xdr:row>104</xdr:row>
      <xdr:rowOff>107315</xdr:rowOff>
    </xdr:to>
    <xdr:sp macro="" textlink="">
      <xdr:nvSpPr>
        <xdr:cNvPr id="390" name="フローチャート: 判断 389"/>
        <xdr:cNvSpPr/>
      </xdr:nvSpPr>
      <xdr:spPr>
        <a:xfrm>
          <a:off x="977900" y="1726565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1" name="テキスト ボックス 390"/>
        <xdr:cNvSpPr txBox="1"/>
      </xdr:nvSpPr>
      <xdr:spPr>
        <a:xfrm>
          <a:off x="397764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111</xdr:row>
      <xdr:rowOff>16510</xdr:rowOff>
    </xdr:from>
    <xdr:ext cx="762000" cy="259080"/>
    <xdr:sp macro="" textlink="">
      <xdr:nvSpPr>
        <xdr:cNvPr id="392" name="テキスト ボックス 391"/>
        <xdr:cNvSpPr txBox="1"/>
      </xdr:nvSpPr>
      <xdr:spPr>
        <a:xfrm>
          <a:off x="323342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93" name="テキスト ボックス 392"/>
        <xdr:cNvSpPr txBox="1"/>
      </xdr:nvSpPr>
      <xdr:spPr>
        <a:xfrm>
          <a:off x="24333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394" name="テキスト ボックス 393"/>
        <xdr:cNvSpPr txBox="1"/>
      </xdr:nvSpPr>
      <xdr:spPr>
        <a:xfrm>
          <a:off x="16459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111</xdr:row>
      <xdr:rowOff>16510</xdr:rowOff>
    </xdr:from>
    <xdr:ext cx="762000" cy="259080"/>
    <xdr:sp macro="" textlink="">
      <xdr:nvSpPr>
        <xdr:cNvPr id="395" name="テキスト ボックス 394"/>
        <xdr:cNvSpPr txBox="1"/>
      </xdr:nvSpPr>
      <xdr:spPr>
        <a:xfrm>
          <a:off x="8509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67945</xdr:rowOff>
    </xdr:from>
    <xdr:to xmlns:xdr="http://schemas.openxmlformats.org/drawingml/2006/spreadsheetDrawing">
      <xdr:col>24</xdr:col>
      <xdr:colOff>114300</xdr:colOff>
      <xdr:row>101</xdr:row>
      <xdr:rowOff>169545</xdr:rowOff>
    </xdr:to>
    <xdr:sp macro="" textlink="">
      <xdr:nvSpPr>
        <xdr:cNvPr id="396" name="楕円 395"/>
        <xdr:cNvSpPr/>
      </xdr:nvSpPr>
      <xdr:spPr>
        <a:xfrm>
          <a:off x="409702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90805</xdr:rowOff>
    </xdr:from>
    <xdr:ext cx="405130" cy="258445"/>
    <xdr:sp macro="" textlink="">
      <xdr:nvSpPr>
        <xdr:cNvPr id="397" name="【市民会館】&#10;有形固定資産減価償却率該当値テキスト"/>
        <xdr:cNvSpPr txBox="1"/>
      </xdr:nvSpPr>
      <xdr:spPr>
        <a:xfrm>
          <a:off x="4185920" y="16664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151130</xdr:rowOff>
    </xdr:from>
    <xdr:to xmlns:xdr="http://schemas.openxmlformats.org/drawingml/2006/spreadsheetDrawing">
      <xdr:col>20</xdr:col>
      <xdr:colOff>38100</xdr:colOff>
      <xdr:row>103</xdr:row>
      <xdr:rowOff>81280</xdr:rowOff>
    </xdr:to>
    <xdr:sp macro="" textlink="">
      <xdr:nvSpPr>
        <xdr:cNvPr id="398" name="楕円 397"/>
        <xdr:cNvSpPr/>
      </xdr:nvSpPr>
      <xdr:spPr>
        <a:xfrm>
          <a:off x="3360420" y="170675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101</xdr:row>
      <xdr:rowOff>118745</xdr:rowOff>
    </xdr:from>
    <xdr:to xmlns:xdr="http://schemas.openxmlformats.org/drawingml/2006/spreadsheetDrawing">
      <xdr:col>24</xdr:col>
      <xdr:colOff>63500</xdr:colOff>
      <xdr:row>103</xdr:row>
      <xdr:rowOff>30480</xdr:rowOff>
    </xdr:to>
    <xdr:cxnSp macro="">
      <xdr:nvCxnSpPr>
        <xdr:cNvPr id="399" name="直線コネクタ 398"/>
        <xdr:cNvCxnSpPr/>
      </xdr:nvCxnSpPr>
      <xdr:spPr>
        <a:xfrm flipV="1">
          <a:off x="3403600" y="16863695"/>
          <a:ext cx="74422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100330</xdr:rowOff>
    </xdr:from>
    <xdr:to xmlns:xdr="http://schemas.openxmlformats.org/drawingml/2006/spreadsheetDrawing">
      <xdr:col>15</xdr:col>
      <xdr:colOff>101600</xdr:colOff>
      <xdr:row>103</xdr:row>
      <xdr:rowOff>30480</xdr:rowOff>
    </xdr:to>
    <xdr:sp macro="" textlink="">
      <xdr:nvSpPr>
        <xdr:cNvPr id="400" name="楕円 399"/>
        <xdr:cNvSpPr/>
      </xdr:nvSpPr>
      <xdr:spPr>
        <a:xfrm>
          <a:off x="2552700" y="17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151130</xdr:rowOff>
    </xdr:from>
    <xdr:to xmlns:xdr="http://schemas.openxmlformats.org/drawingml/2006/spreadsheetDrawing">
      <xdr:col>19</xdr:col>
      <xdr:colOff>170180</xdr:colOff>
      <xdr:row>103</xdr:row>
      <xdr:rowOff>30480</xdr:rowOff>
    </xdr:to>
    <xdr:cxnSp macro="">
      <xdr:nvCxnSpPr>
        <xdr:cNvPr id="401" name="直線コネクタ 400"/>
        <xdr:cNvCxnSpPr/>
      </xdr:nvCxnSpPr>
      <xdr:spPr>
        <a:xfrm>
          <a:off x="2603500" y="17067530"/>
          <a:ext cx="8001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52070</xdr:rowOff>
    </xdr:from>
    <xdr:to xmlns:xdr="http://schemas.openxmlformats.org/drawingml/2006/spreadsheetDrawing">
      <xdr:col>10</xdr:col>
      <xdr:colOff>165100</xdr:colOff>
      <xdr:row>102</xdr:row>
      <xdr:rowOff>153035</xdr:rowOff>
    </xdr:to>
    <xdr:sp macro="" textlink="">
      <xdr:nvSpPr>
        <xdr:cNvPr id="402" name="楕円 401"/>
        <xdr:cNvSpPr/>
      </xdr:nvSpPr>
      <xdr:spPr>
        <a:xfrm>
          <a:off x="1765300" y="1696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102235</xdr:rowOff>
    </xdr:from>
    <xdr:to xmlns:xdr="http://schemas.openxmlformats.org/drawingml/2006/spreadsheetDrawing">
      <xdr:col>15</xdr:col>
      <xdr:colOff>50800</xdr:colOff>
      <xdr:row>102</xdr:row>
      <xdr:rowOff>151130</xdr:rowOff>
    </xdr:to>
    <xdr:cxnSp macro="">
      <xdr:nvCxnSpPr>
        <xdr:cNvPr id="403" name="直線コネクタ 402"/>
        <xdr:cNvCxnSpPr/>
      </xdr:nvCxnSpPr>
      <xdr:spPr>
        <a:xfrm>
          <a:off x="1816100" y="17018635"/>
          <a:ext cx="7874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635</xdr:rowOff>
    </xdr:from>
    <xdr:to xmlns:xdr="http://schemas.openxmlformats.org/drawingml/2006/spreadsheetDrawing">
      <xdr:col>6</xdr:col>
      <xdr:colOff>38100</xdr:colOff>
      <xdr:row>102</xdr:row>
      <xdr:rowOff>102235</xdr:rowOff>
    </xdr:to>
    <xdr:sp macro="" textlink="">
      <xdr:nvSpPr>
        <xdr:cNvPr id="404" name="楕円 403"/>
        <xdr:cNvSpPr/>
      </xdr:nvSpPr>
      <xdr:spPr>
        <a:xfrm>
          <a:off x="977900" y="169170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170180</xdr:colOff>
      <xdr:row>102</xdr:row>
      <xdr:rowOff>52070</xdr:rowOff>
    </xdr:from>
    <xdr:to xmlns:xdr="http://schemas.openxmlformats.org/drawingml/2006/spreadsheetDrawing">
      <xdr:col>10</xdr:col>
      <xdr:colOff>114300</xdr:colOff>
      <xdr:row>102</xdr:row>
      <xdr:rowOff>102235</xdr:rowOff>
    </xdr:to>
    <xdr:cxnSp macro="">
      <xdr:nvCxnSpPr>
        <xdr:cNvPr id="405" name="直線コネクタ 404"/>
        <xdr:cNvCxnSpPr/>
      </xdr:nvCxnSpPr>
      <xdr:spPr>
        <a:xfrm>
          <a:off x="1021080" y="16968470"/>
          <a:ext cx="7950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macro="" textlink="">
      <xdr:nvSpPr>
        <xdr:cNvPr id="406" name="n_1aveValue【市民会館】&#10;有形固定資産減価償却率"/>
        <xdr:cNvSpPr txBox="1"/>
      </xdr:nvSpPr>
      <xdr:spPr>
        <a:xfrm>
          <a:off x="3216275" y="1740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126365</xdr:rowOff>
    </xdr:from>
    <xdr:ext cx="405130" cy="259080"/>
    <xdr:sp macro="" textlink="">
      <xdr:nvSpPr>
        <xdr:cNvPr id="407" name="n_2aveValue【市民会館】&#10;有形固定資産減価償却率"/>
        <xdr:cNvSpPr txBox="1"/>
      </xdr:nvSpPr>
      <xdr:spPr>
        <a:xfrm>
          <a:off x="2421255" y="1738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103505</xdr:rowOff>
    </xdr:from>
    <xdr:ext cx="405130" cy="259080"/>
    <xdr:sp macro="" textlink="">
      <xdr:nvSpPr>
        <xdr:cNvPr id="408" name="n_3aveValue【市民会館】&#10;有形固定資産減価償却率"/>
        <xdr:cNvSpPr txBox="1"/>
      </xdr:nvSpPr>
      <xdr:spPr>
        <a:xfrm>
          <a:off x="1633855" y="1736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98425</xdr:rowOff>
    </xdr:from>
    <xdr:ext cx="404495" cy="258445"/>
    <xdr:sp macro="" textlink="">
      <xdr:nvSpPr>
        <xdr:cNvPr id="409" name="n_4aveValue【市民会館】&#10;有形固定資産減価償却率"/>
        <xdr:cNvSpPr txBox="1"/>
      </xdr:nvSpPr>
      <xdr:spPr>
        <a:xfrm>
          <a:off x="846455" y="17357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97790</xdr:rowOff>
    </xdr:from>
    <xdr:ext cx="405130" cy="258445"/>
    <xdr:sp macro="" textlink="">
      <xdr:nvSpPr>
        <xdr:cNvPr id="410" name="n_1mainValue【市民会館】&#10;有形固定資産減価償却率"/>
        <xdr:cNvSpPr txBox="1"/>
      </xdr:nvSpPr>
      <xdr:spPr>
        <a:xfrm>
          <a:off x="3216275" y="16842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46990</xdr:rowOff>
    </xdr:from>
    <xdr:ext cx="405130" cy="259080"/>
    <xdr:sp macro="" textlink="">
      <xdr:nvSpPr>
        <xdr:cNvPr id="411" name="n_2mainValue【市民会館】&#10;有形固定資産減価償却率"/>
        <xdr:cNvSpPr txBox="1"/>
      </xdr:nvSpPr>
      <xdr:spPr>
        <a:xfrm>
          <a:off x="2421255" y="16791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169545</xdr:rowOff>
    </xdr:from>
    <xdr:ext cx="405130" cy="258445"/>
    <xdr:sp macro="" textlink="">
      <xdr:nvSpPr>
        <xdr:cNvPr id="412" name="n_3mainValue【市民会館】&#10;有形固定資産減価償却率"/>
        <xdr:cNvSpPr txBox="1"/>
      </xdr:nvSpPr>
      <xdr:spPr>
        <a:xfrm>
          <a:off x="1633855" y="16743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118745</xdr:rowOff>
    </xdr:from>
    <xdr:ext cx="404495" cy="259080"/>
    <xdr:sp macro="" textlink="">
      <xdr:nvSpPr>
        <xdr:cNvPr id="413" name="n_4mainValue【市民会館】&#10;有形固定資産減価償却率"/>
        <xdr:cNvSpPr txBox="1"/>
      </xdr:nvSpPr>
      <xdr:spPr>
        <a:xfrm>
          <a:off x="846455" y="16692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4" name="正方形/長方形 413"/>
        <xdr:cNvSpPr/>
      </xdr:nvSpPr>
      <xdr:spPr>
        <a:xfrm>
          <a:off x="5913120" y="15049500"/>
          <a:ext cx="4216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5" name="正方形/長方形 414"/>
        <xdr:cNvSpPr/>
      </xdr:nvSpPr>
      <xdr:spPr>
        <a:xfrm>
          <a:off x="60198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6" name="正方形/長方形 415"/>
        <xdr:cNvSpPr/>
      </xdr:nvSpPr>
      <xdr:spPr>
        <a:xfrm>
          <a:off x="60198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7" name="正方形/長方形 416"/>
        <xdr:cNvSpPr/>
      </xdr:nvSpPr>
      <xdr:spPr>
        <a:xfrm>
          <a:off x="69342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8" name="正方形/長方形 417"/>
        <xdr:cNvSpPr/>
      </xdr:nvSpPr>
      <xdr:spPr>
        <a:xfrm>
          <a:off x="69342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19" name="正方形/長方形 418"/>
        <xdr:cNvSpPr/>
      </xdr:nvSpPr>
      <xdr:spPr>
        <a:xfrm>
          <a:off x="7955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0" name="正方形/長方形 419"/>
        <xdr:cNvSpPr/>
      </xdr:nvSpPr>
      <xdr:spPr>
        <a:xfrm>
          <a:off x="7955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1" name="正方形/長方形 420"/>
        <xdr:cNvSpPr/>
      </xdr:nvSpPr>
      <xdr:spPr>
        <a:xfrm>
          <a:off x="5913120" y="16192500"/>
          <a:ext cx="4216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2" name="テキスト ボックス 421"/>
        <xdr:cNvSpPr txBox="1"/>
      </xdr:nvSpPr>
      <xdr:spPr>
        <a:xfrm>
          <a:off x="587502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3" name="直線コネクタ 422"/>
        <xdr:cNvCxnSpPr/>
      </xdr:nvCxnSpPr>
      <xdr:spPr>
        <a:xfrm>
          <a:off x="5913120" y="18478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24" name="直線コネクタ 423"/>
        <xdr:cNvCxnSpPr/>
      </xdr:nvCxnSpPr>
      <xdr:spPr>
        <a:xfrm>
          <a:off x="5913120" y="18097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25" name="テキスト ボックス 424"/>
        <xdr:cNvSpPr txBox="1"/>
      </xdr:nvSpPr>
      <xdr:spPr>
        <a:xfrm>
          <a:off x="548640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26" name="直線コネクタ 425"/>
        <xdr:cNvCxnSpPr/>
      </xdr:nvCxnSpPr>
      <xdr:spPr>
        <a:xfrm>
          <a:off x="5913120" y="17716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27" name="テキスト ボックス 426"/>
        <xdr:cNvSpPr txBox="1"/>
      </xdr:nvSpPr>
      <xdr:spPr>
        <a:xfrm>
          <a:off x="548640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28" name="直線コネクタ 427"/>
        <xdr:cNvCxnSpPr/>
      </xdr:nvCxnSpPr>
      <xdr:spPr>
        <a:xfrm>
          <a:off x="5913120" y="17335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29" name="テキスト ボックス 428"/>
        <xdr:cNvSpPr txBox="1"/>
      </xdr:nvSpPr>
      <xdr:spPr>
        <a:xfrm>
          <a:off x="548640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30" name="直線コネクタ 429"/>
        <xdr:cNvCxnSpPr/>
      </xdr:nvCxnSpPr>
      <xdr:spPr>
        <a:xfrm>
          <a:off x="5913120" y="16954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31" name="テキスト ボックス 430"/>
        <xdr:cNvSpPr txBox="1"/>
      </xdr:nvSpPr>
      <xdr:spPr>
        <a:xfrm>
          <a:off x="548640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32" name="直線コネクタ 431"/>
        <xdr:cNvCxnSpPr/>
      </xdr:nvCxnSpPr>
      <xdr:spPr>
        <a:xfrm>
          <a:off x="5913120" y="16573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33" name="テキスト ボックス 432"/>
        <xdr:cNvSpPr txBox="1"/>
      </xdr:nvSpPr>
      <xdr:spPr>
        <a:xfrm>
          <a:off x="548640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4" name="直線コネクタ 433"/>
        <xdr:cNvCxnSpPr/>
      </xdr:nvCxnSpPr>
      <xdr:spPr>
        <a:xfrm>
          <a:off x="5913120" y="16192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35" name="テキスト ボックス 434"/>
        <xdr:cNvSpPr txBox="1"/>
      </xdr:nvSpPr>
      <xdr:spPr>
        <a:xfrm>
          <a:off x="548640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6" name="【市民会館】&#10;一人当たり面積グラフ枠"/>
        <xdr:cNvSpPr/>
      </xdr:nvSpPr>
      <xdr:spPr>
        <a:xfrm>
          <a:off x="5913120" y="16192500"/>
          <a:ext cx="4216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100</xdr:row>
      <xdr:rowOff>34290</xdr:rowOff>
    </xdr:from>
    <xdr:to xmlns:xdr="http://schemas.openxmlformats.org/drawingml/2006/spreadsheetDrawing">
      <xdr:col>54</xdr:col>
      <xdr:colOff>170180</xdr:colOff>
      <xdr:row>108</xdr:row>
      <xdr:rowOff>129540</xdr:rowOff>
    </xdr:to>
    <xdr:cxnSp macro="">
      <xdr:nvCxnSpPr>
        <xdr:cNvPr id="437" name="直線コネクタ 436"/>
        <xdr:cNvCxnSpPr/>
      </xdr:nvCxnSpPr>
      <xdr:spPr>
        <a:xfrm flipV="1">
          <a:off x="9359900" y="166077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265" cy="258445"/>
    <xdr:sp macro="" textlink="">
      <xdr:nvSpPr>
        <xdr:cNvPr id="438" name="【市民会館】&#10;一人当たり面積最小値テキスト"/>
        <xdr:cNvSpPr txBox="1"/>
      </xdr:nvSpPr>
      <xdr:spPr>
        <a:xfrm>
          <a:off x="9398000" y="18078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39" name="直線コネクタ 438"/>
        <xdr:cNvCxnSpPr/>
      </xdr:nvCxnSpPr>
      <xdr:spPr>
        <a:xfrm>
          <a:off x="9291320" y="18074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469265" cy="259080"/>
    <xdr:sp macro="" textlink="">
      <xdr:nvSpPr>
        <xdr:cNvPr id="440" name="【市民会館】&#10;一人当たり面積最大値テキスト"/>
        <xdr:cNvSpPr txBox="1"/>
      </xdr:nvSpPr>
      <xdr:spPr>
        <a:xfrm>
          <a:off x="9398000" y="1638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441" name="直線コネクタ 440"/>
        <xdr:cNvCxnSpPr/>
      </xdr:nvCxnSpPr>
      <xdr:spPr>
        <a:xfrm>
          <a:off x="9291320" y="166077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92075</xdr:rowOff>
    </xdr:from>
    <xdr:ext cx="469265" cy="259080"/>
    <xdr:sp macro="" textlink="">
      <xdr:nvSpPr>
        <xdr:cNvPr id="442" name="【市民会館】&#10;一人当たり面積平均値テキスト"/>
        <xdr:cNvSpPr txBox="1"/>
      </xdr:nvSpPr>
      <xdr:spPr>
        <a:xfrm>
          <a:off x="9398000" y="175228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69215</xdr:rowOff>
    </xdr:from>
    <xdr:to xmlns:xdr="http://schemas.openxmlformats.org/drawingml/2006/spreadsheetDrawing">
      <xdr:col>55</xdr:col>
      <xdr:colOff>50800</xdr:colOff>
      <xdr:row>106</xdr:row>
      <xdr:rowOff>170815</xdr:rowOff>
    </xdr:to>
    <xdr:sp macro="" textlink="">
      <xdr:nvSpPr>
        <xdr:cNvPr id="443" name="フローチャート: 判断 442"/>
        <xdr:cNvSpPr/>
      </xdr:nvSpPr>
      <xdr:spPr>
        <a:xfrm>
          <a:off x="9329420" y="176714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88265</xdr:rowOff>
    </xdr:from>
    <xdr:to xmlns:xdr="http://schemas.openxmlformats.org/drawingml/2006/spreadsheetDrawing">
      <xdr:col>50</xdr:col>
      <xdr:colOff>165100</xdr:colOff>
      <xdr:row>107</xdr:row>
      <xdr:rowOff>18415</xdr:rowOff>
    </xdr:to>
    <xdr:sp macro="" textlink="">
      <xdr:nvSpPr>
        <xdr:cNvPr id="444" name="フローチャート: 判断 443"/>
        <xdr:cNvSpPr/>
      </xdr:nvSpPr>
      <xdr:spPr>
        <a:xfrm>
          <a:off x="8572500" y="176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445" name="フローチャート: 判断 444"/>
        <xdr:cNvSpPr/>
      </xdr:nvSpPr>
      <xdr:spPr>
        <a:xfrm>
          <a:off x="7785100" y="17703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111125</xdr:rowOff>
    </xdr:from>
    <xdr:to xmlns:xdr="http://schemas.openxmlformats.org/drawingml/2006/spreadsheetDrawing">
      <xdr:col>41</xdr:col>
      <xdr:colOff>101600</xdr:colOff>
      <xdr:row>107</xdr:row>
      <xdr:rowOff>41275</xdr:rowOff>
    </xdr:to>
    <xdr:sp macro="" textlink="">
      <xdr:nvSpPr>
        <xdr:cNvPr id="446" name="フローチャート: 判断 445"/>
        <xdr:cNvSpPr/>
      </xdr:nvSpPr>
      <xdr:spPr>
        <a:xfrm>
          <a:off x="697738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47" name="フローチャート: 判断 446"/>
        <xdr:cNvSpPr/>
      </xdr:nvSpPr>
      <xdr:spPr>
        <a:xfrm>
          <a:off x="618998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48" name="テキスト ボックス 447"/>
        <xdr:cNvSpPr txBox="1"/>
      </xdr:nvSpPr>
      <xdr:spPr>
        <a:xfrm>
          <a:off x="918972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449" name="テキスト ボックス 448"/>
        <xdr:cNvSpPr txBox="1"/>
      </xdr:nvSpPr>
      <xdr:spPr>
        <a:xfrm>
          <a:off x="84531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111</xdr:row>
      <xdr:rowOff>16510</xdr:rowOff>
    </xdr:from>
    <xdr:ext cx="762000" cy="259080"/>
    <xdr:sp macro="" textlink="">
      <xdr:nvSpPr>
        <xdr:cNvPr id="450" name="テキスト ボックス 449"/>
        <xdr:cNvSpPr txBox="1"/>
      </xdr:nvSpPr>
      <xdr:spPr>
        <a:xfrm>
          <a:off x="7658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51" name="テキスト ボックス 450"/>
        <xdr:cNvSpPr txBox="1"/>
      </xdr:nvSpPr>
      <xdr:spPr>
        <a:xfrm>
          <a:off x="68580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452" name="テキスト ボックス 451"/>
        <xdr:cNvSpPr txBox="1"/>
      </xdr:nvSpPr>
      <xdr:spPr>
        <a:xfrm>
          <a:off x="60706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122555</xdr:rowOff>
    </xdr:from>
    <xdr:to xmlns:xdr="http://schemas.openxmlformats.org/drawingml/2006/spreadsheetDrawing">
      <xdr:col>55</xdr:col>
      <xdr:colOff>50800</xdr:colOff>
      <xdr:row>108</xdr:row>
      <xdr:rowOff>52705</xdr:rowOff>
    </xdr:to>
    <xdr:sp macro="" textlink="">
      <xdr:nvSpPr>
        <xdr:cNvPr id="453" name="楕円 452"/>
        <xdr:cNvSpPr/>
      </xdr:nvSpPr>
      <xdr:spPr>
        <a:xfrm>
          <a:off x="9329420" y="178962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100965</xdr:rowOff>
    </xdr:from>
    <xdr:ext cx="469265" cy="258445"/>
    <xdr:sp macro="" textlink="">
      <xdr:nvSpPr>
        <xdr:cNvPr id="454" name="【市民会館】&#10;一人当たり面積該当値テキスト"/>
        <xdr:cNvSpPr txBox="1"/>
      </xdr:nvSpPr>
      <xdr:spPr>
        <a:xfrm>
          <a:off x="9398000" y="17874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34925</xdr:rowOff>
    </xdr:from>
    <xdr:to xmlns:xdr="http://schemas.openxmlformats.org/drawingml/2006/spreadsheetDrawing">
      <xdr:col>50</xdr:col>
      <xdr:colOff>165100</xdr:colOff>
      <xdr:row>108</xdr:row>
      <xdr:rowOff>136525</xdr:rowOff>
    </xdr:to>
    <xdr:sp macro="" textlink="">
      <xdr:nvSpPr>
        <xdr:cNvPr id="455" name="楕円 454"/>
        <xdr:cNvSpPr/>
      </xdr:nvSpPr>
      <xdr:spPr>
        <a:xfrm>
          <a:off x="857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1905</xdr:rowOff>
    </xdr:from>
    <xdr:to xmlns:xdr="http://schemas.openxmlformats.org/drawingml/2006/spreadsheetDrawing">
      <xdr:col>55</xdr:col>
      <xdr:colOff>0</xdr:colOff>
      <xdr:row>108</xdr:row>
      <xdr:rowOff>86360</xdr:rowOff>
    </xdr:to>
    <xdr:cxnSp macro="">
      <xdr:nvCxnSpPr>
        <xdr:cNvPr id="456" name="直線コネクタ 455"/>
        <xdr:cNvCxnSpPr/>
      </xdr:nvCxnSpPr>
      <xdr:spPr>
        <a:xfrm flipV="1">
          <a:off x="8623300" y="17947005"/>
          <a:ext cx="736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36830</xdr:rowOff>
    </xdr:from>
    <xdr:to xmlns:xdr="http://schemas.openxmlformats.org/drawingml/2006/spreadsheetDrawing">
      <xdr:col>46</xdr:col>
      <xdr:colOff>38100</xdr:colOff>
      <xdr:row>108</xdr:row>
      <xdr:rowOff>138430</xdr:rowOff>
    </xdr:to>
    <xdr:sp macro="" textlink="">
      <xdr:nvSpPr>
        <xdr:cNvPr id="457" name="楕円 456"/>
        <xdr:cNvSpPr/>
      </xdr:nvSpPr>
      <xdr:spPr>
        <a:xfrm>
          <a:off x="7785100" y="179819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108</xdr:row>
      <xdr:rowOff>86360</xdr:rowOff>
    </xdr:from>
    <xdr:to xmlns:xdr="http://schemas.openxmlformats.org/drawingml/2006/spreadsheetDrawing">
      <xdr:col>50</xdr:col>
      <xdr:colOff>114300</xdr:colOff>
      <xdr:row>108</xdr:row>
      <xdr:rowOff>87630</xdr:rowOff>
    </xdr:to>
    <xdr:cxnSp macro="">
      <xdr:nvCxnSpPr>
        <xdr:cNvPr id="458" name="直線コネクタ 457"/>
        <xdr:cNvCxnSpPr/>
      </xdr:nvCxnSpPr>
      <xdr:spPr>
        <a:xfrm flipV="1">
          <a:off x="7828280" y="18031460"/>
          <a:ext cx="7950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36830</xdr:rowOff>
    </xdr:from>
    <xdr:to xmlns:xdr="http://schemas.openxmlformats.org/drawingml/2006/spreadsheetDrawing">
      <xdr:col>41</xdr:col>
      <xdr:colOff>101600</xdr:colOff>
      <xdr:row>108</xdr:row>
      <xdr:rowOff>138430</xdr:rowOff>
    </xdr:to>
    <xdr:sp macro="" textlink="">
      <xdr:nvSpPr>
        <xdr:cNvPr id="459" name="楕円 458"/>
        <xdr:cNvSpPr/>
      </xdr:nvSpPr>
      <xdr:spPr>
        <a:xfrm>
          <a:off x="697738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87630</xdr:rowOff>
    </xdr:from>
    <xdr:to xmlns:xdr="http://schemas.openxmlformats.org/drawingml/2006/spreadsheetDrawing">
      <xdr:col>45</xdr:col>
      <xdr:colOff>170180</xdr:colOff>
      <xdr:row>108</xdr:row>
      <xdr:rowOff>87630</xdr:rowOff>
    </xdr:to>
    <xdr:cxnSp macro="">
      <xdr:nvCxnSpPr>
        <xdr:cNvPr id="460" name="直線コネクタ 459"/>
        <xdr:cNvCxnSpPr/>
      </xdr:nvCxnSpPr>
      <xdr:spPr>
        <a:xfrm>
          <a:off x="7028180" y="180327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36830</xdr:rowOff>
    </xdr:from>
    <xdr:to xmlns:xdr="http://schemas.openxmlformats.org/drawingml/2006/spreadsheetDrawing">
      <xdr:col>36</xdr:col>
      <xdr:colOff>165100</xdr:colOff>
      <xdr:row>108</xdr:row>
      <xdr:rowOff>138430</xdr:rowOff>
    </xdr:to>
    <xdr:sp macro="" textlink="">
      <xdr:nvSpPr>
        <xdr:cNvPr id="461" name="楕円 460"/>
        <xdr:cNvSpPr/>
      </xdr:nvSpPr>
      <xdr:spPr>
        <a:xfrm>
          <a:off x="618998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87630</xdr:rowOff>
    </xdr:from>
    <xdr:to xmlns:xdr="http://schemas.openxmlformats.org/drawingml/2006/spreadsheetDrawing">
      <xdr:col>41</xdr:col>
      <xdr:colOff>50800</xdr:colOff>
      <xdr:row>108</xdr:row>
      <xdr:rowOff>87630</xdr:rowOff>
    </xdr:to>
    <xdr:cxnSp macro="">
      <xdr:nvCxnSpPr>
        <xdr:cNvPr id="462" name="直線コネクタ 461"/>
        <xdr:cNvCxnSpPr/>
      </xdr:nvCxnSpPr>
      <xdr:spPr>
        <a:xfrm>
          <a:off x="6240780" y="1803273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34925</xdr:rowOff>
    </xdr:from>
    <xdr:ext cx="469900" cy="259080"/>
    <xdr:sp macro="" textlink="">
      <xdr:nvSpPr>
        <xdr:cNvPr id="463" name="n_1aveValue【市民会館】&#10;一人当たり面積"/>
        <xdr:cNvSpPr txBox="1"/>
      </xdr:nvSpPr>
      <xdr:spPr>
        <a:xfrm>
          <a:off x="8395970" y="17465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48260</xdr:rowOff>
    </xdr:from>
    <xdr:ext cx="469900" cy="259080"/>
    <xdr:sp macro="" textlink="">
      <xdr:nvSpPr>
        <xdr:cNvPr id="464" name="n_2aveValue【市民会館】&#10;一人当たり面積"/>
        <xdr:cNvSpPr txBox="1"/>
      </xdr:nvSpPr>
      <xdr:spPr>
        <a:xfrm>
          <a:off x="7621270" y="174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57785</xdr:rowOff>
    </xdr:from>
    <xdr:ext cx="469265" cy="259080"/>
    <xdr:sp macro="" textlink="">
      <xdr:nvSpPr>
        <xdr:cNvPr id="465" name="n_3aveValue【市民会館】&#10;一人当たり面積"/>
        <xdr:cNvSpPr txBox="1"/>
      </xdr:nvSpPr>
      <xdr:spPr>
        <a:xfrm>
          <a:off x="6813550" y="17488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50165</xdr:rowOff>
    </xdr:from>
    <xdr:ext cx="469900" cy="259080"/>
    <xdr:sp macro="" textlink="">
      <xdr:nvSpPr>
        <xdr:cNvPr id="466" name="n_4aveValue【市民会館】&#10;一人当たり面積"/>
        <xdr:cNvSpPr txBox="1"/>
      </xdr:nvSpPr>
      <xdr:spPr>
        <a:xfrm>
          <a:off x="6026150" y="1748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127635</xdr:rowOff>
    </xdr:from>
    <xdr:ext cx="469900" cy="259080"/>
    <xdr:sp macro="" textlink="">
      <xdr:nvSpPr>
        <xdr:cNvPr id="467" name="n_1mainValue【市民会館】&#10;一人当たり面積"/>
        <xdr:cNvSpPr txBox="1"/>
      </xdr:nvSpPr>
      <xdr:spPr>
        <a:xfrm>
          <a:off x="8395970" y="18072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129540</xdr:rowOff>
    </xdr:from>
    <xdr:ext cx="469900" cy="259080"/>
    <xdr:sp macro="" textlink="">
      <xdr:nvSpPr>
        <xdr:cNvPr id="468" name="n_2mainValue【市民会館】&#10;一人当たり面積"/>
        <xdr:cNvSpPr txBox="1"/>
      </xdr:nvSpPr>
      <xdr:spPr>
        <a:xfrm>
          <a:off x="7621270" y="1807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129540</xdr:rowOff>
    </xdr:from>
    <xdr:ext cx="469265" cy="259080"/>
    <xdr:sp macro="" textlink="">
      <xdr:nvSpPr>
        <xdr:cNvPr id="469" name="n_3mainValue【市民会館】&#10;一人当たり面積"/>
        <xdr:cNvSpPr txBox="1"/>
      </xdr:nvSpPr>
      <xdr:spPr>
        <a:xfrm>
          <a:off x="6813550" y="1807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129540</xdr:rowOff>
    </xdr:from>
    <xdr:ext cx="469900" cy="259080"/>
    <xdr:sp macro="" textlink="">
      <xdr:nvSpPr>
        <xdr:cNvPr id="470" name="n_4mainValue【市民会館】&#10;一人当たり面積"/>
        <xdr:cNvSpPr txBox="1"/>
      </xdr:nvSpPr>
      <xdr:spPr>
        <a:xfrm>
          <a:off x="6026150" y="1807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71" name="正方形/長方形 470"/>
        <xdr:cNvSpPr/>
      </xdr:nvSpPr>
      <xdr:spPr>
        <a:xfrm>
          <a:off x="11125200" y="404431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72" name="正方形/長方形 471"/>
        <xdr:cNvSpPr/>
      </xdr:nvSpPr>
      <xdr:spPr>
        <a:xfrm>
          <a:off x="112318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164465</xdr:rowOff>
    </xdr:to>
    <xdr:sp macro="" textlink="">
      <xdr:nvSpPr>
        <xdr:cNvPr id="473" name="正方形/長方形 472"/>
        <xdr:cNvSpPr/>
      </xdr:nvSpPr>
      <xdr:spPr>
        <a:xfrm>
          <a:off x="1123188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74" name="正方形/長方形 473"/>
        <xdr:cNvSpPr/>
      </xdr:nvSpPr>
      <xdr:spPr>
        <a:xfrm>
          <a:off x="121462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164465</xdr:rowOff>
    </xdr:to>
    <xdr:sp macro="" textlink="">
      <xdr:nvSpPr>
        <xdr:cNvPr id="475" name="正方形/長方形 474"/>
        <xdr:cNvSpPr/>
      </xdr:nvSpPr>
      <xdr:spPr>
        <a:xfrm>
          <a:off x="1214628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76" name="正方形/長方形 475"/>
        <xdr:cNvSpPr/>
      </xdr:nvSpPr>
      <xdr:spPr>
        <a:xfrm>
          <a:off x="1316736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164465</xdr:rowOff>
    </xdr:to>
    <xdr:sp macro="" textlink="">
      <xdr:nvSpPr>
        <xdr:cNvPr id="477" name="正方形/長方形 476"/>
        <xdr:cNvSpPr/>
      </xdr:nvSpPr>
      <xdr:spPr>
        <a:xfrm>
          <a:off x="1316736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78" name="正方形/長方形 477"/>
        <xdr:cNvSpPr/>
      </xdr:nvSpPr>
      <xdr:spPr>
        <a:xfrm>
          <a:off x="11125200" y="5143500"/>
          <a:ext cx="4216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479" name="テキスト ボックス 478"/>
        <xdr:cNvSpPr txBox="1"/>
      </xdr:nvSpPr>
      <xdr:spPr>
        <a:xfrm>
          <a:off x="11087100" y="495935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170180</xdr:colOff>
      <xdr:row>44</xdr:row>
      <xdr:rowOff>75565</xdr:rowOff>
    </xdr:to>
    <xdr:cxnSp macro="">
      <xdr:nvCxnSpPr>
        <xdr:cNvPr id="480" name="直線コネクタ 479"/>
        <xdr:cNvCxnSpPr/>
      </xdr:nvCxnSpPr>
      <xdr:spPr>
        <a:xfrm>
          <a:off x="11125200" y="73463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481" name="テキスト ボックス 480"/>
        <xdr:cNvSpPr txBox="1"/>
      </xdr:nvSpPr>
      <xdr:spPr>
        <a:xfrm>
          <a:off x="10718800" y="72104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170180</xdr:colOff>
      <xdr:row>42</xdr:row>
      <xdr:rowOff>92710</xdr:rowOff>
    </xdr:to>
    <xdr:cxnSp macro="">
      <xdr:nvCxnSpPr>
        <xdr:cNvPr id="482" name="直線コネクタ 481"/>
        <xdr:cNvCxnSpPr/>
      </xdr:nvCxnSpPr>
      <xdr:spPr>
        <a:xfrm>
          <a:off x="11125200" y="703326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7360" cy="259080"/>
    <xdr:sp macro="" textlink="">
      <xdr:nvSpPr>
        <xdr:cNvPr id="483" name="テキスト ボックス 482"/>
        <xdr:cNvSpPr txBox="1"/>
      </xdr:nvSpPr>
      <xdr:spPr>
        <a:xfrm>
          <a:off x="10718800" y="6896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107950</xdr:rowOff>
    </xdr:from>
    <xdr:to xmlns:xdr="http://schemas.openxmlformats.org/drawingml/2006/spreadsheetDrawing">
      <xdr:col>89</xdr:col>
      <xdr:colOff>170180</xdr:colOff>
      <xdr:row>40</xdr:row>
      <xdr:rowOff>107950</xdr:rowOff>
    </xdr:to>
    <xdr:cxnSp macro="">
      <xdr:nvCxnSpPr>
        <xdr:cNvPr id="484" name="直線コネクタ 483"/>
        <xdr:cNvCxnSpPr/>
      </xdr:nvCxnSpPr>
      <xdr:spPr>
        <a:xfrm>
          <a:off x="11125200" y="67183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2590" cy="259080"/>
    <xdr:sp macro="" textlink="">
      <xdr:nvSpPr>
        <xdr:cNvPr id="485" name="テキスト ボックス 484"/>
        <xdr:cNvSpPr txBox="1"/>
      </xdr:nvSpPr>
      <xdr:spPr>
        <a:xfrm>
          <a:off x="10762615" y="6583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124460</xdr:rowOff>
    </xdr:from>
    <xdr:to xmlns:xdr="http://schemas.openxmlformats.org/drawingml/2006/spreadsheetDrawing">
      <xdr:col>89</xdr:col>
      <xdr:colOff>170180</xdr:colOff>
      <xdr:row>38</xdr:row>
      <xdr:rowOff>124460</xdr:rowOff>
    </xdr:to>
    <xdr:cxnSp macro="">
      <xdr:nvCxnSpPr>
        <xdr:cNvPr id="486" name="直線コネクタ 485"/>
        <xdr:cNvCxnSpPr/>
      </xdr:nvCxnSpPr>
      <xdr:spPr>
        <a:xfrm>
          <a:off x="11125200" y="64046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2590" cy="259080"/>
    <xdr:sp macro="" textlink="">
      <xdr:nvSpPr>
        <xdr:cNvPr id="487" name="テキスト ボックス 486"/>
        <xdr:cNvSpPr txBox="1"/>
      </xdr:nvSpPr>
      <xdr:spPr>
        <a:xfrm>
          <a:off x="10762615" y="6269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140970</xdr:rowOff>
    </xdr:from>
    <xdr:to xmlns:xdr="http://schemas.openxmlformats.org/drawingml/2006/spreadsheetDrawing">
      <xdr:col>89</xdr:col>
      <xdr:colOff>170180</xdr:colOff>
      <xdr:row>36</xdr:row>
      <xdr:rowOff>140970</xdr:rowOff>
    </xdr:to>
    <xdr:cxnSp macro="">
      <xdr:nvCxnSpPr>
        <xdr:cNvPr id="488" name="直線コネクタ 487"/>
        <xdr:cNvCxnSpPr/>
      </xdr:nvCxnSpPr>
      <xdr:spPr>
        <a:xfrm>
          <a:off x="11125200" y="60909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402590" cy="259080"/>
    <xdr:sp macro="" textlink="">
      <xdr:nvSpPr>
        <xdr:cNvPr id="489" name="テキスト ボックス 488"/>
        <xdr:cNvSpPr txBox="1"/>
      </xdr:nvSpPr>
      <xdr:spPr>
        <a:xfrm>
          <a:off x="10762615" y="5951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170180</xdr:colOff>
      <xdr:row>34</xdr:row>
      <xdr:rowOff>158115</xdr:rowOff>
    </xdr:to>
    <xdr:cxnSp macro="">
      <xdr:nvCxnSpPr>
        <xdr:cNvPr id="490" name="直線コネクタ 489"/>
        <xdr:cNvCxnSpPr/>
      </xdr:nvCxnSpPr>
      <xdr:spPr>
        <a:xfrm>
          <a:off x="11125200" y="577786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2590" cy="258445"/>
    <xdr:sp macro="" textlink="">
      <xdr:nvSpPr>
        <xdr:cNvPr id="491" name="テキスト ボックス 490"/>
        <xdr:cNvSpPr txBox="1"/>
      </xdr:nvSpPr>
      <xdr:spPr>
        <a:xfrm>
          <a:off x="10762615" y="56349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170180</xdr:colOff>
      <xdr:row>33</xdr:row>
      <xdr:rowOff>2540</xdr:rowOff>
    </xdr:to>
    <xdr:cxnSp macro="">
      <xdr:nvCxnSpPr>
        <xdr:cNvPr id="492" name="直線コネクタ 491"/>
        <xdr:cNvCxnSpPr/>
      </xdr:nvCxnSpPr>
      <xdr:spPr>
        <a:xfrm>
          <a:off x="11125200" y="54571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93" name="テキスト ボックス 492"/>
        <xdr:cNvSpPr txBox="1"/>
      </xdr:nvSpPr>
      <xdr:spPr>
        <a:xfrm>
          <a:off x="1082675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170180</xdr:colOff>
      <xdr:row>31</xdr:row>
      <xdr:rowOff>19050</xdr:rowOff>
    </xdr:to>
    <xdr:cxnSp macro="">
      <xdr:nvCxnSpPr>
        <xdr:cNvPr id="494" name="直線コネクタ 493"/>
        <xdr:cNvCxnSpPr/>
      </xdr:nvCxnSpPr>
      <xdr:spPr>
        <a:xfrm>
          <a:off x="11125200" y="5143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95" name="【一般廃棄物処理施設】&#10;有形固定資産減価償却率グラフ枠"/>
        <xdr:cNvSpPr/>
      </xdr:nvSpPr>
      <xdr:spPr>
        <a:xfrm>
          <a:off x="11125200" y="5143500"/>
          <a:ext cx="4216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114935</xdr:rowOff>
    </xdr:from>
    <xdr:to xmlns:xdr="http://schemas.openxmlformats.org/drawingml/2006/spreadsheetDrawing">
      <xdr:col>85</xdr:col>
      <xdr:colOff>126365</xdr:colOff>
      <xdr:row>42</xdr:row>
      <xdr:rowOff>77470</xdr:rowOff>
    </xdr:to>
    <xdr:cxnSp macro="">
      <xdr:nvCxnSpPr>
        <xdr:cNvPr id="496" name="直線コネクタ 495"/>
        <xdr:cNvCxnSpPr/>
      </xdr:nvCxnSpPr>
      <xdr:spPr>
        <a:xfrm flipV="1">
          <a:off x="14591665" y="556958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81280</xdr:rowOff>
    </xdr:from>
    <xdr:ext cx="404495" cy="259080"/>
    <xdr:sp macro="" textlink="">
      <xdr:nvSpPr>
        <xdr:cNvPr id="497" name="【一般廃棄物処理施設】&#10;有形固定資産減価償却率最小値テキスト"/>
        <xdr:cNvSpPr txBox="1"/>
      </xdr:nvSpPr>
      <xdr:spPr>
        <a:xfrm>
          <a:off x="14630400" y="7021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77470</xdr:rowOff>
    </xdr:from>
    <xdr:to xmlns:xdr="http://schemas.openxmlformats.org/drawingml/2006/spreadsheetDrawing">
      <xdr:col>86</xdr:col>
      <xdr:colOff>25400</xdr:colOff>
      <xdr:row>42</xdr:row>
      <xdr:rowOff>77470</xdr:rowOff>
    </xdr:to>
    <xdr:cxnSp macro="">
      <xdr:nvCxnSpPr>
        <xdr:cNvPr id="498" name="直線コネクタ 497"/>
        <xdr:cNvCxnSpPr/>
      </xdr:nvCxnSpPr>
      <xdr:spPr>
        <a:xfrm>
          <a:off x="14503400" y="7018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39725" cy="259080"/>
    <xdr:sp macro="" textlink="">
      <xdr:nvSpPr>
        <xdr:cNvPr id="499" name="【一般廃棄物処理施設】&#10;有形固定資産減価償却率最大値テキスト"/>
        <xdr:cNvSpPr txBox="1"/>
      </xdr:nvSpPr>
      <xdr:spPr>
        <a:xfrm>
          <a:off x="14630400" y="535178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114935</xdr:rowOff>
    </xdr:from>
    <xdr:to xmlns:xdr="http://schemas.openxmlformats.org/drawingml/2006/spreadsheetDrawing">
      <xdr:col>86</xdr:col>
      <xdr:colOff>25400</xdr:colOff>
      <xdr:row>33</xdr:row>
      <xdr:rowOff>114935</xdr:rowOff>
    </xdr:to>
    <xdr:cxnSp macro="">
      <xdr:nvCxnSpPr>
        <xdr:cNvPr id="500" name="直線コネクタ 499"/>
        <xdr:cNvCxnSpPr/>
      </xdr:nvCxnSpPr>
      <xdr:spPr>
        <a:xfrm>
          <a:off x="14503400" y="55695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27940</xdr:rowOff>
    </xdr:from>
    <xdr:ext cx="404495" cy="259080"/>
    <xdr:sp macro="" textlink="">
      <xdr:nvSpPr>
        <xdr:cNvPr id="501" name="【一般廃棄物処理施設】&#10;有形固定資産減価償却率平均値テキスト"/>
        <xdr:cNvSpPr txBox="1"/>
      </xdr:nvSpPr>
      <xdr:spPr>
        <a:xfrm>
          <a:off x="14630400" y="630809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170180</xdr:colOff>
      <xdr:row>38</xdr:row>
      <xdr:rowOff>151765</xdr:rowOff>
    </xdr:to>
    <xdr:sp macro="" textlink="">
      <xdr:nvSpPr>
        <xdr:cNvPr id="502" name="フローチャート: 判断 501"/>
        <xdr:cNvSpPr/>
      </xdr:nvSpPr>
      <xdr:spPr>
        <a:xfrm>
          <a:off x="14541500" y="63303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macro="" textlink="">
      <xdr:nvSpPr>
        <xdr:cNvPr id="503" name="フローチャート: 判断 502"/>
        <xdr:cNvSpPr/>
      </xdr:nvSpPr>
      <xdr:spPr>
        <a:xfrm>
          <a:off x="1378458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47625</xdr:rowOff>
    </xdr:from>
    <xdr:to xmlns:xdr="http://schemas.openxmlformats.org/drawingml/2006/spreadsheetDrawing">
      <xdr:col>76</xdr:col>
      <xdr:colOff>165100</xdr:colOff>
      <xdr:row>38</xdr:row>
      <xdr:rowOff>149860</xdr:rowOff>
    </xdr:to>
    <xdr:sp macro="" textlink="">
      <xdr:nvSpPr>
        <xdr:cNvPr id="504" name="フローチャート: 判断 503"/>
        <xdr:cNvSpPr/>
      </xdr:nvSpPr>
      <xdr:spPr>
        <a:xfrm>
          <a:off x="1299718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34290</xdr:rowOff>
    </xdr:from>
    <xdr:to xmlns:xdr="http://schemas.openxmlformats.org/drawingml/2006/spreadsheetDrawing">
      <xdr:col>72</xdr:col>
      <xdr:colOff>38100</xdr:colOff>
      <xdr:row>38</xdr:row>
      <xdr:rowOff>136525</xdr:rowOff>
    </xdr:to>
    <xdr:sp macro="" textlink="">
      <xdr:nvSpPr>
        <xdr:cNvPr id="505" name="フローチャート: 判断 504"/>
        <xdr:cNvSpPr/>
      </xdr:nvSpPr>
      <xdr:spPr>
        <a:xfrm>
          <a:off x="12209780" y="6314440"/>
          <a:ext cx="812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69215</xdr:rowOff>
    </xdr:to>
    <xdr:sp macro="" textlink="">
      <xdr:nvSpPr>
        <xdr:cNvPr id="506" name="フローチャート: 判断 505"/>
        <xdr:cNvSpPr/>
      </xdr:nvSpPr>
      <xdr:spPr>
        <a:xfrm>
          <a:off x="11402060" y="57594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1365" cy="258445"/>
    <xdr:sp macro="" textlink="">
      <xdr:nvSpPr>
        <xdr:cNvPr id="507" name="テキスト ボックス 506"/>
        <xdr:cNvSpPr txBox="1"/>
      </xdr:nvSpPr>
      <xdr:spPr>
        <a:xfrm>
          <a:off x="1442212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8445"/>
    <xdr:sp macro="" textlink="">
      <xdr:nvSpPr>
        <xdr:cNvPr id="508" name="テキスト ボックス 507"/>
        <xdr:cNvSpPr txBox="1"/>
      </xdr:nvSpPr>
      <xdr:spPr>
        <a:xfrm>
          <a:off x="1366520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1365" cy="258445"/>
    <xdr:sp macro="" textlink="">
      <xdr:nvSpPr>
        <xdr:cNvPr id="509" name="テキスト ボックス 508"/>
        <xdr:cNvSpPr txBox="1"/>
      </xdr:nvSpPr>
      <xdr:spPr>
        <a:xfrm>
          <a:off x="1287780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44</xdr:row>
      <xdr:rowOff>73025</xdr:rowOff>
    </xdr:from>
    <xdr:ext cx="762000" cy="258445"/>
    <xdr:sp macro="" textlink="">
      <xdr:nvSpPr>
        <xdr:cNvPr id="510" name="テキスト ボックス 509"/>
        <xdr:cNvSpPr txBox="1"/>
      </xdr:nvSpPr>
      <xdr:spPr>
        <a:xfrm>
          <a:off x="1208278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8445"/>
    <xdr:sp macro="" textlink="">
      <xdr:nvSpPr>
        <xdr:cNvPr id="511" name="テキスト ボックス 510"/>
        <xdr:cNvSpPr txBox="1"/>
      </xdr:nvSpPr>
      <xdr:spPr>
        <a:xfrm>
          <a:off x="1128268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90805</xdr:rowOff>
    </xdr:from>
    <xdr:to xmlns:xdr="http://schemas.openxmlformats.org/drawingml/2006/spreadsheetDrawing">
      <xdr:col>85</xdr:col>
      <xdr:colOff>170180</xdr:colOff>
      <xdr:row>36</xdr:row>
      <xdr:rowOff>20955</xdr:rowOff>
    </xdr:to>
    <xdr:sp macro="" textlink="">
      <xdr:nvSpPr>
        <xdr:cNvPr id="512" name="楕円 511"/>
        <xdr:cNvSpPr/>
      </xdr:nvSpPr>
      <xdr:spPr>
        <a:xfrm>
          <a:off x="14541500" y="5875655"/>
          <a:ext cx="939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113030</xdr:rowOff>
    </xdr:from>
    <xdr:ext cx="404495" cy="259080"/>
    <xdr:sp macro="" textlink="">
      <xdr:nvSpPr>
        <xdr:cNvPr id="513" name="【一般廃棄物処理施設】&#10;有形固定資産減価償却率該当値テキスト"/>
        <xdr:cNvSpPr txBox="1"/>
      </xdr:nvSpPr>
      <xdr:spPr>
        <a:xfrm>
          <a:off x="14630400" y="5732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54610</xdr:rowOff>
    </xdr:from>
    <xdr:to xmlns:xdr="http://schemas.openxmlformats.org/drawingml/2006/spreadsheetDrawing">
      <xdr:col>81</xdr:col>
      <xdr:colOff>101600</xdr:colOff>
      <xdr:row>35</xdr:row>
      <xdr:rowOff>156210</xdr:rowOff>
    </xdr:to>
    <xdr:sp macro="" textlink="">
      <xdr:nvSpPr>
        <xdr:cNvPr id="514" name="楕円 513"/>
        <xdr:cNvSpPr/>
      </xdr:nvSpPr>
      <xdr:spPr>
        <a:xfrm>
          <a:off x="1378458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104775</xdr:rowOff>
    </xdr:from>
    <xdr:to xmlns:xdr="http://schemas.openxmlformats.org/drawingml/2006/spreadsheetDrawing">
      <xdr:col>85</xdr:col>
      <xdr:colOff>127000</xdr:colOff>
      <xdr:row>35</xdr:row>
      <xdr:rowOff>140970</xdr:rowOff>
    </xdr:to>
    <xdr:cxnSp macro="">
      <xdr:nvCxnSpPr>
        <xdr:cNvPr id="515" name="直線コネクタ 514"/>
        <xdr:cNvCxnSpPr/>
      </xdr:nvCxnSpPr>
      <xdr:spPr>
        <a:xfrm>
          <a:off x="13835380" y="5889625"/>
          <a:ext cx="7569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161925</xdr:rowOff>
    </xdr:from>
    <xdr:to xmlns:xdr="http://schemas.openxmlformats.org/drawingml/2006/spreadsheetDrawing">
      <xdr:col>76</xdr:col>
      <xdr:colOff>165100</xdr:colOff>
      <xdr:row>35</xdr:row>
      <xdr:rowOff>92710</xdr:rowOff>
    </xdr:to>
    <xdr:sp macro="" textlink="">
      <xdr:nvSpPr>
        <xdr:cNvPr id="516" name="楕円 515"/>
        <xdr:cNvSpPr/>
      </xdr:nvSpPr>
      <xdr:spPr>
        <a:xfrm>
          <a:off x="12997180" y="57816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41275</xdr:rowOff>
    </xdr:from>
    <xdr:to xmlns:xdr="http://schemas.openxmlformats.org/drawingml/2006/spreadsheetDrawing">
      <xdr:col>81</xdr:col>
      <xdr:colOff>50800</xdr:colOff>
      <xdr:row>35</xdr:row>
      <xdr:rowOff>104775</xdr:rowOff>
    </xdr:to>
    <xdr:cxnSp macro="">
      <xdr:nvCxnSpPr>
        <xdr:cNvPr id="517" name="直線コネクタ 516"/>
        <xdr:cNvCxnSpPr/>
      </xdr:nvCxnSpPr>
      <xdr:spPr>
        <a:xfrm>
          <a:off x="13047980" y="5826125"/>
          <a:ext cx="7874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125730</xdr:rowOff>
    </xdr:from>
    <xdr:to xmlns:xdr="http://schemas.openxmlformats.org/drawingml/2006/spreadsheetDrawing">
      <xdr:col>72</xdr:col>
      <xdr:colOff>38100</xdr:colOff>
      <xdr:row>35</xdr:row>
      <xdr:rowOff>56515</xdr:rowOff>
    </xdr:to>
    <xdr:sp macro="" textlink="">
      <xdr:nvSpPr>
        <xdr:cNvPr id="518" name="楕円 517"/>
        <xdr:cNvSpPr/>
      </xdr:nvSpPr>
      <xdr:spPr>
        <a:xfrm>
          <a:off x="12209780" y="5745480"/>
          <a:ext cx="8128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170180</xdr:colOff>
      <xdr:row>35</xdr:row>
      <xdr:rowOff>5715</xdr:rowOff>
    </xdr:from>
    <xdr:to xmlns:xdr="http://schemas.openxmlformats.org/drawingml/2006/spreadsheetDrawing">
      <xdr:col>76</xdr:col>
      <xdr:colOff>114300</xdr:colOff>
      <xdr:row>35</xdr:row>
      <xdr:rowOff>41275</xdr:rowOff>
    </xdr:to>
    <xdr:cxnSp macro="">
      <xdr:nvCxnSpPr>
        <xdr:cNvPr id="519" name="直線コネクタ 518"/>
        <xdr:cNvCxnSpPr/>
      </xdr:nvCxnSpPr>
      <xdr:spPr>
        <a:xfrm>
          <a:off x="12252960" y="5790565"/>
          <a:ext cx="7950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142240</xdr:rowOff>
    </xdr:from>
    <xdr:ext cx="405130" cy="258445"/>
    <xdr:sp macro="" textlink="">
      <xdr:nvSpPr>
        <xdr:cNvPr id="520" name="n_1aveValue【一般廃棄物処理施設】&#10;有形固定資産減価償却率"/>
        <xdr:cNvSpPr txBox="1"/>
      </xdr:nvSpPr>
      <xdr:spPr>
        <a:xfrm>
          <a:off x="13640435" y="6422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140335</xdr:rowOff>
    </xdr:from>
    <xdr:ext cx="405130" cy="259080"/>
    <xdr:sp macro="" textlink="">
      <xdr:nvSpPr>
        <xdr:cNvPr id="521" name="n_2aveValue【一般廃棄物処理施設】&#10;有形固定資産減価償却率"/>
        <xdr:cNvSpPr txBox="1"/>
      </xdr:nvSpPr>
      <xdr:spPr>
        <a:xfrm>
          <a:off x="12865735" y="642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127000</xdr:rowOff>
    </xdr:from>
    <xdr:ext cx="404495" cy="258445"/>
    <xdr:sp macro="" textlink="">
      <xdr:nvSpPr>
        <xdr:cNvPr id="522" name="n_3aveValue【一般廃棄物処理施設】&#10;有形固定資産減価償却率"/>
        <xdr:cNvSpPr txBox="1"/>
      </xdr:nvSpPr>
      <xdr:spPr>
        <a:xfrm>
          <a:off x="12078335" y="6407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86360</xdr:rowOff>
    </xdr:from>
    <xdr:ext cx="405130" cy="257810"/>
    <xdr:sp macro="" textlink="">
      <xdr:nvSpPr>
        <xdr:cNvPr id="523" name="n_4aveValue【一般廃棄物処理施設】&#10;有形固定資産減価償却率"/>
        <xdr:cNvSpPr txBox="1"/>
      </xdr:nvSpPr>
      <xdr:spPr>
        <a:xfrm>
          <a:off x="11270615" y="5541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1270</xdr:rowOff>
    </xdr:from>
    <xdr:ext cx="405130" cy="259080"/>
    <xdr:sp macro="" textlink="">
      <xdr:nvSpPr>
        <xdr:cNvPr id="524" name="n_1mainValue【一般廃棄物処理施設】&#10;有形固定資産減価償却率"/>
        <xdr:cNvSpPr txBox="1"/>
      </xdr:nvSpPr>
      <xdr:spPr>
        <a:xfrm>
          <a:off x="13640435" y="562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108585</xdr:rowOff>
    </xdr:from>
    <xdr:ext cx="405130" cy="258445"/>
    <xdr:sp macro="" textlink="">
      <xdr:nvSpPr>
        <xdr:cNvPr id="525" name="n_2mainValue【一般廃棄物処理施設】&#10;有形固定資産減価償却率"/>
        <xdr:cNvSpPr txBox="1"/>
      </xdr:nvSpPr>
      <xdr:spPr>
        <a:xfrm>
          <a:off x="12865735" y="5563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72390</xdr:rowOff>
    </xdr:from>
    <xdr:ext cx="404495" cy="258445"/>
    <xdr:sp macro="" textlink="">
      <xdr:nvSpPr>
        <xdr:cNvPr id="526" name="n_3mainValue【一般廃棄物処理施設】&#10;有形固定資産減価償却率"/>
        <xdr:cNvSpPr txBox="1"/>
      </xdr:nvSpPr>
      <xdr:spPr>
        <a:xfrm>
          <a:off x="12078335" y="5527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27" name="正方形/長方形 526"/>
        <xdr:cNvSpPr/>
      </xdr:nvSpPr>
      <xdr:spPr>
        <a:xfrm>
          <a:off x="16337280" y="404431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28" name="正方形/長方形 527"/>
        <xdr:cNvSpPr/>
      </xdr:nvSpPr>
      <xdr:spPr>
        <a:xfrm>
          <a:off x="164642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164465</xdr:rowOff>
    </xdr:to>
    <xdr:sp macro="" textlink="">
      <xdr:nvSpPr>
        <xdr:cNvPr id="529" name="正方形/長方形 528"/>
        <xdr:cNvSpPr/>
      </xdr:nvSpPr>
      <xdr:spPr>
        <a:xfrm>
          <a:off x="1646428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30" name="正方形/長方形 529"/>
        <xdr:cNvSpPr/>
      </xdr:nvSpPr>
      <xdr:spPr>
        <a:xfrm>
          <a:off x="1735836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164465</xdr:rowOff>
    </xdr:to>
    <xdr:sp macro="" textlink="">
      <xdr:nvSpPr>
        <xdr:cNvPr id="531" name="正方形/長方形 530"/>
        <xdr:cNvSpPr/>
      </xdr:nvSpPr>
      <xdr:spPr>
        <a:xfrm>
          <a:off x="1735836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32" name="正方形/長方形 531"/>
        <xdr:cNvSpPr/>
      </xdr:nvSpPr>
      <xdr:spPr>
        <a:xfrm>
          <a:off x="1837944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164465</xdr:rowOff>
    </xdr:to>
    <xdr:sp macro="" textlink="">
      <xdr:nvSpPr>
        <xdr:cNvPr id="533" name="正方形/長方形 532"/>
        <xdr:cNvSpPr/>
      </xdr:nvSpPr>
      <xdr:spPr>
        <a:xfrm>
          <a:off x="18379440" y="487616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34" name="正方形/長方形 533"/>
        <xdr:cNvSpPr/>
      </xdr:nvSpPr>
      <xdr:spPr>
        <a:xfrm>
          <a:off x="16337280" y="5143500"/>
          <a:ext cx="423672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35" name="テキスト ボックス 534"/>
        <xdr:cNvSpPr txBox="1"/>
      </xdr:nvSpPr>
      <xdr:spPr>
        <a:xfrm>
          <a:off x="16319500" y="4959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36" name="直線コネクタ 535"/>
        <xdr:cNvCxnSpPr/>
      </xdr:nvCxnSpPr>
      <xdr:spPr>
        <a:xfrm>
          <a:off x="16337280" y="73463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37" name="直線コネクタ 536"/>
        <xdr:cNvCxnSpPr/>
      </xdr:nvCxnSpPr>
      <xdr:spPr>
        <a:xfrm>
          <a:off x="16337280" y="69088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161925</xdr:rowOff>
    </xdr:from>
    <xdr:ext cx="248920" cy="258445"/>
    <xdr:sp macro="" textlink="">
      <xdr:nvSpPr>
        <xdr:cNvPr id="538" name="テキスト ボックス 537"/>
        <xdr:cNvSpPr txBox="1"/>
      </xdr:nvSpPr>
      <xdr:spPr>
        <a:xfrm>
          <a:off x="16129000" y="67722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39" name="直線コネクタ 538"/>
        <xdr:cNvCxnSpPr/>
      </xdr:nvCxnSpPr>
      <xdr:spPr>
        <a:xfrm>
          <a:off x="16337280" y="64643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4995" cy="259080"/>
    <xdr:sp macro="" textlink="">
      <xdr:nvSpPr>
        <xdr:cNvPr id="540" name="テキスト ボックス 539"/>
        <xdr:cNvSpPr txBox="1"/>
      </xdr:nvSpPr>
      <xdr:spPr>
        <a:xfrm>
          <a:off x="15822930" y="63277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541" name="直線コネクタ 540"/>
        <xdr:cNvCxnSpPr/>
      </xdr:nvCxnSpPr>
      <xdr:spPr>
        <a:xfrm>
          <a:off x="16337280" y="60255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104775</xdr:rowOff>
    </xdr:from>
    <xdr:ext cx="594995" cy="258445"/>
    <xdr:sp macro="" textlink="">
      <xdr:nvSpPr>
        <xdr:cNvPr id="542" name="テキスト ボックス 541"/>
        <xdr:cNvSpPr txBox="1"/>
      </xdr:nvSpPr>
      <xdr:spPr>
        <a:xfrm>
          <a:off x="15822930" y="58896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43" name="直線コネクタ 542"/>
        <xdr:cNvCxnSpPr/>
      </xdr:nvCxnSpPr>
      <xdr:spPr>
        <a:xfrm>
          <a:off x="16337280" y="55880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161925</xdr:rowOff>
    </xdr:from>
    <xdr:ext cx="594995" cy="258445"/>
    <xdr:sp macro="" textlink="">
      <xdr:nvSpPr>
        <xdr:cNvPr id="544" name="テキスト ボックス 543"/>
        <xdr:cNvSpPr txBox="1"/>
      </xdr:nvSpPr>
      <xdr:spPr>
        <a:xfrm>
          <a:off x="15822930" y="54514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45" name="直線コネクタ 544"/>
        <xdr:cNvCxnSpPr/>
      </xdr:nvCxnSpPr>
      <xdr:spPr>
        <a:xfrm>
          <a:off x="16337280" y="5143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4995" cy="259080"/>
    <xdr:sp macro="" textlink="">
      <xdr:nvSpPr>
        <xdr:cNvPr id="546" name="テキスト ボックス 545"/>
        <xdr:cNvSpPr txBox="1"/>
      </xdr:nvSpPr>
      <xdr:spPr>
        <a:xfrm>
          <a:off x="15822930" y="5006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47" name="【一般廃棄物処理施設】&#10;一人当たり有形固定資産（償却資産）額グラフ枠"/>
        <xdr:cNvSpPr/>
      </xdr:nvSpPr>
      <xdr:spPr>
        <a:xfrm>
          <a:off x="16337280" y="5143500"/>
          <a:ext cx="423672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10795</xdr:rowOff>
    </xdr:from>
    <xdr:to xmlns:xdr="http://schemas.openxmlformats.org/drawingml/2006/spreadsheetDrawing">
      <xdr:col>116</xdr:col>
      <xdr:colOff>62865</xdr:colOff>
      <xdr:row>41</xdr:row>
      <xdr:rowOff>132715</xdr:rowOff>
    </xdr:to>
    <xdr:cxnSp macro="">
      <xdr:nvCxnSpPr>
        <xdr:cNvPr id="548" name="直線コネクタ 547"/>
        <xdr:cNvCxnSpPr/>
      </xdr:nvCxnSpPr>
      <xdr:spPr>
        <a:xfrm flipV="1">
          <a:off x="19803745" y="5465445"/>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49" name="【一般廃棄物処理施設】&#10;一人当たり有形固定資産（償却資産）額最小値テキスト"/>
        <xdr:cNvSpPr txBox="1"/>
      </xdr:nvSpPr>
      <xdr:spPr>
        <a:xfrm>
          <a:off x="19842480" y="6912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550" name="直線コネクタ 549"/>
        <xdr:cNvCxnSpPr/>
      </xdr:nvCxnSpPr>
      <xdr:spPr>
        <a:xfrm>
          <a:off x="19735800" y="69081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805" cy="258445"/>
    <xdr:sp macro="" textlink="">
      <xdr:nvSpPr>
        <xdr:cNvPr id="551" name="【一般廃棄物処理施設】&#10;一人当たり有形固定資産（償却資産）額最大値テキスト"/>
        <xdr:cNvSpPr txBox="1"/>
      </xdr:nvSpPr>
      <xdr:spPr>
        <a:xfrm>
          <a:off x="19842480" y="5253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10795</xdr:rowOff>
    </xdr:from>
    <xdr:to xmlns:xdr="http://schemas.openxmlformats.org/drawingml/2006/spreadsheetDrawing">
      <xdr:col>116</xdr:col>
      <xdr:colOff>152400</xdr:colOff>
      <xdr:row>33</xdr:row>
      <xdr:rowOff>10795</xdr:rowOff>
    </xdr:to>
    <xdr:cxnSp macro="">
      <xdr:nvCxnSpPr>
        <xdr:cNvPr id="552" name="直線コネクタ 551"/>
        <xdr:cNvCxnSpPr/>
      </xdr:nvCxnSpPr>
      <xdr:spPr>
        <a:xfrm>
          <a:off x="19735800" y="546544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81915</xdr:rowOff>
    </xdr:from>
    <xdr:ext cx="598805" cy="259080"/>
    <xdr:sp macro="" textlink="">
      <xdr:nvSpPr>
        <xdr:cNvPr id="553" name="【一般廃棄物処理施設】&#10;一人当たり有形固定資産（償却資産）額平均値テキスト"/>
        <xdr:cNvSpPr txBox="1"/>
      </xdr:nvSpPr>
      <xdr:spPr>
        <a:xfrm>
          <a:off x="19842480" y="6196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160655</xdr:rowOff>
    </xdr:to>
    <xdr:sp macro="" textlink="">
      <xdr:nvSpPr>
        <xdr:cNvPr id="554" name="フローチャート: 判断 553"/>
        <xdr:cNvSpPr/>
      </xdr:nvSpPr>
      <xdr:spPr>
        <a:xfrm>
          <a:off x="19753580" y="633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75565</xdr:rowOff>
    </xdr:from>
    <xdr:to xmlns:xdr="http://schemas.openxmlformats.org/drawingml/2006/spreadsheetDrawing">
      <xdr:col>112</xdr:col>
      <xdr:colOff>38100</xdr:colOff>
      <xdr:row>39</xdr:row>
      <xdr:rowOff>6350</xdr:rowOff>
    </xdr:to>
    <xdr:sp macro="" textlink="">
      <xdr:nvSpPr>
        <xdr:cNvPr id="555" name="フローチャート: 判断 554"/>
        <xdr:cNvSpPr/>
      </xdr:nvSpPr>
      <xdr:spPr>
        <a:xfrm>
          <a:off x="19016980" y="6355715"/>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556" name="フローチャート: 判断 555"/>
        <xdr:cNvSpPr/>
      </xdr:nvSpPr>
      <xdr:spPr>
        <a:xfrm>
          <a:off x="18209260" y="636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104775</xdr:rowOff>
    </xdr:from>
    <xdr:to xmlns:xdr="http://schemas.openxmlformats.org/drawingml/2006/spreadsheetDrawing">
      <xdr:col>102</xdr:col>
      <xdr:colOff>165100</xdr:colOff>
      <xdr:row>39</xdr:row>
      <xdr:rowOff>34925</xdr:rowOff>
    </xdr:to>
    <xdr:sp macro="" textlink="">
      <xdr:nvSpPr>
        <xdr:cNvPr id="557" name="フローチャート: 判断 556"/>
        <xdr:cNvSpPr/>
      </xdr:nvSpPr>
      <xdr:spPr>
        <a:xfrm>
          <a:off x="17421860" y="638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156845</xdr:rowOff>
    </xdr:from>
    <xdr:to xmlns:xdr="http://schemas.openxmlformats.org/drawingml/2006/spreadsheetDrawing">
      <xdr:col>98</xdr:col>
      <xdr:colOff>38100</xdr:colOff>
      <xdr:row>34</xdr:row>
      <xdr:rowOff>86995</xdr:rowOff>
    </xdr:to>
    <xdr:sp macro="" textlink="">
      <xdr:nvSpPr>
        <xdr:cNvPr id="558" name="フローチャート: 判断 557"/>
        <xdr:cNvSpPr/>
      </xdr:nvSpPr>
      <xdr:spPr>
        <a:xfrm>
          <a:off x="16634460" y="5611495"/>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8445"/>
    <xdr:sp macro="" textlink="">
      <xdr:nvSpPr>
        <xdr:cNvPr id="559" name="テキスト ボックス 558"/>
        <xdr:cNvSpPr txBox="1"/>
      </xdr:nvSpPr>
      <xdr:spPr>
        <a:xfrm>
          <a:off x="1963420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44</xdr:row>
      <xdr:rowOff>73025</xdr:rowOff>
    </xdr:from>
    <xdr:ext cx="762000" cy="258445"/>
    <xdr:sp macro="" textlink="">
      <xdr:nvSpPr>
        <xdr:cNvPr id="560" name="テキスト ボックス 559"/>
        <xdr:cNvSpPr txBox="1"/>
      </xdr:nvSpPr>
      <xdr:spPr>
        <a:xfrm>
          <a:off x="1888998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8445"/>
    <xdr:sp macro="" textlink="">
      <xdr:nvSpPr>
        <xdr:cNvPr id="561" name="テキスト ボックス 560"/>
        <xdr:cNvSpPr txBox="1"/>
      </xdr:nvSpPr>
      <xdr:spPr>
        <a:xfrm>
          <a:off x="1808988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1365" cy="258445"/>
    <xdr:sp macro="" textlink="">
      <xdr:nvSpPr>
        <xdr:cNvPr id="562" name="テキスト ボックス 561"/>
        <xdr:cNvSpPr txBox="1"/>
      </xdr:nvSpPr>
      <xdr:spPr>
        <a:xfrm>
          <a:off x="1730248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44</xdr:row>
      <xdr:rowOff>73025</xdr:rowOff>
    </xdr:from>
    <xdr:ext cx="762000" cy="258445"/>
    <xdr:sp macro="" textlink="">
      <xdr:nvSpPr>
        <xdr:cNvPr id="563" name="テキスト ボックス 562"/>
        <xdr:cNvSpPr txBox="1"/>
      </xdr:nvSpPr>
      <xdr:spPr>
        <a:xfrm>
          <a:off x="1650746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564" name="楕円 563"/>
        <xdr:cNvSpPr/>
      </xdr:nvSpPr>
      <xdr:spPr>
        <a:xfrm>
          <a:off x="1975358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159385</xdr:rowOff>
    </xdr:from>
    <xdr:ext cx="534670" cy="259080"/>
    <xdr:sp macro="" textlink="">
      <xdr:nvSpPr>
        <xdr:cNvPr id="565" name="【一般廃棄物処理施設】&#10;一人当たり有形固定資産（償却資産）額該当値テキスト"/>
        <xdr:cNvSpPr txBox="1"/>
      </xdr:nvSpPr>
      <xdr:spPr>
        <a:xfrm>
          <a:off x="19842480" y="643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13335</xdr:rowOff>
    </xdr:from>
    <xdr:to xmlns:xdr="http://schemas.openxmlformats.org/drawingml/2006/spreadsheetDrawing">
      <xdr:col>112</xdr:col>
      <xdr:colOff>38100</xdr:colOff>
      <xdr:row>39</xdr:row>
      <xdr:rowOff>114935</xdr:rowOff>
    </xdr:to>
    <xdr:sp macro="" textlink="">
      <xdr:nvSpPr>
        <xdr:cNvPr id="566" name="楕円 565"/>
        <xdr:cNvSpPr/>
      </xdr:nvSpPr>
      <xdr:spPr>
        <a:xfrm>
          <a:off x="19016980" y="64585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170180</xdr:colOff>
      <xdr:row>39</xdr:row>
      <xdr:rowOff>60960</xdr:rowOff>
    </xdr:from>
    <xdr:to xmlns:xdr="http://schemas.openxmlformats.org/drawingml/2006/spreadsheetDrawing">
      <xdr:col>116</xdr:col>
      <xdr:colOff>63500</xdr:colOff>
      <xdr:row>39</xdr:row>
      <xdr:rowOff>64770</xdr:rowOff>
    </xdr:to>
    <xdr:cxnSp macro="">
      <xdr:nvCxnSpPr>
        <xdr:cNvPr id="567" name="直線コネクタ 566"/>
        <xdr:cNvCxnSpPr/>
      </xdr:nvCxnSpPr>
      <xdr:spPr>
        <a:xfrm flipV="1">
          <a:off x="19060160" y="6506210"/>
          <a:ext cx="7442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26035</xdr:rowOff>
    </xdr:from>
    <xdr:to xmlns:xdr="http://schemas.openxmlformats.org/drawingml/2006/spreadsheetDrawing">
      <xdr:col>107</xdr:col>
      <xdr:colOff>101600</xdr:colOff>
      <xdr:row>39</xdr:row>
      <xdr:rowOff>127000</xdr:rowOff>
    </xdr:to>
    <xdr:sp macro="" textlink="">
      <xdr:nvSpPr>
        <xdr:cNvPr id="568" name="楕円 567"/>
        <xdr:cNvSpPr/>
      </xdr:nvSpPr>
      <xdr:spPr>
        <a:xfrm>
          <a:off x="18209260" y="64712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64770</xdr:rowOff>
    </xdr:from>
    <xdr:to xmlns:xdr="http://schemas.openxmlformats.org/drawingml/2006/spreadsheetDrawing">
      <xdr:col>111</xdr:col>
      <xdr:colOff>170180</xdr:colOff>
      <xdr:row>39</xdr:row>
      <xdr:rowOff>76200</xdr:rowOff>
    </xdr:to>
    <xdr:cxnSp macro="">
      <xdr:nvCxnSpPr>
        <xdr:cNvPr id="569" name="直線コネクタ 568"/>
        <xdr:cNvCxnSpPr/>
      </xdr:nvCxnSpPr>
      <xdr:spPr>
        <a:xfrm flipV="1">
          <a:off x="18260060" y="651002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27305</xdr:rowOff>
    </xdr:from>
    <xdr:to xmlns:xdr="http://schemas.openxmlformats.org/drawingml/2006/spreadsheetDrawing">
      <xdr:col>102</xdr:col>
      <xdr:colOff>165100</xdr:colOff>
      <xdr:row>39</xdr:row>
      <xdr:rowOff>128905</xdr:rowOff>
    </xdr:to>
    <xdr:sp macro="" textlink="">
      <xdr:nvSpPr>
        <xdr:cNvPr id="570" name="楕円 569"/>
        <xdr:cNvSpPr/>
      </xdr:nvSpPr>
      <xdr:spPr>
        <a:xfrm>
          <a:off x="1742186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76200</xdr:rowOff>
    </xdr:from>
    <xdr:to xmlns:xdr="http://schemas.openxmlformats.org/drawingml/2006/spreadsheetDrawing">
      <xdr:col>107</xdr:col>
      <xdr:colOff>50800</xdr:colOff>
      <xdr:row>39</xdr:row>
      <xdr:rowOff>77470</xdr:rowOff>
    </xdr:to>
    <xdr:cxnSp macro="">
      <xdr:nvCxnSpPr>
        <xdr:cNvPr id="571" name="直線コネクタ 570"/>
        <xdr:cNvCxnSpPr/>
      </xdr:nvCxnSpPr>
      <xdr:spPr>
        <a:xfrm flipV="1">
          <a:off x="17472660" y="6521450"/>
          <a:ext cx="7874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22860</xdr:rowOff>
    </xdr:from>
    <xdr:ext cx="598805" cy="259080"/>
    <xdr:sp macro="" textlink="">
      <xdr:nvSpPr>
        <xdr:cNvPr id="572" name="n_1aveValue【一般廃棄物処理施設】&#10;一人当たり有形固定資産（償却資産）額"/>
        <xdr:cNvSpPr txBox="1"/>
      </xdr:nvSpPr>
      <xdr:spPr>
        <a:xfrm>
          <a:off x="18775680" y="613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34290</xdr:rowOff>
    </xdr:from>
    <xdr:ext cx="598805" cy="258445"/>
    <xdr:sp macro="" textlink="">
      <xdr:nvSpPr>
        <xdr:cNvPr id="573" name="n_2aveValue【一般廃棄物処理施設】&#10;一人当たり有形固定資産（償却資産）額"/>
        <xdr:cNvSpPr txBox="1"/>
      </xdr:nvSpPr>
      <xdr:spPr>
        <a:xfrm>
          <a:off x="18000980" y="6149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52070</xdr:rowOff>
    </xdr:from>
    <xdr:ext cx="598805" cy="257810"/>
    <xdr:sp macro="" textlink="">
      <xdr:nvSpPr>
        <xdr:cNvPr id="574" name="n_3aveValue【一般廃棄物処理施設】&#10;一人当たり有形固定資産（償却資産）額"/>
        <xdr:cNvSpPr txBox="1"/>
      </xdr:nvSpPr>
      <xdr:spPr>
        <a:xfrm>
          <a:off x="17193260" y="6167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102870</xdr:rowOff>
    </xdr:from>
    <xdr:ext cx="598170" cy="259080"/>
    <xdr:sp macro="" textlink="">
      <xdr:nvSpPr>
        <xdr:cNvPr id="575" name="n_4aveValue【一般廃棄物処理施設】&#10;一人当たり有形固定資産（償却資産）額"/>
        <xdr:cNvSpPr txBox="1"/>
      </xdr:nvSpPr>
      <xdr:spPr>
        <a:xfrm>
          <a:off x="16405860" y="5392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39</xdr:row>
      <xdr:rowOff>106045</xdr:rowOff>
    </xdr:from>
    <xdr:ext cx="534670" cy="258445"/>
    <xdr:sp macro="" textlink="">
      <xdr:nvSpPr>
        <xdr:cNvPr id="576" name="n_1mainValue【一般廃棄物処理施設】&#10;一人当たり有形固定資産（償却資産）額"/>
        <xdr:cNvSpPr txBox="1"/>
      </xdr:nvSpPr>
      <xdr:spPr>
        <a:xfrm>
          <a:off x="18808065" y="6551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118745</xdr:rowOff>
    </xdr:from>
    <xdr:ext cx="534670" cy="258445"/>
    <xdr:sp macro="" textlink="">
      <xdr:nvSpPr>
        <xdr:cNvPr id="577" name="n_2mainValue【一般廃棄物処理施設】&#10;一人当たり有形固定資産（償却資産）額"/>
        <xdr:cNvSpPr txBox="1"/>
      </xdr:nvSpPr>
      <xdr:spPr>
        <a:xfrm>
          <a:off x="18033365" y="6563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120015</xdr:rowOff>
    </xdr:from>
    <xdr:ext cx="534035" cy="258445"/>
    <xdr:sp macro="" textlink="">
      <xdr:nvSpPr>
        <xdr:cNvPr id="578" name="n_3mainValue【一般廃棄物処理施設】&#10;一人当たり有形固定資産（償却資産）額"/>
        <xdr:cNvSpPr txBox="1"/>
      </xdr:nvSpPr>
      <xdr:spPr>
        <a:xfrm>
          <a:off x="17225645" y="6565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63500</xdr:rowOff>
    </xdr:to>
    <xdr:sp macro="" textlink="">
      <xdr:nvSpPr>
        <xdr:cNvPr id="579" name="正方形/長方形 578"/>
        <xdr:cNvSpPr/>
      </xdr:nvSpPr>
      <xdr:spPr>
        <a:xfrm>
          <a:off x="11125200" y="771461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80" name="正方形/長方形 579"/>
        <xdr:cNvSpPr/>
      </xdr:nvSpPr>
      <xdr:spPr>
        <a:xfrm>
          <a:off x="112318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581" name="正方形/長方形 580"/>
        <xdr:cNvSpPr/>
      </xdr:nvSpPr>
      <xdr:spPr>
        <a:xfrm>
          <a:off x="112318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82" name="正方形/長方形 581"/>
        <xdr:cNvSpPr/>
      </xdr:nvSpPr>
      <xdr:spPr>
        <a:xfrm>
          <a:off x="121462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583" name="正方形/長方形 582"/>
        <xdr:cNvSpPr/>
      </xdr:nvSpPr>
      <xdr:spPr>
        <a:xfrm>
          <a:off x="121462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84" name="正方形/長方形 583"/>
        <xdr:cNvSpPr/>
      </xdr:nvSpPr>
      <xdr:spPr>
        <a:xfrm>
          <a:off x="1316736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585" name="正方形/長方形 584"/>
        <xdr:cNvSpPr/>
      </xdr:nvSpPr>
      <xdr:spPr>
        <a:xfrm>
          <a:off x="1316736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86" name="正方形/長方形 585"/>
        <xdr:cNvSpPr/>
      </xdr:nvSpPr>
      <xdr:spPr>
        <a:xfrm>
          <a:off x="11125200" y="8813800"/>
          <a:ext cx="4216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5425"/>
    <xdr:sp macro="" textlink="">
      <xdr:nvSpPr>
        <xdr:cNvPr id="587" name="テキスト ボックス 586"/>
        <xdr:cNvSpPr txBox="1"/>
      </xdr:nvSpPr>
      <xdr:spPr>
        <a:xfrm>
          <a:off x="11087100" y="862901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170180</xdr:colOff>
      <xdr:row>66</xdr:row>
      <xdr:rowOff>113665</xdr:rowOff>
    </xdr:to>
    <xdr:cxnSp macro="">
      <xdr:nvCxnSpPr>
        <xdr:cNvPr id="588" name="直線コネクタ 587"/>
        <xdr:cNvCxnSpPr/>
      </xdr:nvCxnSpPr>
      <xdr:spPr>
        <a:xfrm>
          <a:off x="11125200" y="110166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7360" cy="258445"/>
    <xdr:sp macro="" textlink="">
      <xdr:nvSpPr>
        <xdr:cNvPr id="589" name="テキスト ボックス 588"/>
        <xdr:cNvSpPr txBox="1"/>
      </xdr:nvSpPr>
      <xdr:spPr>
        <a:xfrm>
          <a:off x="10718800" y="108807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170180</xdr:colOff>
      <xdr:row>64</xdr:row>
      <xdr:rowOff>130810</xdr:rowOff>
    </xdr:to>
    <xdr:cxnSp macro="">
      <xdr:nvCxnSpPr>
        <xdr:cNvPr id="590" name="直線コネクタ 589"/>
        <xdr:cNvCxnSpPr/>
      </xdr:nvCxnSpPr>
      <xdr:spPr>
        <a:xfrm>
          <a:off x="11125200" y="1070356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159385</xdr:rowOff>
    </xdr:from>
    <xdr:ext cx="467360" cy="259080"/>
    <xdr:sp macro="" textlink="">
      <xdr:nvSpPr>
        <xdr:cNvPr id="591" name="テキスト ボックス 590"/>
        <xdr:cNvSpPr txBox="1"/>
      </xdr:nvSpPr>
      <xdr:spPr>
        <a:xfrm>
          <a:off x="10718800" y="10567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170180</xdr:colOff>
      <xdr:row>62</xdr:row>
      <xdr:rowOff>146050</xdr:rowOff>
    </xdr:to>
    <xdr:cxnSp macro="">
      <xdr:nvCxnSpPr>
        <xdr:cNvPr id="592" name="直線コネクタ 591"/>
        <xdr:cNvCxnSpPr/>
      </xdr:nvCxnSpPr>
      <xdr:spPr>
        <a:xfrm>
          <a:off x="11125200" y="103886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9080"/>
    <xdr:sp macro="" textlink="">
      <xdr:nvSpPr>
        <xdr:cNvPr id="593" name="テキスト ボックス 592"/>
        <xdr:cNvSpPr txBox="1"/>
      </xdr:nvSpPr>
      <xdr:spPr>
        <a:xfrm>
          <a:off x="10762615" y="10246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162560</xdr:rowOff>
    </xdr:from>
    <xdr:to xmlns:xdr="http://schemas.openxmlformats.org/drawingml/2006/spreadsheetDrawing">
      <xdr:col>89</xdr:col>
      <xdr:colOff>170180</xdr:colOff>
      <xdr:row>60</xdr:row>
      <xdr:rowOff>162560</xdr:rowOff>
    </xdr:to>
    <xdr:cxnSp macro="">
      <xdr:nvCxnSpPr>
        <xdr:cNvPr id="594" name="直線コネクタ 593"/>
        <xdr:cNvCxnSpPr/>
      </xdr:nvCxnSpPr>
      <xdr:spPr>
        <a:xfrm>
          <a:off x="11125200" y="100749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2590" cy="258445"/>
    <xdr:sp macro="" textlink="">
      <xdr:nvSpPr>
        <xdr:cNvPr id="595" name="テキスト ボックス 594"/>
        <xdr:cNvSpPr txBox="1"/>
      </xdr:nvSpPr>
      <xdr:spPr>
        <a:xfrm>
          <a:off x="10762615" y="99333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170180</xdr:colOff>
      <xdr:row>59</xdr:row>
      <xdr:rowOff>8255</xdr:rowOff>
    </xdr:to>
    <xdr:cxnSp macro="">
      <xdr:nvCxnSpPr>
        <xdr:cNvPr id="596" name="直線コネクタ 595"/>
        <xdr:cNvCxnSpPr/>
      </xdr:nvCxnSpPr>
      <xdr:spPr>
        <a:xfrm>
          <a:off x="11125200" y="97555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2590" cy="259080"/>
    <xdr:sp macro="" textlink="">
      <xdr:nvSpPr>
        <xdr:cNvPr id="597" name="テキスト ボックス 596"/>
        <xdr:cNvSpPr txBox="1"/>
      </xdr:nvSpPr>
      <xdr:spPr>
        <a:xfrm>
          <a:off x="10762615" y="9618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170180</xdr:colOff>
      <xdr:row>57</xdr:row>
      <xdr:rowOff>24765</xdr:rowOff>
    </xdr:to>
    <xdr:cxnSp macro="">
      <xdr:nvCxnSpPr>
        <xdr:cNvPr id="598" name="直線コネクタ 597"/>
        <xdr:cNvCxnSpPr/>
      </xdr:nvCxnSpPr>
      <xdr:spPr>
        <a:xfrm>
          <a:off x="11125200" y="94418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2590" cy="257810"/>
    <xdr:sp macro="" textlink="">
      <xdr:nvSpPr>
        <xdr:cNvPr id="599" name="テキスト ボックス 598"/>
        <xdr:cNvSpPr txBox="1"/>
      </xdr:nvSpPr>
      <xdr:spPr>
        <a:xfrm>
          <a:off x="10762615" y="93059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170180</xdr:colOff>
      <xdr:row>55</xdr:row>
      <xdr:rowOff>40005</xdr:rowOff>
    </xdr:to>
    <xdr:cxnSp macro="">
      <xdr:nvCxnSpPr>
        <xdr:cNvPr id="600" name="直線コネクタ 599"/>
        <xdr:cNvCxnSpPr/>
      </xdr:nvCxnSpPr>
      <xdr:spPr>
        <a:xfrm>
          <a:off x="11125200" y="912685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69215</xdr:rowOff>
    </xdr:from>
    <xdr:ext cx="339090" cy="258445"/>
    <xdr:sp macro="" textlink="">
      <xdr:nvSpPr>
        <xdr:cNvPr id="601" name="テキスト ボックス 600"/>
        <xdr:cNvSpPr txBox="1"/>
      </xdr:nvSpPr>
      <xdr:spPr>
        <a:xfrm>
          <a:off x="10826750" y="89909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170180</xdr:colOff>
      <xdr:row>53</xdr:row>
      <xdr:rowOff>57150</xdr:rowOff>
    </xdr:to>
    <xdr:cxnSp macro="">
      <xdr:nvCxnSpPr>
        <xdr:cNvPr id="602" name="直線コネクタ 601"/>
        <xdr:cNvCxnSpPr/>
      </xdr:nvCxnSpPr>
      <xdr:spPr>
        <a:xfrm>
          <a:off x="11125200" y="88138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03" name="【保健センター・保健所】&#10;有形固定資産減価償却率グラフ枠"/>
        <xdr:cNvSpPr/>
      </xdr:nvSpPr>
      <xdr:spPr>
        <a:xfrm>
          <a:off x="11125200" y="8813800"/>
          <a:ext cx="4216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76200</xdr:rowOff>
    </xdr:from>
    <xdr:to xmlns:xdr="http://schemas.openxmlformats.org/drawingml/2006/spreadsheetDrawing">
      <xdr:col>85</xdr:col>
      <xdr:colOff>126365</xdr:colOff>
      <xdr:row>64</xdr:row>
      <xdr:rowOff>130810</xdr:rowOff>
    </xdr:to>
    <xdr:cxnSp macro="">
      <xdr:nvCxnSpPr>
        <xdr:cNvPr id="604" name="直線コネクタ 603"/>
        <xdr:cNvCxnSpPr/>
      </xdr:nvCxnSpPr>
      <xdr:spPr>
        <a:xfrm flipV="1">
          <a:off x="14591665" y="932815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265" cy="259080"/>
    <xdr:sp macro="" textlink="">
      <xdr:nvSpPr>
        <xdr:cNvPr id="605" name="【保健センター・保健所】&#10;有形固定資産減価償却率最小値テキスト"/>
        <xdr:cNvSpPr txBox="1"/>
      </xdr:nvSpPr>
      <xdr:spPr>
        <a:xfrm>
          <a:off x="14630400" y="1070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06" name="直線コネクタ 605"/>
        <xdr:cNvCxnSpPr/>
      </xdr:nvCxnSpPr>
      <xdr:spPr>
        <a:xfrm>
          <a:off x="14503400" y="10703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23495</xdr:rowOff>
    </xdr:from>
    <xdr:ext cx="404495" cy="259080"/>
    <xdr:sp macro="" textlink="">
      <xdr:nvSpPr>
        <xdr:cNvPr id="607" name="【保健センター・保健所】&#10;有形固定資産減価償却率最大値テキスト"/>
        <xdr:cNvSpPr txBox="1"/>
      </xdr:nvSpPr>
      <xdr:spPr>
        <a:xfrm>
          <a:off x="14630400" y="9110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76200</xdr:rowOff>
    </xdr:from>
    <xdr:to xmlns:xdr="http://schemas.openxmlformats.org/drawingml/2006/spreadsheetDrawing">
      <xdr:col>86</xdr:col>
      <xdr:colOff>25400</xdr:colOff>
      <xdr:row>56</xdr:row>
      <xdr:rowOff>76200</xdr:rowOff>
    </xdr:to>
    <xdr:cxnSp macro="">
      <xdr:nvCxnSpPr>
        <xdr:cNvPr id="608" name="直線コネクタ 607"/>
        <xdr:cNvCxnSpPr/>
      </xdr:nvCxnSpPr>
      <xdr:spPr>
        <a:xfrm>
          <a:off x="14503400" y="93281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167005</xdr:rowOff>
    </xdr:from>
    <xdr:ext cx="404495" cy="259080"/>
    <xdr:sp macro="" textlink="">
      <xdr:nvSpPr>
        <xdr:cNvPr id="609" name="【保健センター・保健所】&#10;有形固定資産減価償却率平均値テキスト"/>
        <xdr:cNvSpPr txBox="1"/>
      </xdr:nvSpPr>
      <xdr:spPr>
        <a:xfrm>
          <a:off x="14630400" y="97491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147955</xdr:rowOff>
    </xdr:from>
    <xdr:to xmlns:xdr="http://schemas.openxmlformats.org/drawingml/2006/spreadsheetDrawing">
      <xdr:col>85</xdr:col>
      <xdr:colOff>170180</xdr:colOff>
      <xdr:row>60</xdr:row>
      <xdr:rowOff>78105</xdr:rowOff>
    </xdr:to>
    <xdr:sp macro="" textlink="">
      <xdr:nvSpPr>
        <xdr:cNvPr id="610" name="フローチャート: 判断 609"/>
        <xdr:cNvSpPr/>
      </xdr:nvSpPr>
      <xdr:spPr>
        <a:xfrm>
          <a:off x="14541500" y="9895205"/>
          <a:ext cx="939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611" name="フローチャート: 判断 610"/>
        <xdr:cNvSpPr/>
      </xdr:nvSpPr>
      <xdr:spPr>
        <a:xfrm>
          <a:off x="1378458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80645</xdr:rowOff>
    </xdr:from>
    <xdr:to xmlns:xdr="http://schemas.openxmlformats.org/drawingml/2006/spreadsheetDrawing">
      <xdr:col>76</xdr:col>
      <xdr:colOff>165100</xdr:colOff>
      <xdr:row>60</xdr:row>
      <xdr:rowOff>10795</xdr:rowOff>
    </xdr:to>
    <xdr:sp macro="" textlink="">
      <xdr:nvSpPr>
        <xdr:cNvPr id="612" name="フローチャート: 判断 611"/>
        <xdr:cNvSpPr/>
      </xdr:nvSpPr>
      <xdr:spPr>
        <a:xfrm>
          <a:off x="12997180" y="9827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67945</xdr:rowOff>
    </xdr:from>
    <xdr:to xmlns:xdr="http://schemas.openxmlformats.org/drawingml/2006/spreadsheetDrawing">
      <xdr:col>72</xdr:col>
      <xdr:colOff>38100</xdr:colOff>
      <xdr:row>59</xdr:row>
      <xdr:rowOff>167005</xdr:rowOff>
    </xdr:to>
    <xdr:sp macro="" textlink="">
      <xdr:nvSpPr>
        <xdr:cNvPr id="613" name="フローチャート: 判断 612"/>
        <xdr:cNvSpPr/>
      </xdr:nvSpPr>
      <xdr:spPr>
        <a:xfrm>
          <a:off x="12209780" y="981519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127000</xdr:rowOff>
    </xdr:to>
    <xdr:sp macro="" textlink="">
      <xdr:nvSpPr>
        <xdr:cNvPr id="614" name="フローチャート: 判断 613"/>
        <xdr:cNvSpPr/>
      </xdr:nvSpPr>
      <xdr:spPr>
        <a:xfrm>
          <a:off x="11402060" y="97732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1365" cy="259080"/>
    <xdr:sp macro="" textlink="">
      <xdr:nvSpPr>
        <xdr:cNvPr id="615" name="テキスト ボックス 614"/>
        <xdr:cNvSpPr txBox="1"/>
      </xdr:nvSpPr>
      <xdr:spPr>
        <a:xfrm>
          <a:off x="1442212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1365" cy="259080"/>
    <xdr:sp macro="" textlink="">
      <xdr:nvSpPr>
        <xdr:cNvPr id="616" name="テキスト ボックス 615"/>
        <xdr:cNvSpPr txBox="1"/>
      </xdr:nvSpPr>
      <xdr:spPr>
        <a:xfrm>
          <a:off x="1366520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1365" cy="259080"/>
    <xdr:sp macro="" textlink="">
      <xdr:nvSpPr>
        <xdr:cNvPr id="617" name="テキスト ボックス 616"/>
        <xdr:cNvSpPr txBox="1"/>
      </xdr:nvSpPr>
      <xdr:spPr>
        <a:xfrm>
          <a:off x="1287780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66</xdr:row>
      <xdr:rowOff>111125</xdr:rowOff>
    </xdr:from>
    <xdr:ext cx="762000" cy="259080"/>
    <xdr:sp macro="" textlink="">
      <xdr:nvSpPr>
        <xdr:cNvPr id="618" name="テキスト ボックス 617"/>
        <xdr:cNvSpPr txBox="1"/>
      </xdr:nvSpPr>
      <xdr:spPr>
        <a:xfrm>
          <a:off x="1208278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1365" cy="259080"/>
    <xdr:sp macro="" textlink="">
      <xdr:nvSpPr>
        <xdr:cNvPr id="619" name="テキスト ボックス 618"/>
        <xdr:cNvSpPr txBox="1"/>
      </xdr:nvSpPr>
      <xdr:spPr>
        <a:xfrm>
          <a:off x="1128268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33655</xdr:rowOff>
    </xdr:from>
    <xdr:to xmlns:xdr="http://schemas.openxmlformats.org/drawingml/2006/spreadsheetDrawing">
      <xdr:col>85</xdr:col>
      <xdr:colOff>170180</xdr:colOff>
      <xdr:row>60</xdr:row>
      <xdr:rowOff>135890</xdr:rowOff>
    </xdr:to>
    <xdr:sp macro="" textlink="">
      <xdr:nvSpPr>
        <xdr:cNvPr id="620" name="楕円 619"/>
        <xdr:cNvSpPr/>
      </xdr:nvSpPr>
      <xdr:spPr>
        <a:xfrm>
          <a:off x="14541500" y="9946005"/>
          <a:ext cx="939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12065</xdr:rowOff>
    </xdr:from>
    <xdr:ext cx="404495" cy="258445"/>
    <xdr:sp macro="" textlink="">
      <xdr:nvSpPr>
        <xdr:cNvPr id="621" name="【保健センター・保健所】&#10;有形固定資産減価償却率該当値テキスト"/>
        <xdr:cNvSpPr txBox="1"/>
      </xdr:nvSpPr>
      <xdr:spPr>
        <a:xfrm>
          <a:off x="14630400" y="9924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60325</xdr:rowOff>
    </xdr:from>
    <xdr:to xmlns:xdr="http://schemas.openxmlformats.org/drawingml/2006/spreadsheetDrawing">
      <xdr:col>81</xdr:col>
      <xdr:colOff>101600</xdr:colOff>
      <xdr:row>60</xdr:row>
      <xdr:rowOff>161290</xdr:rowOff>
    </xdr:to>
    <xdr:sp macro="" textlink="">
      <xdr:nvSpPr>
        <xdr:cNvPr id="622" name="楕円 621"/>
        <xdr:cNvSpPr/>
      </xdr:nvSpPr>
      <xdr:spPr>
        <a:xfrm>
          <a:off x="13784580" y="99726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84455</xdr:rowOff>
    </xdr:from>
    <xdr:to xmlns:xdr="http://schemas.openxmlformats.org/drawingml/2006/spreadsheetDrawing">
      <xdr:col>85</xdr:col>
      <xdr:colOff>127000</xdr:colOff>
      <xdr:row>60</xdr:row>
      <xdr:rowOff>110490</xdr:rowOff>
    </xdr:to>
    <xdr:cxnSp macro="">
      <xdr:nvCxnSpPr>
        <xdr:cNvPr id="623" name="直線コネクタ 622"/>
        <xdr:cNvCxnSpPr/>
      </xdr:nvCxnSpPr>
      <xdr:spPr>
        <a:xfrm flipV="1">
          <a:off x="13835380" y="9996805"/>
          <a:ext cx="7569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33655</xdr:rowOff>
    </xdr:from>
    <xdr:to xmlns:xdr="http://schemas.openxmlformats.org/drawingml/2006/spreadsheetDrawing">
      <xdr:col>76</xdr:col>
      <xdr:colOff>165100</xdr:colOff>
      <xdr:row>60</xdr:row>
      <xdr:rowOff>135890</xdr:rowOff>
    </xdr:to>
    <xdr:sp macro="" textlink="">
      <xdr:nvSpPr>
        <xdr:cNvPr id="624" name="楕円 623"/>
        <xdr:cNvSpPr/>
      </xdr:nvSpPr>
      <xdr:spPr>
        <a:xfrm>
          <a:off x="12997180" y="9946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84455</xdr:rowOff>
    </xdr:from>
    <xdr:to xmlns:xdr="http://schemas.openxmlformats.org/drawingml/2006/spreadsheetDrawing">
      <xdr:col>81</xdr:col>
      <xdr:colOff>50800</xdr:colOff>
      <xdr:row>60</xdr:row>
      <xdr:rowOff>110490</xdr:rowOff>
    </xdr:to>
    <xdr:cxnSp macro="">
      <xdr:nvCxnSpPr>
        <xdr:cNvPr id="625" name="直線コネクタ 624"/>
        <xdr:cNvCxnSpPr/>
      </xdr:nvCxnSpPr>
      <xdr:spPr>
        <a:xfrm>
          <a:off x="13047980" y="9996805"/>
          <a:ext cx="7874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102235</xdr:rowOff>
    </xdr:from>
    <xdr:to xmlns:xdr="http://schemas.openxmlformats.org/drawingml/2006/spreadsheetDrawing">
      <xdr:col>72</xdr:col>
      <xdr:colOff>38100</xdr:colOff>
      <xdr:row>61</xdr:row>
      <xdr:rowOff>32385</xdr:rowOff>
    </xdr:to>
    <xdr:sp macro="" textlink="">
      <xdr:nvSpPr>
        <xdr:cNvPr id="626" name="楕円 625"/>
        <xdr:cNvSpPr/>
      </xdr:nvSpPr>
      <xdr:spPr>
        <a:xfrm>
          <a:off x="12209780" y="10014585"/>
          <a:ext cx="812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170180</xdr:colOff>
      <xdr:row>60</xdr:row>
      <xdr:rowOff>84455</xdr:rowOff>
    </xdr:from>
    <xdr:to xmlns:xdr="http://schemas.openxmlformats.org/drawingml/2006/spreadsheetDrawing">
      <xdr:col>76</xdr:col>
      <xdr:colOff>114300</xdr:colOff>
      <xdr:row>60</xdr:row>
      <xdr:rowOff>153670</xdr:rowOff>
    </xdr:to>
    <xdr:cxnSp macro="">
      <xdr:nvCxnSpPr>
        <xdr:cNvPr id="627" name="直線コネクタ 626"/>
        <xdr:cNvCxnSpPr/>
      </xdr:nvCxnSpPr>
      <xdr:spPr>
        <a:xfrm flipV="1">
          <a:off x="12252960" y="9996805"/>
          <a:ext cx="79502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72390</xdr:rowOff>
    </xdr:from>
    <xdr:to xmlns:xdr="http://schemas.openxmlformats.org/drawingml/2006/spreadsheetDrawing">
      <xdr:col>67</xdr:col>
      <xdr:colOff>101600</xdr:colOff>
      <xdr:row>61</xdr:row>
      <xdr:rowOff>3175</xdr:rowOff>
    </xdr:to>
    <xdr:sp macro="" textlink="">
      <xdr:nvSpPr>
        <xdr:cNvPr id="628" name="楕円 627"/>
        <xdr:cNvSpPr/>
      </xdr:nvSpPr>
      <xdr:spPr>
        <a:xfrm>
          <a:off x="11402060" y="99847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123190</xdr:rowOff>
    </xdr:from>
    <xdr:to xmlns:xdr="http://schemas.openxmlformats.org/drawingml/2006/spreadsheetDrawing">
      <xdr:col>71</xdr:col>
      <xdr:colOff>170180</xdr:colOff>
      <xdr:row>60</xdr:row>
      <xdr:rowOff>153670</xdr:rowOff>
    </xdr:to>
    <xdr:cxnSp macro="">
      <xdr:nvCxnSpPr>
        <xdr:cNvPr id="629" name="直線コネクタ 628"/>
        <xdr:cNvCxnSpPr/>
      </xdr:nvCxnSpPr>
      <xdr:spPr>
        <a:xfrm>
          <a:off x="11452860" y="1003554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78105</xdr:rowOff>
    </xdr:from>
    <xdr:ext cx="405130" cy="259080"/>
    <xdr:sp macro="" textlink="">
      <xdr:nvSpPr>
        <xdr:cNvPr id="630" name="n_1aveValue【保健センター・保健所】&#10;有形固定資産減価償却率"/>
        <xdr:cNvSpPr txBox="1"/>
      </xdr:nvSpPr>
      <xdr:spPr>
        <a:xfrm>
          <a:off x="13640435" y="9660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27940</xdr:rowOff>
    </xdr:from>
    <xdr:ext cx="405130" cy="259080"/>
    <xdr:sp macro="" textlink="">
      <xdr:nvSpPr>
        <xdr:cNvPr id="631" name="n_2aveValue【保健センター・保健所】&#10;有形固定資産減価償却率"/>
        <xdr:cNvSpPr txBox="1"/>
      </xdr:nvSpPr>
      <xdr:spPr>
        <a:xfrm>
          <a:off x="12865735" y="9610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14605</xdr:rowOff>
    </xdr:from>
    <xdr:ext cx="404495" cy="258445"/>
    <xdr:sp macro="" textlink="">
      <xdr:nvSpPr>
        <xdr:cNvPr id="632" name="n_3aveValue【保健センター・保健所】&#10;有形固定資産減価償却率"/>
        <xdr:cNvSpPr txBox="1"/>
      </xdr:nvSpPr>
      <xdr:spPr>
        <a:xfrm>
          <a:off x="12078335" y="9596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143510</xdr:rowOff>
    </xdr:from>
    <xdr:ext cx="405130" cy="258445"/>
    <xdr:sp macro="" textlink="">
      <xdr:nvSpPr>
        <xdr:cNvPr id="633" name="n_4aveValue【保健センター・保健所】&#10;有形固定資産減価償却率"/>
        <xdr:cNvSpPr txBox="1"/>
      </xdr:nvSpPr>
      <xdr:spPr>
        <a:xfrm>
          <a:off x="11270615" y="9560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153035</xdr:rowOff>
    </xdr:from>
    <xdr:ext cx="405130" cy="258445"/>
    <xdr:sp macro="" textlink="">
      <xdr:nvSpPr>
        <xdr:cNvPr id="634" name="n_1mainValue【保健センター・保健所】&#10;有形固定資産減価償却率"/>
        <xdr:cNvSpPr txBox="1"/>
      </xdr:nvSpPr>
      <xdr:spPr>
        <a:xfrm>
          <a:off x="13640435" y="10065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126365</xdr:rowOff>
    </xdr:from>
    <xdr:ext cx="405130" cy="258445"/>
    <xdr:sp macro="" textlink="">
      <xdr:nvSpPr>
        <xdr:cNvPr id="635" name="n_2mainValue【保健センター・保健所】&#10;有形固定資産減価償却率"/>
        <xdr:cNvSpPr txBox="1"/>
      </xdr:nvSpPr>
      <xdr:spPr>
        <a:xfrm>
          <a:off x="12865735" y="10038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24130</xdr:rowOff>
    </xdr:from>
    <xdr:ext cx="404495" cy="259080"/>
    <xdr:sp macro="" textlink="">
      <xdr:nvSpPr>
        <xdr:cNvPr id="636" name="n_3mainValue【保健センター・保健所】&#10;有形固定資産減価償却率"/>
        <xdr:cNvSpPr txBox="1"/>
      </xdr:nvSpPr>
      <xdr:spPr>
        <a:xfrm>
          <a:off x="12078335" y="10101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165100</xdr:rowOff>
    </xdr:from>
    <xdr:ext cx="405130" cy="258445"/>
    <xdr:sp macro="" textlink="">
      <xdr:nvSpPr>
        <xdr:cNvPr id="637" name="n_4mainValue【保健センター・保健所】&#10;有形固定資産減価償却率"/>
        <xdr:cNvSpPr txBox="1"/>
      </xdr:nvSpPr>
      <xdr:spPr>
        <a:xfrm>
          <a:off x="11270615" y="10077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63500</xdr:rowOff>
    </xdr:to>
    <xdr:sp macro="" textlink="">
      <xdr:nvSpPr>
        <xdr:cNvPr id="638" name="正方形/長方形 637"/>
        <xdr:cNvSpPr/>
      </xdr:nvSpPr>
      <xdr:spPr>
        <a:xfrm>
          <a:off x="16337280" y="771461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39" name="正方形/長方形 638"/>
        <xdr:cNvSpPr/>
      </xdr:nvSpPr>
      <xdr:spPr>
        <a:xfrm>
          <a:off x="164642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640" name="正方形/長方形 639"/>
        <xdr:cNvSpPr/>
      </xdr:nvSpPr>
      <xdr:spPr>
        <a:xfrm>
          <a:off x="164642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41" name="正方形/長方形 640"/>
        <xdr:cNvSpPr/>
      </xdr:nvSpPr>
      <xdr:spPr>
        <a:xfrm>
          <a:off x="1735836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642" name="正方形/長方形 641"/>
        <xdr:cNvSpPr/>
      </xdr:nvSpPr>
      <xdr:spPr>
        <a:xfrm>
          <a:off x="1735836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43" name="正方形/長方形 642"/>
        <xdr:cNvSpPr/>
      </xdr:nvSpPr>
      <xdr:spPr>
        <a:xfrm>
          <a:off x="1837944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644" name="正方形/長方形 643"/>
        <xdr:cNvSpPr/>
      </xdr:nvSpPr>
      <xdr:spPr>
        <a:xfrm>
          <a:off x="1837944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45" name="正方形/長方形 644"/>
        <xdr:cNvSpPr/>
      </xdr:nvSpPr>
      <xdr:spPr>
        <a:xfrm>
          <a:off x="16337280" y="8813800"/>
          <a:ext cx="423672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5425"/>
    <xdr:sp macro="" textlink="">
      <xdr:nvSpPr>
        <xdr:cNvPr id="646" name="テキスト ボックス 645"/>
        <xdr:cNvSpPr txBox="1"/>
      </xdr:nvSpPr>
      <xdr:spPr>
        <a:xfrm>
          <a:off x="16319500" y="862901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47" name="直線コネクタ 646"/>
        <xdr:cNvCxnSpPr/>
      </xdr:nvCxnSpPr>
      <xdr:spPr>
        <a:xfrm>
          <a:off x="16337280" y="110166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75565</xdr:rowOff>
    </xdr:from>
    <xdr:to xmlns:xdr="http://schemas.openxmlformats.org/drawingml/2006/spreadsheetDrawing">
      <xdr:col>120</xdr:col>
      <xdr:colOff>114300</xdr:colOff>
      <xdr:row>64</xdr:row>
      <xdr:rowOff>75565</xdr:rowOff>
    </xdr:to>
    <xdr:cxnSp macro="">
      <xdr:nvCxnSpPr>
        <xdr:cNvPr id="648" name="直線コネクタ 647"/>
        <xdr:cNvCxnSpPr/>
      </xdr:nvCxnSpPr>
      <xdr:spPr>
        <a:xfrm>
          <a:off x="16337280" y="106483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6725" cy="258445"/>
    <xdr:sp macro="" textlink="">
      <xdr:nvSpPr>
        <xdr:cNvPr id="649" name="テキスト ボックス 648"/>
        <xdr:cNvSpPr txBox="1"/>
      </xdr:nvSpPr>
      <xdr:spPr>
        <a:xfrm>
          <a:off x="15930880" y="105124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650" name="直線コネクタ 649"/>
        <xdr:cNvCxnSpPr/>
      </xdr:nvCxnSpPr>
      <xdr:spPr>
        <a:xfrm>
          <a:off x="16337280" y="102800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6725" cy="259080"/>
    <xdr:sp macro="" textlink="">
      <xdr:nvSpPr>
        <xdr:cNvPr id="651" name="テキスト ボックス 650"/>
        <xdr:cNvSpPr txBox="1"/>
      </xdr:nvSpPr>
      <xdr:spPr>
        <a:xfrm>
          <a:off x="15930880" y="10144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52" name="直線コネクタ 651"/>
        <xdr:cNvCxnSpPr/>
      </xdr:nvCxnSpPr>
      <xdr:spPr>
        <a:xfrm>
          <a:off x="16337280" y="99123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725" cy="259080"/>
    <xdr:sp macro="" textlink="">
      <xdr:nvSpPr>
        <xdr:cNvPr id="653" name="テキスト ボックス 652"/>
        <xdr:cNvSpPr txBox="1"/>
      </xdr:nvSpPr>
      <xdr:spPr>
        <a:xfrm>
          <a:off x="15930880" y="9775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54" name="直線コネクタ 653"/>
        <xdr:cNvCxnSpPr/>
      </xdr:nvCxnSpPr>
      <xdr:spPr>
        <a:xfrm>
          <a:off x="16337280" y="9550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161925</xdr:rowOff>
    </xdr:from>
    <xdr:ext cx="466725" cy="258445"/>
    <xdr:sp macro="" textlink="">
      <xdr:nvSpPr>
        <xdr:cNvPr id="655" name="テキスト ボックス 654"/>
        <xdr:cNvSpPr txBox="1"/>
      </xdr:nvSpPr>
      <xdr:spPr>
        <a:xfrm>
          <a:off x="15930880" y="9413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56" name="直線コネクタ 655"/>
        <xdr:cNvCxnSpPr/>
      </xdr:nvCxnSpPr>
      <xdr:spPr>
        <a:xfrm>
          <a:off x="16337280" y="9182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123825</xdr:rowOff>
    </xdr:from>
    <xdr:ext cx="466725" cy="258445"/>
    <xdr:sp macro="" textlink="">
      <xdr:nvSpPr>
        <xdr:cNvPr id="657" name="テキスト ボックス 656"/>
        <xdr:cNvSpPr txBox="1"/>
      </xdr:nvSpPr>
      <xdr:spPr>
        <a:xfrm>
          <a:off x="15930880" y="9045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58" name="直線コネクタ 657"/>
        <xdr:cNvCxnSpPr/>
      </xdr:nvCxnSpPr>
      <xdr:spPr>
        <a:xfrm>
          <a:off x="16337280" y="88138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7810"/>
    <xdr:sp macro="" textlink="">
      <xdr:nvSpPr>
        <xdr:cNvPr id="659" name="テキスト ボックス 658"/>
        <xdr:cNvSpPr txBox="1"/>
      </xdr:nvSpPr>
      <xdr:spPr>
        <a:xfrm>
          <a:off x="15930880" y="867791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60" name="【保健センター・保健所】&#10;一人当たり面積グラフ枠"/>
        <xdr:cNvSpPr/>
      </xdr:nvSpPr>
      <xdr:spPr>
        <a:xfrm>
          <a:off x="16337280" y="8813800"/>
          <a:ext cx="423672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99060</xdr:rowOff>
    </xdr:from>
    <xdr:to xmlns:xdr="http://schemas.openxmlformats.org/drawingml/2006/spreadsheetDrawing">
      <xdr:col>116</xdr:col>
      <xdr:colOff>62865</xdr:colOff>
      <xdr:row>64</xdr:row>
      <xdr:rowOff>64770</xdr:rowOff>
    </xdr:to>
    <xdr:cxnSp macro="">
      <xdr:nvCxnSpPr>
        <xdr:cNvPr id="661" name="直線コネクタ 660"/>
        <xdr:cNvCxnSpPr/>
      </xdr:nvCxnSpPr>
      <xdr:spPr>
        <a:xfrm flipV="1">
          <a:off x="19803745" y="918591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67945</xdr:rowOff>
    </xdr:from>
    <xdr:ext cx="469900" cy="258445"/>
    <xdr:sp macro="" textlink="">
      <xdr:nvSpPr>
        <xdr:cNvPr id="662" name="【保健センター・保健所】&#10;一人当たり面積最小値テキスト"/>
        <xdr:cNvSpPr txBox="1"/>
      </xdr:nvSpPr>
      <xdr:spPr>
        <a:xfrm>
          <a:off x="19842480" y="10640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63" name="直線コネクタ 662"/>
        <xdr:cNvCxnSpPr/>
      </xdr:nvCxnSpPr>
      <xdr:spPr>
        <a:xfrm>
          <a:off x="19735800" y="106375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45720</xdr:rowOff>
    </xdr:from>
    <xdr:ext cx="469900" cy="259080"/>
    <xdr:sp macro="" textlink="">
      <xdr:nvSpPr>
        <xdr:cNvPr id="664" name="【保健センター・保健所】&#10;一人当たり面積最大値テキスト"/>
        <xdr:cNvSpPr txBox="1"/>
      </xdr:nvSpPr>
      <xdr:spPr>
        <a:xfrm>
          <a:off x="19842480" y="8967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99060</xdr:rowOff>
    </xdr:from>
    <xdr:to xmlns:xdr="http://schemas.openxmlformats.org/drawingml/2006/spreadsheetDrawing">
      <xdr:col>116</xdr:col>
      <xdr:colOff>152400</xdr:colOff>
      <xdr:row>55</xdr:row>
      <xdr:rowOff>99060</xdr:rowOff>
    </xdr:to>
    <xdr:cxnSp macro="">
      <xdr:nvCxnSpPr>
        <xdr:cNvPr id="665" name="直線コネクタ 664"/>
        <xdr:cNvCxnSpPr/>
      </xdr:nvCxnSpPr>
      <xdr:spPr>
        <a:xfrm>
          <a:off x="19735800" y="91859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45720</xdr:rowOff>
    </xdr:from>
    <xdr:ext cx="469900" cy="259080"/>
    <xdr:sp macro="" textlink="">
      <xdr:nvSpPr>
        <xdr:cNvPr id="666" name="【保健センター・保健所】&#10;一人当たり面積平均値テキスト"/>
        <xdr:cNvSpPr txBox="1"/>
      </xdr:nvSpPr>
      <xdr:spPr>
        <a:xfrm>
          <a:off x="19842480" y="10288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66675</xdr:rowOff>
    </xdr:from>
    <xdr:to xmlns:xdr="http://schemas.openxmlformats.org/drawingml/2006/spreadsheetDrawing">
      <xdr:col>116</xdr:col>
      <xdr:colOff>114300</xdr:colOff>
      <xdr:row>62</xdr:row>
      <xdr:rowOff>167005</xdr:rowOff>
    </xdr:to>
    <xdr:sp macro="" textlink="">
      <xdr:nvSpPr>
        <xdr:cNvPr id="667" name="フローチャート: 判断 666"/>
        <xdr:cNvSpPr/>
      </xdr:nvSpPr>
      <xdr:spPr>
        <a:xfrm>
          <a:off x="19753580" y="103092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74295</xdr:rowOff>
    </xdr:from>
    <xdr:to xmlns:xdr="http://schemas.openxmlformats.org/drawingml/2006/spreadsheetDrawing">
      <xdr:col>112</xdr:col>
      <xdr:colOff>38100</xdr:colOff>
      <xdr:row>63</xdr:row>
      <xdr:rowOff>5080</xdr:rowOff>
    </xdr:to>
    <xdr:sp macro="" textlink="">
      <xdr:nvSpPr>
        <xdr:cNvPr id="668" name="フローチャート: 判断 667"/>
        <xdr:cNvSpPr/>
      </xdr:nvSpPr>
      <xdr:spPr>
        <a:xfrm>
          <a:off x="19016980" y="10316845"/>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47625</xdr:rowOff>
    </xdr:from>
    <xdr:to xmlns:xdr="http://schemas.openxmlformats.org/drawingml/2006/spreadsheetDrawing">
      <xdr:col>107</xdr:col>
      <xdr:colOff>101600</xdr:colOff>
      <xdr:row>62</xdr:row>
      <xdr:rowOff>149860</xdr:rowOff>
    </xdr:to>
    <xdr:sp macro="" textlink="">
      <xdr:nvSpPr>
        <xdr:cNvPr id="669" name="フローチャート: 判断 668"/>
        <xdr:cNvSpPr/>
      </xdr:nvSpPr>
      <xdr:spPr>
        <a:xfrm>
          <a:off x="18209260" y="1029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93980</xdr:rowOff>
    </xdr:from>
    <xdr:to xmlns:xdr="http://schemas.openxmlformats.org/drawingml/2006/spreadsheetDrawing">
      <xdr:col>102</xdr:col>
      <xdr:colOff>165100</xdr:colOff>
      <xdr:row>63</xdr:row>
      <xdr:rowOff>24130</xdr:rowOff>
    </xdr:to>
    <xdr:sp macro="" textlink="">
      <xdr:nvSpPr>
        <xdr:cNvPr id="670" name="フローチャート: 判断 669"/>
        <xdr:cNvSpPr/>
      </xdr:nvSpPr>
      <xdr:spPr>
        <a:xfrm>
          <a:off x="17421860"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101600</xdr:rowOff>
    </xdr:from>
    <xdr:to xmlns:xdr="http://schemas.openxmlformats.org/drawingml/2006/spreadsheetDrawing">
      <xdr:col>98</xdr:col>
      <xdr:colOff>38100</xdr:colOff>
      <xdr:row>63</xdr:row>
      <xdr:rowOff>31115</xdr:rowOff>
    </xdr:to>
    <xdr:sp macro="" textlink="">
      <xdr:nvSpPr>
        <xdr:cNvPr id="671" name="フローチャート: 判断 670"/>
        <xdr:cNvSpPr/>
      </xdr:nvSpPr>
      <xdr:spPr>
        <a:xfrm>
          <a:off x="16634460" y="10344150"/>
          <a:ext cx="8128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9080"/>
    <xdr:sp macro="" textlink="">
      <xdr:nvSpPr>
        <xdr:cNvPr id="672" name="テキスト ボックス 671"/>
        <xdr:cNvSpPr txBox="1"/>
      </xdr:nvSpPr>
      <xdr:spPr>
        <a:xfrm>
          <a:off x="1963420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66</xdr:row>
      <xdr:rowOff>111125</xdr:rowOff>
    </xdr:from>
    <xdr:ext cx="762000" cy="259080"/>
    <xdr:sp macro="" textlink="">
      <xdr:nvSpPr>
        <xdr:cNvPr id="673" name="テキスト ボックス 672"/>
        <xdr:cNvSpPr txBox="1"/>
      </xdr:nvSpPr>
      <xdr:spPr>
        <a:xfrm>
          <a:off x="1888998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1365" cy="259080"/>
    <xdr:sp macro="" textlink="">
      <xdr:nvSpPr>
        <xdr:cNvPr id="674" name="テキスト ボックス 673"/>
        <xdr:cNvSpPr txBox="1"/>
      </xdr:nvSpPr>
      <xdr:spPr>
        <a:xfrm>
          <a:off x="1808988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1365" cy="259080"/>
    <xdr:sp macro="" textlink="">
      <xdr:nvSpPr>
        <xdr:cNvPr id="675" name="テキスト ボックス 674"/>
        <xdr:cNvSpPr txBox="1"/>
      </xdr:nvSpPr>
      <xdr:spPr>
        <a:xfrm>
          <a:off x="1730248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66</xdr:row>
      <xdr:rowOff>111125</xdr:rowOff>
    </xdr:from>
    <xdr:ext cx="762000" cy="259080"/>
    <xdr:sp macro="" textlink="">
      <xdr:nvSpPr>
        <xdr:cNvPr id="676" name="テキスト ボックス 675"/>
        <xdr:cNvSpPr txBox="1"/>
      </xdr:nvSpPr>
      <xdr:spPr>
        <a:xfrm>
          <a:off x="1650746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63500</xdr:rowOff>
    </xdr:from>
    <xdr:to xmlns:xdr="http://schemas.openxmlformats.org/drawingml/2006/spreadsheetDrawing">
      <xdr:col>116</xdr:col>
      <xdr:colOff>114300</xdr:colOff>
      <xdr:row>62</xdr:row>
      <xdr:rowOff>164465</xdr:rowOff>
    </xdr:to>
    <xdr:sp macro="" textlink="">
      <xdr:nvSpPr>
        <xdr:cNvPr id="677" name="楕円 676"/>
        <xdr:cNvSpPr/>
      </xdr:nvSpPr>
      <xdr:spPr>
        <a:xfrm>
          <a:off x="19753580" y="10306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86360</xdr:rowOff>
    </xdr:from>
    <xdr:ext cx="469900" cy="257810"/>
    <xdr:sp macro="" textlink="">
      <xdr:nvSpPr>
        <xdr:cNvPr id="678" name="【保健センター・保健所】&#10;一人当たり面積該当値テキスト"/>
        <xdr:cNvSpPr txBox="1"/>
      </xdr:nvSpPr>
      <xdr:spPr>
        <a:xfrm>
          <a:off x="19842480" y="10163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63500</xdr:rowOff>
    </xdr:from>
    <xdr:to xmlns:xdr="http://schemas.openxmlformats.org/drawingml/2006/spreadsheetDrawing">
      <xdr:col>112</xdr:col>
      <xdr:colOff>38100</xdr:colOff>
      <xdr:row>62</xdr:row>
      <xdr:rowOff>164465</xdr:rowOff>
    </xdr:to>
    <xdr:sp macro="" textlink="">
      <xdr:nvSpPr>
        <xdr:cNvPr id="679" name="楕円 678"/>
        <xdr:cNvSpPr/>
      </xdr:nvSpPr>
      <xdr:spPr>
        <a:xfrm>
          <a:off x="19016980" y="1030605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170180</xdr:colOff>
      <xdr:row>62</xdr:row>
      <xdr:rowOff>113665</xdr:rowOff>
    </xdr:from>
    <xdr:to xmlns:xdr="http://schemas.openxmlformats.org/drawingml/2006/spreadsheetDrawing">
      <xdr:col>116</xdr:col>
      <xdr:colOff>63500</xdr:colOff>
      <xdr:row>62</xdr:row>
      <xdr:rowOff>113665</xdr:rowOff>
    </xdr:to>
    <xdr:cxnSp macro="">
      <xdr:nvCxnSpPr>
        <xdr:cNvPr id="680" name="直線コネクタ 679"/>
        <xdr:cNvCxnSpPr/>
      </xdr:nvCxnSpPr>
      <xdr:spPr>
        <a:xfrm>
          <a:off x="19060160" y="1035621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66675</xdr:rowOff>
    </xdr:from>
    <xdr:to xmlns:xdr="http://schemas.openxmlformats.org/drawingml/2006/spreadsheetDrawing">
      <xdr:col>107</xdr:col>
      <xdr:colOff>101600</xdr:colOff>
      <xdr:row>62</xdr:row>
      <xdr:rowOff>167005</xdr:rowOff>
    </xdr:to>
    <xdr:sp macro="" textlink="">
      <xdr:nvSpPr>
        <xdr:cNvPr id="681" name="楕円 680"/>
        <xdr:cNvSpPr/>
      </xdr:nvSpPr>
      <xdr:spPr>
        <a:xfrm>
          <a:off x="18209260" y="10309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113665</xdr:rowOff>
    </xdr:from>
    <xdr:to xmlns:xdr="http://schemas.openxmlformats.org/drawingml/2006/spreadsheetDrawing">
      <xdr:col>111</xdr:col>
      <xdr:colOff>170180</xdr:colOff>
      <xdr:row>62</xdr:row>
      <xdr:rowOff>118110</xdr:rowOff>
    </xdr:to>
    <xdr:cxnSp macro="">
      <xdr:nvCxnSpPr>
        <xdr:cNvPr id="682" name="直線コネクタ 681"/>
        <xdr:cNvCxnSpPr/>
      </xdr:nvCxnSpPr>
      <xdr:spPr>
        <a:xfrm flipV="1">
          <a:off x="18260060" y="1035621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66675</xdr:rowOff>
    </xdr:from>
    <xdr:to xmlns:xdr="http://schemas.openxmlformats.org/drawingml/2006/spreadsheetDrawing">
      <xdr:col>102</xdr:col>
      <xdr:colOff>165100</xdr:colOff>
      <xdr:row>62</xdr:row>
      <xdr:rowOff>167005</xdr:rowOff>
    </xdr:to>
    <xdr:sp macro="" textlink="">
      <xdr:nvSpPr>
        <xdr:cNvPr id="683" name="楕円 682"/>
        <xdr:cNvSpPr/>
      </xdr:nvSpPr>
      <xdr:spPr>
        <a:xfrm>
          <a:off x="17421860" y="10309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118110</xdr:rowOff>
    </xdr:from>
    <xdr:to xmlns:xdr="http://schemas.openxmlformats.org/drawingml/2006/spreadsheetDrawing">
      <xdr:col>107</xdr:col>
      <xdr:colOff>50800</xdr:colOff>
      <xdr:row>62</xdr:row>
      <xdr:rowOff>118110</xdr:rowOff>
    </xdr:to>
    <xdr:cxnSp macro="">
      <xdr:nvCxnSpPr>
        <xdr:cNvPr id="684" name="直線コネクタ 683"/>
        <xdr:cNvCxnSpPr/>
      </xdr:nvCxnSpPr>
      <xdr:spPr>
        <a:xfrm>
          <a:off x="17472660" y="1036066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66675</xdr:rowOff>
    </xdr:from>
    <xdr:to xmlns:xdr="http://schemas.openxmlformats.org/drawingml/2006/spreadsheetDrawing">
      <xdr:col>98</xdr:col>
      <xdr:colOff>38100</xdr:colOff>
      <xdr:row>62</xdr:row>
      <xdr:rowOff>167005</xdr:rowOff>
    </xdr:to>
    <xdr:sp macro="" textlink="">
      <xdr:nvSpPr>
        <xdr:cNvPr id="685" name="楕円 684"/>
        <xdr:cNvSpPr/>
      </xdr:nvSpPr>
      <xdr:spPr>
        <a:xfrm>
          <a:off x="16634460" y="10309225"/>
          <a:ext cx="8128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170180</xdr:colOff>
      <xdr:row>62</xdr:row>
      <xdr:rowOff>118110</xdr:rowOff>
    </xdr:from>
    <xdr:to xmlns:xdr="http://schemas.openxmlformats.org/drawingml/2006/spreadsheetDrawing">
      <xdr:col>102</xdr:col>
      <xdr:colOff>114300</xdr:colOff>
      <xdr:row>62</xdr:row>
      <xdr:rowOff>118110</xdr:rowOff>
    </xdr:to>
    <xdr:cxnSp macro="">
      <xdr:nvCxnSpPr>
        <xdr:cNvPr id="686" name="直線コネクタ 685"/>
        <xdr:cNvCxnSpPr/>
      </xdr:nvCxnSpPr>
      <xdr:spPr>
        <a:xfrm>
          <a:off x="16677640" y="1036066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167005</xdr:rowOff>
    </xdr:from>
    <xdr:ext cx="469265" cy="259080"/>
    <xdr:sp macro="" textlink="">
      <xdr:nvSpPr>
        <xdr:cNvPr id="687" name="n_1aveValue【保健センター・保健所】&#10;一人当たり面積"/>
        <xdr:cNvSpPr txBox="1"/>
      </xdr:nvSpPr>
      <xdr:spPr>
        <a:xfrm>
          <a:off x="18840450" y="1040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165735</xdr:rowOff>
    </xdr:from>
    <xdr:ext cx="469265" cy="258445"/>
    <xdr:sp macro="" textlink="">
      <xdr:nvSpPr>
        <xdr:cNvPr id="688" name="n_2aveValue【保健センター・保健所】&#10;一人当たり面積"/>
        <xdr:cNvSpPr txBox="1"/>
      </xdr:nvSpPr>
      <xdr:spPr>
        <a:xfrm>
          <a:off x="18045430" y="10078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14605</xdr:rowOff>
    </xdr:from>
    <xdr:ext cx="469900" cy="258445"/>
    <xdr:sp macro="" textlink="">
      <xdr:nvSpPr>
        <xdr:cNvPr id="689" name="n_3aveValue【保健センター・保健所】&#10;一人当たり面積"/>
        <xdr:cNvSpPr txBox="1"/>
      </xdr:nvSpPr>
      <xdr:spPr>
        <a:xfrm>
          <a:off x="17258030" y="10422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22860</xdr:rowOff>
    </xdr:from>
    <xdr:ext cx="469900" cy="259080"/>
    <xdr:sp macro="" textlink="">
      <xdr:nvSpPr>
        <xdr:cNvPr id="690" name="n_4aveValue【保健センター・保健所】&#10;一人当たり面積"/>
        <xdr:cNvSpPr txBox="1"/>
      </xdr:nvSpPr>
      <xdr:spPr>
        <a:xfrm>
          <a:off x="16470630" y="1043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9525</xdr:rowOff>
    </xdr:from>
    <xdr:ext cx="469265" cy="259080"/>
    <xdr:sp macro="" textlink="">
      <xdr:nvSpPr>
        <xdr:cNvPr id="691" name="n_1mainValue【保健センター・保健所】&#10;一人当たり面積"/>
        <xdr:cNvSpPr txBox="1"/>
      </xdr:nvSpPr>
      <xdr:spPr>
        <a:xfrm>
          <a:off x="18840450" y="10086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159385</xdr:rowOff>
    </xdr:from>
    <xdr:ext cx="469265" cy="259080"/>
    <xdr:sp macro="" textlink="">
      <xdr:nvSpPr>
        <xdr:cNvPr id="692" name="n_2mainValue【保健センター・保健所】&#10;一人当たり面積"/>
        <xdr:cNvSpPr txBox="1"/>
      </xdr:nvSpPr>
      <xdr:spPr>
        <a:xfrm>
          <a:off x="18045430" y="10401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13335</xdr:rowOff>
    </xdr:from>
    <xdr:ext cx="469900" cy="258445"/>
    <xdr:sp macro="" textlink="">
      <xdr:nvSpPr>
        <xdr:cNvPr id="693" name="n_3mainValue【保健センター・保健所】&#10;一人当たり面積"/>
        <xdr:cNvSpPr txBox="1"/>
      </xdr:nvSpPr>
      <xdr:spPr>
        <a:xfrm>
          <a:off x="17258030" y="10090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13335</xdr:rowOff>
    </xdr:from>
    <xdr:ext cx="469900" cy="258445"/>
    <xdr:sp macro="" textlink="">
      <xdr:nvSpPr>
        <xdr:cNvPr id="694" name="n_4mainValue【保健センター・保健所】&#10;一人当たり面積"/>
        <xdr:cNvSpPr txBox="1"/>
      </xdr:nvSpPr>
      <xdr:spPr>
        <a:xfrm>
          <a:off x="16470630" y="10090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95" name="正方形/長方形 694"/>
        <xdr:cNvSpPr/>
      </xdr:nvSpPr>
      <xdr:spPr>
        <a:xfrm>
          <a:off x="11125200" y="11385550"/>
          <a:ext cx="4216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696" name="正方形/長方形 695"/>
        <xdr:cNvSpPr/>
      </xdr:nvSpPr>
      <xdr:spPr>
        <a:xfrm>
          <a:off x="112318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697" name="正方形/長方形 696"/>
        <xdr:cNvSpPr/>
      </xdr:nvSpPr>
      <xdr:spPr>
        <a:xfrm>
          <a:off x="112318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698" name="正方形/長方形 697"/>
        <xdr:cNvSpPr/>
      </xdr:nvSpPr>
      <xdr:spPr>
        <a:xfrm>
          <a:off x="121462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699" name="正方形/長方形 698"/>
        <xdr:cNvSpPr/>
      </xdr:nvSpPr>
      <xdr:spPr>
        <a:xfrm>
          <a:off x="121462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00" name="正方形/長方形 699"/>
        <xdr:cNvSpPr/>
      </xdr:nvSpPr>
      <xdr:spPr>
        <a:xfrm>
          <a:off x="1316736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701" name="正方形/長方形 700"/>
        <xdr:cNvSpPr/>
      </xdr:nvSpPr>
      <xdr:spPr>
        <a:xfrm>
          <a:off x="1316736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2" name="正方形/長方形 701"/>
        <xdr:cNvSpPr/>
      </xdr:nvSpPr>
      <xdr:spPr>
        <a:xfrm>
          <a:off x="11125200" y="12484100"/>
          <a:ext cx="4216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5425"/>
    <xdr:sp macro="" textlink="">
      <xdr:nvSpPr>
        <xdr:cNvPr id="703" name="テキスト ボックス 702"/>
        <xdr:cNvSpPr txBox="1"/>
      </xdr:nvSpPr>
      <xdr:spPr>
        <a:xfrm>
          <a:off x="11087100" y="1229931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170180</xdr:colOff>
      <xdr:row>88</xdr:row>
      <xdr:rowOff>152400</xdr:rowOff>
    </xdr:to>
    <xdr:cxnSp macro="">
      <xdr:nvCxnSpPr>
        <xdr:cNvPr id="704" name="直線コネクタ 703"/>
        <xdr:cNvCxnSpPr/>
      </xdr:nvCxnSpPr>
      <xdr:spPr>
        <a:xfrm>
          <a:off x="11125200" y="1468755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7360" cy="259080"/>
    <xdr:sp macro="" textlink="">
      <xdr:nvSpPr>
        <xdr:cNvPr id="705" name="テキスト ボックス 704"/>
        <xdr:cNvSpPr txBox="1"/>
      </xdr:nvSpPr>
      <xdr:spPr>
        <a:xfrm>
          <a:off x="10718800" y="14544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113665</xdr:rowOff>
    </xdr:from>
    <xdr:to xmlns:xdr="http://schemas.openxmlformats.org/drawingml/2006/spreadsheetDrawing">
      <xdr:col>89</xdr:col>
      <xdr:colOff>170180</xdr:colOff>
      <xdr:row>86</xdr:row>
      <xdr:rowOff>113665</xdr:rowOff>
    </xdr:to>
    <xdr:cxnSp macro="">
      <xdr:nvCxnSpPr>
        <xdr:cNvPr id="706" name="直線コネクタ 705"/>
        <xdr:cNvCxnSpPr/>
      </xdr:nvCxnSpPr>
      <xdr:spPr>
        <a:xfrm>
          <a:off x="11125200" y="143186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142875</xdr:rowOff>
    </xdr:from>
    <xdr:ext cx="467360" cy="258445"/>
    <xdr:sp macro="" textlink="">
      <xdr:nvSpPr>
        <xdr:cNvPr id="707" name="テキスト ボックス 706"/>
        <xdr:cNvSpPr txBox="1"/>
      </xdr:nvSpPr>
      <xdr:spPr>
        <a:xfrm>
          <a:off x="10718800" y="141827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75565</xdr:rowOff>
    </xdr:from>
    <xdr:to xmlns:xdr="http://schemas.openxmlformats.org/drawingml/2006/spreadsheetDrawing">
      <xdr:col>89</xdr:col>
      <xdr:colOff>170180</xdr:colOff>
      <xdr:row>84</xdr:row>
      <xdr:rowOff>75565</xdr:rowOff>
    </xdr:to>
    <xdr:cxnSp macro="">
      <xdr:nvCxnSpPr>
        <xdr:cNvPr id="708" name="直線コネクタ 707"/>
        <xdr:cNvCxnSpPr/>
      </xdr:nvCxnSpPr>
      <xdr:spPr>
        <a:xfrm>
          <a:off x="11125200" y="139503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2590" cy="258445"/>
    <xdr:sp macro="" textlink="">
      <xdr:nvSpPr>
        <xdr:cNvPr id="709" name="テキスト ボックス 708"/>
        <xdr:cNvSpPr txBox="1"/>
      </xdr:nvSpPr>
      <xdr:spPr>
        <a:xfrm>
          <a:off x="10762615" y="138144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170180</xdr:colOff>
      <xdr:row>82</xdr:row>
      <xdr:rowOff>37465</xdr:rowOff>
    </xdr:to>
    <xdr:cxnSp macro="">
      <xdr:nvCxnSpPr>
        <xdr:cNvPr id="710" name="直線コネクタ 709"/>
        <xdr:cNvCxnSpPr/>
      </xdr:nvCxnSpPr>
      <xdr:spPr>
        <a:xfrm>
          <a:off x="11125200" y="135820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66675</xdr:rowOff>
    </xdr:from>
    <xdr:ext cx="402590" cy="259080"/>
    <xdr:sp macro="" textlink="">
      <xdr:nvSpPr>
        <xdr:cNvPr id="711" name="テキスト ボックス 710"/>
        <xdr:cNvSpPr txBox="1"/>
      </xdr:nvSpPr>
      <xdr:spPr>
        <a:xfrm>
          <a:off x="10762615" y="13446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170180</xdr:colOff>
      <xdr:row>80</xdr:row>
      <xdr:rowOff>0</xdr:rowOff>
    </xdr:to>
    <xdr:cxnSp macro="">
      <xdr:nvCxnSpPr>
        <xdr:cNvPr id="712" name="直線コネクタ 711"/>
        <xdr:cNvCxnSpPr/>
      </xdr:nvCxnSpPr>
      <xdr:spPr>
        <a:xfrm>
          <a:off x="11125200" y="1321435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2590" cy="259080"/>
    <xdr:sp macro="" textlink="">
      <xdr:nvSpPr>
        <xdr:cNvPr id="713" name="テキスト ボックス 712"/>
        <xdr:cNvSpPr txBox="1"/>
      </xdr:nvSpPr>
      <xdr:spPr>
        <a:xfrm>
          <a:off x="10762615" y="13077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170180</xdr:colOff>
      <xdr:row>77</xdr:row>
      <xdr:rowOff>133350</xdr:rowOff>
    </xdr:to>
    <xdr:cxnSp macro="">
      <xdr:nvCxnSpPr>
        <xdr:cNvPr id="714" name="直線コネクタ 713"/>
        <xdr:cNvCxnSpPr/>
      </xdr:nvCxnSpPr>
      <xdr:spPr>
        <a:xfrm>
          <a:off x="11125200" y="128524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161925</xdr:rowOff>
    </xdr:from>
    <xdr:ext cx="339090" cy="258445"/>
    <xdr:sp macro="" textlink="">
      <xdr:nvSpPr>
        <xdr:cNvPr id="715" name="テキスト ボックス 714"/>
        <xdr:cNvSpPr txBox="1"/>
      </xdr:nvSpPr>
      <xdr:spPr>
        <a:xfrm>
          <a:off x="10826750" y="1271587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170180</xdr:colOff>
      <xdr:row>75</xdr:row>
      <xdr:rowOff>95250</xdr:rowOff>
    </xdr:to>
    <xdr:cxnSp macro="">
      <xdr:nvCxnSpPr>
        <xdr:cNvPr id="716" name="直線コネクタ 715"/>
        <xdr:cNvCxnSpPr/>
      </xdr:nvCxnSpPr>
      <xdr:spPr>
        <a:xfrm>
          <a:off x="11125200" y="124841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7" name="【消防施設】&#10;有形固定資産減価償却率グラフ枠"/>
        <xdr:cNvSpPr/>
      </xdr:nvSpPr>
      <xdr:spPr>
        <a:xfrm>
          <a:off x="11125200" y="12484100"/>
          <a:ext cx="4216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31115</xdr:rowOff>
    </xdr:to>
    <xdr:cxnSp macro="">
      <xdr:nvCxnSpPr>
        <xdr:cNvPr id="718" name="直線コネクタ 717"/>
        <xdr:cNvCxnSpPr/>
      </xdr:nvCxnSpPr>
      <xdr:spPr>
        <a:xfrm flipV="1">
          <a:off x="14591665" y="12852400"/>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34925</xdr:rowOff>
    </xdr:from>
    <xdr:ext cx="469265" cy="258445"/>
    <xdr:sp macro="" textlink="">
      <xdr:nvSpPr>
        <xdr:cNvPr id="719" name="【消防施設】&#10;有形固定資産減価償却率最小値テキスト"/>
        <xdr:cNvSpPr txBox="1"/>
      </xdr:nvSpPr>
      <xdr:spPr>
        <a:xfrm>
          <a:off x="14630400" y="14074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31115</xdr:rowOff>
    </xdr:from>
    <xdr:to xmlns:xdr="http://schemas.openxmlformats.org/drawingml/2006/spreadsheetDrawing">
      <xdr:col>86</xdr:col>
      <xdr:colOff>25400</xdr:colOff>
      <xdr:row>85</xdr:row>
      <xdr:rowOff>31115</xdr:rowOff>
    </xdr:to>
    <xdr:cxnSp macro="">
      <xdr:nvCxnSpPr>
        <xdr:cNvPr id="720" name="直線コネクタ 719"/>
        <xdr:cNvCxnSpPr/>
      </xdr:nvCxnSpPr>
      <xdr:spPr>
        <a:xfrm>
          <a:off x="14503400" y="140709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79375</xdr:rowOff>
    </xdr:from>
    <xdr:ext cx="339725" cy="259080"/>
    <xdr:sp macro="" textlink="">
      <xdr:nvSpPr>
        <xdr:cNvPr id="721" name="【消防施設】&#10;有形固定資産減価償却率最大値テキスト"/>
        <xdr:cNvSpPr txBox="1"/>
      </xdr:nvSpPr>
      <xdr:spPr>
        <a:xfrm>
          <a:off x="14630400" y="1263332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722" name="直線コネクタ 721"/>
        <xdr:cNvCxnSpPr/>
      </xdr:nvCxnSpPr>
      <xdr:spPr>
        <a:xfrm>
          <a:off x="14503400" y="128524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147955</xdr:rowOff>
    </xdr:from>
    <xdr:ext cx="404495" cy="258445"/>
    <xdr:sp macro="" textlink="">
      <xdr:nvSpPr>
        <xdr:cNvPr id="723" name="【消防施設】&#10;有形固定資産減価償却率平均値テキスト"/>
        <xdr:cNvSpPr txBox="1"/>
      </xdr:nvSpPr>
      <xdr:spPr>
        <a:xfrm>
          <a:off x="14630400" y="135274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167005</xdr:rowOff>
    </xdr:from>
    <xdr:to xmlns:xdr="http://schemas.openxmlformats.org/drawingml/2006/spreadsheetDrawing">
      <xdr:col>85</xdr:col>
      <xdr:colOff>170180</xdr:colOff>
      <xdr:row>82</xdr:row>
      <xdr:rowOff>100330</xdr:rowOff>
    </xdr:to>
    <xdr:sp macro="" textlink="">
      <xdr:nvSpPr>
        <xdr:cNvPr id="724" name="フローチャート: 判断 723"/>
        <xdr:cNvSpPr/>
      </xdr:nvSpPr>
      <xdr:spPr>
        <a:xfrm>
          <a:off x="14541500" y="13546455"/>
          <a:ext cx="9398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167005</xdr:rowOff>
    </xdr:from>
    <xdr:to xmlns:xdr="http://schemas.openxmlformats.org/drawingml/2006/spreadsheetDrawing">
      <xdr:col>81</xdr:col>
      <xdr:colOff>101600</xdr:colOff>
      <xdr:row>82</xdr:row>
      <xdr:rowOff>99060</xdr:rowOff>
    </xdr:to>
    <xdr:sp macro="" textlink="">
      <xdr:nvSpPr>
        <xdr:cNvPr id="725" name="フローチャート: 判断 724"/>
        <xdr:cNvSpPr/>
      </xdr:nvSpPr>
      <xdr:spPr>
        <a:xfrm>
          <a:off x="13784580" y="135464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xdr:rowOff>
    </xdr:from>
    <xdr:to xmlns:xdr="http://schemas.openxmlformats.org/drawingml/2006/spreadsheetDrawing">
      <xdr:col>76</xdr:col>
      <xdr:colOff>165100</xdr:colOff>
      <xdr:row>82</xdr:row>
      <xdr:rowOff>111125</xdr:rowOff>
    </xdr:to>
    <xdr:sp macro="" textlink="">
      <xdr:nvSpPr>
        <xdr:cNvPr id="726" name="フローチャート: 判断 725"/>
        <xdr:cNvSpPr/>
      </xdr:nvSpPr>
      <xdr:spPr>
        <a:xfrm>
          <a:off x="12997180" y="1355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24130</xdr:rowOff>
    </xdr:from>
    <xdr:to xmlns:xdr="http://schemas.openxmlformats.org/drawingml/2006/spreadsheetDrawing">
      <xdr:col>72</xdr:col>
      <xdr:colOff>38100</xdr:colOff>
      <xdr:row>82</xdr:row>
      <xdr:rowOff>125095</xdr:rowOff>
    </xdr:to>
    <xdr:sp macro="" textlink="">
      <xdr:nvSpPr>
        <xdr:cNvPr id="727" name="フローチャート: 判断 726"/>
        <xdr:cNvSpPr/>
      </xdr:nvSpPr>
      <xdr:spPr>
        <a:xfrm>
          <a:off x="12209780" y="1356868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58420</xdr:rowOff>
    </xdr:from>
    <xdr:to xmlns:xdr="http://schemas.openxmlformats.org/drawingml/2006/spreadsheetDrawing">
      <xdr:col>67</xdr:col>
      <xdr:colOff>101600</xdr:colOff>
      <xdr:row>81</xdr:row>
      <xdr:rowOff>159385</xdr:rowOff>
    </xdr:to>
    <xdr:sp macro="" textlink="">
      <xdr:nvSpPr>
        <xdr:cNvPr id="728" name="フローチャート: 判断 727"/>
        <xdr:cNvSpPr/>
      </xdr:nvSpPr>
      <xdr:spPr>
        <a:xfrm>
          <a:off x="11402060" y="13437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1365" cy="258445"/>
    <xdr:sp macro="" textlink="">
      <xdr:nvSpPr>
        <xdr:cNvPr id="729" name="テキスト ボックス 728"/>
        <xdr:cNvSpPr txBox="1"/>
      </xdr:nvSpPr>
      <xdr:spPr>
        <a:xfrm>
          <a:off x="1442212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8445"/>
    <xdr:sp macro="" textlink="">
      <xdr:nvSpPr>
        <xdr:cNvPr id="730" name="テキスト ボックス 729"/>
        <xdr:cNvSpPr txBox="1"/>
      </xdr:nvSpPr>
      <xdr:spPr>
        <a:xfrm>
          <a:off x="136652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1365" cy="258445"/>
    <xdr:sp macro="" textlink="">
      <xdr:nvSpPr>
        <xdr:cNvPr id="731" name="テキスト ボックス 730"/>
        <xdr:cNvSpPr txBox="1"/>
      </xdr:nvSpPr>
      <xdr:spPr>
        <a:xfrm>
          <a:off x="128778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88</xdr:row>
      <xdr:rowOff>149860</xdr:rowOff>
    </xdr:from>
    <xdr:ext cx="762000" cy="258445"/>
    <xdr:sp macro="" textlink="">
      <xdr:nvSpPr>
        <xdr:cNvPr id="732" name="テキスト ボックス 731"/>
        <xdr:cNvSpPr txBox="1"/>
      </xdr:nvSpPr>
      <xdr:spPr>
        <a:xfrm>
          <a:off x="1208278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8445"/>
    <xdr:sp macro="" textlink="">
      <xdr:nvSpPr>
        <xdr:cNvPr id="733" name="テキスト ボックス 732"/>
        <xdr:cNvSpPr txBox="1"/>
      </xdr:nvSpPr>
      <xdr:spPr>
        <a:xfrm>
          <a:off x="1128268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151130</xdr:rowOff>
    </xdr:from>
    <xdr:to xmlns:xdr="http://schemas.openxmlformats.org/drawingml/2006/spreadsheetDrawing">
      <xdr:col>85</xdr:col>
      <xdr:colOff>170180</xdr:colOff>
      <xdr:row>80</xdr:row>
      <xdr:rowOff>80645</xdr:rowOff>
    </xdr:to>
    <xdr:sp macro="" textlink="">
      <xdr:nvSpPr>
        <xdr:cNvPr id="734" name="楕円 733"/>
        <xdr:cNvSpPr/>
      </xdr:nvSpPr>
      <xdr:spPr>
        <a:xfrm>
          <a:off x="14541500" y="13200380"/>
          <a:ext cx="9398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2540</xdr:rowOff>
    </xdr:from>
    <xdr:ext cx="404495" cy="259080"/>
    <xdr:sp macro="" textlink="">
      <xdr:nvSpPr>
        <xdr:cNvPr id="735" name="【消防施設】&#10;有形固定資産減価償却率該当値テキスト"/>
        <xdr:cNvSpPr txBox="1"/>
      </xdr:nvSpPr>
      <xdr:spPr>
        <a:xfrm>
          <a:off x="14630400" y="1305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142875</xdr:rowOff>
    </xdr:from>
    <xdr:to xmlns:xdr="http://schemas.openxmlformats.org/drawingml/2006/spreadsheetDrawing">
      <xdr:col>81</xdr:col>
      <xdr:colOff>101600</xdr:colOff>
      <xdr:row>81</xdr:row>
      <xdr:rowOff>73025</xdr:rowOff>
    </xdr:to>
    <xdr:sp macro="" textlink="">
      <xdr:nvSpPr>
        <xdr:cNvPr id="736" name="楕円 735"/>
        <xdr:cNvSpPr/>
      </xdr:nvSpPr>
      <xdr:spPr>
        <a:xfrm>
          <a:off x="13784580" y="13357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29845</xdr:rowOff>
    </xdr:from>
    <xdr:to xmlns:xdr="http://schemas.openxmlformats.org/drawingml/2006/spreadsheetDrawing">
      <xdr:col>85</xdr:col>
      <xdr:colOff>127000</xdr:colOff>
      <xdr:row>81</xdr:row>
      <xdr:rowOff>22860</xdr:rowOff>
    </xdr:to>
    <xdr:cxnSp macro="">
      <xdr:nvCxnSpPr>
        <xdr:cNvPr id="737" name="直線コネクタ 736"/>
        <xdr:cNvCxnSpPr/>
      </xdr:nvCxnSpPr>
      <xdr:spPr>
        <a:xfrm flipV="1">
          <a:off x="13835380" y="13244195"/>
          <a:ext cx="75692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130810</xdr:rowOff>
    </xdr:from>
    <xdr:to xmlns:xdr="http://schemas.openxmlformats.org/drawingml/2006/spreadsheetDrawing">
      <xdr:col>76</xdr:col>
      <xdr:colOff>165100</xdr:colOff>
      <xdr:row>81</xdr:row>
      <xdr:rowOff>60960</xdr:rowOff>
    </xdr:to>
    <xdr:sp macro="" textlink="">
      <xdr:nvSpPr>
        <xdr:cNvPr id="738" name="楕円 737"/>
        <xdr:cNvSpPr/>
      </xdr:nvSpPr>
      <xdr:spPr>
        <a:xfrm>
          <a:off x="12997180" y="13345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9525</xdr:rowOff>
    </xdr:from>
    <xdr:to xmlns:xdr="http://schemas.openxmlformats.org/drawingml/2006/spreadsheetDrawing">
      <xdr:col>81</xdr:col>
      <xdr:colOff>50800</xdr:colOff>
      <xdr:row>81</xdr:row>
      <xdr:rowOff>22860</xdr:rowOff>
    </xdr:to>
    <xdr:cxnSp macro="">
      <xdr:nvCxnSpPr>
        <xdr:cNvPr id="739" name="直線コネクタ 738"/>
        <xdr:cNvCxnSpPr/>
      </xdr:nvCxnSpPr>
      <xdr:spPr>
        <a:xfrm>
          <a:off x="13047980" y="13388975"/>
          <a:ext cx="7874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103505</xdr:rowOff>
    </xdr:from>
    <xdr:to xmlns:xdr="http://schemas.openxmlformats.org/drawingml/2006/spreadsheetDrawing">
      <xdr:col>72</xdr:col>
      <xdr:colOff>38100</xdr:colOff>
      <xdr:row>81</xdr:row>
      <xdr:rowOff>33655</xdr:rowOff>
    </xdr:to>
    <xdr:sp macro="" textlink="">
      <xdr:nvSpPr>
        <xdr:cNvPr id="740" name="楕円 739"/>
        <xdr:cNvSpPr/>
      </xdr:nvSpPr>
      <xdr:spPr>
        <a:xfrm>
          <a:off x="12209780" y="13317855"/>
          <a:ext cx="812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170180</xdr:colOff>
      <xdr:row>80</xdr:row>
      <xdr:rowOff>154940</xdr:rowOff>
    </xdr:from>
    <xdr:to xmlns:xdr="http://schemas.openxmlformats.org/drawingml/2006/spreadsheetDrawing">
      <xdr:col>76</xdr:col>
      <xdr:colOff>114300</xdr:colOff>
      <xdr:row>81</xdr:row>
      <xdr:rowOff>9525</xdr:rowOff>
    </xdr:to>
    <xdr:cxnSp macro="">
      <xdr:nvCxnSpPr>
        <xdr:cNvPr id="741" name="直線コネクタ 740"/>
        <xdr:cNvCxnSpPr/>
      </xdr:nvCxnSpPr>
      <xdr:spPr>
        <a:xfrm>
          <a:off x="12252960" y="13369290"/>
          <a:ext cx="7950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90170</xdr:rowOff>
    </xdr:from>
    <xdr:to xmlns:xdr="http://schemas.openxmlformats.org/drawingml/2006/spreadsheetDrawing">
      <xdr:col>67</xdr:col>
      <xdr:colOff>101600</xdr:colOff>
      <xdr:row>81</xdr:row>
      <xdr:rowOff>20320</xdr:rowOff>
    </xdr:to>
    <xdr:sp macro="" textlink="">
      <xdr:nvSpPr>
        <xdr:cNvPr id="742" name="楕円 741"/>
        <xdr:cNvSpPr/>
      </xdr:nvSpPr>
      <xdr:spPr>
        <a:xfrm>
          <a:off x="11402060" y="13304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140335</xdr:rowOff>
    </xdr:from>
    <xdr:to xmlns:xdr="http://schemas.openxmlformats.org/drawingml/2006/spreadsheetDrawing">
      <xdr:col>71</xdr:col>
      <xdr:colOff>170180</xdr:colOff>
      <xdr:row>80</xdr:row>
      <xdr:rowOff>154940</xdr:rowOff>
    </xdr:to>
    <xdr:cxnSp macro="">
      <xdr:nvCxnSpPr>
        <xdr:cNvPr id="743" name="直線コネクタ 742"/>
        <xdr:cNvCxnSpPr/>
      </xdr:nvCxnSpPr>
      <xdr:spPr>
        <a:xfrm>
          <a:off x="11452860" y="1335468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90170</xdr:rowOff>
    </xdr:from>
    <xdr:ext cx="405130" cy="258445"/>
    <xdr:sp macro="" textlink="">
      <xdr:nvSpPr>
        <xdr:cNvPr id="744" name="n_1aveValue【消防施設】&#10;有形固定資産減価償却率"/>
        <xdr:cNvSpPr txBox="1"/>
      </xdr:nvSpPr>
      <xdr:spPr>
        <a:xfrm>
          <a:off x="13640435" y="13634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102235</xdr:rowOff>
    </xdr:from>
    <xdr:ext cx="405130" cy="259080"/>
    <xdr:sp macro="" textlink="">
      <xdr:nvSpPr>
        <xdr:cNvPr id="745" name="n_2aveValue【消防施設】&#10;有形固定資産減価償却率"/>
        <xdr:cNvSpPr txBox="1"/>
      </xdr:nvSpPr>
      <xdr:spPr>
        <a:xfrm>
          <a:off x="12865735" y="13646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116840</xdr:rowOff>
    </xdr:from>
    <xdr:ext cx="404495" cy="258445"/>
    <xdr:sp macro="" textlink="">
      <xdr:nvSpPr>
        <xdr:cNvPr id="746" name="n_3aveValue【消防施設】&#10;有形固定資産減価償却率"/>
        <xdr:cNvSpPr txBox="1"/>
      </xdr:nvSpPr>
      <xdr:spPr>
        <a:xfrm>
          <a:off x="12078335" y="13661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151130</xdr:rowOff>
    </xdr:from>
    <xdr:ext cx="405130" cy="258445"/>
    <xdr:sp macro="" textlink="">
      <xdr:nvSpPr>
        <xdr:cNvPr id="747" name="n_4aveValue【消防施設】&#10;有形固定資産減価償却率"/>
        <xdr:cNvSpPr txBox="1"/>
      </xdr:nvSpPr>
      <xdr:spPr>
        <a:xfrm>
          <a:off x="11270615" y="13530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90170</xdr:rowOff>
    </xdr:from>
    <xdr:ext cx="405130" cy="258445"/>
    <xdr:sp macro="" textlink="">
      <xdr:nvSpPr>
        <xdr:cNvPr id="748" name="n_1mainValue【消防施設】&#10;有形固定資産減価償却率"/>
        <xdr:cNvSpPr txBox="1"/>
      </xdr:nvSpPr>
      <xdr:spPr>
        <a:xfrm>
          <a:off x="13640435" y="13139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76835</xdr:rowOff>
    </xdr:from>
    <xdr:ext cx="405130" cy="259080"/>
    <xdr:sp macro="" textlink="">
      <xdr:nvSpPr>
        <xdr:cNvPr id="749" name="n_2mainValue【消防施設】&#10;有形固定資産減価償却率"/>
        <xdr:cNvSpPr txBox="1"/>
      </xdr:nvSpPr>
      <xdr:spPr>
        <a:xfrm>
          <a:off x="12865735" y="1312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50800</xdr:rowOff>
    </xdr:from>
    <xdr:ext cx="404495" cy="257810"/>
    <xdr:sp macro="" textlink="">
      <xdr:nvSpPr>
        <xdr:cNvPr id="750" name="n_3mainValue【消防施設】&#10;有形固定資産減価償却率"/>
        <xdr:cNvSpPr txBox="1"/>
      </xdr:nvSpPr>
      <xdr:spPr>
        <a:xfrm>
          <a:off x="12078335" y="131000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36195</xdr:rowOff>
    </xdr:from>
    <xdr:ext cx="405130" cy="258445"/>
    <xdr:sp macro="" textlink="">
      <xdr:nvSpPr>
        <xdr:cNvPr id="751" name="n_4mainValue【消防施設】&#10;有形固定資産減価償却率"/>
        <xdr:cNvSpPr txBox="1"/>
      </xdr:nvSpPr>
      <xdr:spPr>
        <a:xfrm>
          <a:off x="11270615" y="13085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52" name="正方形/長方形 751"/>
        <xdr:cNvSpPr/>
      </xdr:nvSpPr>
      <xdr:spPr>
        <a:xfrm>
          <a:off x="16337280" y="11385550"/>
          <a:ext cx="423672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53" name="正方形/長方形 752"/>
        <xdr:cNvSpPr/>
      </xdr:nvSpPr>
      <xdr:spPr>
        <a:xfrm>
          <a:off x="164642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754" name="正方形/長方形 753"/>
        <xdr:cNvSpPr/>
      </xdr:nvSpPr>
      <xdr:spPr>
        <a:xfrm>
          <a:off x="164642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55" name="正方形/長方形 754"/>
        <xdr:cNvSpPr/>
      </xdr:nvSpPr>
      <xdr:spPr>
        <a:xfrm>
          <a:off x="1735836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756" name="正方形/長方形 755"/>
        <xdr:cNvSpPr/>
      </xdr:nvSpPr>
      <xdr:spPr>
        <a:xfrm>
          <a:off x="1735836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57" name="正方形/長方形 756"/>
        <xdr:cNvSpPr/>
      </xdr:nvSpPr>
      <xdr:spPr>
        <a:xfrm>
          <a:off x="1837944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758" name="正方形/長方形 757"/>
        <xdr:cNvSpPr/>
      </xdr:nvSpPr>
      <xdr:spPr>
        <a:xfrm>
          <a:off x="1837944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59" name="正方形/長方形 758"/>
        <xdr:cNvSpPr/>
      </xdr:nvSpPr>
      <xdr:spPr>
        <a:xfrm>
          <a:off x="16337280" y="12484100"/>
          <a:ext cx="423672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250" cy="225425"/>
    <xdr:sp macro="" textlink="">
      <xdr:nvSpPr>
        <xdr:cNvPr id="760" name="テキスト ボックス 759"/>
        <xdr:cNvSpPr txBox="1"/>
      </xdr:nvSpPr>
      <xdr:spPr>
        <a:xfrm>
          <a:off x="16319500" y="1229931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61" name="直線コネクタ 760"/>
        <xdr:cNvCxnSpPr/>
      </xdr:nvCxnSpPr>
      <xdr:spPr>
        <a:xfrm>
          <a:off x="16337280" y="146875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762" name="直線コネクタ 761"/>
        <xdr:cNvCxnSpPr/>
      </xdr:nvCxnSpPr>
      <xdr:spPr>
        <a:xfrm>
          <a:off x="16337280" y="143186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6725" cy="258445"/>
    <xdr:sp macro="" textlink="">
      <xdr:nvSpPr>
        <xdr:cNvPr id="763" name="テキスト ボックス 762"/>
        <xdr:cNvSpPr txBox="1"/>
      </xdr:nvSpPr>
      <xdr:spPr>
        <a:xfrm>
          <a:off x="15930880" y="14182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764" name="直線コネクタ 763"/>
        <xdr:cNvCxnSpPr/>
      </xdr:nvCxnSpPr>
      <xdr:spPr>
        <a:xfrm>
          <a:off x="16337280" y="139503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104775</xdr:rowOff>
    </xdr:from>
    <xdr:ext cx="594995" cy="258445"/>
    <xdr:sp macro="" textlink="">
      <xdr:nvSpPr>
        <xdr:cNvPr id="765" name="テキスト ボックス 764"/>
        <xdr:cNvSpPr txBox="1"/>
      </xdr:nvSpPr>
      <xdr:spPr>
        <a:xfrm>
          <a:off x="15822930" y="138144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766" name="直線コネクタ 765"/>
        <xdr:cNvCxnSpPr/>
      </xdr:nvCxnSpPr>
      <xdr:spPr>
        <a:xfrm>
          <a:off x="16337280" y="135820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66675</xdr:rowOff>
    </xdr:from>
    <xdr:ext cx="594995" cy="259080"/>
    <xdr:sp macro="" textlink="">
      <xdr:nvSpPr>
        <xdr:cNvPr id="767" name="テキスト ボックス 766"/>
        <xdr:cNvSpPr txBox="1"/>
      </xdr:nvSpPr>
      <xdr:spPr>
        <a:xfrm>
          <a:off x="15822930" y="13446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68" name="直線コネクタ 767"/>
        <xdr:cNvCxnSpPr/>
      </xdr:nvCxnSpPr>
      <xdr:spPr>
        <a:xfrm>
          <a:off x="16337280" y="1321435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28575</xdr:rowOff>
    </xdr:from>
    <xdr:ext cx="594995" cy="259080"/>
    <xdr:sp macro="" textlink="">
      <xdr:nvSpPr>
        <xdr:cNvPr id="769" name="テキスト ボックス 768"/>
        <xdr:cNvSpPr txBox="1"/>
      </xdr:nvSpPr>
      <xdr:spPr>
        <a:xfrm>
          <a:off x="15822930" y="130778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70" name="直線コネクタ 769"/>
        <xdr:cNvCxnSpPr/>
      </xdr:nvCxnSpPr>
      <xdr:spPr>
        <a:xfrm>
          <a:off x="16337280" y="128524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161925</xdr:rowOff>
    </xdr:from>
    <xdr:ext cx="594995" cy="258445"/>
    <xdr:sp macro="" textlink="">
      <xdr:nvSpPr>
        <xdr:cNvPr id="771" name="テキスト ボックス 770"/>
        <xdr:cNvSpPr txBox="1"/>
      </xdr:nvSpPr>
      <xdr:spPr>
        <a:xfrm>
          <a:off x="15822930" y="127158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72" name="直線コネクタ 771"/>
        <xdr:cNvCxnSpPr/>
      </xdr:nvCxnSpPr>
      <xdr:spPr>
        <a:xfrm>
          <a:off x="16337280" y="124841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123825</xdr:rowOff>
    </xdr:from>
    <xdr:ext cx="594995" cy="258445"/>
    <xdr:sp macro="" textlink="">
      <xdr:nvSpPr>
        <xdr:cNvPr id="773" name="テキスト ボックス 772"/>
        <xdr:cNvSpPr txBox="1"/>
      </xdr:nvSpPr>
      <xdr:spPr>
        <a:xfrm>
          <a:off x="15822930" y="123475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4" name="【消防施設】&#10;一人当たり面積グラフ枠"/>
        <xdr:cNvSpPr/>
      </xdr:nvSpPr>
      <xdr:spPr>
        <a:xfrm>
          <a:off x="16337280" y="12484100"/>
          <a:ext cx="423672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69850</xdr:rowOff>
    </xdr:from>
    <xdr:to xmlns:xdr="http://schemas.openxmlformats.org/drawingml/2006/spreadsheetDrawing">
      <xdr:col>116</xdr:col>
      <xdr:colOff>62865</xdr:colOff>
      <xdr:row>86</xdr:row>
      <xdr:rowOff>113665</xdr:rowOff>
    </xdr:to>
    <xdr:cxnSp macro="">
      <xdr:nvCxnSpPr>
        <xdr:cNvPr id="775" name="直線コネクタ 774"/>
        <xdr:cNvCxnSpPr/>
      </xdr:nvCxnSpPr>
      <xdr:spPr>
        <a:xfrm flipV="1">
          <a:off x="19803745" y="12954000"/>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160655</xdr:rowOff>
    </xdr:from>
    <xdr:ext cx="469900" cy="258445"/>
    <xdr:sp macro="" textlink="">
      <xdr:nvSpPr>
        <xdr:cNvPr id="776" name="【消防施設】&#10;一人当たり面積最小値テキスト"/>
        <xdr:cNvSpPr txBox="1"/>
      </xdr:nvSpPr>
      <xdr:spPr>
        <a:xfrm>
          <a:off x="19842480" y="14365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113665</xdr:rowOff>
    </xdr:from>
    <xdr:to xmlns:xdr="http://schemas.openxmlformats.org/drawingml/2006/spreadsheetDrawing">
      <xdr:col>116</xdr:col>
      <xdr:colOff>152400</xdr:colOff>
      <xdr:row>86</xdr:row>
      <xdr:rowOff>113665</xdr:rowOff>
    </xdr:to>
    <xdr:cxnSp macro="">
      <xdr:nvCxnSpPr>
        <xdr:cNvPr id="777" name="直線コネクタ 776"/>
        <xdr:cNvCxnSpPr/>
      </xdr:nvCxnSpPr>
      <xdr:spPr>
        <a:xfrm>
          <a:off x="19735800" y="143186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17145</xdr:rowOff>
    </xdr:from>
    <xdr:ext cx="598805" cy="257810"/>
    <xdr:sp macro="" textlink="">
      <xdr:nvSpPr>
        <xdr:cNvPr id="778" name="【消防施設】&#10;一人当たり面積最大値テキスト"/>
        <xdr:cNvSpPr txBox="1"/>
      </xdr:nvSpPr>
      <xdr:spPr>
        <a:xfrm>
          <a:off x="19842480" y="127361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69850</xdr:rowOff>
    </xdr:from>
    <xdr:to xmlns:xdr="http://schemas.openxmlformats.org/drawingml/2006/spreadsheetDrawing">
      <xdr:col>116</xdr:col>
      <xdr:colOff>152400</xdr:colOff>
      <xdr:row>78</xdr:row>
      <xdr:rowOff>69850</xdr:rowOff>
    </xdr:to>
    <xdr:cxnSp macro="">
      <xdr:nvCxnSpPr>
        <xdr:cNvPr id="779" name="直線コネクタ 778"/>
        <xdr:cNvCxnSpPr/>
      </xdr:nvCxnSpPr>
      <xdr:spPr>
        <a:xfrm>
          <a:off x="19735800" y="129540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78105</xdr:rowOff>
    </xdr:from>
    <xdr:ext cx="469900" cy="259080"/>
    <xdr:sp macro="" textlink="">
      <xdr:nvSpPr>
        <xdr:cNvPr id="780" name="【消防施設】&#10;一人当たり面積平均値テキスト"/>
        <xdr:cNvSpPr txBox="1"/>
      </xdr:nvSpPr>
      <xdr:spPr>
        <a:xfrm>
          <a:off x="19842480" y="14117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781" name="フローチャート: 判断 780"/>
        <xdr:cNvSpPr/>
      </xdr:nvSpPr>
      <xdr:spPr>
        <a:xfrm>
          <a:off x="1975358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55880</xdr:rowOff>
    </xdr:from>
    <xdr:to xmlns:xdr="http://schemas.openxmlformats.org/drawingml/2006/spreadsheetDrawing">
      <xdr:col>112</xdr:col>
      <xdr:colOff>38100</xdr:colOff>
      <xdr:row>86</xdr:row>
      <xdr:rowOff>157480</xdr:rowOff>
    </xdr:to>
    <xdr:sp macro="" textlink="">
      <xdr:nvSpPr>
        <xdr:cNvPr id="782" name="フローチャート: 判断 781"/>
        <xdr:cNvSpPr/>
      </xdr:nvSpPr>
      <xdr:spPr>
        <a:xfrm>
          <a:off x="19016980" y="142608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62865</xdr:rowOff>
    </xdr:from>
    <xdr:to xmlns:xdr="http://schemas.openxmlformats.org/drawingml/2006/spreadsheetDrawing">
      <xdr:col>107</xdr:col>
      <xdr:colOff>101600</xdr:colOff>
      <xdr:row>86</xdr:row>
      <xdr:rowOff>163830</xdr:rowOff>
    </xdr:to>
    <xdr:sp macro="" textlink="">
      <xdr:nvSpPr>
        <xdr:cNvPr id="783" name="フローチャート: 判断 782"/>
        <xdr:cNvSpPr/>
      </xdr:nvSpPr>
      <xdr:spPr>
        <a:xfrm>
          <a:off x="18209260" y="14267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62865</xdr:rowOff>
    </xdr:from>
    <xdr:to xmlns:xdr="http://schemas.openxmlformats.org/drawingml/2006/spreadsheetDrawing">
      <xdr:col>102</xdr:col>
      <xdr:colOff>165100</xdr:colOff>
      <xdr:row>86</xdr:row>
      <xdr:rowOff>163830</xdr:rowOff>
    </xdr:to>
    <xdr:sp macro="" textlink="">
      <xdr:nvSpPr>
        <xdr:cNvPr id="784" name="フローチャート: 判断 783"/>
        <xdr:cNvSpPr/>
      </xdr:nvSpPr>
      <xdr:spPr>
        <a:xfrm>
          <a:off x="17421860" y="14267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62865</xdr:rowOff>
    </xdr:from>
    <xdr:to xmlns:xdr="http://schemas.openxmlformats.org/drawingml/2006/spreadsheetDrawing">
      <xdr:col>98</xdr:col>
      <xdr:colOff>38100</xdr:colOff>
      <xdr:row>86</xdr:row>
      <xdr:rowOff>163830</xdr:rowOff>
    </xdr:to>
    <xdr:sp macro="" textlink="">
      <xdr:nvSpPr>
        <xdr:cNvPr id="785" name="フローチャート: 判断 784"/>
        <xdr:cNvSpPr/>
      </xdr:nvSpPr>
      <xdr:spPr>
        <a:xfrm>
          <a:off x="16634460" y="14267815"/>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786" name="テキスト ボックス 785"/>
        <xdr:cNvSpPr txBox="1"/>
      </xdr:nvSpPr>
      <xdr:spPr>
        <a:xfrm>
          <a:off x="196342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88</xdr:row>
      <xdr:rowOff>149860</xdr:rowOff>
    </xdr:from>
    <xdr:ext cx="762000" cy="258445"/>
    <xdr:sp macro="" textlink="">
      <xdr:nvSpPr>
        <xdr:cNvPr id="787" name="テキスト ボックス 786"/>
        <xdr:cNvSpPr txBox="1"/>
      </xdr:nvSpPr>
      <xdr:spPr>
        <a:xfrm>
          <a:off x="1888998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8445"/>
    <xdr:sp macro="" textlink="">
      <xdr:nvSpPr>
        <xdr:cNvPr id="788" name="テキスト ボックス 787"/>
        <xdr:cNvSpPr txBox="1"/>
      </xdr:nvSpPr>
      <xdr:spPr>
        <a:xfrm>
          <a:off x="1808988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1365" cy="258445"/>
    <xdr:sp macro="" textlink="">
      <xdr:nvSpPr>
        <xdr:cNvPr id="789" name="テキスト ボックス 788"/>
        <xdr:cNvSpPr txBox="1"/>
      </xdr:nvSpPr>
      <xdr:spPr>
        <a:xfrm>
          <a:off x="1730248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88</xdr:row>
      <xdr:rowOff>149860</xdr:rowOff>
    </xdr:from>
    <xdr:ext cx="762000" cy="258445"/>
    <xdr:sp macro="" textlink="">
      <xdr:nvSpPr>
        <xdr:cNvPr id="790" name="テキスト ボックス 789"/>
        <xdr:cNvSpPr txBox="1"/>
      </xdr:nvSpPr>
      <xdr:spPr>
        <a:xfrm>
          <a:off x="165074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62865</xdr:rowOff>
    </xdr:from>
    <xdr:to xmlns:xdr="http://schemas.openxmlformats.org/drawingml/2006/spreadsheetDrawing">
      <xdr:col>116</xdr:col>
      <xdr:colOff>114300</xdr:colOff>
      <xdr:row>86</xdr:row>
      <xdr:rowOff>163830</xdr:rowOff>
    </xdr:to>
    <xdr:sp macro="" textlink="">
      <xdr:nvSpPr>
        <xdr:cNvPr id="791" name="楕円 790"/>
        <xdr:cNvSpPr/>
      </xdr:nvSpPr>
      <xdr:spPr>
        <a:xfrm>
          <a:off x="19753580" y="14267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33655</xdr:rowOff>
    </xdr:from>
    <xdr:ext cx="469900" cy="258445"/>
    <xdr:sp macro="" textlink="">
      <xdr:nvSpPr>
        <xdr:cNvPr id="792" name="【消防施設】&#10;一人当たり面積該当値テキスト"/>
        <xdr:cNvSpPr txBox="1"/>
      </xdr:nvSpPr>
      <xdr:spPr>
        <a:xfrm>
          <a:off x="19842480" y="14238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62865</xdr:rowOff>
    </xdr:from>
    <xdr:to xmlns:xdr="http://schemas.openxmlformats.org/drawingml/2006/spreadsheetDrawing">
      <xdr:col>112</xdr:col>
      <xdr:colOff>38100</xdr:colOff>
      <xdr:row>86</xdr:row>
      <xdr:rowOff>163830</xdr:rowOff>
    </xdr:to>
    <xdr:sp macro="" textlink="">
      <xdr:nvSpPr>
        <xdr:cNvPr id="793" name="楕円 792"/>
        <xdr:cNvSpPr/>
      </xdr:nvSpPr>
      <xdr:spPr>
        <a:xfrm>
          <a:off x="19016980" y="14267815"/>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170180</xdr:colOff>
      <xdr:row>86</xdr:row>
      <xdr:rowOff>113030</xdr:rowOff>
    </xdr:from>
    <xdr:to xmlns:xdr="http://schemas.openxmlformats.org/drawingml/2006/spreadsheetDrawing">
      <xdr:col>116</xdr:col>
      <xdr:colOff>63500</xdr:colOff>
      <xdr:row>86</xdr:row>
      <xdr:rowOff>113030</xdr:rowOff>
    </xdr:to>
    <xdr:cxnSp macro="">
      <xdr:nvCxnSpPr>
        <xdr:cNvPr id="794" name="直線コネクタ 793"/>
        <xdr:cNvCxnSpPr/>
      </xdr:nvCxnSpPr>
      <xdr:spPr>
        <a:xfrm>
          <a:off x="19060160" y="1431798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62865</xdr:rowOff>
    </xdr:from>
    <xdr:to xmlns:xdr="http://schemas.openxmlformats.org/drawingml/2006/spreadsheetDrawing">
      <xdr:col>107</xdr:col>
      <xdr:colOff>101600</xdr:colOff>
      <xdr:row>86</xdr:row>
      <xdr:rowOff>163830</xdr:rowOff>
    </xdr:to>
    <xdr:sp macro="" textlink="">
      <xdr:nvSpPr>
        <xdr:cNvPr id="795" name="楕円 794"/>
        <xdr:cNvSpPr/>
      </xdr:nvSpPr>
      <xdr:spPr>
        <a:xfrm>
          <a:off x="18209260" y="14267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113030</xdr:rowOff>
    </xdr:from>
    <xdr:to xmlns:xdr="http://schemas.openxmlformats.org/drawingml/2006/spreadsheetDrawing">
      <xdr:col>111</xdr:col>
      <xdr:colOff>170180</xdr:colOff>
      <xdr:row>86</xdr:row>
      <xdr:rowOff>113030</xdr:rowOff>
    </xdr:to>
    <xdr:cxnSp macro="">
      <xdr:nvCxnSpPr>
        <xdr:cNvPr id="796" name="直線コネクタ 795"/>
        <xdr:cNvCxnSpPr/>
      </xdr:nvCxnSpPr>
      <xdr:spPr>
        <a:xfrm flipV="1">
          <a:off x="18260060" y="143179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62865</xdr:rowOff>
    </xdr:from>
    <xdr:to xmlns:xdr="http://schemas.openxmlformats.org/drawingml/2006/spreadsheetDrawing">
      <xdr:col>102</xdr:col>
      <xdr:colOff>165100</xdr:colOff>
      <xdr:row>86</xdr:row>
      <xdr:rowOff>163830</xdr:rowOff>
    </xdr:to>
    <xdr:sp macro="" textlink="">
      <xdr:nvSpPr>
        <xdr:cNvPr id="797" name="楕円 796"/>
        <xdr:cNvSpPr/>
      </xdr:nvSpPr>
      <xdr:spPr>
        <a:xfrm>
          <a:off x="17421860" y="14267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113030</xdr:rowOff>
    </xdr:from>
    <xdr:to xmlns:xdr="http://schemas.openxmlformats.org/drawingml/2006/spreadsheetDrawing">
      <xdr:col>107</xdr:col>
      <xdr:colOff>50800</xdr:colOff>
      <xdr:row>86</xdr:row>
      <xdr:rowOff>113030</xdr:rowOff>
    </xdr:to>
    <xdr:cxnSp macro="">
      <xdr:nvCxnSpPr>
        <xdr:cNvPr id="798" name="直線コネクタ 797"/>
        <xdr:cNvCxnSpPr/>
      </xdr:nvCxnSpPr>
      <xdr:spPr>
        <a:xfrm>
          <a:off x="17472660" y="1431798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62865</xdr:rowOff>
    </xdr:from>
    <xdr:to xmlns:xdr="http://schemas.openxmlformats.org/drawingml/2006/spreadsheetDrawing">
      <xdr:col>98</xdr:col>
      <xdr:colOff>38100</xdr:colOff>
      <xdr:row>86</xdr:row>
      <xdr:rowOff>163830</xdr:rowOff>
    </xdr:to>
    <xdr:sp macro="" textlink="">
      <xdr:nvSpPr>
        <xdr:cNvPr id="799" name="楕円 798"/>
        <xdr:cNvSpPr/>
      </xdr:nvSpPr>
      <xdr:spPr>
        <a:xfrm>
          <a:off x="16634460" y="14267815"/>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170180</xdr:colOff>
      <xdr:row>86</xdr:row>
      <xdr:rowOff>113030</xdr:rowOff>
    </xdr:from>
    <xdr:to xmlns:xdr="http://schemas.openxmlformats.org/drawingml/2006/spreadsheetDrawing">
      <xdr:col>102</xdr:col>
      <xdr:colOff>114300</xdr:colOff>
      <xdr:row>86</xdr:row>
      <xdr:rowOff>113030</xdr:rowOff>
    </xdr:to>
    <xdr:cxnSp macro="">
      <xdr:nvCxnSpPr>
        <xdr:cNvPr id="800" name="直線コネクタ 799"/>
        <xdr:cNvCxnSpPr/>
      </xdr:nvCxnSpPr>
      <xdr:spPr>
        <a:xfrm flipV="1">
          <a:off x="16677640" y="14317980"/>
          <a:ext cx="795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265" cy="259080"/>
    <xdr:sp macro="" textlink="">
      <xdr:nvSpPr>
        <xdr:cNvPr id="801" name="n_1aveValue【消防施設】&#10;一人当たり面積"/>
        <xdr:cNvSpPr txBox="1"/>
      </xdr:nvSpPr>
      <xdr:spPr>
        <a:xfrm>
          <a:off x="18840450" y="14043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9265" cy="259080"/>
    <xdr:sp macro="" textlink="">
      <xdr:nvSpPr>
        <xdr:cNvPr id="802" name="n_2aveValue【消防施設】&#10;一人当たり面積"/>
        <xdr:cNvSpPr txBox="1"/>
      </xdr:nvSpPr>
      <xdr:spPr>
        <a:xfrm>
          <a:off x="18045430" y="14360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9900" cy="259080"/>
    <xdr:sp macro="" textlink="">
      <xdr:nvSpPr>
        <xdr:cNvPr id="803" name="n_3aveValue【消防施設】&#10;一人当たり面積"/>
        <xdr:cNvSpPr txBox="1"/>
      </xdr:nvSpPr>
      <xdr:spPr>
        <a:xfrm>
          <a:off x="17258030" y="14360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9900" cy="259080"/>
    <xdr:sp macro="" textlink="">
      <xdr:nvSpPr>
        <xdr:cNvPr id="804" name="n_4aveValue【消防施設】&#10;一人当たり面積"/>
        <xdr:cNvSpPr txBox="1"/>
      </xdr:nvSpPr>
      <xdr:spPr>
        <a:xfrm>
          <a:off x="16470630" y="14360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155575</xdr:rowOff>
    </xdr:from>
    <xdr:ext cx="469265" cy="259080"/>
    <xdr:sp macro="" textlink="">
      <xdr:nvSpPr>
        <xdr:cNvPr id="805" name="n_1mainValue【消防施設】&#10;一人当たり面積"/>
        <xdr:cNvSpPr txBox="1"/>
      </xdr:nvSpPr>
      <xdr:spPr>
        <a:xfrm>
          <a:off x="18840450" y="14360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8890</xdr:rowOff>
    </xdr:from>
    <xdr:ext cx="469265" cy="259080"/>
    <xdr:sp macro="" textlink="">
      <xdr:nvSpPr>
        <xdr:cNvPr id="806" name="n_2mainValue【消防施設】&#10;一人当たり面積"/>
        <xdr:cNvSpPr txBox="1"/>
      </xdr:nvSpPr>
      <xdr:spPr>
        <a:xfrm>
          <a:off x="18045430" y="14048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8890</xdr:rowOff>
    </xdr:from>
    <xdr:ext cx="469900" cy="259080"/>
    <xdr:sp macro="" textlink="">
      <xdr:nvSpPr>
        <xdr:cNvPr id="807" name="n_3mainValue【消防施設】&#10;一人当たり面積"/>
        <xdr:cNvSpPr txBox="1"/>
      </xdr:nvSpPr>
      <xdr:spPr>
        <a:xfrm>
          <a:off x="17258030" y="14048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8890</xdr:rowOff>
    </xdr:from>
    <xdr:ext cx="469900" cy="259080"/>
    <xdr:sp macro="" textlink="">
      <xdr:nvSpPr>
        <xdr:cNvPr id="808" name="n_4mainValue【消防施設】&#10;一人当たり面積"/>
        <xdr:cNvSpPr txBox="1"/>
      </xdr:nvSpPr>
      <xdr:spPr>
        <a:xfrm>
          <a:off x="16470630" y="14048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09" name="正方形/長方形 808"/>
        <xdr:cNvSpPr/>
      </xdr:nvSpPr>
      <xdr:spPr>
        <a:xfrm>
          <a:off x="11125200" y="15049500"/>
          <a:ext cx="4216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10" name="正方形/長方形 809"/>
        <xdr:cNvSpPr/>
      </xdr:nvSpPr>
      <xdr:spPr>
        <a:xfrm>
          <a:off x="112318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11" name="正方形/長方形 810"/>
        <xdr:cNvSpPr/>
      </xdr:nvSpPr>
      <xdr:spPr>
        <a:xfrm>
          <a:off x="112318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12" name="正方形/長方形 811"/>
        <xdr:cNvSpPr/>
      </xdr:nvSpPr>
      <xdr:spPr>
        <a:xfrm>
          <a:off x="12146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13" name="正方形/長方形 812"/>
        <xdr:cNvSpPr/>
      </xdr:nvSpPr>
      <xdr:spPr>
        <a:xfrm>
          <a:off x="12146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14" name="正方形/長方形 813"/>
        <xdr:cNvSpPr/>
      </xdr:nvSpPr>
      <xdr:spPr>
        <a:xfrm>
          <a:off x="1316736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15" name="正方形/長方形 814"/>
        <xdr:cNvSpPr/>
      </xdr:nvSpPr>
      <xdr:spPr>
        <a:xfrm>
          <a:off x="1316736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6" name="正方形/長方形 815"/>
        <xdr:cNvSpPr/>
      </xdr:nvSpPr>
      <xdr:spPr>
        <a:xfrm>
          <a:off x="11125200" y="16192500"/>
          <a:ext cx="4216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17" name="テキスト ボックス 816"/>
        <xdr:cNvSpPr txBox="1"/>
      </xdr:nvSpPr>
      <xdr:spPr>
        <a:xfrm>
          <a:off x="11087100"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170180</xdr:colOff>
      <xdr:row>111</xdr:row>
      <xdr:rowOff>19050</xdr:rowOff>
    </xdr:to>
    <xdr:cxnSp macro="">
      <xdr:nvCxnSpPr>
        <xdr:cNvPr id="818" name="直線コネクタ 817"/>
        <xdr:cNvCxnSpPr/>
      </xdr:nvCxnSpPr>
      <xdr:spPr>
        <a:xfrm>
          <a:off x="11125200" y="18478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19" name="テキスト ボックス 818"/>
        <xdr:cNvSpPr txBox="1"/>
      </xdr:nvSpPr>
      <xdr:spPr>
        <a:xfrm>
          <a:off x="1071880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170180</xdr:colOff>
      <xdr:row>109</xdr:row>
      <xdr:rowOff>35560</xdr:rowOff>
    </xdr:to>
    <xdr:cxnSp macro="">
      <xdr:nvCxnSpPr>
        <xdr:cNvPr id="820" name="直線コネクタ 819"/>
        <xdr:cNvCxnSpPr/>
      </xdr:nvCxnSpPr>
      <xdr:spPr>
        <a:xfrm>
          <a:off x="11125200" y="1815211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8445"/>
    <xdr:sp macro="" textlink="">
      <xdr:nvSpPr>
        <xdr:cNvPr id="821" name="テキスト ボックス 820"/>
        <xdr:cNvSpPr txBox="1"/>
      </xdr:nvSpPr>
      <xdr:spPr>
        <a:xfrm>
          <a:off x="10718800" y="180098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170180</xdr:colOff>
      <xdr:row>107</xdr:row>
      <xdr:rowOff>52070</xdr:rowOff>
    </xdr:to>
    <xdr:cxnSp macro="">
      <xdr:nvCxnSpPr>
        <xdr:cNvPr id="822" name="直線コネクタ 821"/>
        <xdr:cNvCxnSpPr/>
      </xdr:nvCxnSpPr>
      <xdr:spPr>
        <a:xfrm>
          <a:off x="11125200" y="1782572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823" name="テキスト ボックス 822"/>
        <xdr:cNvSpPr txBox="1"/>
      </xdr:nvSpPr>
      <xdr:spPr>
        <a:xfrm>
          <a:off x="10762615" y="1768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170180</xdr:colOff>
      <xdr:row>105</xdr:row>
      <xdr:rowOff>67945</xdr:rowOff>
    </xdr:to>
    <xdr:cxnSp macro="">
      <xdr:nvCxnSpPr>
        <xdr:cNvPr id="824" name="直線コネクタ 823"/>
        <xdr:cNvCxnSpPr/>
      </xdr:nvCxnSpPr>
      <xdr:spPr>
        <a:xfrm>
          <a:off x="11125200" y="1749869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825" name="テキスト ボックス 824"/>
        <xdr:cNvSpPr txBox="1"/>
      </xdr:nvSpPr>
      <xdr:spPr>
        <a:xfrm>
          <a:off x="10762615" y="173570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170180</xdr:colOff>
      <xdr:row>103</xdr:row>
      <xdr:rowOff>84455</xdr:rowOff>
    </xdr:to>
    <xdr:cxnSp macro="">
      <xdr:nvCxnSpPr>
        <xdr:cNvPr id="826" name="直線コネクタ 825"/>
        <xdr:cNvCxnSpPr/>
      </xdr:nvCxnSpPr>
      <xdr:spPr>
        <a:xfrm>
          <a:off x="11125200" y="1717230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827" name="テキスト ボックス 826"/>
        <xdr:cNvSpPr txBox="1"/>
      </xdr:nvSpPr>
      <xdr:spPr>
        <a:xfrm>
          <a:off x="10762615" y="17030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170180</xdr:colOff>
      <xdr:row>101</xdr:row>
      <xdr:rowOff>100965</xdr:rowOff>
    </xdr:to>
    <xdr:cxnSp macro="">
      <xdr:nvCxnSpPr>
        <xdr:cNvPr id="828" name="直線コネクタ 827"/>
        <xdr:cNvCxnSpPr/>
      </xdr:nvCxnSpPr>
      <xdr:spPr>
        <a:xfrm>
          <a:off x="11125200" y="16845915"/>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829" name="テキスト ボックス 828"/>
        <xdr:cNvSpPr txBox="1"/>
      </xdr:nvSpPr>
      <xdr:spPr>
        <a:xfrm>
          <a:off x="10762615" y="16703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170180</xdr:colOff>
      <xdr:row>99</xdr:row>
      <xdr:rowOff>116840</xdr:rowOff>
    </xdr:to>
    <xdr:cxnSp macro="">
      <xdr:nvCxnSpPr>
        <xdr:cNvPr id="830" name="直線コネクタ 829"/>
        <xdr:cNvCxnSpPr/>
      </xdr:nvCxnSpPr>
      <xdr:spPr>
        <a:xfrm>
          <a:off x="11125200" y="1651889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831" name="テキスト ボックス 830"/>
        <xdr:cNvSpPr txBox="1"/>
      </xdr:nvSpPr>
      <xdr:spPr>
        <a:xfrm>
          <a:off x="1082675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170180</xdr:colOff>
      <xdr:row>97</xdr:row>
      <xdr:rowOff>133350</xdr:rowOff>
    </xdr:to>
    <xdr:cxnSp macro="">
      <xdr:nvCxnSpPr>
        <xdr:cNvPr id="832" name="直線コネクタ 831"/>
        <xdr:cNvCxnSpPr/>
      </xdr:nvCxnSpPr>
      <xdr:spPr>
        <a:xfrm>
          <a:off x="11125200" y="16192500"/>
          <a:ext cx="41910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3" name="【庁舎】&#10;有形固定資産減価償却率グラフ枠"/>
        <xdr:cNvSpPr/>
      </xdr:nvSpPr>
      <xdr:spPr>
        <a:xfrm>
          <a:off x="11125200" y="16192500"/>
          <a:ext cx="4216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834" name="直線コネクタ 833"/>
        <xdr:cNvCxnSpPr/>
      </xdr:nvCxnSpPr>
      <xdr:spPr>
        <a:xfrm flipV="1">
          <a:off x="14591665" y="165760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835" name="【庁舎】&#10;有形固定資産減価償却率最小値テキスト"/>
        <xdr:cNvSpPr txBox="1"/>
      </xdr:nvSpPr>
      <xdr:spPr>
        <a:xfrm>
          <a:off x="1463040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36" name="直線コネクタ 835"/>
        <xdr:cNvCxnSpPr/>
      </xdr:nvCxnSpPr>
      <xdr:spPr>
        <a:xfrm>
          <a:off x="14503400" y="181521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39725" cy="258445"/>
    <xdr:sp macro="" textlink="">
      <xdr:nvSpPr>
        <xdr:cNvPr id="837" name="【庁舎】&#10;有形固定資産減価償却率最大値テキスト"/>
        <xdr:cNvSpPr txBox="1"/>
      </xdr:nvSpPr>
      <xdr:spPr>
        <a:xfrm>
          <a:off x="14630400" y="1635125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838" name="直線コネクタ 837"/>
        <xdr:cNvCxnSpPr/>
      </xdr:nvCxnSpPr>
      <xdr:spPr>
        <a:xfrm>
          <a:off x="14503400" y="165760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4495" cy="259080"/>
    <xdr:sp macro="" textlink="">
      <xdr:nvSpPr>
        <xdr:cNvPr id="839" name="【庁舎】&#10;有形固定資産減価償却率平均値テキスト"/>
        <xdr:cNvSpPr txBox="1"/>
      </xdr:nvSpPr>
      <xdr:spPr>
        <a:xfrm>
          <a:off x="14630400" y="172516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170180</xdr:colOff>
      <xdr:row>104</xdr:row>
      <xdr:rowOff>115570</xdr:rowOff>
    </xdr:to>
    <xdr:sp macro="" textlink="">
      <xdr:nvSpPr>
        <xdr:cNvPr id="840" name="フローチャート: 判断 839"/>
        <xdr:cNvSpPr/>
      </xdr:nvSpPr>
      <xdr:spPr>
        <a:xfrm>
          <a:off x="14541500" y="172732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841" name="フローチャート: 判断 840"/>
        <xdr:cNvSpPr/>
      </xdr:nvSpPr>
      <xdr:spPr>
        <a:xfrm>
          <a:off x="13784580" y="1729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842" name="フローチャート: 判断 841"/>
        <xdr:cNvSpPr/>
      </xdr:nvSpPr>
      <xdr:spPr>
        <a:xfrm>
          <a:off x="1299718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843" name="フローチャート: 判断 842"/>
        <xdr:cNvSpPr/>
      </xdr:nvSpPr>
      <xdr:spPr>
        <a:xfrm>
          <a:off x="12209780" y="173501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844" name="フローチャート: 判断 843"/>
        <xdr:cNvSpPr/>
      </xdr:nvSpPr>
      <xdr:spPr>
        <a:xfrm>
          <a:off x="11402060" y="1736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1365" cy="259080"/>
    <xdr:sp macro="" textlink="">
      <xdr:nvSpPr>
        <xdr:cNvPr id="845" name="テキスト ボックス 844"/>
        <xdr:cNvSpPr txBox="1"/>
      </xdr:nvSpPr>
      <xdr:spPr>
        <a:xfrm>
          <a:off x="144221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46" name="テキスト ボックス 845"/>
        <xdr:cNvSpPr txBox="1"/>
      </xdr:nvSpPr>
      <xdr:spPr>
        <a:xfrm>
          <a:off x="136652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847" name="テキスト ボックス 846"/>
        <xdr:cNvSpPr txBox="1"/>
      </xdr:nvSpPr>
      <xdr:spPr>
        <a:xfrm>
          <a:off x="128778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170180</xdr:colOff>
      <xdr:row>111</xdr:row>
      <xdr:rowOff>16510</xdr:rowOff>
    </xdr:from>
    <xdr:ext cx="762000" cy="259080"/>
    <xdr:sp macro="" textlink="">
      <xdr:nvSpPr>
        <xdr:cNvPr id="848" name="テキスト ボックス 847"/>
        <xdr:cNvSpPr txBox="1"/>
      </xdr:nvSpPr>
      <xdr:spPr>
        <a:xfrm>
          <a:off x="1208278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49" name="テキスト ボックス 848"/>
        <xdr:cNvSpPr txBox="1"/>
      </xdr:nvSpPr>
      <xdr:spPr>
        <a:xfrm>
          <a:off x="1128268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59690</xdr:rowOff>
    </xdr:from>
    <xdr:to xmlns:xdr="http://schemas.openxmlformats.org/drawingml/2006/spreadsheetDrawing">
      <xdr:col>85</xdr:col>
      <xdr:colOff>170180</xdr:colOff>
      <xdr:row>100</xdr:row>
      <xdr:rowOff>161290</xdr:rowOff>
    </xdr:to>
    <xdr:sp macro="" textlink="">
      <xdr:nvSpPr>
        <xdr:cNvPr id="850" name="楕円 849"/>
        <xdr:cNvSpPr/>
      </xdr:nvSpPr>
      <xdr:spPr>
        <a:xfrm>
          <a:off x="14541500" y="16633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146050</xdr:rowOff>
    </xdr:from>
    <xdr:ext cx="404495" cy="258445"/>
    <xdr:sp macro="" textlink="">
      <xdr:nvSpPr>
        <xdr:cNvPr id="851" name="【庁舎】&#10;有形固定資産減価償却率該当値テキスト"/>
        <xdr:cNvSpPr txBox="1"/>
      </xdr:nvSpPr>
      <xdr:spPr>
        <a:xfrm>
          <a:off x="14630400" y="16548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113665</xdr:rowOff>
    </xdr:from>
    <xdr:to xmlns:xdr="http://schemas.openxmlformats.org/drawingml/2006/spreadsheetDrawing">
      <xdr:col>81</xdr:col>
      <xdr:colOff>101600</xdr:colOff>
      <xdr:row>103</xdr:row>
      <xdr:rowOff>43815</xdr:rowOff>
    </xdr:to>
    <xdr:sp macro="" textlink="">
      <xdr:nvSpPr>
        <xdr:cNvPr id="852" name="楕円 851"/>
        <xdr:cNvSpPr/>
      </xdr:nvSpPr>
      <xdr:spPr>
        <a:xfrm>
          <a:off x="13784580" y="170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110490</xdr:rowOff>
    </xdr:from>
    <xdr:to xmlns:xdr="http://schemas.openxmlformats.org/drawingml/2006/spreadsheetDrawing">
      <xdr:col>85</xdr:col>
      <xdr:colOff>127000</xdr:colOff>
      <xdr:row>102</xdr:row>
      <xdr:rowOff>164465</xdr:rowOff>
    </xdr:to>
    <xdr:cxnSp macro="">
      <xdr:nvCxnSpPr>
        <xdr:cNvPr id="853" name="直線コネクタ 852"/>
        <xdr:cNvCxnSpPr/>
      </xdr:nvCxnSpPr>
      <xdr:spPr>
        <a:xfrm flipV="1">
          <a:off x="13835380" y="16683990"/>
          <a:ext cx="75692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105410</xdr:rowOff>
    </xdr:from>
    <xdr:to xmlns:xdr="http://schemas.openxmlformats.org/drawingml/2006/spreadsheetDrawing">
      <xdr:col>76</xdr:col>
      <xdr:colOff>165100</xdr:colOff>
      <xdr:row>103</xdr:row>
      <xdr:rowOff>35560</xdr:rowOff>
    </xdr:to>
    <xdr:sp macro="" textlink="">
      <xdr:nvSpPr>
        <xdr:cNvPr id="854" name="楕円 853"/>
        <xdr:cNvSpPr/>
      </xdr:nvSpPr>
      <xdr:spPr>
        <a:xfrm>
          <a:off x="1299718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156210</xdr:rowOff>
    </xdr:from>
    <xdr:to xmlns:xdr="http://schemas.openxmlformats.org/drawingml/2006/spreadsheetDrawing">
      <xdr:col>81</xdr:col>
      <xdr:colOff>50800</xdr:colOff>
      <xdr:row>102</xdr:row>
      <xdr:rowOff>164465</xdr:rowOff>
    </xdr:to>
    <xdr:cxnSp macro="">
      <xdr:nvCxnSpPr>
        <xdr:cNvPr id="855" name="直線コネクタ 854"/>
        <xdr:cNvCxnSpPr/>
      </xdr:nvCxnSpPr>
      <xdr:spPr>
        <a:xfrm>
          <a:off x="13047980" y="17072610"/>
          <a:ext cx="7874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121920</xdr:rowOff>
    </xdr:from>
    <xdr:to xmlns:xdr="http://schemas.openxmlformats.org/drawingml/2006/spreadsheetDrawing">
      <xdr:col>72</xdr:col>
      <xdr:colOff>38100</xdr:colOff>
      <xdr:row>107</xdr:row>
      <xdr:rowOff>52070</xdr:rowOff>
    </xdr:to>
    <xdr:sp macro="" textlink="">
      <xdr:nvSpPr>
        <xdr:cNvPr id="856" name="楕円 855"/>
        <xdr:cNvSpPr/>
      </xdr:nvSpPr>
      <xdr:spPr>
        <a:xfrm>
          <a:off x="12209780" y="17724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170180</xdr:colOff>
      <xdr:row>102</xdr:row>
      <xdr:rowOff>156210</xdr:rowOff>
    </xdr:from>
    <xdr:to xmlns:xdr="http://schemas.openxmlformats.org/drawingml/2006/spreadsheetDrawing">
      <xdr:col>76</xdr:col>
      <xdr:colOff>114300</xdr:colOff>
      <xdr:row>107</xdr:row>
      <xdr:rowOff>1270</xdr:rowOff>
    </xdr:to>
    <xdr:cxnSp macro="">
      <xdr:nvCxnSpPr>
        <xdr:cNvPr id="857" name="直線コネクタ 856"/>
        <xdr:cNvCxnSpPr/>
      </xdr:nvCxnSpPr>
      <xdr:spPr>
        <a:xfrm flipV="1">
          <a:off x="12252960" y="17072610"/>
          <a:ext cx="795020" cy="702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100330</xdr:rowOff>
    </xdr:from>
    <xdr:to xmlns:xdr="http://schemas.openxmlformats.org/drawingml/2006/spreadsheetDrawing">
      <xdr:col>67</xdr:col>
      <xdr:colOff>101600</xdr:colOff>
      <xdr:row>107</xdr:row>
      <xdr:rowOff>30480</xdr:rowOff>
    </xdr:to>
    <xdr:sp macro="" textlink="">
      <xdr:nvSpPr>
        <xdr:cNvPr id="858" name="楕円 857"/>
        <xdr:cNvSpPr/>
      </xdr:nvSpPr>
      <xdr:spPr>
        <a:xfrm>
          <a:off x="1140206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151130</xdr:rowOff>
    </xdr:from>
    <xdr:to xmlns:xdr="http://schemas.openxmlformats.org/drawingml/2006/spreadsheetDrawing">
      <xdr:col>71</xdr:col>
      <xdr:colOff>170180</xdr:colOff>
      <xdr:row>107</xdr:row>
      <xdr:rowOff>1270</xdr:rowOff>
    </xdr:to>
    <xdr:cxnSp macro="">
      <xdr:nvCxnSpPr>
        <xdr:cNvPr id="859" name="直線コネクタ 858"/>
        <xdr:cNvCxnSpPr/>
      </xdr:nvCxnSpPr>
      <xdr:spPr>
        <a:xfrm>
          <a:off x="11452860" y="1775333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132715</xdr:rowOff>
    </xdr:from>
    <xdr:ext cx="405130" cy="258445"/>
    <xdr:sp macro="" textlink="">
      <xdr:nvSpPr>
        <xdr:cNvPr id="860" name="n_1aveValue【庁舎】&#10;有形固定資産減価償却率"/>
        <xdr:cNvSpPr txBox="1"/>
      </xdr:nvSpPr>
      <xdr:spPr>
        <a:xfrm>
          <a:off x="13640435" y="1739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140970</xdr:rowOff>
    </xdr:from>
    <xdr:ext cx="405130" cy="259080"/>
    <xdr:sp macro="" textlink="">
      <xdr:nvSpPr>
        <xdr:cNvPr id="861" name="n_2aveValue【庁舎】&#10;有形固定資産減価償却率"/>
        <xdr:cNvSpPr txBox="1"/>
      </xdr:nvSpPr>
      <xdr:spPr>
        <a:xfrm>
          <a:off x="12865735" y="1740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37465</xdr:rowOff>
    </xdr:from>
    <xdr:ext cx="404495" cy="259080"/>
    <xdr:sp macro="" textlink="">
      <xdr:nvSpPr>
        <xdr:cNvPr id="862" name="n_3aveValue【庁舎】&#10;有形固定資産減価償却率"/>
        <xdr:cNvSpPr txBox="1"/>
      </xdr:nvSpPr>
      <xdr:spPr>
        <a:xfrm>
          <a:off x="12078335" y="17125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55245</xdr:rowOff>
    </xdr:from>
    <xdr:ext cx="405130" cy="258445"/>
    <xdr:sp macro="" textlink="">
      <xdr:nvSpPr>
        <xdr:cNvPr id="863" name="n_4aveValue【庁舎】&#10;有形固定資産減価償却率"/>
        <xdr:cNvSpPr txBox="1"/>
      </xdr:nvSpPr>
      <xdr:spPr>
        <a:xfrm>
          <a:off x="11270615" y="17143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60325</xdr:rowOff>
    </xdr:from>
    <xdr:ext cx="405130" cy="259080"/>
    <xdr:sp macro="" textlink="">
      <xdr:nvSpPr>
        <xdr:cNvPr id="864" name="n_1mainValue【庁舎】&#10;有形固定資産減価償却率"/>
        <xdr:cNvSpPr txBox="1"/>
      </xdr:nvSpPr>
      <xdr:spPr>
        <a:xfrm>
          <a:off x="13640435" y="16805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52070</xdr:rowOff>
    </xdr:from>
    <xdr:ext cx="405130" cy="258445"/>
    <xdr:sp macro="" textlink="">
      <xdr:nvSpPr>
        <xdr:cNvPr id="865" name="n_2mainValue【庁舎】&#10;有形固定資産減価償却率"/>
        <xdr:cNvSpPr txBox="1"/>
      </xdr:nvSpPr>
      <xdr:spPr>
        <a:xfrm>
          <a:off x="12865735" y="16797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43180</xdr:rowOff>
    </xdr:from>
    <xdr:ext cx="404495" cy="258445"/>
    <xdr:sp macro="" textlink="">
      <xdr:nvSpPr>
        <xdr:cNvPr id="866" name="n_3mainValue【庁舎】&#10;有形固定資産減価償却率"/>
        <xdr:cNvSpPr txBox="1"/>
      </xdr:nvSpPr>
      <xdr:spPr>
        <a:xfrm>
          <a:off x="12078335" y="17816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21590</xdr:rowOff>
    </xdr:from>
    <xdr:ext cx="405130" cy="259080"/>
    <xdr:sp macro="" textlink="">
      <xdr:nvSpPr>
        <xdr:cNvPr id="867" name="n_4mainValue【庁舎】&#10;有形固定資産減価償却率"/>
        <xdr:cNvSpPr txBox="1"/>
      </xdr:nvSpPr>
      <xdr:spPr>
        <a:xfrm>
          <a:off x="11270615" y="1779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68" name="正方形/長方形 867"/>
        <xdr:cNvSpPr/>
      </xdr:nvSpPr>
      <xdr:spPr>
        <a:xfrm>
          <a:off x="16337280" y="15049500"/>
          <a:ext cx="42367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69" name="正方形/長方形 868"/>
        <xdr:cNvSpPr/>
      </xdr:nvSpPr>
      <xdr:spPr>
        <a:xfrm>
          <a:off x="16464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70" name="正方形/長方形 869"/>
        <xdr:cNvSpPr/>
      </xdr:nvSpPr>
      <xdr:spPr>
        <a:xfrm>
          <a:off x="16464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71" name="正方形/長方形 870"/>
        <xdr:cNvSpPr/>
      </xdr:nvSpPr>
      <xdr:spPr>
        <a:xfrm>
          <a:off x="1735836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72" name="正方形/長方形 871"/>
        <xdr:cNvSpPr/>
      </xdr:nvSpPr>
      <xdr:spPr>
        <a:xfrm>
          <a:off x="1735836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73" name="正方形/長方形 872"/>
        <xdr:cNvSpPr/>
      </xdr:nvSpPr>
      <xdr:spPr>
        <a:xfrm>
          <a:off x="1837944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74" name="正方形/長方形 873"/>
        <xdr:cNvSpPr/>
      </xdr:nvSpPr>
      <xdr:spPr>
        <a:xfrm>
          <a:off x="1837944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5" name="正方形/長方形 874"/>
        <xdr:cNvSpPr/>
      </xdr:nvSpPr>
      <xdr:spPr>
        <a:xfrm>
          <a:off x="16337280" y="16192500"/>
          <a:ext cx="42367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76" name="テキスト ボックス 875"/>
        <xdr:cNvSpPr txBox="1"/>
      </xdr:nvSpPr>
      <xdr:spPr>
        <a:xfrm>
          <a:off x="1631950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77" name="直線コネクタ 876"/>
        <xdr:cNvCxnSpPr/>
      </xdr:nvCxnSpPr>
      <xdr:spPr>
        <a:xfrm>
          <a:off x="16337280" y="18478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78" name="直線コネクタ 877"/>
        <xdr:cNvCxnSpPr/>
      </xdr:nvCxnSpPr>
      <xdr:spPr>
        <a:xfrm>
          <a:off x="16337280" y="181521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79" name="テキスト ボックス 878"/>
        <xdr:cNvSpPr txBox="1"/>
      </xdr:nvSpPr>
      <xdr:spPr>
        <a:xfrm>
          <a:off x="1593088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80" name="直線コネクタ 879"/>
        <xdr:cNvCxnSpPr/>
      </xdr:nvCxnSpPr>
      <xdr:spPr>
        <a:xfrm>
          <a:off x="16337280" y="1782572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81" name="テキスト ボックス 880"/>
        <xdr:cNvSpPr txBox="1"/>
      </xdr:nvSpPr>
      <xdr:spPr>
        <a:xfrm>
          <a:off x="15930880"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82" name="直線コネクタ 881"/>
        <xdr:cNvCxnSpPr/>
      </xdr:nvCxnSpPr>
      <xdr:spPr>
        <a:xfrm>
          <a:off x="16337280" y="1749869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83" name="テキスト ボックス 882"/>
        <xdr:cNvSpPr txBox="1"/>
      </xdr:nvSpPr>
      <xdr:spPr>
        <a:xfrm>
          <a:off x="15930880"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84" name="直線コネクタ 883"/>
        <xdr:cNvCxnSpPr/>
      </xdr:nvCxnSpPr>
      <xdr:spPr>
        <a:xfrm>
          <a:off x="16337280" y="171723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85" name="テキスト ボックス 884"/>
        <xdr:cNvSpPr txBox="1"/>
      </xdr:nvSpPr>
      <xdr:spPr>
        <a:xfrm>
          <a:off x="15930880"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86" name="直線コネクタ 885"/>
        <xdr:cNvCxnSpPr/>
      </xdr:nvCxnSpPr>
      <xdr:spPr>
        <a:xfrm>
          <a:off x="16337280" y="168459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87" name="テキスト ボックス 886"/>
        <xdr:cNvSpPr txBox="1"/>
      </xdr:nvSpPr>
      <xdr:spPr>
        <a:xfrm>
          <a:off x="15930880"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88" name="直線コネクタ 887"/>
        <xdr:cNvCxnSpPr/>
      </xdr:nvCxnSpPr>
      <xdr:spPr>
        <a:xfrm>
          <a:off x="16337280" y="1651889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89" name="テキスト ボックス 888"/>
        <xdr:cNvSpPr txBox="1"/>
      </xdr:nvSpPr>
      <xdr:spPr>
        <a:xfrm>
          <a:off x="15930880"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90" name="直線コネクタ 889"/>
        <xdr:cNvCxnSpPr/>
      </xdr:nvCxnSpPr>
      <xdr:spPr>
        <a:xfrm>
          <a:off x="16337280" y="16192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91" name="テキスト ボックス 890"/>
        <xdr:cNvSpPr txBox="1"/>
      </xdr:nvSpPr>
      <xdr:spPr>
        <a:xfrm>
          <a:off x="1593088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2" name="【庁舎】&#10;一人当たり面積グラフ枠"/>
        <xdr:cNvSpPr/>
      </xdr:nvSpPr>
      <xdr:spPr>
        <a:xfrm>
          <a:off x="16337280" y="16192500"/>
          <a:ext cx="42367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93" name="直線コネクタ 892"/>
        <xdr:cNvCxnSpPr/>
      </xdr:nvCxnSpPr>
      <xdr:spPr>
        <a:xfrm flipV="1">
          <a:off x="19803745" y="164471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900" cy="259080"/>
    <xdr:sp macro="" textlink="">
      <xdr:nvSpPr>
        <xdr:cNvPr id="894" name="【庁舎】&#10;一人当たり面積最小値テキスト"/>
        <xdr:cNvSpPr txBox="1"/>
      </xdr:nvSpPr>
      <xdr:spPr>
        <a:xfrm>
          <a:off x="1984248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95" name="直線コネクタ 894"/>
        <xdr:cNvCxnSpPr/>
      </xdr:nvCxnSpPr>
      <xdr:spPr>
        <a:xfrm>
          <a:off x="19735800" y="180232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900" cy="259080"/>
    <xdr:sp macro="" textlink="">
      <xdr:nvSpPr>
        <xdr:cNvPr id="896" name="【庁舎】&#10;一人当たり面積最大値テキスト"/>
        <xdr:cNvSpPr txBox="1"/>
      </xdr:nvSpPr>
      <xdr:spPr>
        <a:xfrm>
          <a:off x="19842480" y="16222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97" name="直線コネクタ 896"/>
        <xdr:cNvCxnSpPr/>
      </xdr:nvCxnSpPr>
      <xdr:spPr>
        <a:xfrm>
          <a:off x="19735800" y="164471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74930</xdr:rowOff>
    </xdr:from>
    <xdr:ext cx="469900" cy="258445"/>
    <xdr:sp macro="" textlink="">
      <xdr:nvSpPr>
        <xdr:cNvPr id="898" name="【庁舎】&#10;一人当たり面積平均値テキスト"/>
        <xdr:cNvSpPr txBox="1"/>
      </xdr:nvSpPr>
      <xdr:spPr>
        <a:xfrm>
          <a:off x="19842480" y="173342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99" name="フローチャート: 判断 898"/>
        <xdr:cNvSpPr/>
      </xdr:nvSpPr>
      <xdr:spPr>
        <a:xfrm>
          <a:off x="19753580" y="1748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900" name="フローチャート: 判断 899"/>
        <xdr:cNvSpPr/>
      </xdr:nvSpPr>
      <xdr:spPr>
        <a:xfrm>
          <a:off x="19016980" y="174923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901" name="フローチャート: 判断 900"/>
        <xdr:cNvSpPr/>
      </xdr:nvSpPr>
      <xdr:spPr>
        <a:xfrm>
          <a:off x="18209260"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902" name="フローチャート: 判断 901"/>
        <xdr:cNvSpPr/>
      </xdr:nvSpPr>
      <xdr:spPr>
        <a:xfrm>
          <a:off x="17421860" y="175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903" name="フローチャート: 判断 902"/>
        <xdr:cNvSpPr/>
      </xdr:nvSpPr>
      <xdr:spPr>
        <a:xfrm>
          <a:off x="16634460" y="175215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04" name="テキスト ボックス 903"/>
        <xdr:cNvSpPr txBox="1"/>
      </xdr:nvSpPr>
      <xdr:spPr>
        <a:xfrm>
          <a:off x="196342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170180</xdr:colOff>
      <xdr:row>111</xdr:row>
      <xdr:rowOff>16510</xdr:rowOff>
    </xdr:from>
    <xdr:ext cx="762000" cy="259080"/>
    <xdr:sp macro="" textlink="">
      <xdr:nvSpPr>
        <xdr:cNvPr id="905" name="テキスト ボックス 904"/>
        <xdr:cNvSpPr txBox="1"/>
      </xdr:nvSpPr>
      <xdr:spPr>
        <a:xfrm>
          <a:off x="1888998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06" name="テキスト ボックス 905"/>
        <xdr:cNvSpPr txBox="1"/>
      </xdr:nvSpPr>
      <xdr:spPr>
        <a:xfrm>
          <a:off x="1808988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907" name="テキスト ボックス 906"/>
        <xdr:cNvSpPr txBox="1"/>
      </xdr:nvSpPr>
      <xdr:spPr>
        <a:xfrm>
          <a:off x="1730248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170180</xdr:colOff>
      <xdr:row>111</xdr:row>
      <xdr:rowOff>16510</xdr:rowOff>
    </xdr:from>
    <xdr:ext cx="762000" cy="259080"/>
    <xdr:sp macro="" textlink="">
      <xdr:nvSpPr>
        <xdr:cNvPr id="908" name="テキスト ボックス 907"/>
        <xdr:cNvSpPr txBox="1"/>
      </xdr:nvSpPr>
      <xdr:spPr>
        <a:xfrm>
          <a:off x="165074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38735</xdr:rowOff>
    </xdr:from>
    <xdr:to xmlns:xdr="http://schemas.openxmlformats.org/drawingml/2006/spreadsheetDrawing">
      <xdr:col>116</xdr:col>
      <xdr:colOff>114300</xdr:colOff>
      <xdr:row>106</xdr:row>
      <xdr:rowOff>140335</xdr:rowOff>
    </xdr:to>
    <xdr:sp macro="" textlink="">
      <xdr:nvSpPr>
        <xdr:cNvPr id="909" name="楕円 908"/>
        <xdr:cNvSpPr/>
      </xdr:nvSpPr>
      <xdr:spPr>
        <a:xfrm>
          <a:off x="1975358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17780</xdr:rowOff>
    </xdr:from>
    <xdr:ext cx="469900" cy="258445"/>
    <xdr:sp macro="" textlink="">
      <xdr:nvSpPr>
        <xdr:cNvPr id="910" name="【庁舎】&#10;一人当たり面積該当値テキスト"/>
        <xdr:cNvSpPr txBox="1"/>
      </xdr:nvSpPr>
      <xdr:spPr>
        <a:xfrm>
          <a:off x="19842480" y="17619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120650</xdr:rowOff>
    </xdr:from>
    <xdr:to xmlns:xdr="http://schemas.openxmlformats.org/drawingml/2006/spreadsheetDrawing">
      <xdr:col>112</xdr:col>
      <xdr:colOff>38100</xdr:colOff>
      <xdr:row>106</xdr:row>
      <xdr:rowOff>50165</xdr:rowOff>
    </xdr:to>
    <xdr:sp macro="" textlink="">
      <xdr:nvSpPr>
        <xdr:cNvPr id="911" name="楕円 910"/>
        <xdr:cNvSpPr/>
      </xdr:nvSpPr>
      <xdr:spPr>
        <a:xfrm>
          <a:off x="19016980" y="1755140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170180</xdr:colOff>
      <xdr:row>105</xdr:row>
      <xdr:rowOff>170815</xdr:rowOff>
    </xdr:from>
    <xdr:to xmlns:xdr="http://schemas.openxmlformats.org/drawingml/2006/spreadsheetDrawing">
      <xdr:col>116</xdr:col>
      <xdr:colOff>63500</xdr:colOff>
      <xdr:row>106</xdr:row>
      <xdr:rowOff>89535</xdr:rowOff>
    </xdr:to>
    <xdr:cxnSp macro="">
      <xdr:nvCxnSpPr>
        <xdr:cNvPr id="912" name="直線コネクタ 911"/>
        <xdr:cNvCxnSpPr/>
      </xdr:nvCxnSpPr>
      <xdr:spPr>
        <a:xfrm>
          <a:off x="19060160" y="17601565"/>
          <a:ext cx="74422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63500</xdr:rowOff>
    </xdr:from>
    <xdr:to xmlns:xdr="http://schemas.openxmlformats.org/drawingml/2006/spreadsheetDrawing">
      <xdr:col>107</xdr:col>
      <xdr:colOff>101600</xdr:colOff>
      <xdr:row>104</xdr:row>
      <xdr:rowOff>164465</xdr:rowOff>
    </xdr:to>
    <xdr:sp macro="" textlink="">
      <xdr:nvSpPr>
        <xdr:cNvPr id="913" name="楕円 912"/>
        <xdr:cNvSpPr/>
      </xdr:nvSpPr>
      <xdr:spPr>
        <a:xfrm>
          <a:off x="18209260" y="1732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113665</xdr:rowOff>
    </xdr:from>
    <xdr:to xmlns:xdr="http://schemas.openxmlformats.org/drawingml/2006/spreadsheetDrawing">
      <xdr:col>111</xdr:col>
      <xdr:colOff>170180</xdr:colOff>
      <xdr:row>105</xdr:row>
      <xdr:rowOff>170815</xdr:rowOff>
    </xdr:to>
    <xdr:cxnSp macro="">
      <xdr:nvCxnSpPr>
        <xdr:cNvPr id="914" name="直線コネクタ 913"/>
        <xdr:cNvCxnSpPr/>
      </xdr:nvCxnSpPr>
      <xdr:spPr>
        <a:xfrm>
          <a:off x="18260060" y="17372965"/>
          <a:ext cx="8001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132080</xdr:rowOff>
    </xdr:from>
    <xdr:to xmlns:xdr="http://schemas.openxmlformats.org/drawingml/2006/spreadsheetDrawing">
      <xdr:col>102</xdr:col>
      <xdr:colOff>165100</xdr:colOff>
      <xdr:row>107</xdr:row>
      <xdr:rowOff>61595</xdr:rowOff>
    </xdr:to>
    <xdr:sp macro="" textlink="">
      <xdr:nvSpPr>
        <xdr:cNvPr id="915" name="楕円 914"/>
        <xdr:cNvSpPr/>
      </xdr:nvSpPr>
      <xdr:spPr>
        <a:xfrm>
          <a:off x="17421860" y="1773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113665</xdr:rowOff>
    </xdr:from>
    <xdr:to xmlns:xdr="http://schemas.openxmlformats.org/drawingml/2006/spreadsheetDrawing">
      <xdr:col>107</xdr:col>
      <xdr:colOff>50800</xdr:colOff>
      <xdr:row>107</xdr:row>
      <xdr:rowOff>10795</xdr:rowOff>
    </xdr:to>
    <xdr:cxnSp macro="">
      <xdr:nvCxnSpPr>
        <xdr:cNvPr id="916" name="直線コネクタ 915"/>
        <xdr:cNvCxnSpPr/>
      </xdr:nvCxnSpPr>
      <xdr:spPr>
        <a:xfrm flipV="1">
          <a:off x="17472660" y="17372965"/>
          <a:ext cx="7874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133350</xdr:rowOff>
    </xdr:from>
    <xdr:to xmlns:xdr="http://schemas.openxmlformats.org/drawingml/2006/spreadsheetDrawing">
      <xdr:col>98</xdr:col>
      <xdr:colOff>38100</xdr:colOff>
      <xdr:row>107</xdr:row>
      <xdr:rowOff>63500</xdr:rowOff>
    </xdr:to>
    <xdr:sp macro="" textlink="">
      <xdr:nvSpPr>
        <xdr:cNvPr id="917" name="楕円 916"/>
        <xdr:cNvSpPr/>
      </xdr:nvSpPr>
      <xdr:spPr>
        <a:xfrm>
          <a:off x="16634460" y="177355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170180</xdr:colOff>
      <xdr:row>107</xdr:row>
      <xdr:rowOff>10795</xdr:rowOff>
    </xdr:from>
    <xdr:to xmlns:xdr="http://schemas.openxmlformats.org/drawingml/2006/spreadsheetDrawing">
      <xdr:col>102</xdr:col>
      <xdr:colOff>114300</xdr:colOff>
      <xdr:row>107</xdr:row>
      <xdr:rowOff>12700</xdr:rowOff>
    </xdr:to>
    <xdr:cxnSp macro="">
      <xdr:nvCxnSpPr>
        <xdr:cNvPr id="918" name="直線コネクタ 917"/>
        <xdr:cNvCxnSpPr/>
      </xdr:nvCxnSpPr>
      <xdr:spPr>
        <a:xfrm flipV="1">
          <a:off x="16677640" y="17784445"/>
          <a:ext cx="7950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8255</xdr:rowOff>
    </xdr:from>
    <xdr:ext cx="469265" cy="258445"/>
    <xdr:sp macro="" textlink="">
      <xdr:nvSpPr>
        <xdr:cNvPr id="919" name="n_1aveValue【庁舎】&#10;一人当たり面積"/>
        <xdr:cNvSpPr txBox="1"/>
      </xdr:nvSpPr>
      <xdr:spPr>
        <a:xfrm>
          <a:off x="18840450" y="17267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146050</xdr:rowOff>
    </xdr:from>
    <xdr:ext cx="469265" cy="258445"/>
    <xdr:sp macro="" textlink="">
      <xdr:nvSpPr>
        <xdr:cNvPr id="920" name="n_2aveValue【庁舎】&#10;一人当たり面積"/>
        <xdr:cNvSpPr txBox="1"/>
      </xdr:nvSpPr>
      <xdr:spPr>
        <a:xfrm>
          <a:off x="18045430" y="17576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27305</xdr:rowOff>
    </xdr:from>
    <xdr:ext cx="469900" cy="259080"/>
    <xdr:sp macro="" textlink="">
      <xdr:nvSpPr>
        <xdr:cNvPr id="921" name="n_3aveValue【庁舎】&#10;一人当たり面積"/>
        <xdr:cNvSpPr txBox="1"/>
      </xdr:nvSpPr>
      <xdr:spPr>
        <a:xfrm>
          <a:off x="17258030" y="17286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37465</xdr:rowOff>
    </xdr:from>
    <xdr:ext cx="469900" cy="259080"/>
    <xdr:sp macro="" textlink="">
      <xdr:nvSpPr>
        <xdr:cNvPr id="922" name="n_4aveValue【庁舎】&#10;一人当たり面積"/>
        <xdr:cNvSpPr txBox="1"/>
      </xdr:nvSpPr>
      <xdr:spPr>
        <a:xfrm>
          <a:off x="16470630" y="1729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41275</xdr:rowOff>
    </xdr:from>
    <xdr:ext cx="469265" cy="258445"/>
    <xdr:sp macro="" textlink="">
      <xdr:nvSpPr>
        <xdr:cNvPr id="923" name="n_1mainValue【庁舎】&#10;一人当たり面積"/>
        <xdr:cNvSpPr txBox="1"/>
      </xdr:nvSpPr>
      <xdr:spPr>
        <a:xfrm>
          <a:off x="18840450" y="17643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9525</xdr:rowOff>
    </xdr:from>
    <xdr:ext cx="469265" cy="258445"/>
    <xdr:sp macro="" textlink="">
      <xdr:nvSpPr>
        <xdr:cNvPr id="924" name="n_2mainValue【庁舎】&#10;一人当たり面積"/>
        <xdr:cNvSpPr txBox="1"/>
      </xdr:nvSpPr>
      <xdr:spPr>
        <a:xfrm>
          <a:off x="18045430" y="17097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52705</xdr:rowOff>
    </xdr:from>
    <xdr:ext cx="469900" cy="258445"/>
    <xdr:sp macro="" textlink="">
      <xdr:nvSpPr>
        <xdr:cNvPr id="925" name="n_3mainValue【庁舎】&#10;一人当たり面積"/>
        <xdr:cNvSpPr txBox="1"/>
      </xdr:nvSpPr>
      <xdr:spPr>
        <a:xfrm>
          <a:off x="17258030" y="17826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54610</xdr:rowOff>
    </xdr:from>
    <xdr:ext cx="469900" cy="258445"/>
    <xdr:sp macro="" textlink="">
      <xdr:nvSpPr>
        <xdr:cNvPr id="926" name="n_4mainValue【庁舎】&#10;一人当たり面積"/>
        <xdr:cNvSpPr txBox="1"/>
      </xdr:nvSpPr>
      <xdr:spPr>
        <a:xfrm>
          <a:off x="16470630" y="17828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27" name="正方形/長方形 926"/>
        <xdr:cNvSpPr/>
      </xdr:nvSpPr>
      <xdr:spPr>
        <a:xfrm>
          <a:off x="680720" y="18859500"/>
          <a:ext cx="198932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28" name="正方形/長方形 927"/>
        <xdr:cNvSpPr/>
      </xdr:nvSpPr>
      <xdr:spPr>
        <a:xfrm>
          <a:off x="680720" y="189230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29" name="テキスト ボックス 928"/>
        <xdr:cNvSpPr txBox="1"/>
      </xdr:nvSpPr>
      <xdr:spPr>
        <a:xfrm>
          <a:off x="756920" y="19177000"/>
          <a:ext cx="197281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年度数値において、有形固定資産減価償却率が類似団体内平均（以下「平均」という。）を上回っている施設は、主に図書館であり、平均を下回っている施設は主に庁舎である。</a:t>
          </a:r>
        </a:p>
        <a:p>
          <a:r>
            <a:rPr kumimoji="1" lang="ja-JP" altLang="en-US" sz="1300">
              <a:latin typeface="ＭＳ Ｐゴシック"/>
              <a:ea typeface="ＭＳ Ｐゴシック"/>
            </a:rPr>
            <a:t>　図書館については、香我美図書館の空調設備更新工事等を行ったことに伴い、前年度から</a:t>
          </a:r>
          <a:r>
            <a:rPr kumimoji="1" lang="en-US" altLang="ja-JP" sz="1300">
              <a:latin typeface="ＭＳ Ｐゴシック"/>
              <a:ea typeface="ＭＳ Ｐゴシック"/>
            </a:rPr>
            <a:t>3.1</a:t>
          </a:r>
          <a:r>
            <a:rPr kumimoji="1" lang="ja-JP" altLang="en-US" sz="1300">
              <a:latin typeface="ＭＳ Ｐゴシック"/>
              <a:ea typeface="ＭＳ Ｐゴシック"/>
            </a:rPr>
            <a:t>ポイント改善したものの、図書館については</a:t>
          </a:r>
          <a:r>
            <a:rPr kumimoji="1" lang="en-US" altLang="ja-JP" sz="1300">
              <a:latin typeface="ＭＳ Ｐゴシック"/>
              <a:ea typeface="ＭＳ Ｐゴシック"/>
            </a:rPr>
            <a:t>2</a:t>
          </a:r>
          <a:r>
            <a:rPr kumimoji="1" lang="ja-JP" altLang="en-US" sz="1300">
              <a:latin typeface="ＭＳ Ｐゴシック"/>
              <a:ea typeface="ＭＳ Ｐゴシック"/>
            </a:rPr>
            <a:t>施設存在し、どちらも建築から</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年以上経過しており、今後も有形固定資産減価償却率が上昇していくことが予想される。今後も香南市公共施設等総合管理計画に基づき、施設の使用目標年数まで適切に更新改修を行っていく。</a:t>
          </a:r>
        </a:p>
        <a:p>
          <a:r>
            <a:rPr kumimoji="1" lang="ja-JP" altLang="en-US" sz="1300">
              <a:latin typeface="ＭＳ Ｐゴシック"/>
              <a:ea typeface="ＭＳ Ｐゴシック"/>
            </a:rPr>
            <a:t>　庁舎については、旧庁舎の解体及び新庁舎の外構工事の完了などに伴い、有形固定資産減価償却率が前年度から</a:t>
          </a:r>
          <a:r>
            <a:rPr kumimoji="1" lang="en-US" altLang="ja-JP" sz="1300">
              <a:latin typeface="ＭＳ Ｐゴシック"/>
              <a:ea typeface="ＭＳ Ｐゴシック"/>
            </a:rPr>
            <a:t>24.3</a:t>
          </a:r>
          <a:r>
            <a:rPr kumimoji="1" lang="ja-JP" altLang="en-US" sz="1300">
              <a:latin typeface="ＭＳ Ｐゴシック"/>
              <a:ea typeface="ＭＳ Ｐゴシック"/>
            </a:rPr>
            <a:t>ポイント改善した。また、一人当たり面積は、令和元年度の新庁舎建設に伴い上昇したが、令和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年度以降減少し、平均を下回っている。今後も、老朽化した支所の取り壊し等を行うことによりなお減少することが見込まれる。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138</v>
      </c>
      <c r="C2" s="4"/>
      <c r="D2" s="40"/>
    </row>
    <row r="3" spans="1:119" ht="18.75" customHeight="1">
      <c r="A3" s="2"/>
      <c r="B3" s="5" t="s">
        <v>139</v>
      </c>
      <c r="C3" s="22"/>
      <c r="D3" s="22"/>
      <c r="E3" s="44"/>
      <c r="F3" s="44"/>
      <c r="G3" s="44"/>
      <c r="H3" s="44"/>
      <c r="I3" s="44"/>
      <c r="J3" s="44"/>
      <c r="K3" s="44"/>
      <c r="L3" s="44" t="s">
        <v>142</v>
      </c>
      <c r="M3" s="44"/>
      <c r="N3" s="44"/>
      <c r="O3" s="44"/>
      <c r="P3" s="44"/>
      <c r="Q3" s="44"/>
      <c r="R3" s="96"/>
      <c r="S3" s="96"/>
      <c r="T3" s="96"/>
      <c r="U3" s="96"/>
      <c r="V3" s="114"/>
      <c r="W3" s="129" t="s">
        <v>145</v>
      </c>
      <c r="X3" s="139"/>
      <c r="Y3" s="139"/>
      <c r="Z3" s="139"/>
      <c r="AA3" s="139"/>
      <c r="AB3" s="22"/>
      <c r="AC3" s="96" t="s">
        <v>146</v>
      </c>
      <c r="AD3" s="139"/>
      <c r="AE3" s="139"/>
      <c r="AF3" s="139"/>
      <c r="AG3" s="139"/>
      <c r="AH3" s="139"/>
      <c r="AI3" s="139"/>
      <c r="AJ3" s="139"/>
      <c r="AK3" s="139"/>
      <c r="AL3" s="166"/>
      <c r="AM3" s="129" t="s">
        <v>147</v>
      </c>
      <c r="AN3" s="139"/>
      <c r="AO3" s="139"/>
      <c r="AP3" s="139"/>
      <c r="AQ3" s="139"/>
      <c r="AR3" s="139"/>
      <c r="AS3" s="139"/>
      <c r="AT3" s="139"/>
      <c r="AU3" s="139"/>
      <c r="AV3" s="139"/>
      <c r="AW3" s="139"/>
      <c r="AX3" s="166"/>
      <c r="AY3" s="10" t="s">
        <v>12</v>
      </c>
      <c r="AZ3" s="27"/>
      <c r="BA3" s="27"/>
      <c r="BB3" s="27"/>
      <c r="BC3" s="27"/>
      <c r="BD3" s="27"/>
      <c r="BE3" s="27"/>
      <c r="BF3" s="27"/>
      <c r="BG3" s="27"/>
      <c r="BH3" s="27"/>
      <c r="BI3" s="27"/>
      <c r="BJ3" s="27"/>
      <c r="BK3" s="27"/>
      <c r="BL3" s="27"/>
      <c r="BM3" s="209"/>
      <c r="BN3" s="129" t="s">
        <v>152</v>
      </c>
      <c r="BO3" s="139"/>
      <c r="BP3" s="139"/>
      <c r="BQ3" s="139"/>
      <c r="BR3" s="139"/>
      <c r="BS3" s="139"/>
      <c r="BT3" s="139"/>
      <c r="BU3" s="166"/>
      <c r="BV3" s="129" t="s">
        <v>7</v>
      </c>
      <c r="BW3" s="139"/>
      <c r="BX3" s="139"/>
      <c r="BY3" s="139"/>
      <c r="BZ3" s="139"/>
      <c r="CA3" s="139"/>
      <c r="CB3" s="139"/>
      <c r="CC3" s="166"/>
      <c r="CD3" s="10" t="s">
        <v>12</v>
      </c>
      <c r="CE3" s="27"/>
      <c r="CF3" s="27"/>
      <c r="CG3" s="27"/>
      <c r="CH3" s="27"/>
      <c r="CI3" s="27"/>
      <c r="CJ3" s="27"/>
      <c r="CK3" s="27"/>
      <c r="CL3" s="27"/>
      <c r="CM3" s="27"/>
      <c r="CN3" s="27"/>
      <c r="CO3" s="27"/>
      <c r="CP3" s="27"/>
      <c r="CQ3" s="27"/>
      <c r="CR3" s="27"/>
      <c r="CS3" s="209"/>
      <c r="CT3" s="129" t="s">
        <v>153</v>
      </c>
      <c r="CU3" s="139"/>
      <c r="CV3" s="139"/>
      <c r="CW3" s="139"/>
      <c r="CX3" s="139"/>
      <c r="CY3" s="139"/>
      <c r="CZ3" s="139"/>
      <c r="DA3" s="166"/>
      <c r="DB3" s="129" t="s">
        <v>155</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156</v>
      </c>
      <c r="AZ4" s="199"/>
      <c r="BA4" s="199"/>
      <c r="BB4" s="199"/>
      <c r="BC4" s="199"/>
      <c r="BD4" s="199"/>
      <c r="BE4" s="199"/>
      <c r="BF4" s="199"/>
      <c r="BG4" s="199"/>
      <c r="BH4" s="199"/>
      <c r="BI4" s="199"/>
      <c r="BJ4" s="199"/>
      <c r="BK4" s="199"/>
      <c r="BL4" s="199"/>
      <c r="BM4" s="210"/>
      <c r="BN4" s="215">
        <v>20862531</v>
      </c>
      <c r="BO4" s="218"/>
      <c r="BP4" s="218"/>
      <c r="BQ4" s="218"/>
      <c r="BR4" s="218"/>
      <c r="BS4" s="218"/>
      <c r="BT4" s="218"/>
      <c r="BU4" s="221"/>
      <c r="BV4" s="215">
        <v>24164261</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3.6</v>
      </c>
      <c r="CU4" s="239"/>
      <c r="CV4" s="239"/>
      <c r="CW4" s="239"/>
      <c r="CX4" s="239"/>
      <c r="CY4" s="239"/>
      <c r="CZ4" s="239"/>
      <c r="DA4" s="247"/>
      <c r="DB4" s="231">
        <v>3</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159</v>
      </c>
      <c r="AN5" s="60"/>
      <c r="AO5" s="60"/>
      <c r="AP5" s="60"/>
      <c r="AQ5" s="60"/>
      <c r="AR5" s="60"/>
      <c r="AS5" s="60"/>
      <c r="AT5" s="65"/>
      <c r="AU5" s="184" t="s">
        <v>77</v>
      </c>
      <c r="AV5" s="141"/>
      <c r="AW5" s="141"/>
      <c r="AX5" s="141"/>
      <c r="AY5" s="192" t="s">
        <v>148</v>
      </c>
      <c r="AZ5" s="200"/>
      <c r="BA5" s="200"/>
      <c r="BB5" s="200"/>
      <c r="BC5" s="200"/>
      <c r="BD5" s="200"/>
      <c r="BE5" s="200"/>
      <c r="BF5" s="200"/>
      <c r="BG5" s="200"/>
      <c r="BH5" s="200"/>
      <c r="BI5" s="200"/>
      <c r="BJ5" s="200"/>
      <c r="BK5" s="200"/>
      <c r="BL5" s="200"/>
      <c r="BM5" s="211"/>
      <c r="BN5" s="216">
        <v>20210573</v>
      </c>
      <c r="BO5" s="219"/>
      <c r="BP5" s="219"/>
      <c r="BQ5" s="219"/>
      <c r="BR5" s="219"/>
      <c r="BS5" s="219"/>
      <c r="BT5" s="219"/>
      <c r="BU5" s="222"/>
      <c r="BV5" s="216">
        <v>23378637</v>
      </c>
      <c r="BW5" s="219"/>
      <c r="BX5" s="219"/>
      <c r="BY5" s="219"/>
      <c r="BZ5" s="219"/>
      <c r="CA5" s="219"/>
      <c r="CB5" s="219"/>
      <c r="CC5" s="222"/>
      <c r="CD5" s="194" t="s">
        <v>161</v>
      </c>
      <c r="CE5" s="113"/>
      <c r="CF5" s="113"/>
      <c r="CG5" s="113"/>
      <c r="CH5" s="113"/>
      <c r="CI5" s="113"/>
      <c r="CJ5" s="113"/>
      <c r="CK5" s="113"/>
      <c r="CL5" s="113"/>
      <c r="CM5" s="113"/>
      <c r="CN5" s="113"/>
      <c r="CO5" s="113"/>
      <c r="CP5" s="113"/>
      <c r="CQ5" s="113"/>
      <c r="CR5" s="113"/>
      <c r="CS5" s="213"/>
      <c r="CT5" s="232">
        <v>87.5</v>
      </c>
      <c r="CU5" s="240"/>
      <c r="CV5" s="240"/>
      <c r="CW5" s="240"/>
      <c r="CX5" s="240"/>
      <c r="CY5" s="240"/>
      <c r="CZ5" s="240"/>
      <c r="DA5" s="248"/>
      <c r="DB5" s="232">
        <v>90</v>
      </c>
      <c r="DC5" s="240"/>
      <c r="DD5" s="240"/>
      <c r="DE5" s="240"/>
      <c r="DF5" s="240"/>
      <c r="DG5" s="240"/>
      <c r="DH5" s="240"/>
      <c r="DI5" s="248"/>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7"/>
      <c r="W6" s="132" t="s">
        <v>167</v>
      </c>
      <c r="X6" s="58"/>
      <c r="Y6" s="58"/>
      <c r="Z6" s="58"/>
      <c r="AA6" s="58"/>
      <c r="AB6" s="25"/>
      <c r="AC6" s="147" t="s">
        <v>168</v>
      </c>
      <c r="AD6" s="155"/>
      <c r="AE6" s="155"/>
      <c r="AF6" s="155"/>
      <c r="AG6" s="155"/>
      <c r="AH6" s="155"/>
      <c r="AI6" s="155"/>
      <c r="AJ6" s="155"/>
      <c r="AK6" s="155"/>
      <c r="AL6" s="169"/>
      <c r="AM6" s="177" t="s">
        <v>81</v>
      </c>
      <c r="AN6" s="60"/>
      <c r="AO6" s="60"/>
      <c r="AP6" s="60"/>
      <c r="AQ6" s="60"/>
      <c r="AR6" s="60"/>
      <c r="AS6" s="60"/>
      <c r="AT6" s="65"/>
      <c r="AU6" s="184" t="s">
        <v>77</v>
      </c>
      <c r="AV6" s="141"/>
      <c r="AW6" s="141"/>
      <c r="AX6" s="141"/>
      <c r="AY6" s="192" t="s">
        <v>174</v>
      </c>
      <c r="AZ6" s="200"/>
      <c r="BA6" s="200"/>
      <c r="BB6" s="200"/>
      <c r="BC6" s="200"/>
      <c r="BD6" s="200"/>
      <c r="BE6" s="200"/>
      <c r="BF6" s="200"/>
      <c r="BG6" s="200"/>
      <c r="BH6" s="200"/>
      <c r="BI6" s="200"/>
      <c r="BJ6" s="200"/>
      <c r="BK6" s="200"/>
      <c r="BL6" s="200"/>
      <c r="BM6" s="211"/>
      <c r="BN6" s="216">
        <v>651958</v>
      </c>
      <c r="BO6" s="219"/>
      <c r="BP6" s="219"/>
      <c r="BQ6" s="219"/>
      <c r="BR6" s="219"/>
      <c r="BS6" s="219"/>
      <c r="BT6" s="219"/>
      <c r="BU6" s="222"/>
      <c r="BV6" s="216">
        <v>785624</v>
      </c>
      <c r="BW6" s="219"/>
      <c r="BX6" s="219"/>
      <c r="BY6" s="219"/>
      <c r="BZ6" s="219"/>
      <c r="CA6" s="219"/>
      <c r="CB6" s="219"/>
      <c r="CC6" s="222"/>
      <c r="CD6" s="194" t="s">
        <v>175</v>
      </c>
      <c r="CE6" s="113"/>
      <c r="CF6" s="113"/>
      <c r="CG6" s="113"/>
      <c r="CH6" s="113"/>
      <c r="CI6" s="113"/>
      <c r="CJ6" s="113"/>
      <c r="CK6" s="113"/>
      <c r="CL6" s="113"/>
      <c r="CM6" s="113"/>
      <c r="CN6" s="113"/>
      <c r="CO6" s="113"/>
      <c r="CP6" s="113"/>
      <c r="CQ6" s="113"/>
      <c r="CR6" s="113"/>
      <c r="CS6" s="213"/>
      <c r="CT6" s="233">
        <v>91.2</v>
      </c>
      <c r="CU6" s="241"/>
      <c r="CV6" s="241"/>
      <c r="CW6" s="241"/>
      <c r="CX6" s="241"/>
      <c r="CY6" s="241"/>
      <c r="CZ6" s="241"/>
      <c r="DA6" s="249"/>
      <c r="DB6" s="233">
        <v>92.9</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176</v>
      </c>
      <c r="AN7" s="60"/>
      <c r="AO7" s="60"/>
      <c r="AP7" s="60"/>
      <c r="AQ7" s="60"/>
      <c r="AR7" s="60"/>
      <c r="AS7" s="60"/>
      <c r="AT7" s="65"/>
      <c r="AU7" s="184" t="s">
        <v>77</v>
      </c>
      <c r="AV7" s="141"/>
      <c r="AW7" s="141"/>
      <c r="AX7" s="141"/>
      <c r="AY7" s="192" t="s">
        <v>177</v>
      </c>
      <c r="AZ7" s="200"/>
      <c r="BA7" s="200"/>
      <c r="BB7" s="200"/>
      <c r="BC7" s="200"/>
      <c r="BD7" s="200"/>
      <c r="BE7" s="200"/>
      <c r="BF7" s="200"/>
      <c r="BG7" s="200"/>
      <c r="BH7" s="200"/>
      <c r="BI7" s="200"/>
      <c r="BJ7" s="200"/>
      <c r="BK7" s="200"/>
      <c r="BL7" s="200"/>
      <c r="BM7" s="211"/>
      <c r="BN7" s="216">
        <v>241346</v>
      </c>
      <c r="BO7" s="219"/>
      <c r="BP7" s="219"/>
      <c r="BQ7" s="219"/>
      <c r="BR7" s="219"/>
      <c r="BS7" s="219"/>
      <c r="BT7" s="219"/>
      <c r="BU7" s="222"/>
      <c r="BV7" s="216">
        <v>457784</v>
      </c>
      <c r="BW7" s="219"/>
      <c r="BX7" s="219"/>
      <c r="BY7" s="219"/>
      <c r="BZ7" s="219"/>
      <c r="CA7" s="219"/>
      <c r="CB7" s="219"/>
      <c r="CC7" s="222"/>
      <c r="CD7" s="194" t="s">
        <v>178</v>
      </c>
      <c r="CE7" s="113"/>
      <c r="CF7" s="113"/>
      <c r="CG7" s="113"/>
      <c r="CH7" s="113"/>
      <c r="CI7" s="113"/>
      <c r="CJ7" s="113"/>
      <c r="CK7" s="113"/>
      <c r="CL7" s="113"/>
      <c r="CM7" s="113"/>
      <c r="CN7" s="113"/>
      <c r="CO7" s="113"/>
      <c r="CP7" s="113"/>
      <c r="CQ7" s="113"/>
      <c r="CR7" s="113"/>
      <c r="CS7" s="213"/>
      <c r="CT7" s="216">
        <v>11254211</v>
      </c>
      <c r="CU7" s="219"/>
      <c r="CV7" s="219"/>
      <c r="CW7" s="219"/>
      <c r="CX7" s="219"/>
      <c r="CY7" s="219"/>
      <c r="CZ7" s="219"/>
      <c r="DA7" s="222"/>
      <c r="DB7" s="216">
        <v>10959325</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179</v>
      </c>
      <c r="AN8" s="60"/>
      <c r="AO8" s="60"/>
      <c r="AP8" s="60"/>
      <c r="AQ8" s="60"/>
      <c r="AR8" s="60"/>
      <c r="AS8" s="60"/>
      <c r="AT8" s="65"/>
      <c r="AU8" s="184" t="s">
        <v>77</v>
      </c>
      <c r="AV8" s="141"/>
      <c r="AW8" s="141"/>
      <c r="AX8" s="141"/>
      <c r="AY8" s="192" t="s">
        <v>181</v>
      </c>
      <c r="AZ8" s="200"/>
      <c r="BA8" s="200"/>
      <c r="BB8" s="200"/>
      <c r="BC8" s="200"/>
      <c r="BD8" s="200"/>
      <c r="BE8" s="200"/>
      <c r="BF8" s="200"/>
      <c r="BG8" s="200"/>
      <c r="BH8" s="200"/>
      <c r="BI8" s="200"/>
      <c r="BJ8" s="200"/>
      <c r="BK8" s="200"/>
      <c r="BL8" s="200"/>
      <c r="BM8" s="211"/>
      <c r="BN8" s="216">
        <v>410612</v>
      </c>
      <c r="BO8" s="219"/>
      <c r="BP8" s="219"/>
      <c r="BQ8" s="219"/>
      <c r="BR8" s="219"/>
      <c r="BS8" s="219"/>
      <c r="BT8" s="219"/>
      <c r="BU8" s="222"/>
      <c r="BV8" s="216">
        <v>327840</v>
      </c>
      <c r="BW8" s="219"/>
      <c r="BX8" s="219"/>
      <c r="BY8" s="219"/>
      <c r="BZ8" s="219"/>
      <c r="CA8" s="219"/>
      <c r="CB8" s="219"/>
      <c r="CC8" s="222"/>
      <c r="CD8" s="194" t="s">
        <v>182</v>
      </c>
      <c r="CE8" s="113"/>
      <c r="CF8" s="113"/>
      <c r="CG8" s="113"/>
      <c r="CH8" s="113"/>
      <c r="CI8" s="113"/>
      <c r="CJ8" s="113"/>
      <c r="CK8" s="113"/>
      <c r="CL8" s="113"/>
      <c r="CM8" s="113"/>
      <c r="CN8" s="113"/>
      <c r="CO8" s="113"/>
      <c r="CP8" s="113"/>
      <c r="CQ8" s="113"/>
      <c r="CR8" s="113"/>
      <c r="CS8" s="213"/>
      <c r="CT8" s="234">
        <v>0.33</v>
      </c>
      <c r="CU8" s="242"/>
      <c r="CV8" s="242"/>
      <c r="CW8" s="242"/>
      <c r="CX8" s="242"/>
      <c r="CY8" s="242"/>
      <c r="CZ8" s="242"/>
      <c r="DA8" s="250"/>
      <c r="DB8" s="234">
        <v>0.35</v>
      </c>
      <c r="DC8" s="242"/>
      <c r="DD8" s="242"/>
      <c r="DE8" s="242"/>
      <c r="DF8" s="242"/>
      <c r="DG8" s="242"/>
      <c r="DH8" s="242"/>
      <c r="DI8" s="250"/>
    </row>
    <row r="9" spans="1:119" ht="18.75" customHeight="1">
      <c r="A9" s="2"/>
      <c r="B9" s="10" t="s">
        <v>22</v>
      </c>
      <c r="C9" s="27"/>
      <c r="D9" s="27"/>
      <c r="E9" s="27"/>
      <c r="F9" s="27"/>
      <c r="G9" s="27"/>
      <c r="H9" s="27"/>
      <c r="I9" s="27"/>
      <c r="J9" s="27"/>
      <c r="K9" s="31"/>
      <c r="L9" s="67" t="s">
        <v>17</v>
      </c>
      <c r="M9" s="76"/>
      <c r="N9" s="76"/>
      <c r="O9" s="76"/>
      <c r="P9" s="76"/>
      <c r="Q9" s="88"/>
      <c r="R9" s="99">
        <v>32207</v>
      </c>
      <c r="S9" s="108"/>
      <c r="T9" s="108"/>
      <c r="U9" s="108"/>
      <c r="V9" s="119"/>
      <c r="W9" s="129" t="s">
        <v>184</v>
      </c>
      <c r="X9" s="139"/>
      <c r="Y9" s="139"/>
      <c r="Z9" s="139"/>
      <c r="AA9" s="139"/>
      <c r="AB9" s="139"/>
      <c r="AC9" s="139"/>
      <c r="AD9" s="139"/>
      <c r="AE9" s="139"/>
      <c r="AF9" s="139"/>
      <c r="AG9" s="139"/>
      <c r="AH9" s="139"/>
      <c r="AI9" s="139"/>
      <c r="AJ9" s="139"/>
      <c r="AK9" s="139"/>
      <c r="AL9" s="166"/>
      <c r="AM9" s="177" t="s">
        <v>185</v>
      </c>
      <c r="AN9" s="60"/>
      <c r="AO9" s="60"/>
      <c r="AP9" s="60"/>
      <c r="AQ9" s="60"/>
      <c r="AR9" s="60"/>
      <c r="AS9" s="60"/>
      <c r="AT9" s="65"/>
      <c r="AU9" s="184" t="s">
        <v>77</v>
      </c>
      <c r="AV9" s="141"/>
      <c r="AW9" s="141"/>
      <c r="AX9" s="141"/>
      <c r="AY9" s="192" t="s">
        <v>78</v>
      </c>
      <c r="AZ9" s="200"/>
      <c r="BA9" s="200"/>
      <c r="BB9" s="200"/>
      <c r="BC9" s="200"/>
      <c r="BD9" s="200"/>
      <c r="BE9" s="200"/>
      <c r="BF9" s="200"/>
      <c r="BG9" s="200"/>
      <c r="BH9" s="200"/>
      <c r="BI9" s="200"/>
      <c r="BJ9" s="200"/>
      <c r="BK9" s="200"/>
      <c r="BL9" s="200"/>
      <c r="BM9" s="211"/>
      <c r="BN9" s="216">
        <v>82772</v>
      </c>
      <c r="BO9" s="219"/>
      <c r="BP9" s="219"/>
      <c r="BQ9" s="219"/>
      <c r="BR9" s="219"/>
      <c r="BS9" s="219"/>
      <c r="BT9" s="219"/>
      <c r="BU9" s="222"/>
      <c r="BV9" s="216">
        <v>169811</v>
      </c>
      <c r="BW9" s="219"/>
      <c r="BX9" s="219"/>
      <c r="BY9" s="219"/>
      <c r="BZ9" s="219"/>
      <c r="CA9" s="219"/>
      <c r="CB9" s="219"/>
      <c r="CC9" s="222"/>
      <c r="CD9" s="194" t="s">
        <v>74</v>
      </c>
      <c r="CE9" s="113"/>
      <c r="CF9" s="113"/>
      <c r="CG9" s="113"/>
      <c r="CH9" s="113"/>
      <c r="CI9" s="113"/>
      <c r="CJ9" s="113"/>
      <c r="CK9" s="113"/>
      <c r="CL9" s="113"/>
      <c r="CM9" s="113"/>
      <c r="CN9" s="113"/>
      <c r="CO9" s="113"/>
      <c r="CP9" s="113"/>
      <c r="CQ9" s="113"/>
      <c r="CR9" s="113"/>
      <c r="CS9" s="213"/>
      <c r="CT9" s="232">
        <v>13.8</v>
      </c>
      <c r="CU9" s="240"/>
      <c r="CV9" s="240"/>
      <c r="CW9" s="240"/>
      <c r="CX9" s="240"/>
      <c r="CY9" s="240"/>
      <c r="CZ9" s="240"/>
      <c r="DA9" s="248"/>
      <c r="DB9" s="232">
        <v>14.5</v>
      </c>
      <c r="DC9" s="240"/>
      <c r="DD9" s="240"/>
      <c r="DE9" s="240"/>
      <c r="DF9" s="240"/>
      <c r="DG9" s="240"/>
      <c r="DH9" s="240"/>
      <c r="DI9" s="248"/>
    </row>
    <row r="10" spans="1:119" ht="18.75" customHeight="1">
      <c r="A10" s="2"/>
      <c r="B10" s="10"/>
      <c r="C10" s="27"/>
      <c r="D10" s="27"/>
      <c r="E10" s="27"/>
      <c r="F10" s="27"/>
      <c r="G10" s="27"/>
      <c r="H10" s="27"/>
      <c r="I10" s="27"/>
      <c r="J10" s="27"/>
      <c r="K10" s="31"/>
      <c r="L10" s="52" t="s">
        <v>188</v>
      </c>
      <c r="M10" s="60"/>
      <c r="N10" s="60"/>
      <c r="O10" s="60"/>
      <c r="P10" s="60"/>
      <c r="Q10" s="65"/>
      <c r="R10" s="74">
        <v>32961</v>
      </c>
      <c r="S10" s="82"/>
      <c r="T10" s="82"/>
      <c r="U10" s="82"/>
      <c r="V10" s="120"/>
      <c r="W10" s="130"/>
      <c r="X10" s="54"/>
      <c r="Y10" s="54"/>
      <c r="Z10" s="54"/>
      <c r="AA10" s="54"/>
      <c r="AB10" s="54"/>
      <c r="AC10" s="54"/>
      <c r="AD10" s="54"/>
      <c r="AE10" s="54"/>
      <c r="AF10" s="54"/>
      <c r="AG10" s="54"/>
      <c r="AH10" s="54"/>
      <c r="AI10" s="54"/>
      <c r="AJ10" s="54"/>
      <c r="AK10" s="54"/>
      <c r="AL10" s="167"/>
      <c r="AM10" s="177" t="s">
        <v>189</v>
      </c>
      <c r="AN10" s="60"/>
      <c r="AO10" s="60"/>
      <c r="AP10" s="60"/>
      <c r="AQ10" s="60"/>
      <c r="AR10" s="60"/>
      <c r="AS10" s="60"/>
      <c r="AT10" s="65"/>
      <c r="AU10" s="184" t="s">
        <v>192</v>
      </c>
      <c r="AV10" s="141"/>
      <c r="AW10" s="141"/>
      <c r="AX10" s="141"/>
      <c r="AY10" s="192" t="s">
        <v>193</v>
      </c>
      <c r="AZ10" s="200"/>
      <c r="BA10" s="200"/>
      <c r="BB10" s="200"/>
      <c r="BC10" s="200"/>
      <c r="BD10" s="200"/>
      <c r="BE10" s="200"/>
      <c r="BF10" s="200"/>
      <c r="BG10" s="200"/>
      <c r="BH10" s="200"/>
      <c r="BI10" s="200"/>
      <c r="BJ10" s="200"/>
      <c r="BK10" s="200"/>
      <c r="BL10" s="200"/>
      <c r="BM10" s="211"/>
      <c r="BN10" s="216">
        <v>165533</v>
      </c>
      <c r="BO10" s="219"/>
      <c r="BP10" s="219"/>
      <c r="BQ10" s="219"/>
      <c r="BR10" s="219"/>
      <c r="BS10" s="219"/>
      <c r="BT10" s="219"/>
      <c r="BU10" s="222"/>
      <c r="BV10" s="216">
        <v>81324</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196</v>
      </c>
      <c r="M11" s="61"/>
      <c r="N11" s="61"/>
      <c r="O11" s="61"/>
      <c r="P11" s="61"/>
      <c r="Q11" s="66"/>
      <c r="R11" s="100" t="s">
        <v>197</v>
      </c>
      <c r="S11" s="109"/>
      <c r="T11" s="109"/>
      <c r="U11" s="109"/>
      <c r="V11" s="121"/>
      <c r="W11" s="130"/>
      <c r="X11" s="54"/>
      <c r="Y11" s="54"/>
      <c r="Z11" s="54"/>
      <c r="AA11" s="54"/>
      <c r="AB11" s="54"/>
      <c r="AC11" s="54"/>
      <c r="AD11" s="54"/>
      <c r="AE11" s="54"/>
      <c r="AF11" s="54"/>
      <c r="AG11" s="54"/>
      <c r="AH11" s="54"/>
      <c r="AI11" s="54"/>
      <c r="AJ11" s="54"/>
      <c r="AK11" s="54"/>
      <c r="AL11" s="167"/>
      <c r="AM11" s="177" t="s">
        <v>201</v>
      </c>
      <c r="AN11" s="60"/>
      <c r="AO11" s="60"/>
      <c r="AP11" s="60"/>
      <c r="AQ11" s="60"/>
      <c r="AR11" s="60"/>
      <c r="AS11" s="60"/>
      <c r="AT11" s="65"/>
      <c r="AU11" s="184" t="s">
        <v>192</v>
      </c>
      <c r="AV11" s="141"/>
      <c r="AW11" s="141"/>
      <c r="AX11" s="141"/>
      <c r="AY11" s="192" t="s">
        <v>203</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205</v>
      </c>
      <c r="CE11" s="113"/>
      <c r="CF11" s="113"/>
      <c r="CG11" s="113"/>
      <c r="CH11" s="113"/>
      <c r="CI11" s="113"/>
      <c r="CJ11" s="113"/>
      <c r="CK11" s="113"/>
      <c r="CL11" s="113"/>
      <c r="CM11" s="113"/>
      <c r="CN11" s="113"/>
      <c r="CO11" s="113"/>
      <c r="CP11" s="113"/>
      <c r="CQ11" s="113"/>
      <c r="CR11" s="113"/>
      <c r="CS11" s="213"/>
      <c r="CT11" s="234" t="s">
        <v>206</v>
      </c>
      <c r="CU11" s="242"/>
      <c r="CV11" s="242"/>
      <c r="CW11" s="242"/>
      <c r="CX11" s="242"/>
      <c r="CY11" s="242"/>
      <c r="CZ11" s="242"/>
      <c r="DA11" s="250"/>
      <c r="DB11" s="234" t="s">
        <v>206</v>
      </c>
      <c r="DC11" s="242"/>
      <c r="DD11" s="242"/>
      <c r="DE11" s="242"/>
      <c r="DF11" s="242"/>
      <c r="DG11" s="242"/>
      <c r="DH11" s="242"/>
      <c r="DI11" s="250"/>
    </row>
    <row r="12" spans="1:119" ht="18.75" customHeight="1">
      <c r="A12" s="2"/>
      <c r="B12" s="11" t="s">
        <v>64</v>
      </c>
      <c r="C12" s="28"/>
      <c r="D12" s="28"/>
      <c r="E12" s="28"/>
      <c r="F12" s="28"/>
      <c r="G12" s="28"/>
      <c r="H12" s="28"/>
      <c r="I12" s="28"/>
      <c r="J12" s="28"/>
      <c r="K12" s="62"/>
      <c r="L12" s="68" t="s">
        <v>207</v>
      </c>
      <c r="M12" s="77"/>
      <c r="N12" s="77"/>
      <c r="O12" s="77"/>
      <c r="P12" s="77"/>
      <c r="Q12" s="89"/>
      <c r="R12" s="101">
        <v>33187</v>
      </c>
      <c r="S12" s="110"/>
      <c r="T12" s="110"/>
      <c r="U12" s="110"/>
      <c r="V12" s="122"/>
      <c r="W12" s="134" t="s">
        <v>12</v>
      </c>
      <c r="X12" s="141"/>
      <c r="Y12" s="141"/>
      <c r="Z12" s="141"/>
      <c r="AA12" s="141"/>
      <c r="AB12" s="146"/>
      <c r="AC12" s="150" t="s">
        <v>121</v>
      </c>
      <c r="AD12" s="157"/>
      <c r="AE12" s="157"/>
      <c r="AF12" s="157"/>
      <c r="AG12" s="160"/>
      <c r="AH12" s="150" t="s">
        <v>211</v>
      </c>
      <c r="AI12" s="157"/>
      <c r="AJ12" s="157"/>
      <c r="AK12" s="157"/>
      <c r="AL12" s="172"/>
      <c r="AM12" s="177" t="s">
        <v>212</v>
      </c>
      <c r="AN12" s="60"/>
      <c r="AO12" s="60"/>
      <c r="AP12" s="60"/>
      <c r="AQ12" s="60"/>
      <c r="AR12" s="60"/>
      <c r="AS12" s="60"/>
      <c r="AT12" s="65"/>
      <c r="AU12" s="184" t="s">
        <v>77</v>
      </c>
      <c r="AV12" s="141"/>
      <c r="AW12" s="141"/>
      <c r="AX12" s="141"/>
      <c r="AY12" s="192" t="s">
        <v>215</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216</v>
      </c>
      <c r="CE12" s="113"/>
      <c r="CF12" s="113"/>
      <c r="CG12" s="113"/>
      <c r="CH12" s="113"/>
      <c r="CI12" s="113"/>
      <c r="CJ12" s="113"/>
      <c r="CK12" s="113"/>
      <c r="CL12" s="113"/>
      <c r="CM12" s="113"/>
      <c r="CN12" s="113"/>
      <c r="CO12" s="113"/>
      <c r="CP12" s="113"/>
      <c r="CQ12" s="113"/>
      <c r="CR12" s="113"/>
      <c r="CS12" s="213"/>
      <c r="CT12" s="234" t="s">
        <v>206</v>
      </c>
      <c r="CU12" s="242"/>
      <c r="CV12" s="242"/>
      <c r="CW12" s="242"/>
      <c r="CX12" s="242"/>
      <c r="CY12" s="242"/>
      <c r="CZ12" s="242"/>
      <c r="DA12" s="250"/>
      <c r="DB12" s="234" t="s">
        <v>206</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218</v>
      </c>
      <c r="N13" s="84"/>
      <c r="O13" s="84"/>
      <c r="P13" s="84"/>
      <c r="Q13" s="90"/>
      <c r="R13" s="102">
        <v>32873</v>
      </c>
      <c r="S13" s="111"/>
      <c r="T13" s="111"/>
      <c r="U13" s="111"/>
      <c r="V13" s="123"/>
      <c r="W13" s="132" t="s">
        <v>219</v>
      </c>
      <c r="X13" s="58"/>
      <c r="Y13" s="58"/>
      <c r="Z13" s="58"/>
      <c r="AA13" s="58"/>
      <c r="AB13" s="25"/>
      <c r="AC13" s="74">
        <v>2416</v>
      </c>
      <c r="AD13" s="82"/>
      <c r="AE13" s="82"/>
      <c r="AF13" s="82"/>
      <c r="AG13" s="86"/>
      <c r="AH13" s="74">
        <v>2717</v>
      </c>
      <c r="AI13" s="82"/>
      <c r="AJ13" s="82"/>
      <c r="AK13" s="82"/>
      <c r="AL13" s="120"/>
      <c r="AM13" s="177" t="s">
        <v>221</v>
      </c>
      <c r="AN13" s="60"/>
      <c r="AO13" s="60"/>
      <c r="AP13" s="60"/>
      <c r="AQ13" s="60"/>
      <c r="AR13" s="60"/>
      <c r="AS13" s="60"/>
      <c r="AT13" s="65"/>
      <c r="AU13" s="184" t="s">
        <v>192</v>
      </c>
      <c r="AV13" s="141"/>
      <c r="AW13" s="141"/>
      <c r="AX13" s="141"/>
      <c r="AY13" s="192" t="s">
        <v>223</v>
      </c>
      <c r="AZ13" s="200"/>
      <c r="BA13" s="200"/>
      <c r="BB13" s="200"/>
      <c r="BC13" s="200"/>
      <c r="BD13" s="200"/>
      <c r="BE13" s="200"/>
      <c r="BF13" s="200"/>
      <c r="BG13" s="200"/>
      <c r="BH13" s="200"/>
      <c r="BI13" s="200"/>
      <c r="BJ13" s="200"/>
      <c r="BK13" s="200"/>
      <c r="BL13" s="200"/>
      <c r="BM13" s="211"/>
      <c r="BN13" s="216">
        <v>248305</v>
      </c>
      <c r="BO13" s="219"/>
      <c r="BP13" s="219"/>
      <c r="BQ13" s="219"/>
      <c r="BR13" s="219"/>
      <c r="BS13" s="219"/>
      <c r="BT13" s="219"/>
      <c r="BU13" s="222"/>
      <c r="BV13" s="216">
        <v>251135</v>
      </c>
      <c r="BW13" s="219"/>
      <c r="BX13" s="219"/>
      <c r="BY13" s="219"/>
      <c r="BZ13" s="219"/>
      <c r="CA13" s="219"/>
      <c r="CB13" s="219"/>
      <c r="CC13" s="222"/>
      <c r="CD13" s="194" t="s">
        <v>224</v>
      </c>
      <c r="CE13" s="113"/>
      <c r="CF13" s="113"/>
      <c r="CG13" s="113"/>
      <c r="CH13" s="113"/>
      <c r="CI13" s="113"/>
      <c r="CJ13" s="113"/>
      <c r="CK13" s="113"/>
      <c r="CL13" s="113"/>
      <c r="CM13" s="113"/>
      <c r="CN13" s="113"/>
      <c r="CO13" s="113"/>
      <c r="CP13" s="113"/>
      <c r="CQ13" s="113"/>
      <c r="CR13" s="113"/>
      <c r="CS13" s="213"/>
      <c r="CT13" s="232">
        <v>4.5999999999999996</v>
      </c>
      <c r="CU13" s="240"/>
      <c r="CV13" s="240"/>
      <c r="CW13" s="240"/>
      <c r="CX13" s="240"/>
      <c r="CY13" s="240"/>
      <c r="CZ13" s="240"/>
      <c r="DA13" s="248"/>
      <c r="DB13" s="232">
        <v>4.5999999999999996</v>
      </c>
      <c r="DC13" s="240"/>
      <c r="DD13" s="240"/>
      <c r="DE13" s="240"/>
      <c r="DF13" s="240"/>
      <c r="DG13" s="240"/>
      <c r="DH13" s="240"/>
      <c r="DI13" s="248"/>
    </row>
    <row r="14" spans="1:119" ht="18.75" customHeight="1">
      <c r="A14" s="2"/>
      <c r="B14" s="12"/>
      <c r="C14" s="29"/>
      <c r="D14" s="29"/>
      <c r="E14" s="29"/>
      <c r="F14" s="29"/>
      <c r="G14" s="29"/>
      <c r="H14" s="29"/>
      <c r="I14" s="29"/>
      <c r="J14" s="29"/>
      <c r="K14" s="63"/>
      <c r="L14" s="70" t="s">
        <v>228</v>
      </c>
      <c r="M14" s="79"/>
      <c r="N14" s="79"/>
      <c r="O14" s="79"/>
      <c r="P14" s="79"/>
      <c r="Q14" s="91"/>
      <c r="R14" s="102">
        <v>33193</v>
      </c>
      <c r="S14" s="111"/>
      <c r="T14" s="111"/>
      <c r="U14" s="111"/>
      <c r="V14" s="123"/>
      <c r="W14" s="131"/>
      <c r="X14" s="59"/>
      <c r="Y14" s="59"/>
      <c r="Z14" s="59"/>
      <c r="AA14" s="59"/>
      <c r="AB14" s="24"/>
      <c r="AC14" s="151">
        <v>16.2</v>
      </c>
      <c r="AD14" s="158"/>
      <c r="AE14" s="158"/>
      <c r="AF14" s="158"/>
      <c r="AG14" s="161"/>
      <c r="AH14" s="151">
        <v>17.5</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231</v>
      </c>
      <c r="CE14" s="202"/>
      <c r="CF14" s="202"/>
      <c r="CG14" s="202"/>
      <c r="CH14" s="202"/>
      <c r="CI14" s="202"/>
      <c r="CJ14" s="202"/>
      <c r="CK14" s="202"/>
      <c r="CL14" s="202"/>
      <c r="CM14" s="202"/>
      <c r="CN14" s="202"/>
      <c r="CO14" s="202"/>
      <c r="CP14" s="202"/>
      <c r="CQ14" s="202"/>
      <c r="CR14" s="202"/>
      <c r="CS14" s="214"/>
      <c r="CT14" s="236" t="s">
        <v>206</v>
      </c>
      <c r="CU14" s="244"/>
      <c r="CV14" s="244"/>
      <c r="CW14" s="244"/>
      <c r="CX14" s="244"/>
      <c r="CY14" s="244"/>
      <c r="CZ14" s="244"/>
      <c r="DA14" s="252"/>
      <c r="DB14" s="236" t="s">
        <v>206</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218</v>
      </c>
      <c r="N15" s="84"/>
      <c r="O15" s="84"/>
      <c r="P15" s="84"/>
      <c r="Q15" s="90"/>
      <c r="R15" s="102">
        <v>32851</v>
      </c>
      <c r="S15" s="111"/>
      <c r="T15" s="111"/>
      <c r="U15" s="111"/>
      <c r="V15" s="123"/>
      <c r="W15" s="132" t="s">
        <v>10</v>
      </c>
      <c r="X15" s="58"/>
      <c r="Y15" s="58"/>
      <c r="Z15" s="58"/>
      <c r="AA15" s="58"/>
      <c r="AB15" s="25"/>
      <c r="AC15" s="74">
        <v>2423</v>
      </c>
      <c r="AD15" s="82"/>
      <c r="AE15" s="82"/>
      <c r="AF15" s="82"/>
      <c r="AG15" s="86"/>
      <c r="AH15" s="74">
        <v>2507</v>
      </c>
      <c r="AI15" s="82"/>
      <c r="AJ15" s="82"/>
      <c r="AK15" s="82"/>
      <c r="AL15" s="120"/>
      <c r="AM15" s="177"/>
      <c r="AN15" s="60"/>
      <c r="AO15" s="60"/>
      <c r="AP15" s="60"/>
      <c r="AQ15" s="60"/>
      <c r="AR15" s="60"/>
      <c r="AS15" s="60"/>
      <c r="AT15" s="65"/>
      <c r="AU15" s="184"/>
      <c r="AV15" s="141"/>
      <c r="AW15" s="141"/>
      <c r="AX15" s="141"/>
      <c r="AY15" s="191" t="s">
        <v>232</v>
      </c>
      <c r="AZ15" s="199"/>
      <c r="BA15" s="199"/>
      <c r="BB15" s="199"/>
      <c r="BC15" s="199"/>
      <c r="BD15" s="199"/>
      <c r="BE15" s="199"/>
      <c r="BF15" s="199"/>
      <c r="BG15" s="199"/>
      <c r="BH15" s="199"/>
      <c r="BI15" s="199"/>
      <c r="BJ15" s="199"/>
      <c r="BK15" s="199"/>
      <c r="BL15" s="199"/>
      <c r="BM15" s="210"/>
      <c r="BN15" s="215">
        <v>3207477</v>
      </c>
      <c r="BO15" s="218"/>
      <c r="BP15" s="218"/>
      <c r="BQ15" s="218"/>
      <c r="BR15" s="218"/>
      <c r="BS15" s="218"/>
      <c r="BT15" s="218"/>
      <c r="BU15" s="221"/>
      <c r="BV15" s="215">
        <v>3263175</v>
      </c>
      <c r="BW15" s="218"/>
      <c r="BX15" s="218"/>
      <c r="BY15" s="218"/>
      <c r="BZ15" s="218"/>
      <c r="CA15" s="218"/>
      <c r="CB15" s="218"/>
      <c r="CC15" s="221"/>
      <c r="CD15" s="224" t="s">
        <v>217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49</v>
      </c>
      <c r="M16" s="80"/>
      <c r="N16" s="80"/>
      <c r="O16" s="80"/>
      <c r="P16" s="80"/>
      <c r="Q16" s="92"/>
      <c r="R16" s="103" t="s">
        <v>233</v>
      </c>
      <c r="S16" s="112"/>
      <c r="T16" s="112"/>
      <c r="U16" s="112"/>
      <c r="V16" s="124"/>
      <c r="W16" s="131"/>
      <c r="X16" s="59"/>
      <c r="Y16" s="59"/>
      <c r="Z16" s="59"/>
      <c r="AA16" s="59"/>
      <c r="AB16" s="24"/>
      <c r="AC16" s="151">
        <v>16.3</v>
      </c>
      <c r="AD16" s="158"/>
      <c r="AE16" s="158"/>
      <c r="AF16" s="158"/>
      <c r="AG16" s="161"/>
      <c r="AH16" s="151">
        <v>16.2</v>
      </c>
      <c r="AI16" s="158"/>
      <c r="AJ16" s="158"/>
      <c r="AK16" s="158"/>
      <c r="AL16" s="173"/>
      <c r="AM16" s="177"/>
      <c r="AN16" s="60"/>
      <c r="AO16" s="60"/>
      <c r="AP16" s="60"/>
      <c r="AQ16" s="60"/>
      <c r="AR16" s="60"/>
      <c r="AS16" s="60"/>
      <c r="AT16" s="65"/>
      <c r="AU16" s="184"/>
      <c r="AV16" s="141"/>
      <c r="AW16" s="141"/>
      <c r="AX16" s="141"/>
      <c r="AY16" s="192" t="s">
        <v>119</v>
      </c>
      <c r="AZ16" s="200"/>
      <c r="BA16" s="200"/>
      <c r="BB16" s="200"/>
      <c r="BC16" s="200"/>
      <c r="BD16" s="200"/>
      <c r="BE16" s="200"/>
      <c r="BF16" s="200"/>
      <c r="BG16" s="200"/>
      <c r="BH16" s="200"/>
      <c r="BI16" s="200"/>
      <c r="BJ16" s="200"/>
      <c r="BK16" s="200"/>
      <c r="BL16" s="200"/>
      <c r="BM16" s="211"/>
      <c r="BN16" s="216">
        <v>9958852</v>
      </c>
      <c r="BO16" s="219"/>
      <c r="BP16" s="219"/>
      <c r="BQ16" s="219"/>
      <c r="BR16" s="219"/>
      <c r="BS16" s="219"/>
      <c r="BT16" s="219"/>
      <c r="BU16" s="222"/>
      <c r="BV16" s="216">
        <v>9679580</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111</v>
      </c>
      <c r="N17" s="85"/>
      <c r="O17" s="85"/>
      <c r="P17" s="85"/>
      <c r="Q17" s="93"/>
      <c r="R17" s="103" t="s">
        <v>234</v>
      </c>
      <c r="S17" s="112"/>
      <c r="T17" s="112"/>
      <c r="U17" s="112"/>
      <c r="V17" s="124"/>
      <c r="W17" s="132" t="s">
        <v>105</v>
      </c>
      <c r="X17" s="58"/>
      <c r="Y17" s="58"/>
      <c r="Z17" s="58"/>
      <c r="AA17" s="58"/>
      <c r="AB17" s="25"/>
      <c r="AC17" s="74">
        <v>10069</v>
      </c>
      <c r="AD17" s="82"/>
      <c r="AE17" s="82"/>
      <c r="AF17" s="82"/>
      <c r="AG17" s="86"/>
      <c r="AH17" s="74">
        <v>10293</v>
      </c>
      <c r="AI17" s="82"/>
      <c r="AJ17" s="82"/>
      <c r="AK17" s="82"/>
      <c r="AL17" s="120"/>
      <c r="AM17" s="177"/>
      <c r="AN17" s="60"/>
      <c r="AO17" s="60"/>
      <c r="AP17" s="60"/>
      <c r="AQ17" s="60"/>
      <c r="AR17" s="60"/>
      <c r="AS17" s="60"/>
      <c r="AT17" s="65"/>
      <c r="AU17" s="184"/>
      <c r="AV17" s="141"/>
      <c r="AW17" s="141"/>
      <c r="AX17" s="141"/>
      <c r="AY17" s="192" t="s">
        <v>235</v>
      </c>
      <c r="AZ17" s="200"/>
      <c r="BA17" s="200"/>
      <c r="BB17" s="200"/>
      <c r="BC17" s="200"/>
      <c r="BD17" s="200"/>
      <c r="BE17" s="200"/>
      <c r="BF17" s="200"/>
      <c r="BG17" s="200"/>
      <c r="BH17" s="200"/>
      <c r="BI17" s="200"/>
      <c r="BJ17" s="200"/>
      <c r="BK17" s="200"/>
      <c r="BL17" s="200"/>
      <c r="BM17" s="211"/>
      <c r="BN17" s="216">
        <v>3984855</v>
      </c>
      <c r="BO17" s="219"/>
      <c r="BP17" s="219"/>
      <c r="BQ17" s="219"/>
      <c r="BR17" s="219"/>
      <c r="BS17" s="219"/>
      <c r="BT17" s="219"/>
      <c r="BU17" s="222"/>
      <c r="BV17" s="216">
        <v>4062620</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236</v>
      </c>
      <c r="C18" s="31"/>
      <c r="D18" s="31"/>
      <c r="E18" s="49"/>
      <c r="F18" s="49"/>
      <c r="G18" s="49"/>
      <c r="H18" s="49"/>
      <c r="I18" s="49"/>
      <c r="J18" s="49"/>
      <c r="K18" s="49"/>
      <c r="L18" s="72">
        <v>126.46</v>
      </c>
      <c r="M18" s="72"/>
      <c r="N18" s="72"/>
      <c r="O18" s="72"/>
      <c r="P18" s="72"/>
      <c r="Q18" s="72"/>
      <c r="R18" s="104"/>
      <c r="S18" s="104"/>
      <c r="T18" s="104"/>
      <c r="U18" s="104"/>
      <c r="V18" s="125"/>
      <c r="W18" s="133"/>
      <c r="X18" s="140"/>
      <c r="Y18" s="140"/>
      <c r="Z18" s="140"/>
      <c r="AA18" s="140"/>
      <c r="AB18" s="26"/>
      <c r="AC18" s="152">
        <v>67.5</v>
      </c>
      <c r="AD18" s="159"/>
      <c r="AE18" s="159"/>
      <c r="AF18" s="159"/>
      <c r="AG18" s="162"/>
      <c r="AH18" s="152">
        <v>66.3</v>
      </c>
      <c r="AI18" s="159"/>
      <c r="AJ18" s="159"/>
      <c r="AK18" s="159"/>
      <c r="AL18" s="174"/>
      <c r="AM18" s="177"/>
      <c r="AN18" s="60"/>
      <c r="AO18" s="60"/>
      <c r="AP18" s="60"/>
      <c r="AQ18" s="60"/>
      <c r="AR18" s="60"/>
      <c r="AS18" s="60"/>
      <c r="AT18" s="65"/>
      <c r="AU18" s="184"/>
      <c r="AV18" s="141"/>
      <c r="AW18" s="141"/>
      <c r="AX18" s="141"/>
      <c r="AY18" s="192" t="s">
        <v>238</v>
      </c>
      <c r="AZ18" s="200"/>
      <c r="BA18" s="200"/>
      <c r="BB18" s="200"/>
      <c r="BC18" s="200"/>
      <c r="BD18" s="200"/>
      <c r="BE18" s="200"/>
      <c r="BF18" s="200"/>
      <c r="BG18" s="200"/>
      <c r="BH18" s="200"/>
      <c r="BI18" s="200"/>
      <c r="BJ18" s="200"/>
      <c r="BK18" s="200"/>
      <c r="BL18" s="200"/>
      <c r="BM18" s="211"/>
      <c r="BN18" s="216">
        <v>10057905</v>
      </c>
      <c r="BO18" s="219"/>
      <c r="BP18" s="219"/>
      <c r="BQ18" s="219"/>
      <c r="BR18" s="219"/>
      <c r="BS18" s="219"/>
      <c r="BT18" s="219"/>
      <c r="BU18" s="222"/>
      <c r="BV18" s="216">
        <v>9910715</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72</v>
      </c>
      <c r="C19" s="31"/>
      <c r="D19" s="31"/>
      <c r="E19" s="49"/>
      <c r="F19" s="49"/>
      <c r="G19" s="49"/>
      <c r="H19" s="49"/>
      <c r="I19" s="49"/>
      <c r="J19" s="49"/>
      <c r="K19" s="49"/>
      <c r="L19" s="73">
        <v>255</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225</v>
      </c>
      <c r="AZ19" s="200"/>
      <c r="BA19" s="200"/>
      <c r="BB19" s="200"/>
      <c r="BC19" s="200"/>
      <c r="BD19" s="200"/>
      <c r="BE19" s="200"/>
      <c r="BF19" s="200"/>
      <c r="BG19" s="200"/>
      <c r="BH19" s="200"/>
      <c r="BI19" s="200"/>
      <c r="BJ19" s="200"/>
      <c r="BK19" s="200"/>
      <c r="BL19" s="200"/>
      <c r="BM19" s="211"/>
      <c r="BN19" s="216">
        <v>13406857</v>
      </c>
      <c r="BO19" s="219"/>
      <c r="BP19" s="219"/>
      <c r="BQ19" s="219"/>
      <c r="BR19" s="219"/>
      <c r="BS19" s="219"/>
      <c r="BT19" s="219"/>
      <c r="BU19" s="222"/>
      <c r="BV19" s="216">
        <v>13219688</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240</v>
      </c>
      <c r="C20" s="31"/>
      <c r="D20" s="31"/>
      <c r="E20" s="49"/>
      <c r="F20" s="49"/>
      <c r="G20" s="49"/>
      <c r="H20" s="49"/>
      <c r="I20" s="49"/>
      <c r="J20" s="49"/>
      <c r="K20" s="49"/>
      <c r="L20" s="73">
        <v>13146</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244</v>
      </c>
      <c r="C22" s="33"/>
      <c r="D22" s="41"/>
      <c r="E22" s="50" t="s">
        <v>12</v>
      </c>
      <c r="F22" s="58"/>
      <c r="G22" s="58"/>
      <c r="H22" s="58"/>
      <c r="I22" s="58"/>
      <c r="J22" s="58"/>
      <c r="K22" s="25"/>
      <c r="L22" s="50" t="s">
        <v>246</v>
      </c>
      <c r="M22" s="58"/>
      <c r="N22" s="58"/>
      <c r="O22" s="58"/>
      <c r="P22" s="25"/>
      <c r="Q22" s="94" t="s">
        <v>199</v>
      </c>
      <c r="R22" s="106"/>
      <c r="S22" s="106"/>
      <c r="T22" s="106"/>
      <c r="U22" s="106"/>
      <c r="V22" s="127"/>
      <c r="W22" s="135" t="s">
        <v>247</v>
      </c>
      <c r="X22" s="33"/>
      <c r="Y22" s="41"/>
      <c r="Z22" s="50" t="s">
        <v>12</v>
      </c>
      <c r="AA22" s="58"/>
      <c r="AB22" s="58"/>
      <c r="AC22" s="58"/>
      <c r="AD22" s="58"/>
      <c r="AE22" s="58"/>
      <c r="AF22" s="58"/>
      <c r="AG22" s="25"/>
      <c r="AH22" s="165" t="s">
        <v>186</v>
      </c>
      <c r="AI22" s="58"/>
      <c r="AJ22" s="58"/>
      <c r="AK22" s="58"/>
      <c r="AL22" s="25"/>
      <c r="AM22" s="165" t="s">
        <v>248</v>
      </c>
      <c r="AN22" s="180"/>
      <c r="AO22" s="180"/>
      <c r="AP22" s="180"/>
      <c r="AQ22" s="180"/>
      <c r="AR22" s="182"/>
      <c r="AS22" s="94" t="s">
        <v>199</v>
      </c>
      <c r="AT22" s="106"/>
      <c r="AU22" s="106"/>
      <c r="AV22" s="106"/>
      <c r="AW22" s="106"/>
      <c r="AX22" s="189"/>
      <c r="AY22" s="191" t="s">
        <v>249</v>
      </c>
      <c r="AZ22" s="199"/>
      <c r="BA22" s="199"/>
      <c r="BB22" s="199"/>
      <c r="BC22" s="199"/>
      <c r="BD22" s="199"/>
      <c r="BE22" s="199"/>
      <c r="BF22" s="199"/>
      <c r="BG22" s="199"/>
      <c r="BH22" s="199"/>
      <c r="BI22" s="199"/>
      <c r="BJ22" s="199"/>
      <c r="BK22" s="199"/>
      <c r="BL22" s="199"/>
      <c r="BM22" s="210"/>
      <c r="BN22" s="215">
        <v>16129788</v>
      </c>
      <c r="BO22" s="218"/>
      <c r="BP22" s="218"/>
      <c r="BQ22" s="218"/>
      <c r="BR22" s="218"/>
      <c r="BS22" s="218"/>
      <c r="BT22" s="218"/>
      <c r="BU22" s="221"/>
      <c r="BV22" s="215">
        <v>16355524</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252</v>
      </c>
      <c r="AZ23" s="200"/>
      <c r="BA23" s="200"/>
      <c r="BB23" s="200"/>
      <c r="BC23" s="200"/>
      <c r="BD23" s="200"/>
      <c r="BE23" s="200"/>
      <c r="BF23" s="200"/>
      <c r="BG23" s="200"/>
      <c r="BH23" s="200"/>
      <c r="BI23" s="200"/>
      <c r="BJ23" s="200"/>
      <c r="BK23" s="200"/>
      <c r="BL23" s="200"/>
      <c r="BM23" s="211"/>
      <c r="BN23" s="216">
        <v>8775109</v>
      </c>
      <c r="BO23" s="219"/>
      <c r="BP23" s="219"/>
      <c r="BQ23" s="219"/>
      <c r="BR23" s="219"/>
      <c r="BS23" s="219"/>
      <c r="BT23" s="219"/>
      <c r="BU23" s="222"/>
      <c r="BV23" s="216">
        <v>8308321</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254</v>
      </c>
      <c r="F24" s="60"/>
      <c r="G24" s="60"/>
      <c r="H24" s="60"/>
      <c r="I24" s="60"/>
      <c r="J24" s="60"/>
      <c r="K24" s="65"/>
      <c r="L24" s="74">
        <v>1</v>
      </c>
      <c r="M24" s="82"/>
      <c r="N24" s="82"/>
      <c r="O24" s="82"/>
      <c r="P24" s="86"/>
      <c r="Q24" s="74">
        <v>7650</v>
      </c>
      <c r="R24" s="82"/>
      <c r="S24" s="82"/>
      <c r="T24" s="82"/>
      <c r="U24" s="82"/>
      <c r="V24" s="86"/>
      <c r="W24" s="136"/>
      <c r="X24" s="34"/>
      <c r="Y24" s="42"/>
      <c r="Z24" s="52" t="s">
        <v>255</v>
      </c>
      <c r="AA24" s="60"/>
      <c r="AB24" s="60"/>
      <c r="AC24" s="60"/>
      <c r="AD24" s="60"/>
      <c r="AE24" s="60"/>
      <c r="AF24" s="60"/>
      <c r="AG24" s="65"/>
      <c r="AH24" s="74">
        <v>373</v>
      </c>
      <c r="AI24" s="82"/>
      <c r="AJ24" s="82"/>
      <c r="AK24" s="82"/>
      <c r="AL24" s="86"/>
      <c r="AM24" s="74">
        <v>1103334</v>
      </c>
      <c r="AN24" s="82"/>
      <c r="AO24" s="82"/>
      <c r="AP24" s="82"/>
      <c r="AQ24" s="82"/>
      <c r="AR24" s="86"/>
      <c r="AS24" s="74">
        <v>2958</v>
      </c>
      <c r="AT24" s="82"/>
      <c r="AU24" s="82"/>
      <c r="AV24" s="82"/>
      <c r="AW24" s="82"/>
      <c r="AX24" s="120"/>
      <c r="AY24" s="193" t="s">
        <v>257</v>
      </c>
      <c r="AZ24" s="201"/>
      <c r="BA24" s="201"/>
      <c r="BB24" s="201"/>
      <c r="BC24" s="201"/>
      <c r="BD24" s="201"/>
      <c r="BE24" s="201"/>
      <c r="BF24" s="201"/>
      <c r="BG24" s="201"/>
      <c r="BH24" s="201"/>
      <c r="BI24" s="201"/>
      <c r="BJ24" s="201"/>
      <c r="BK24" s="201"/>
      <c r="BL24" s="201"/>
      <c r="BM24" s="212"/>
      <c r="BN24" s="216">
        <v>13063119</v>
      </c>
      <c r="BO24" s="219"/>
      <c r="BP24" s="219"/>
      <c r="BQ24" s="219"/>
      <c r="BR24" s="219"/>
      <c r="BS24" s="219"/>
      <c r="BT24" s="219"/>
      <c r="BU24" s="222"/>
      <c r="BV24" s="216">
        <v>13455331</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259</v>
      </c>
      <c r="F25" s="60"/>
      <c r="G25" s="60"/>
      <c r="H25" s="60"/>
      <c r="I25" s="60"/>
      <c r="J25" s="60"/>
      <c r="K25" s="65"/>
      <c r="L25" s="74">
        <v>1</v>
      </c>
      <c r="M25" s="82"/>
      <c r="N25" s="82"/>
      <c r="O25" s="82"/>
      <c r="P25" s="86"/>
      <c r="Q25" s="74">
        <v>6550</v>
      </c>
      <c r="R25" s="82"/>
      <c r="S25" s="82"/>
      <c r="T25" s="82"/>
      <c r="U25" s="82"/>
      <c r="V25" s="86"/>
      <c r="W25" s="136"/>
      <c r="X25" s="34"/>
      <c r="Y25" s="42"/>
      <c r="Z25" s="52" t="s">
        <v>260</v>
      </c>
      <c r="AA25" s="60"/>
      <c r="AB25" s="60"/>
      <c r="AC25" s="60"/>
      <c r="AD25" s="60"/>
      <c r="AE25" s="60"/>
      <c r="AF25" s="60"/>
      <c r="AG25" s="65"/>
      <c r="AH25" s="74">
        <v>46</v>
      </c>
      <c r="AI25" s="82"/>
      <c r="AJ25" s="82"/>
      <c r="AK25" s="82"/>
      <c r="AL25" s="86"/>
      <c r="AM25" s="74">
        <v>134320</v>
      </c>
      <c r="AN25" s="82"/>
      <c r="AO25" s="82"/>
      <c r="AP25" s="82"/>
      <c r="AQ25" s="82"/>
      <c r="AR25" s="86"/>
      <c r="AS25" s="74">
        <v>2920</v>
      </c>
      <c r="AT25" s="82"/>
      <c r="AU25" s="82"/>
      <c r="AV25" s="82"/>
      <c r="AW25" s="82"/>
      <c r="AX25" s="120"/>
      <c r="AY25" s="191" t="s">
        <v>38</v>
      </c>
      <c r="AZ25" s="199"/>
      <c r="BA25" s="199"/>
      <c r="BB25" s="199"/>
      <c r="BC25" s="199"/>
      <c r="BD25" s="199"/>
      <c r="BE25" s="199"/>
      <c r="BF25" s="199"/>
      <c r="BG25" s="199"/>
      <c r="BH25" s="199"/>
      <c r="BI25" s="199"/>
      <c r="BJ25" s="199"/>
      <c r="BK25" s="199"/>
      <c r="BL25" s="199"/>
      <c r="BM25" s="210"/>
      <c r="BN25" s="215">
        <v>670733</v>
      </c>
      <c r="BO25" s="218"/>
      <c r="BP25" s="218"/>
      <c r="BQ25" s="218"/>
      <c r="BR25" s="218"/>
      <c r="BS25" s="218"/>
      <c r="BT25" s="218"/>
      <c r="BU25" s="221"/>
      <c r="BV25" s="215">
        <v>535097</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261</v>
      </c>
      <c r="F26" s="60"/>
      <c r="G26" s="60"/>
      <c r="H26" s="60"/>
      <c r="I26" s="60"/>
      <c r="J26" s="60"/>
      <c r="K26" s="65"/>
      <c r="L26" s="74">
        <v>1</v>
      </c>
      <c r="M26" s="82"/>
      <c r="N26" s="82"/>
      <c r="O26" s="82"/>
      <c r="P26" s="86"/>
      <c r="Q26" s="74">
        <v>6050</v>
      </c>
      <c r="R26" s="82"/>
      <c r="S26" s="82"/>
      <c r="T26" s="82"/>
      <c r="U26" s="82"/>
      <c r="V26" s="86"/>
      <c r="W26" s="136"/>
      <c r="X26" s="34"/>
      <c r="Y26" s="42"/>
      <c r="Z26" s="52" t="s">
        <v>262</v>
      </c>
      <c r="AA26" s="145"/>
      <c r="AB26" s="145"/>
      <c r="AC26" s="145"/>
      <c r="AD26" s="145"/>
      <c r="AE26" s="145"/>
      <c r="AF26" s="145"/>
      <c r="AG26" s="163"/>
      <c r="AH26" s="74">
        <v>17</v>
      </c>
      <c r="AI26" s="82"/>
      <c r="AJ26" s="82"/>
      <c r="AK26" s="82"/>
      <c r="AL26" s="86"/>
      <c r="AM26" s="74">
        <v>49844</v>
      </c>
      <c r="AN26" s="82"/>
      <c r="AO26" s="82"/>
      <c r="AP26" s="82"/>
      <c r="AQ26" s="82"/>
      <c r="AR26" s="86"/>
      <c r="AS26" s="74">
        <v>2932</v>
      </c>
      <c r="AT26" s="82"/>
      <c r="AU26" s="82"/>
      <c r="AV26" s="82"/>
      <c r="AW26" s="82"/>
      <c r="AX26" s="120"/>
      <c r="AY26" s="194" t="s">
        <v>263</v>
      </c>
      <c r="AZ26" s="113"/>
      <c r="BA26" s="113"/>
      <c r="BB26" s="113"/>
      <c r="BC26" s="113"/>
      <c r="BD26" s="113"/>
      <c r="BE26" s="113"/>
      <c r="BF26" s="113"/>
      <c r="BG26" s="113"/>
      <c r="BH26" s="113"/>
      <c r="BI26" s="113"/>
      <c r="BJ26" s="113"/>
      <c r="BK26" s="113"/>
      <c r="BL26" s="113"/>
      <c r="BM26" s="213"/>
      <c r="BN26" s="216" t="s">
        <v>206</v>
      </c>
      <c r="BO26" s="219"/>
      <c r="BP26" s="219"/>
      <c r="BQ26" s="219"/>
      <c r="BR26" s="219"/>
      <c r="BS26" s="219"/>
      <c r="BT26" s="219"/>
      <c r="BU26" s="222"/>
      <c r="BV26" s="216" t="s">
        <v>206</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264</v>
      </c>
      <c r="F27" s="60"/>
      <c r="G27" s="60"/>
      <c r="H27" s="60"/>
      <c r="I27" s="60"/>
      <c r="J27" s="60"/>
      <c r="K27" s="65"/>
      <c r="L27" s="74">
        <v>1</v>
      </c>
      <c r="M27" s="82"/>
      <c r="N27" s="82"/>
      <c r="O27" s="82"/>
      <c r="P27" s="86"/>
      <c r="Q27" s="74">
        <v>3900</v>
      </c>
      <c r="R27" s="82"/>
      <c r="S27" s="82"/>
      <c r="T27" s="82"/>
      <c r="U27" s="82"/>
      <c r="V27" s="86"/>
      <c r="W27" s="136"/>
      <c r="X27" s="34"/>
      <c r="Y27" s="42"/>
      <c r="Z27" s="52" t="s">
        <v>265</v>
      </c>
      <c r="AA27" s="60"/>
      <c r="AB27" s="60"/>
      <c r="AC27" s="60"/>
      <c r="AD27" s="60"/>
      <c r="AE27" s="60"/>
      <c r="AF27" s="60"/>
      <c r="AG27" s="65"/>
      <c r="AH27" s="74">
        <v>23</v>
      </c>
      <c r="AI27" s="82"/>
      <c r="AJ27" s="82"/>
      <c r="AK27" s="82"/>
      <c r="AL27" s="86"/>
      <c r="AM27" s="74">
        <v>68655</v>
      </c>
      <c r="AN27" s="82"/>
      <c r="AO27" s="82"/>
      <c r="AP27" s="82"/>
      <c r="AQ27" s="82"/>
      <c r="AR27" s="86"/>
      <c r="AS27" s="74">
        <v>2985</v>
      </c>
      <c r="AT27" s="82"/>
      <c r="AU27" s="82"/>
      <c r="AV27" s="82"/>
      <c r="AW27" s="82"/>
      <c r="AX27" s="120"/>
      <c r="AY27" s="195" t="s">
        <v>268</v>
      </c>
      <c r="AZ27" s="202"/>
      <c r="BA27" s="202"/>
      <c r="BB27" s="202"/>
      <c r="BC27" s="202"/>
      <c r="BD27" s="202"/>
      <c r="BE27" s="202"/>
      <c r="BF27" s="202"/>
      <c r="BG27" s="202"/>
      <c r="BH27" s="202"/>
      <c r="BI27" s="202"/>
      <c r="BJ27" s="202"/>
      <c r="BK27" s="202"/>
      <c r="BL27" s="202"/>
      <c r="BM27" s="214"/>
      <c r="BN27" s="217" t="s">
        <v>206</v>
      </c>
      <c r="BO27" s="220"/>
      <c r="BP27" s="220"/>
      <c r="BQ27" s="220"/>
      <c r="BR27" s="220"/>
      <c r="BS27" s="220"/>
      <c r="BT27" s="220"/>
      <c r="BU27" s="223"/>
      <c r="BV27" s="217" t="s">
        <v>206</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269</v>
      </c>
      <c r="F28" s="60"/>
      <c r="G28" s="60"/>
      <c r="H28" s="60"/>
      <c r="I28" s="60"/>
      <c r="J28" s="60"/>
      <c r="K28" s="65"/>
      <c r="L28" s="74">
        <v>1</v>
      </c>
      <c r="M28" s="82"/>
      <c r="N28" s="82"/>
      <c r="O28" s="82"/>
      <c r="P28" s="86"/>
      <c r="Q28" s="74">
        <v>3500</v>
      </c>
      <c r="R28" s="82"/>
      <c r="S28" s="82"/>
      <c r="T28" s="82"/>
      <c r="U28" s="82"/>
      <c r="V28" s="86"/>
      <c r="W28" s="136"/>
      <c r="X28" s="34"/>
      <c r="Y28" s="42"/>
      <c r="Z28" s="52" t="s">
        <v>39</v>
      </c>
      <c r="AA28" s="60"/>
      <c r="AB28" s="60"/>
      <c r="AC28" s="60"/>
      <c r="AD28" s="60"/>
      <c r="AE28" s="60"/>
      <c r="AF28" s="60"/>
      <c r="AG28" s="65"/>
      <c r="AH28" s="74" t="s">
        <v>206</v>
      </c>
      <c r="AI28" s="82"/>
      <c r="AJ28" s="82"/>
      <c r="AK28" s="82"/>
      <c r="AL28" s="86"/>
      <c r="AM28" s="74" t="s">
        <v>206</v>
      </c>
      <c r="AN28" s="82"/>
      <c r="AO28" s="82"/>
      <c r="AP28" s="82"/>
      <c r="AQ28" s="82"/>
      <c r="AR28" s="86"/>
      <c r="AS28" s="74" t="s">
        <v>206</v>
      </c>
      <c r="AT28" s="82"/>
      <c r="AU28" s="82"/>
      <c r="AV28" s="82"/>
      <c r="AW28" s="82"/>
      <c r="AX28" s="120"/>
      <c r="AY28" s="196" t="s">
        <v>272</v>
      </c>
      <c r="AZ28" s="203"/>
      <c r="BA28" s="203"/>
      <c r="BB28" s="206"/>
      <c r="BC28" s="191" t="s">
        <v>110</v>
      </c>
      <c r="BD28" s="199"/>
      <c r="BE28" s="199"/>
      <c r="BF28" s="199"/>
      <c r="BG28" s="199"/>
      <c r="BH28" s="199"/>
      <c r="BI28" s="199"/>
      <c r="BJ28" s="199"/>
      <c r="BK28" s="199"/>
      <c r="BL28" s="199"/>
      <c r="BM28" s="210"/>
      <c r="BN28" s="215">
        <v>3981600</v>
      </c>
      <c r="BO28" s="218"/>
      <c r="BP28" s="218"/>
      <c r="BQ28" s="218"/>
      <c r="BR28" s="218"/>
      <c r="BS28" s="218"/>
      <c r="BT28" s="218"/>
      <c r="BU28" s="221"/>
      <c r="BV28" s="215">
        <v>3816067</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273</v>
      </c>
      <c r="F29" s="60"/>
      <c r="G29" s="60"/>
      <c r="H29" s="60"/>
      <c r="I29" s="60"/>
      <c r="J29" s="60"/>
      <c r="K29" s="65"/>
      <c r="L29" s="74">
        <v>19</v>
      </c>
      <c r="M29" s="82"/>
      <c r="N29" s="82"/>
      <c r="O29" s="82"/>
      <c r="P29" s="86"/>
      <c r="Q29" s="74">
        <v>2900</v>
      </c>
      <c r="R29" s="82"/>
      <c r="S29" s="82"/>
      <c r="T29" s="82"/>
      <c r="U29" s="82"/>
      <c r="V29" s="86"/>
      <c r="W29" s="137"/>
      <c r="X29" s="142"/>
      <c r="Y29" s="144"/>
      <c r="Z29" s="52" t="s">
        <v>275</v>
      </c>
      <c r="AA29" s="60"/>
      <c r="AB29" s="60"/>
      <c r="AC29" s="60"/>
      <c r="AD29" s="60"/>
      <c r="AE29" s="60"/>
      <c r="AF29" s="60"/>
      <c r="AG29" s="65"/>
      <c r="AH29" s="74">
        <v>396</v>
      </c>
      <c r="AI29" s="82"/>
      <c r="AJ29" s="82"/>
      <c r="AK29" s="82"/>
      <c r="AL29" s="86"/>
      <c r="AM29" s="74">
        <v>1171989</v>
      </c>
      <c r="AN29" s="82"/>
      <c r="AO29" s="82"/>
      <c r="AP29" s="82"/>
      <c r="AQ29" s="82"/>
      <c r="AR29" s="86"/>
      <c r="AS29" s="74">
        <v>2960</v>
      </c>
      <c r="AT29" s="82"/>
      <c r="AU29" s="82"/>
      <c r="AV29" s="82"/>
      <c r="AW29" s="82"/>
      <c r="AX29" s="120"/>
      <c r="AY29" s="197"/>
      <c r="AZ29" s="204"/>
      <c r="BA29" s="204"/>
      <c r="BB29" s="207"/>
      <c r="BC29" s="192" t="s">
        <v>276</v>
      </c>
      <c r="BD29" s="200"/>
      <c r="BE29" s="200"/>
      <c r="BF29" s="200"/>
      <c r="BG29" s="200"/>
      <c r="BH29" s="200"/>
      <c r="BI29" s="200"/>
      <c r="BJ29" s="200"/>
      <c r="BK29" s="200"/>
      <c r="BL29" s="200"/>
      <c r="BM29" s="211"/>
      <c r="BN29" s="216">
        <v>2231048</v>
      </c>
      <c r="BO29" s="219"/>
      <c r="BP29" s="219"/>
      <c r="BQ29" s="219"/>
      <c r="BR29" s="219"/>
      <c r="BS29" s="219"/>
      <c r="BT29" s="219"/>
      <c r="BU29" s="222"/>
      <c r="BV29" s="216">
        <v>1932872</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279</v>
      </c>
      <c r="X30" s="143"/>
      <c r="Y30" s="143"/>
      <c r="Z30" s="143"/>
      <c r="AA30" s="143"/>
      <c r="AB30" s="143"/>
      <c r="AC30" s="143"/>
      <c r="AD30" s="143"/>
      <c r="AE30" s="143"/>
      <c r="AF30" s="143"/>
      <c r="AG30" s="164"/>
      <c r="AH30" s="152">
        <v>96.2</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76</v>
      </c>
      <c r="BD30" s="201"/>
      <c r="BE30" s="201"/>
      <c r="BF30" s="201"/>
      <c r="BG30" s="201"/>
      <c r="BH30" s="201"/>
      <c r="BI30" s="201"/>
      <c r="BJ30" s="201"/>
      <c r="BK30" s="201"/>
      <c r="BL30" s="201"/>
      <c r="BM30" s="212"/>
      <c r="BN30" s="217">
        <v>5966675</v>
      </c>
      <c r="BO30" s="220"/>
      <c r="BP30" s="220"/>
      <c r="BQ30" s="220"/>
      <c r="BR30" s="220"/>
      <c r="BS30" s="220"/>
      <c r="BT30" s="220"/>
      <c r="BU30" s="223"/>
      <c r="BV30" s="217">
        <v>6065606</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190</v>
      </c>
      <c r="D32" s="36"/>
      <c r="E32" s="36"/>
      <c r="F32" s="36"/>
      <c r="G32" s="36"/>
      <c r="H32" s="36"/>
      <c r="I32" s="36"/>
      <c r="J32" s="36"/>
      <c r="K32" s="36"/>
      <c r="L32" s="36"/>
      <c r="M32" s="36"/>
      <c r="N32" s="36"/>
      <c r="O32" s="36"/>
      <c r="P32" s="36"/>
      <c r="Q32" s="36"/>
      <c r="R32" s="36"/>
      <c r="S32" s="36"/>
      <c r="U32" s="113" t="s">
        <v>100</v>
      </c>
      <c r="V32" s="113"/>
      <c r="W32" s="113"/>
      <c r="X32" s="113"/>
      <c r="Y32" s="113"/>
      <c r="Z32" s="113"/>
      <c r="AA32" s="113"/>
      <c r="AB32" s="113"/>
      <c r="AC32" s="113"/>
      <c r="AD32" s="113"/>
      <c r="AE32" s="113"/>
      <c r="AF32" s="113"/>
      <c r="AG32" s="113"/>
      <c r="AH32" s="113"/>
      <c r="AI32" s="113"/>
      <c r="AJ32" s="113"/>
      <c r="AK32" s="113"/>
      <c r="AM32" s="113" t="s">
        <v>280</v>
      </c>
      <c r="AN32" s="113"/>
      <c r="AO32" s="113"/>
      <c r="AP32" s="113"/>
      <c r="AQ32" s="113"/>
      <c r="AR32" s="113"/>
      <c r="AS32" s="113"/>
      <c r="AT32" s="113"/>
      <c r="AU32" s="113"/>
      <c r="AV32" s="113"/>
      <c r="AW32" s="113"/>
      <c r="AX32" s="113"/>
      <c r="AY32" s="113"/>
      <c r="AZ32" s="113"/>
      <c r="BA32" s="113"/>
      <c r="BB32" s="113"/>
      <c r="BC32" s="113"/>
      <c r="BE32" s="113" t="s">
        <v>281</v>
      </c>
      <c r="BF32" s="113"/>
      <c r="BG32" s="113"/>
      <c r="BH32" s="113"/>
      <c r="BI32" s="113"/>
      <c r="BJ32" s="113"/>
      <c r="BK32" s="113"/>
      <c r="BL32" s="113"/>
      <c r="BM32" s="113"/>
      <c r="BN32" s="113"/>
      <c r="BO32" s="113"/>
      <c r="BP32" s="113"/>
      <c r="BQ32" s="113"/>
      <c r="BR32" s="113"/>
      <c r="BS32" s="113"/>
      <c r="BT32" s="113"/>
      <c r="BU32" s="113"/>
      <c r="BW32" s="113" t="s">
        <v>284</v>
      </c>
      <c r="BX32" s="113"/>
      <c r="BY32" s="113"/>
      <c r="BZ32" s="113"/>
      <c r="CA32" s="113"/>
      <c r="CB32" s="113"/>
      <c r="CC32" s="113"/>
      <c r="CD32" s="113"/>
      <c r="CE32" s="113"/>
      <c r="CF32" s="113"/>
      <c r="CG32" s="113"/>
      <c r="CH32" s="113"/>
      <c r="CI32" s="113"/>
      <c r="CJ32" s="113"/>
      <c r="CK32" s="113"/>
      <c r="CL32" s="113"/>
      <c r="CM32" s="113"/>
      <c r="CO32" s="113" t="s">
        <v>169</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61</v>
      </c>
      <c r="D33" s="37"/>
      <c r="E33" s="54" t="s">
        <v>285</v>
      </c>
      <c r="F33" s="54"/>
      <c r="G33" s="54"/>
      <c r="H33" s="54"/>
      <c r="I33" s="54"/>
      <c r="J33" s="54"/>
      <c r="K33" s="54"/>
      <c r="L33" s="54"/>
      <c r="M33" s="54"/>
      <c r="N33" s="54"/>
      <c r="O33" s="54"/>
      <c r="P33" s="54"/>
      <c r="Q33" s="54"/>
      <c r="R33" s="54"/>
      <c r="S33" s="54"/>
      <c r="T33" s="54"/>
      <c r="U33" s="37" t="s">
        <v>61</v>
      </c>
      <c r="V33" s="37"/>
      <c r="W33" s="54" t="s">
        <v>285</v>
      </c>
      <c r="X33" s="54"/>
      <c r="Y33" s="54"/>
      <c r="Z33" s="54"/>
      <c r="AA33" s="54"/>
      <c r="AB33" s="54"/>
      <c r="AC33" s="54"/>
      <c r="AD33" s="54"/>
      <c r="AE33" s="54"/>
      <c r="AF33" s="54"/>
      <c r="AG33" s="54"/>
      <c r="AH33" s="54"/>
      <c r="AI33" s="54"/>
      <c r="AJ33" s="54"/>
      <c r="AK33" s="54"/>
      <c r="AL33" s="54"/>
      <c r="AM33" s="37" t="s">
        <v>61</v>
      </c>
      <c r="AN33" s="37"/>
      <c r="AO33" s="54" t="s">
        <v>285</v>
      </c>
      <c r="AP33" s="54"/>
      <c r="AQ33" s="54"/>
      <c r="AR33" s="54"/>
      <c r="AS33" s="54"/>
      <c r="AT33" s="54"/>
      <c r="AU33" s="54"/>
      <c r="AV33" s="54"/>
      <c r="AW33" s="54"/>
      <c r="AX33" s="54"/>
      <c r="AY33" s="54"/>
      <c r="AZ33" s="54"/>
      <c r="BA33" s="54"/>
      <c r="BB33" s="54"/>
      <c r="BC33" s="54"/>
      <c r="BD33" s="37"/>
      <c r="BE33" s="54" t="s">
        <v>286</v>
      </c>
      <c r="BF33" s="54"/>
      <c r="BG33" s="54" t="s">
        <v>171</v>
      </c>
      <c r="BH33" s="54"/>
      <c r="BI33" s="54"/>
      <c r="BJ33" s="54"/>
      <c r="BK33" s="54"/>
      <c r="BL33" s="54"/>
      <c r="BM33" s="54"/>
      <c r="BN33" s="54"/>
      <c r="BO33" s="54"/>
      <c r="BP33" s="54"/>
      <c r="BQ33" s="54"/>
      <c r="BR33" s="54"/>
      <c r="BS33" s="54"/>
      <c r="BT33" s="54"/>
      <c r="BU33" s="54"/>
      <c r="BV33" s="37"/>
      <c r="BW33" s="37" t="s">
        <v>286</v>
      </c>
      <c r="BX33" s="37"/>
      <c r="BY33" s="54" t="s">
        <v>120</v>
      </c>
      <c r="BZ33" s="54"/>
      <c r="CA33" s="54"/>
      <c r="CB33" s="54"/>
      <c r="CC33" s="54"/>
      <c r="CD33" s="54"/>
      <c r="CE33" s="54"/>
      <c r="CF33" s="54"/>
      <c r="CG33" s="54"/>
      <c r="CH33" s="54"/>
      <c r="CI33" s="54"/>
      <c r="CJ33" s="54"/>
      <c r="CK33" s="54"/>
      <c r="CL33" s="54"/>
      <c r="CM33" s="54"/>
      <c r="CN33" s="54"/>
      <c r="CO33" s="37" t="s">
        <v>61</v>
      </c>
      <c r="CP33" s="37"/>
      <c r="CQ33" s="54" t="s">
        <v>287</v>
      </c>
      <c r="CR33" s="54"/>
      <c r="CS33" s="54"/>
      <c r="CT33" s="54"/>
      <c r="CU33" s="54"/>
      <c r="CV33" s="54"/>
      <c r="CW33" s="54"/>
      <c r="CX33" s="54"/>
      <c r="CY33" s="54"/>
      <c r="CZ33" s="54"/>
      <c r="DA33" s="54"/>
      <c r="DB33" s="54"/>
      <c r="DC33" s="54"/>
      <c r="DD33" s="54"/>
      <c r="DE33" s="54"/>
      <c r="DF33" s="54"/>
      <c r="DG33" s="255" t="s">
        <v>88</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香美郡植林組合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香南市土地開発公社</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香南香美地区障害者自立支援審査会特別会計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香南香美衛生組合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香南市霊園公社</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農業集落排水事業会計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香南斎場組合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香南市農業公社</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香南香美老人ホーム組合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株式会社　ヤ・シィ</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香南香美老人ホーム組合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香南清掃組合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高知県広域食肉センター事務組合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こうち人づくり広域連合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高知県市町村総合事務組合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高知県市町村総合事務組合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137</v>
      </c>
      <c r="E46" s="56" t="s">
        <v>291</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293</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295</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296</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204</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299</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302</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473</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9" customWidth="1"/>
    <col min="134" max="143" width="1.6640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306</v>
      </c>
      <c r="DI1" s="356"/>
      <c r="DJ1" s="356"/>
      <c r="DK1" s="356"/>
      <c r="DL1" s="356"/>
      <c r="DM1" s="356"/>
      <c r="DN1" s="363"/>
      <c r="DO1" s="1"/>
      <c r="DP1" s="355" t="s">
        <v>307</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332</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510</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417</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12</v>
      </c>
      <c r="C4" s="141"/>
      <c r="D4" s="141"/>
      <c r="E4" s="141"/>
      <c r="F4" s="141"/>
      <c r="G4" s="141"/>
      <c r="H4" s="141"/>
      <c r="I4" s="141"/>
      <c r="J4" s="141"/>
      <c r="K4" s="141"/>
      <c r="L4" s="141"/>
      <c r="M4" s="141"/>
      <c r="N4" s="141"/>
      <c r="O4" s="141"/>
      <c r="P4" s="141"/>
      <c r="Q4" s="146"/>
      <c r="R4" s="184" t="s">
        <v>438</v>
      </c>
      <c r="S4" s="141"/>
      <c r="T4" s="141"/>
      <c r="U4" s="141"/>
      <c r="V4" s="141"/>
      <c r="W4" s="141"/>
      <c r="X4" s="141"/>
      <c r="Y4" s="146"/>
      <c r="Z4" s="184" t="s">
        <v>503</v>
      </c>
      <c r="AA4" s="141"/>
      <c r="AB4" s="141"/>
      <c r="AC4" s="146"/>
      <c r="AD4" s="184" t="s">
        <v>258</v>
      </c>
      <c r="AE4" s="141"/>
      <c r="AF4" s="141"/>
      <c r="AG4" s="141"/>
      <c r="AH4" s="141"/>
      <c r="AI4" s="141"/>
      <c r="AJ4" s="141"/>
      <c r="AK4" s="146"/>
      <c r="AL4" s="184" t="s">
        <v>503</v>
      </c>
      <c r="AM4" s="141"/>
      <c r="AN4" s="141"/>
      <c r="AO4" s="146"/>
      <c r="AP4" s="306" t="s">
        <v>511</v>
      </c>
      <c r="AQ4" s="306"/>
      <c r="AR4" s="306"/>
      <c r="AS4" s="306"/>
      <c r="AT4" s="306"/>
      <c r="AU4" s="306"/>
      <c r="AV4" s="306"/>
      <c r="AW4" s="306"/>
      <c r="AX4" s="306"/>
      <c r="AY4" s="306"/>
      <c r="AZ4" s="306"/>
      <c r="BA4" s="306"/>
      <c r="BB4" s="306"/>
      <c r="BC4" s="306"/>
      <c r="BD4" s="306"/>
      <c r="BE4" s="306"/>
      <c r="BF4" s="306"/>
      <c r="BG4" s="306" t="s">
        <v>292</v>
      </c>
      <c r="BH4" s="306"/>
      <c r="BI4" s="306"/>
      <c r="BJ4" s="306"/>
      <c r="BK4" s="306"/>
      <c r="BL4" s="306"/>
      <c r="BM4" s="306"/>
      <c r="BN4" s="306"/>
      <c r="BO4" s="306" t="s">
        <v>503</v>
      </c>
      <c r="BP4" s="306"/>
      <c r="BQ4" s="306"/>
      <c r="BR4" s="306"/>
      <c r="BS4" s="306" t="s">
        <v>529</v>
      </c>
      <c r="BT4" s="306"/>
      <c r="BU4" s="306"/>
      <c r="BV4" s="306"/>
      <c r="BW4" s="306"/>
      <c r="BX4" s="306"/>
      <c r="BY4" s="306"/>
      <c r="BZ4" s="306"/>
      <c r="CA4" s="306"/>
      <c r="CB4" s="306"/>
      <c r="CD4" s="184" t="s">
        <v>530</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439</v>
      </c>
      <c r="C5" s="271"/>
      <c r="D5" s="271"/>
      <c r="E5" s="271"/>
      <c r="F5" s="271"/>
      <c r="G5" s="271"/>
      <c r="H5" s="271"/>
      <c r="I5" s="271"/>
      <c r="J5" s="271"/>
      <c r="K5" s="271"/>
      <c r="L5" s="271"/>
      <c r="M5" s="271"/>
      <c r="N5" s="271"/>
      <c r="O5" s="271"/>
      <c r="P5" s="271"/>
      <c r="Q5" s="274"/>
      <c r="R5" s="279">
        <v>3137384</v>
      </c>
      <c r="S5" s="282"/>
      <c r="T5" s="282"/>
      <c r="U5" s="282"/>
      <c r="V5" s="282"/>
      <c r="W5" s="282"/>
      <c r="X5" s="282"/>
      <c r="Y5" s="285"/>
      <c r="Z5" s="288">
        <v>15</v>
      </c>
      <c r="AA5" s="288"/>
      <c r="AB5" s="288"/>
      <c r="AC5" s="288"/>
      <c r="AD5" s="294">
        <v>3137384</v>
      </c>
      <c r="AE5" s="294"/>
      <c r="AF5" s="294"/>
      <c r="AG5" s="294"/>
      <c r="AH5" s="294"/>
      <c r="AI5" s="294"/>
      <c r="AJ5" s="294"/>
      <c r="AK5" s="294"/>
      <c r="AL5" s="299">
        <v>28.5</v>
      </c>
      <c r="AM5" s="301"/>
      <c r="AN5" s="301"/>
      <c r="AO5" s="303"/>
      <c r="AP5" s="263" t="s">
        <v>464</v>
      </c>
      <c r="AQ5" s="271"/>
      <c r="AR5" s="271"/>
      <c r="AS5" s="271"/>
      <c r="AT5" s="271"/>
      <c r="AU5" s="271"/>
      <c r="AV5" s="271"/>
      <c r="AW5" s="271"/>
      <c r="AX5" s="271"/>
      <c r="AY5" s="271"/>
      <c r="AZ5" s="271"/>
      <c r="BA5" s="271"/>
      <c r="BB5" s="271"/>
      <c r="BC5" s="271"/>
      <c r="BD5" s="271"/>
      <c r="BE5" s="271"/>
      <c r="BF5" s="274"/>
      <c r="BG5" s="280">
        <v>3137384</v>
      </c>
      <c r="BH5" s="283"/>
      <c r="BI5" s="283"/>
      <c r="BJ5" s="283"/>
      <c r="BK5" s="283"/>
      <c r="BL5" s="283"/>
      <c r="BM5" s="283"/>
      <c r="BN5" s="286"/>
      <c r="BO5" s="289">
        <v>100</v>
      </c>
      <c r="BP5" s="289"/>
      <c r="BQ5" s="289"/>
      <c r="BR5" s="289"/>
      <c r="BS5" s="295" t="s">
        <v>206</v>
      </c>
      <c r="BT5" s="295"/>
      <c r="BU5" s="295"/>
      <c r="BV5" s="295"/>
      <c r="BW5" s="295"/>
      <c r="BX5" s="295"/>
      <c r="BY5" s="295"/>
      <c r="BZ5" s="295"/>
      <c r="CA5" s="295"/>
      <c r="CB5" s="338"/>
      <c r="CC5" s="260"/>
      <c r="CD5" s="184" t="s">
        <v>511</v>
      </c>
      <c r="CE5" s="141"/>
      <c r="CF5" s="141"/>
      <c r="CG5" s="141"/>
      <c r="CH5" s="141"/>
      <c r="CI5" s="141"/>
      <c r="CJ5" s="141"/>
      <c r="CK5" s="141"/>
      <c r="CL5" s="141"/>
      <c r="CM5" s="141"/>
      <c r="CN5" s="141"/>
      <c r="CO5" s="141"/>
      <c r="CP5" s="141"/>
      <c r="CQ5" s="146"/>
      <c r="CR5" s="184" t="s">
        <v>557</v>
      </c>
      <c r="CS5" s="141"/>
      <c r="CT5" s="141"/>
      <c r="CU5" s="141"/>
      <c r="CV5" s="141"/>
      <c r="CW5" s="141"/>
      <c r="CX5" s="141"/>
      <c r="CY5" s="146"/>
      <c r="CZ5" s="184" t="s">
        <v>503</v>
      </c>
      <c r="DA5" s="141"/>
      <c r="DB5" s="141"/>
      <c r="DC5" s="146"/>
      <c r="DD5" s="184" t="s">
        <v>394</v>
      </c>
      <c r="DE5" s="141"/>
      <c r="DF5" s="141"/>
      <c r="DG5" s="141"/>
      <c r="DH5" s="141"/>
      <c r="DI5" s="141"/>
      <c r="DJ5" s="141"/>
      <c r="DK5" s="141"/>
      <c r="DL5" s="141"/>
      <c r="DM5" s="141"/>
      <c r="DN5" s="141"/>
      <c r="DO5" s="141"/>
      <c r="DP5" s="146"/>
      <c r="DQ5" s="184" t="s">
        <v>559</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484</v>
      </c>
      <c r="C6" s="260"/>
      <c r="D6" s="260"/>
      <c r="E6" s="260"/>
      <c r="F6" s="260"/>
      <c r="G6" s="260"/>
      <c r="H6" s="260"/>
      <c r="I6" s="260"/>
      <c r="J6" s="260"/>
      <c r="K6" s="260"/>
      <c r="L6" s="260"/>
      <c r="M6" s="260"/>
      <c r="N6" s="260"/>
      <c r="O6" s="260"/>
      <c r="P6" s="260"/>
      <c r="Q6" s="275"/>
      <c r="R6" s="280">
        <v>123526</v>
      </c>
      <c r="S6" s="283"/>
      <c r="T6" s="283"/>
      <c r="U6" s="283"/>
      <c r="V6" s="283"/>
      <c r="W6" s="283"/>
      <c r="X6" s="283"/>
      <c r="Y6" s="286"/>
      <c r="Z6" s="289">
        <v>0.6</v>
      </c>
      <c r="AA6" s="289"/>
      <c r="AB6" s="289"/>
      <c r="AC6" s="289"/>
      <c r="AD6" s="295">
        <v>123526</v>
      </c>
      <c r="AE6" s="295"/>
      <c r="AF6" s="295"/>
      <c r="AG6" s="295"/>
      <c r="AH6" s="295"/>
      <c r="AI6" s="295"/>
      <c r="AJ6" s="295"/>
      <c r="AK6" s="295"/>
      <c r="AL6" s="290">
        <v>1.1000000000000001</v>
      </c>
      <c r="AM6" s="292"/>
      <c r="AN6" s="292"/>
      <c r="AO6" s="304"/>
      <c r="AP6" s="264" t="s">
        <v>114</v>
      </c>
      <c r="AQ6" s="260"/>
      <c r="AR6" s="260"/>
      <c r="AS6" s="260"/>
      <c r="AT6" s="260"/>
      <c r="AU6" s="260"/>
      <c r="AV6" s="260"/>
      <c r="AW6" s="260"/>
      <c r="AX6" s="260"/>
      <c r="AY6" s="260"/>
      <c r="AZ6" s="260"/>
      <c r="BA6" s="260"/>
      <c r="BB6" s="260"/>
      <c r="BC6" s="260"/>
      <c r="BD6" s="260"/>
      <c r="BE6" s="260"/>
      <c r="BF6" s="275"/>
      <c r="BG6" s="280">
        <v>3137384</v>
      </c>
      <c r="BH6" s="283"/>
      <c r="BI6" s="283"/>
      <c r="BJ6" s="283"/>
      <c r="BK6" s="283"/>
      <c r="BL6" s="283"/>
      <c r="BM6" s="283"/>
      <c r="BN6" s="286"/>
      <c r="BO6" s="289">
        <v>100</v>
      </c>
      <c r="BP6" s="289"/>
      <c r="BQ6" s="289"/>
      <c r="BR6" s="289"/>
      <c r="BS6" s="295" t="s">
        <v>206</v>
      </c>
      <c r="BT6" s="295"/>
      <c r="BU6" s="295"/>
      <c r="BV6" s="295"/>
      <c r="BW6" s="295"/>
      <c r="BX6" s="295"/>
      <c r="BY6" s="295"/>
      <c r="BZ6" s="295"/>
      <c r="CA6" s="295"/>
      <c r="CB6" s="338"/>
      <c r="CD6" s="263" t="s">
        <v>531</v>
      </c>
      <c r="CE6" s="271"/>
      <c r="CF6" s="271"/>
      <c r="CG6" s="271"/>
      <c r="CH6" s="271"/>
      <c r="CI6" s="271"/>
      <c r="CJ6" s="271"/>
      <c r="CK6" s="271"/>
      <c r="CL6" s="271"/>
      <c r="CM6" s="271"/>
      <c r="CN6" s="271"/>
      <c r="CO6" s="271"/>
      <c r="CP6" s="271"/>
      <c r="CQ6" s="274"/>
      <c r="CR6" s="280">
        <v>136892</v>
      </c>
      <c r="CS6" s="283"/>
      <c r="CT6" s="283"/>
      <c r="CU6" s="283"/>
      <c r="CV6" s="283"/>
      <c r="CW6" s="283"/>
      <c r="CX6" s="283"/>
      <c r="CY6" s="286"/>
      <c r="CZ6" s="299">
        <v>0.7</v>
      </c>
      <c r="DA6" s="301"/>
      <c r="DB6" s="301"/>
      <c r="DC6" s="349"/>
      <c r="DD6" s="296" t="s">
        <v>206</v>
      </c>
      <c r="DE6" s="283"/>
      <c r="DF6" s="283"/>
      <c r="DG6" s="283"/>
      <c r="DH6" s="283"/>
      <c r="DI6" s="283"/>
      <c r="DJ6" s="283"/>
      <c r="DK6" s="283"/>
      <c r="DL6" s="283"/>
      <c r="DM6" s="283"/>
      <c r="DN6" s="283"/>
      <c r="DO6" s="283"/>
      <c r="DP6" s="286"/>
      <c r="DQ6" s="296">
        <v>136892</v>
      </c>
      <c r="DR6" s="283"/>
      <c r="DS6" s="283"/>
      <c r="DT6" s="283"/>
      <c r="DU6" s="283"/>
      <c r="DV6" s="283"/>
      <c r="DW6" s="283"/>
      <c r="DX6" s="283"/>
      <c r="DY6" s="283"/>
      <c r="DZ6" s="283"/>
      <c r="EA6" s="283"/>
      <c r="EB6" s="283"/>
      <c r="EC6" s="339"/>
    </row>
    <row r="7" spans="2:143" ht="11.25" customHeight="1">
      <c r="B7" s="264" t="s">
        <v>46</v>
      </c>
      <c r="C7" s="260"/>
      <c r="D7" s="260"/>
      <c r="E7" s="260"/>
      <c r="F7" s="260"/>
      <c r="G7" s="260"/>
      <c r="H7" s="260"/>
      <c r="I7" s="260"/>
      <c r="J7" s="260"/>
      <c r="K7" s="260"/>
      <c r="L7" s="260"/>
      <c r="M7" s="260"/>
      <c r="N7" s="260"/>
      <c r="O7" s="260"/>
      <c r="P7" s="260"/>
      <c r="Q7" s="275"/>
      <c r="R7" s="280">
        <v>7133</v>
      </c>
      <c r="S7" s="283"/>
      <c r="T7" s="283"/>
      <c r="U7" s="283"/>
      <c r="V7" s="283"/>
      <c r="W7" s="283"/>
      <c r="X7" s="283"/>
      <c r="Y7" s="286"/>
      <c r="Z7" s="289">
        <v>0</v>
      </c>
      <c r="AA7" s="289"/>
      <c r="AB7" s="289"/>
      <c r="AC7" s="289"/>
      <c r="AD7" s="295">
        <v>7133</v>
      </c>
      <c r="AE7" s="295"/>
      <c r="AF7" s="295"/>
      <c r="AG7" s="295"/>
      <c r="AH7" s="295"/>
      <c r="AI7" s="295"/>
      <c r="AJ7" s="295"/>
      <c r="AK7" s="295"/>
      <c r="AL7" s="290">
        <v>0.1</v>
      </c>
      <c r="AM7" s="292"/>
      <c r="AN7" s="292"/>
      <c r="AO7" s="304"/>
      <c r="AP7" s="264" t="s">
        <v>370</v>
      </c>
      <c r="AQ7" s="260"/>
      <c r="AR7" s="260"/>
      <c r="AS7" s="260"/>
      <c r="AT7" s="260"/>
      <c r="AU7" s="260"/>
      <c r="AV7" s="260"/>
      <c r="AW7" s="260"/>
      <c r="AX7" s="260"/>
      <c r="AY7" s="260"/>
      <c r="AZ7" s="260"/>
      <c r="BA7" s="260"/>
      <c r="BB7" s="260"/>
      <c r="BC7" s="260"/>
      <c r="BD7" s="260"/>
      <c r="BE7" s="260"/>
      <c r="BF7" s="275"/>
      <c r="BG7" s="280">
        <v>1434360</v>
      </c>
      <c r="BH7" s="283"/>
      <c r="BI7" s="283"/>
      <c r="BJ7" s="283"/>
      <c r="BK7" s="283"/>
      <c r="BL7" s="283"/>
      <c r="BM7" s="283"/>
      <c r="BN7" s="286"/>
      <c r="BO7" s="289">
        <v>45.7</v>
      </c>
      <c r="BP7" s="289"/>
      <c r="BQ7" s="289"/>
      <c r="BR7" s="289"/>
      <c r="BS7" s="295" t="s">
        <v>206</v>
      </c>
      <c r="BT7" s="295"/>
      <c r="BU7" s="295"/>
      <c r="BV7" s="295"/>
      <c r="BW7" s="295"/>
      <c r="BX7" s="295"/>
      <c r="BY7" s="295"/>
      <c r="BZ7" s="295"/>
      <c r="CA7" s="295"/>
      <c r="CB7" s="338"/>
      <c r="CD7" s="264" t="s">
        <v>533</v>
      </c>
      <c r="CE7" s="260"/>
      <c r="CF7" s="260"/>
      <c r="CG7" s="260"/>
      <c r="CH7" s="260"/>
      <c r="CI7" s="260"/>
      <c r="CJ7" s="260"/>
      <c r="CK7" s="260"/>
      <c r="CL7" s="260"/>
      <c r="CM7" s="260"/>
      <c r="CN7" s="260"/>
      <c r="CO7" s="260"/>
      <c r="CP7" s="260"/>
      <c r="CQ7" s="275"/>
      <c r="CR7" s="280">
        <v>3085956</v>
      </c>
      <c r="CS7" s="283"/>
      <c r="CT7" s="283"/>
      <c r="CU7" s="283"/>
      <c r="CV7" s="283"/>
      <c r="CW7" s="283"/>
      <c r="CX7" s="283"/>
      <c r="CY7" s="286"/>
      <c r="CZ7" s="289">
        <v>15.3</v>
      </c>
      <c r="DA7" s="289"/>
      <c r="DB7" s="289"/>
      <c r="DC7" s="289"/>
      <c r="DD7" s="296">
        <v>356477</v>
      </c>
      <c r="DE7" s="283"/>
      <c r="DF7" s="283"/>
      <c r="DG7" s="283"/>
      <c r="DH7" s="283"/>
      <c r="DI7" s="283"/>
      <c r="DJ7" s="283"/>
      <c r="DK7" s="283"/>
      <c r="DL7" s="283"/>
      <c r="DM7" s="283"/>
      <c r="DN7" s="283"/>
      <c r="DO7" s="283"/>
      <c r="DP7" s="286"/>
      <c r="DQ7" s="296">
        <v>2325024</v>
      </c>
      <c r="DR7" s="283"/>
      <c r="DS7" s="283"/>
      <c r="DT7" s="283"/>
      <c r="DU7" s="283"/>
      <c r="DV7" s="283"/>
      <c r="DW7" s="283"/>
      <c r="DX7" s="283"/>
      <c r="DY7" s="283"/>
      <c r="DZ7" s="283"/>
      <c r="EA7" s="283"/>
      <c r="EB7" s="283"/>
      <c r="EC7" s="339"/>
    </row>
    <row r="8" spans="2:143" ht="11.25" customHeight="1">
      <c r="B8" s="264" t="s">
        <v>426</v>
      </c>
      <c r="C8" s="260"/>
      <c r="D8" s="260"/>
      <c r="E8" s="260"/>
      <c r="F8" s="260"/>
      <c r="G8" s="260"/>
      <c r="H8" s="260"/>
      <c r="I8" s="260"/>
      <c r="J8" s="260"/>
      <c r="K8" s="260"/>
      <c r="L8" s="260"/>
      <c r="M8" s="260"/>
      <c r="N8" s="260"/>
      <c r="O8" s="260"/>
      <c r="P8" s="260"/>
      <c r="Q8" s="275"/>
      <c r="R8" s="280">
        <v>20773</v>
      </c>
      <c r="S8" s="283"/>
      <c r="T8" s="283"/>
      <c r="U8" s="283"/>
      <c r="V8" s="283"/>
      <c r="W8" s="283"/>
      <c r="X8" s="283"/>
      <c r="Y8" s="286"/>
      <c r="Z8" s="289">
        <v>0.1</v>
      </c>
      <c r="AA8" s="289"/>
      <c r="AB8" s="289"/>
      <c r="AC8" s="289"/>
      <c r="AD8" s="295">
        <v>20773</v>
      </c>
      <c r="AE8" s="295"/>
      <c r="AF8" s="295"/>
      <c r="AG8" s="295"/>
      <c r="AH8" s="295"/>
      <c r="AI8" s="295"/>
      <c r="AJ8" s="295"/>
      <c r="AK8" s="295"/>
      <c r="AL8" s="290">
        <v>0.2</v>
      </c>
      <c r="AM8" s="292"/>
      <c r="AN8" s="292"/>
      <c r="AO8" s="304"/>
      <c r="AP8" s="264" t="s">
        <v>117</v>
      </c>
      <c r="AQ8" s="260"/>
      <c r="AR8" s="260"/>
      <c r="AS8" s="260"/>
      <c r="AT8" s="260"/>
      <c r="AU8" s="260"/>
      <c r="AV8" s="260"/>
      <c r="AW8" s="260"/>
      <c r="AX8" s="260"/>
      <c r="AY8" s="260"/>
      <c r="AZ8" s="260"/>
      <c r="BA8" s="260"/>
      <c r="BB8" s="260"/>
      <c r="BC8" s="260"/>
      <c r="BD8" s="260"/>
      <c r="BE8" s="260"/>
      <c r="BF8" s="275"/>
      <c r="BG8" s="280">
        <v>58092</v>
      </c>
      <c r="BH8" s="283"/>
      <c r="BI8" s="283"/>
      <c r="BJ8" s="283"/>
      <c r="BK8" s="283"/>
      <c r="BL8" s="283"/>
      <c r="BM8" s="283"/>
      <c r="BN8" s="286"/>
      <c r="BO8" s="289">
        <v>1.9</v>
      </c>
      <c r="BP8" s="289"/>
      <c r="BQ8" s="289"/>
      <c r="BR8" s="289"/>
      <c r="BS8" s="295" t="s">
        <v>206</v>
      </c>
      <c r="BT8" s="295"/>
      <c r="BU8" s="295"/>
      <c r="BV8" s="295"/>
      <c r="BW8" s="295"/>
      <c r="BX8" s="295"/>
      <c r="BY8" s="295"/>
      <c r="BZ8" s="295"/>
      <c r="CA8" s="295"/>
      <c r="CB8" s="338"/>
      <c r="CD8" s="264" t="s">
        <v>491</v>
      </c>
      <c r="CE8" s="260"/>
      <c r="CF8" s="260"/>
      <c r="CG8" s="260"/>
      <c r="CH8" s="260"/>
      <c r="CI8" s="260"/>
      <c r="CJ8" s="260"/>
      <c r="CK8" s="260"/>
      <c r="CL8" s="260"/>
      <c r="CM8" s="260"/>
      <c r="CN8" s="260"/>
      <c r="CO8" s="260"/>
      <c r="CP8" s="260"/>
      <c r="CQ8" s="275"/>
      <c r="CR8" s="280">
        <v>7263240</v>
      </c>
      <c r="CS8" s="283"/>
      <c r="CT8" s="283"/>
      <c r="CU8" s="283"/>
      <c r="CV8" s="283"/>
      <c r="CW8" s="283"/>
      <c r="CX8" s="283"/>
      <c r="CY8" s="286"/>
      <c r="CZ8" s="289">
        <v>35.9</v>
      </c>
      <c r="DA8" s="289"/>
      <c r="DB8" s="289"/>
      <c r="DC8" s="289"/>
      <c r="DD8" s="296">
        <v>151416</v>
      </c>
      <c r="DE8" s="283"/>
      <c r="DF8" s="283"/>
      <c r="DG8" s="283"/>
      <c r="DH8" s="283"/>
      <c r="DI8" s="283"/>
      <c r="DJ8" s="283"/>
      <c r="DK8" s="283"/>
      <c r="DL8" s="283"/>
      <c r="DM8" s="283"/>
      <c r="DN8" s="283"/>
      <c r="DO8" s="283"/>
      <c r="DP8" s="286"/>
      <c r="DQ8" s="296">
        <v>3680262</v>
      </c>
      <c r="DR8" s="283"/>
      <c r="DS8" s="283"/>
      <c r="DT8" s="283"/>
      <c r="DU8" s="283"/>
      <c r="DV8" s="283"/>
      <c r="DW8" s="283"/>
      <c r="DX8" s="283"/>
      <c r="DY8" s="283"/>
      <c r="DZ8" s="283"/>
      <c r="EA8" s="283"/>
      <c r="EB8" s="283"/>
      <c r="EC8" s="339"/>
    </row>
    <row r="9" spans="2:143" ht="11.25" customHeight="1">
      <c r="B9" s="264" t="s">
        <v>492</v>
      </c>
      <c r="C9" s="260"/>
      <c r="D9" s="260"/>
      <c r="E9" s="260"/>
      <c r="F9" s="260"/>
      <c r="G9" s="260"/>
      <c r="H9" s="260"/>
      <c r="I9" s="260"/>
      <c r="J9" s="260"/>
      <c r="K9" s="260"/>
      <c r="L9" s="260"/>
      <c r="M9" s="260"/>
      <c r="N9" s="260"/>
      <c r="O9" s="260"/>
      <c r="P9" s="260"/>
      <c r="Q9" s="275"/>
      <c r="R9" s="280">
        <v>27742</v>
      </c>
      <c r="S9" s="283"/>
      <c r="T9" s="283"/>
      <c r="U9" s="283"/>
      <c r="V9" s="283"/>
      <c r="W9" s="283"/>
      <c r="X9" s="283"/>
      <c r="Y9" s="286"/>
      <c r="Z9" s="289">
        <v>0.1</v>
      </c>
      <c r="AA9" s="289"/>
      <c r="AB9" s="289"/>
      <c r="AC9" s="289"/>
      <c r="AD9" s="295">
        <v>27742</v>
      </c>
      <c r="AE9" s="295"/>
      <c r="AF9" s="295"/>
      <c r="AG9" s="295"/>
      <c r="AH9" s="295"/>
      <c r="AI9" s="295"/>
      <c r="AJ9" s="295"/>
      <c r="AK9" s="295"/>
      <c r="AL9" s="290">
        <v>0.3</v>
      </c>
      <c r="AM9" s="292"/>
      <c r="AN9" s="292"/>
      <c r="AO9" s="304"/>
      <c r="AP9" s="264" t="s">
        <v>443</v>
      </c>
      <c r="AQ9" s="260"/>
      <c r="AR9" s="260"/>
      <c r="AS9" s="260"/>
      <c r="AT9" s="260"/>
      <c r="AU9" s="260"/>
      <c r="AV9" s="260"/>
      <c r="AW9" s="260"/>
      <c r="AX9" s="260"/>
      <c r="AY9" s="260"/>
      <c r="AZ9" s="260"/>
      <c r="BA9" s="260"/>
      <c r="BB9" s="260"/>
      <c r="BC9" s="260"/>
      <c r="BD9" s="260"/>
      <c r="BE9" s="260"/>
      <c r="BF9" s="275"/>
      <c r="BG9" s="280">
        <v>1278728</v>
      </c>
      <c r="BH9" s="283"/>
      <c r="BI9" s="283"/>
      <c r="BJ9" s="283"/>
      <c r="BK9" s="283"/>
      <c r="BL9" s="283"/>
      <c r="BM9" s="283"/>
      <c r="BN9" s="286"/>
      <c r="BO9" s="289">
        <v>40.799999999999997</v>
      </c>
      <c r="BP9" s="289"/>
      <c r="BQ9" s="289"/>
      <c r="BR9" s="289"/>
      <c r="BS9" s="295" t="s">
        <v>206</v>
      </c>
      <c r="BT9" s="295"/>
      <c r="BU9" s="295"/>
      <c r="BV9" s="295"/>
      <c r="BW9" s="295"/>
      <c r="BX9" s="295"/>
      <c r="BY9" s="295"/>
      <c r="BZ9" s="295"/>
      <c r="CA9" s="295"/>
      <c r="CB9" s="338"/>
      <c r="CD9" s="264" t="s">
        <v>398</v>
      </c>
      <c r="CE9" s="260"/>
      <c r="CF9" s="260"/>
      <c r="CG9" s="260"/>
      <c r="CH9" s="260"/>
      <c r="CI9" s="260"/>
      <c r="CJ9" s="260"/>
      <c r="CK9" s="260"/>
      <c r="CL9" s="260"/>
      <c r="CM9" s="260"/>
      <c r="CN9" s="260"/>
      <c r="CO9" s="260"/>
      <c r="CP9" s="260"/>
      <c r="CQ9" s="275"/>
      <c r="CR9" s="280">
        <v>1231296</v>
      </c>
      <c r="CS9" s="283"/>
      <c r="CT9" s="283"/>
      <c r="CU9" s="283"/>
      <c r="CV9" s="283"/>
      <c r="CW9" s="283"/>
      <c r="CX9" s="283"/>
      <c r="CY9" s="286"/>
      <c r="CZ9" s="289">
        <v>6.1</v>
      </c>
      <c r="DA9" s="289"/>
      <c r="DB9" s="289"/>
      <c r="DC9" s="289"/>
      <c r="DD9" s="296">
        <v>27585</v>
      </c>
      <c r="DE9" s="283"/>
      <c r="DF9" s="283"/>
      <c r="DG9" s="283"/>
      <c r="DH9" s="283"/>
      <c r="DI9" s="283"/>
      <c r="DJ9" s="283"/>
      <c r="DK9" s="283"/>
      <c r="DL9" s="283"/>
      <c r="DM9" s="283"/>
      <c r="DN9" s="283"/>
      <c r="DO9" s="283"/>
      <c r="DP9" s="286"/>
      <c r="DQ9" s="296">
        <v>828947</v>
      </c>
      <c r="DR9" s="283"/>
      <c r="DS9" s="283"/>
      <c r="DT9" s="283"/>
      <c r="DU9" s="283"/>
      <c r="DV9" s="283"/>
      <c r="DW9" s="283"/>
      <c r="DX9" s="283"/>
      <c r="DY9" s="283"/>
      <c r="DZ9" s="283"/>
      <c r="EA9" s="283"/>
      <c r="EB9" s="283"/>
      <c r="EC9" s="339"/>
    </row>
    <row r="10" spans="2:143" ht="11.25" customHeight="1">
      <c r="B10" s="264" t="s">
        <v>134</v>
      </c>
      <c r="C10" s="260"/>
      <c r="D10" s="260"/>
      <c r="E10" s="260"/>
      <c r="F10" s="260"/>
      <c r="G10" s="260"/>
      <c r="H10" s="260"/>
      <c r="I10" s="260"/>
      <c r="J10" s="260"/>
      <c r="K10" s="260"/>
      <c r="L10" s="260"/>
      <c r="M10" s="260"/>
      <c r="N10" s="260"/>
      <c r="O10" s="260"/>
      <c r="P10" s="260"/>
      <c r="Q10" s="275"/>
      <c r="R10" s="280" t="s">
        <v>206</v>
      </c>
      <c r="S10" s="283"/>
      <c r="T10" s="283"/>
      <c r="U10" s="283"/>
      <c r="V10" s="283"/>
      <c r="W10" s="283"/>
      <c r="X10" s="283"/>
      <c r="Y10" s="286"/>
      <c r="Z10" s="289" t="s">
        <v>206</v>
      </c>
      <c r="AA10" s="289"/>
      <c r="AB10" s="289"/>
      <c r="AC10" s="289"/>
      <c r="AD10" s="295" t="s">
        <v>206</v>
      </c>
      <c r="AE10" s="295"/>
      <c r="AF10" s="295"/>
      <c r="AG10" s="295"/>
      <c r="AH10" s="295"/>
      <c r="AI10" s="295"/>
      <c r="AJ10" s="295"/>
      <c r="AK10" s="295"/>
      <c r="AL10" s="290" t="s">
        <v>206</v>
      </c>
      <c r="AM10" s="292"/>
      <c r="AN10" s="292"/>
      <c r="AO10" s="304"/>
      <c r="AP10" s="264" t="s">
        <v>195</v>
      </c>
      <c r="AQ10" s="260"/>
      <c r="AR10" s="260"/>
      <c r="AS10" s="260"/>
      <c r="AT10" s="260"/>
      <c r="AU10" s="260"/>
      <c r="AV10" s="260"/>
      <c r="AW10" s="260"/>
      <c r="AX10" s="260"/>
      <c r="AY10" s="260"/>
      <c r="AZ10" s="260"/>
      <c r="BA10" s="260"/>
      <c r="BB10" s="260"/>
      <c r="BC10" s="260"/>
      <c r="BD10" s="260"/>
      <c r="BE10" s="260"/>
      <c r="BF10" s="275"/>
      <c r="BG10" s="280">
        <v>53810</v>
      </c>
      <c r="BH10" s="283"/>
      <c r="BI10" s="283"/>
      <c r="BJ10" s="283"/>
      <c r="BK10" s="283"/>
      <c r="BL10" s="283"/>
      <c r="BM10" s="283"/>
      <c r="BN10" s="286"/>
      <c r="BO10" s="289">
        <v>1.7</v>
      </c>
      <c r="BP10" s="289"/>
      <c r="BQ10" s="289"/>
      <c r="BR10" s="289"/>
      <c r="BS10" s="295" t="s">
        <v>206</v>
      </c>
      <c r="BT10" s="295"/>
      <c r="BU10" s="295"/>
      <c r="BV10" s="295"/>
      <c r="BW10" s="295"/>
      <c r="BX10" s="295"/>
      <c r="BY10" s="295"/>
      <c r="BZ10" s="295"/>
      <c r="CA10" s="295"/>
      <c r="CB10" s="338"/>
      <c r="CD10" s="264" t="s">
        <v>47</v>
      </c>
      <c r="CE10" s="260"/>
      <c r="CF10" s="260"/>
      <c r="CG10" s="260"/>
      <c r="CH10" s="260"/>
      <c r="CI10" s="260"/>
      <c r="CJ10" s="260"/>
      <c r="CK10" s="260"/>
      <c r="CL10" s="260"/>
      <c r="CM10" s="260"/>
      <c r="CN10" s="260"/>
      <c r="CO10" s="260"/>
      <c r="CP10" s="260"/>
      <c r="CQ10" s="275"/>
      <c r="CR10" s="280" t="s">
        <v>206</v>
      </c>
      <c r="CS10" s="283"/>
      <c r="CT10" s="283"/>
      <c r="CU10" s="283"/>
      <c r="CV10" s="283"/>
      <c r="CW10" s="283"/>
      <c r="CX10" s="283"/>
      <c r="CY10" s="286"/>
      <c r="CZ10" s="289" t="s">
        <v>206</v>
      </c>
      <c r="DA10" s="289"/>
      <c r="DB10" s="289"/>
      <c r="DC10" s="289"/>
      <c r="DD10" s="296" t="s">
        <v>206</v>
      </c>
      <c r="DE10" s="283"/>
      <c r="DF10" s="283"/>
      <c r="DG10" s="283"/>
      <c r="DH10" s="283"/>
      <c r="DI10" s="283"/>
      <c r="DJ10" s="283"/>
      <c r="DK10" s="283"/>
      <c r="DL10" s="283"/>
      <c r="DM10" s="283"/>
      <c r="DN10" s="283"/>
      <c r="DO10" s="283"/>
      <c r="DP10" s="286"/>
      <c r="DQ10" s="296" t="s">
        <v>206</v>
      </c>
      <c r="DR10" s="283"/>
      <c r="DS10" s="283"/>
      <c r="DT10" s="283"/>
      <c r="DU10" s="283"/>
      <c r="DV10" s="283"/>
      <c r="DW10" s="283"/>
      <c r="DX10" s="283"/>
      <c r="DY10" s="283"/>
      <c r="DZ10" s="283"/>
      <c r="EA10" s="283"/>
      <c r="EB10" s="283"/>
      <c r="EC10" s="339"/>
    </row>
    <row r="11" spans="2:143" ht="11.25" customHeight="1">
      <c r="B11" s="264" t="s">
        <v>112</v>
      </c>
      <c r="C11" s="260"/>
      <c r="D11" s="260"/>
      <c r="E11" s="260"/>
      <c r="F11" s="260"/>
      <c r="G11" s="260"/>
      <c r="H11" s="260"/>
      <c r="I11" s="260"/>
      <c r="J11" s="260"/>
      <c r="K11" s="260"/>
      <c r="L11" s="260"/>
      <c r="M11" s="260"/>
      <c r="N11" s="260"/>
      <c r="O11" s="260"/>
      <c r="P11" s="260"/>
      <c r="Q11" s="275"/>
      <c r="R11" s="280">
        <v>743356</v>
      </c>
      <c r="S11" s="283"/>
      <c r="T11" s="283"/>
      <c r="U11" s="283"/>
      <c r="V11" s="283"/>
      <c r="W11" s="283"/>
      <c r="X11" s="283"/>
      <c r="Y11" s="286"/>
      <c r="Z11" s="290">
        <v>3.6</v>
      </c>
      <c r="AA11" s="292"/>
      <c r="AB11" s="292"/>
      <c r="AC11" s="293"/>
      <c r="AD11" s="296">
        <v>743356</v>
      </c>
      <c r="AE11" s="283"/>
      <c r="AF11" s="283"/>
      <c r="AG11" s="283"/>
      <c r="AH11" s="283"/>
      <c r="AI11" s="283"/>
      <c r="AJ11" s="283"/>
      <c r="AK11" s="286"/>
      <c r="AL11" s="290">
        <v>6.7</v>
      </c>
      <c r="AM11" s="292"/>
      <c r="AN11" s="292"/>
      <c r="AO11" s="304"/>
      <c r="AP11" s="264" t="s">
        <v>500</v>
      </c>
      <c r="AQ11" s="260"/>
      <c r="AR11" s="260"/>
      <c r="AS11" s="260"/>
      <c r="AT11" s="260"/>
      <c r="AU11" s="260"/>
      <c r="AV11" s="260"/>
      <c r="AW11" s="260"/>
      <c r="AX11" s="260"/>
      <c r="AY11" s="260"/>
      <c r="AZ11" s="260"/>
      <c r="BA11" s="260"/>
      <c r="BB11" s="260"/>
      <c r="BC11" s="260"/>
      <c r="BD11" s="260"/>
      <c r="BE11" s="260"/>
      <c r="BF11" s="275"/>
      <c r="BG11" s="280">
        <v>43730</v>
      </c>
      <c r="BH11" s="283"/>
      <c r="BI11" s="283"/>
      <c r="BJ11" s="283"/>
      <c r="BK11" s="283"/>
      <c r="BL11" s="283"/>
      <c r="BM11" s="283"/>
      <c r="BN11" s="286"/>
      <c r="BO11" s="289">
        <v>1.4</v>
      </c>
      <c r="BP11" s="289"/>
      <c r="BQ11" s="289"/>
      <c r="BR11" s="289"/>
      <c r="BS11" s="295" t="s">
        <v>206</v>
      </c>
      <c r="BT11" s="295"/>
      <c r="BU11" s="295"/>
      <c r="BV11" s="295"/>
      <c r="BW11" s="295"/>
      <c r="BX11" s="295"/>
      <c r="BY11" s="295"/>
      <c r="BZ11" s="295"/>
      <c r="CA11" s="295"/>
      <c r="CB11" s="338"/>
      <c r="CD11" s="264" t="s">
        <v>534</v>
      </c>
      <c r="CE11" s="260"/>
      <c r="CF11" s="260"/>
      <c r="CG11" s="260"/>
      <c r="CH11" s="260"/>
      <c r="CI11" s="260"/>
      <c r="CJ11" s="260"/>
      <c r="CK11" s="260"/>
      <c r="CL11" s="260"/>
      <c r="CM11" s="260"/>
      <c r="CN11" s="260"/>
      <c r="CO11" s="260"/>
      <c r="CP11" s="260"/>
      <c r="CQ11" s="275"/>
      <c r="CR11" s="280">
        <v>1173231</v>
      </c>
      <c r="CS11" s="283"/>
      <c r="CT11" s="283"/>
      <c r="CU11" s="283"/>
      <c r="CV11" s="283"/>
      <c r="CW11" s="283"/>
      <c r="CX11" s="283"/>
      <c r="CY11" s="286"/>
      <c r="CZ11" s="289">
        <v>5.8</v>
      </c>
      <c r="DA11" s="289"/>
      <c r="DB11" s="289"/>
      <c r="DC11" s="289"/>
      <c r="DD11" s="296">
        <v>462340</v>
      </c>
      <c r="DE11" s="283"/>
      <c r="DF11" s="283"/>
      <c r="DG11" s="283"/>
      <c r="DH11" s="283"/>
      <c r="DI11" s="283"/>
      <c r="DJ11" s="283"/>
      <c r="DK11" s="283"/>
      <c r="DL11" s="283"/>
      <c r="DM11" s="283"/>
      <c r="DN11" s="283"/>
      <c r="DO11" s="283"/>
      <c r="DP11" s="286"/>
      <c r="DQ11" s="296">
        <v>629632</v>
      </c>
      <c r="DR11" s="283"/>
      <c r="DS11" s="283"/>
      <c r="DT11" s="283"/>
      <c r="DU11" s="283"/>
      <c r="DV11" s="283"/>
      <c r="DW11" s="283"/>
      <c r="DX11" s="283"/>
      <c r="DY11" s="283"/>
      <c r="DZ11" s="283"/>
      <c r="EA11" s="283"/>
      <c r="EB11" s="283"/>
      <c r="EC11" s="339"/>
    </row>
    <row r="12" spans="2:143" ht="11.25" customHeight="1">
      <c r="B12" s="264" t="s">
        <v>149</v>
      </c>
      <c r="C12" s="260"/>
      <c r="D12" s="260"/>
      <c r="E12" s="260"/>
      <c r="F12" s="260"/>
      <c r="G12" s="260"/>
      <c r="H12" s="260"/>
      <c r="I12" s="260"/>
      <c r="J12" s="260"/>
      <c r="K12" s="260"/>
      <c r="L12" s="260"/>
      <c r="M12" s="260"/>
      <c r="N12" s="260"/>
      <c r="O12" s="260"/>
      <c r="P12" s="260"/>
      <c r="Q12" s="275"/>
      <c r="R12" s="280">
        <v>26371</v>
      </c>
      <c r="S12" s="283"/>
      <c r="T12" s="283"/>
      <c r="U12" s="283"/>
      <c r="V12" s="283"/>
      <c r="W12" s="283"/>
      <c r="X12" s="283"/>
      <c r="Y12" s="286"/>
      <c r="Z12" s="289">
        <v>0.1</v>
      </c>
      <c r="AA12" s="289"/>
      <c r="AB12" s="289"/>
      <c r="AC12" s="289"/>
      <c r="AD12" s="295">
        <v>26371</v>
      </c>
      <c r="AE12" s="295"/>
      <c r="AF12" s="295"/>
      <c r="AG12" s="295"/>
      <c r="AH12" s="295"/>
      <c r="AI12" s="295"/>
      <c r="AJ12" s="295"/>
      <c r="AK12" s="295"/>
      <c r="AL12" s="290">
        <v>0.2</v>
      </c>
      <c r="AM12" s="292"/>
      <c r="AN12" s="292"/>
      <c r="AO12" s="304"/>
      <c r="AP12" s="264" t="s">
        <v>512</v>
      </c>
      <c r="AQ12" s="260"/>
      <c r="AR12" s="260"/>
      <c r="AS12" s="260"/>
      <c r="AT12" s="260"/>
      <c r="AU12" s="260"/>
      <c r="AV12" s="260"/>
      <c r="AW12" s="260"/>
      <c r="AX12" s="260"/>
      <c r="AY12" s="260"/>
      <c r="AZ12" s="260"/>
      <c r="BA12" s="260"/>
      <c r="BB12" s="260"/>
      <c r="BC12" s="260"/>
      <c r="BD12" s="260"/>
      <c r="BE12" s="260"/>
      <c r="BF12" s="275"/>
      <c r="BG12" s="280">
        <v>1351227</v>
      </c>
      <c r="BH12" s="283"/>
      <c r="BI12" s="283"/>
      <c r="BJ12" s="283"/>
      <c r="BK12" s="283"/>
      <c r="BL12" s="283"/>
      <c r="BM12" s="283"/>
      <c r="BN12" s="286"/>
      <c r="BO12" s="289">
        <v>43.1</v>
      </c>
      <c r="BP12" s="289"/>
      <c r="BQ12" s="289"/>
      <c r="BR12" s="289"/>
      <c r="BS12" s="295" t="s">
        <v>206</v>
      </c>
      <c r="BT12" s="295"/>
      <c r="BU12" s="295"/>
      <c r="BV12" s="295"/>
      <c r="BW12" s="295"/>
      <c r="BX12" s="295"/>
      <c r="BY12" s="295"/>
      <c r="BZ12" s="295"/>
      <c r="CA12" s="295"/>
      <c r="CB12" s="338"/>
      <c r="CD12" s="264" t="s">
        <v>98</v>
      </c>
      <c r="CE12" s="260"/>
      <c r="CF12" s="260"/>
      <c r="CG12" s="260"/>
      <c r="CH12" s="260"/>
      <c r="CI12" s="260"/>
      <c r="CJ12" s="260"/>
      <c r="CK12" s="260"/>
      <c r="CL12" s="260"/>
      <c r="CM12" s="260"/>
      <c r="CN12" s="260"/>
      <c r="CO12" s="260"/>
      <c r="CP12" s="260"/>
      <c r="CQ12" s="275"/>
      <c r="CR12" s="280">
        <v>540003</v>
      </c>
      <c r="CS12" s="283"/>
      <c r="CT12" s="283"/>
      <c r="CU12" s="283"/>
      <c r="CV12" s="283"/>
      <c r="CW12" s="283"/>
      <c r="CX12" s="283"/>
      <c r="CY12" s="286"/>
      <c r="CZ12" s="289">
        <v>2.7</v>
      </c>
      <c r="DA12" s="289"/>
      <c r="DB12" s="289"/>
      <c r="DC12" s="289"/>
      <c r="DD12" s="296">
        <v>70108</v>
      </c>
      <c r="DE12" s="283"/>
      <c r="DF12" s="283"/>
      <c r="DG12" s="283"/>
      <c r="DH12" s="283"/>
      <c r="DI12" s="283"/>
      <c r="DJ12" s="283"/>
      <c r="DK12" s="283"/>
      <c r="DL12" s="283"/>
      <c r="DM12" s="283"/>
      <c r="DN12" s="283"/>
      <c r="DO12" s="283"/>
      <c r="DP12" s="286"/>
      <c r="DQ12" s="296">
        <v>431928</v>
      </c>
      <c r="DR12" s="283"/>
      <c r="DS12" s="283"/>
      <c r="DT12" s="283"/>
      <c r="DU12" s="283"/>
      <c r="DV12" s="283"/>
      <c r="DW12" s="283"/>
      <c r="DX12" s="283"/>
      <c r="DY12" s="283"/>
      <c r="DZ12" s="283"/>
      <c r="EA12" s="283"/>
      <c r="EB12" s="283"/>
      <c r="EC12" s="339"/>
    </row>
    <row r="13" spans="2:143" ht="11.25" customHeight="1">
      <c r="B13" s="264" t="s">
        <v>493</v>
      </c>
      <c r="C13" s="260"/>
      <c r="D13" s="260"/>
      <c r="E13" s="260"/>
      <c r="F13" s="260"/>
      <c r="G13" s="260"/>
      <c r="H13" s="260"/>
      <c r="I13" s="260"/>
      <c r="J13" s="260"/>
      <c r="K13" s="260"/>
      <c r="L13" s="260"/>
      <c r="M13" s="260"/>
      <c r="N13" s="260"/>
      <c r="O13" s="260"/>
      <c r="P13" s="260"/>
      <c r="Q13" s="275"/>
      <c r="R13" s="280" t="s">
        <v>206</v>
      </c>
      <c r="S13" s="283"/>
      <c r="T13" s="283"/>
      <c r="U13" s="283"/>
      <c r="V13" s="283"/>
      <c r="W13" s="283"/>
      <c r="X13" s="283"/>
      <c r="Y13" s="286"/>
      <c r="Z13" s="289" t="s">
        <v>206</v>
      </c>
      <c r="AA13" s="289"/>
      <c r="AB13" s="289"/>
      <c r="AC13" s="289"/>
      <c r="AD13" s="295" t="s">
        <v>206</v>
      </c>
      <c r="AE13" s="295"/>
      <c r="AF13" s="295"/>
      <c r="AG13" s="295"/>
      <c r="AH13" s="295"/>
      <c r="AI13" s="295"/>
      <c r="AJ13" s="295"/>
      <c r="AK13" s="295"/>
      <c r="AL13" s="290" t="s">
        <v>206</v>
      </c>
      <c r="AM13" s="292"/>
      <c r="AN13" s="292"/>
      <c r="AO13" s="304"/>
      <c r="AP13" s="264" t="s">
        <v>390</v>
      </c>
      <c r="AQ13" s="260"/>
      <c r="AR13" s="260"/>
      <c r="AS13" s="260"/>
      <c r="AT13" s="260"/>
      <c r="AU13" s="260"/>
      <c r="AV13" s="260"/>
      <c r="AW13" s="260"/>
      <c r="AX13" s="260"/>
      <c r="AY13" s="260"/>
      <c r="AZ13" s="260"/>
      <c r="BA13" s="260"/>
      <c r="BB13" s="260"/>
      <c r="BC13" s="260"/>
      <c r="BD13" s="260"/>
      <c r="BE13" s="260"/>
      <c r="BF13" s="275"/>
      <c r="BG13" s="280">
        <v>1335022</v>
      </c>
      <c r="BH13" s="283"/>
      <c r="BI13" s="283"/>
      <c r="BJ13" s="283"/>
      <c r="BK13" s="283"/>
      <c r="BL13" s="283"/>
      <c r="BM13" s="283"/>
      <c r="BN13" s="286"/>
      <c r="BO13" s="289">
        <v>42.6</v>
      </c>
      <c r="BP13" s="289"/>
      <c r="BQ13" s="289"/>
      <c r="BR13" s="289"/>
      <c r="BS13" s="295" t="s">
        <v>206</v>
      </c>
      <c r="BT13" s="295"/>
      <c r="BU13" s="295"/>
      <c r="BV13" s="295"/>
      <c r="BW13" s="295"/>
      <c r="BX13" s="295"/>
      <c r="BY13" s="295"/>
      <c r="BZ13" s="295"/>
      <c r="CA13" s="295"/>
      <c r="CB13" s="338"/>
      <c r="CD13" s="264" t="s">
        <v>535</v>
      </c>
      <c r="CE13" s="260"/>
      <c r="CF13" s="260"/>
      <c r="CG13" s="260"/>
      <c r="CH13" s="260"/>
      <c r="CI13" s="260"/>
      <c r="CJ13" s="260"/>
      <c r="CK13" s="260"/>
      <c r="CL13" s="260"/>
      <c r="CM13" s="260"/>
      <c r="CN13" s="260"/>
      <c r="CO13" s="260"/>
      <c r="CP13" s="260"/>
      <c r="CQ13" s="275"/>
      <c r="CR13" s="280">
        <v>1694533</v>
      </c>
      <c r="CS13" s="283"/>
      <c r="CT13" s="283"/>
      <c r="CU13" s="283"/>
      <c r="CV13" s="283"/>
      <c r="CW13" s="283"/>
      <c r="CX13" s="283"/>
      <c r="CY13" s="286"/>
      <c r="CZ13" s="289">
        <v>8.4</v>
      </c>
      <c r="DA13" s="289"/>
      <c r="DB13" s="289"/>
      <c r="DC13" s="289"/>
      <c r="DD13" s="296">
        <v>832869</v>
      </c>
      <c r="DE13" s="283"/>
      <c r="DF13" s="283"/>
      <c r="DG13" s="283"/>
      <c r="DH13" s="283"/>
      <c r="DI13" s="283"/>
      <c r="DJ13" s="283"/>
      <c r="DK13" s="283"/>
      <c r="DL13" s="283"/>
      <c r="DM13" s="283"/>
      <c r="DN13" s="283"/>
      <c r="DO13" s="283"/>
      <c r="DP13" s="286"/>
      <c r="DQ13" s="296">
        <v>847978</v>
      </c>
      <c r="DR13" s="283"/>
      <c r="DS13" s="283"/>
      <c r="DT13" s="283"/>
      <c r="DU13" s="283"/>
      <c r="DV13" s="283"/>
      <c r="DW13" s="283"/>
      <c r="DX13" s="283"/>
      <c r="DY13" s="283"/>
      <c r="DZ13" s="283"/>
      <c r="EA13" s="283"/>
      <c r="EB13" s="283"/>
      <c r="EC13" s="339"/>
    </row>
    <row r="14" spans="2:143" ht="11.25" customHeight="1">
      <c r="B14" s="264" t="s">
        <v>450</v>
      </c>
      <c r="C14" s="260"/>
      <c r="D14" s="260"/>
      <c r="E14" s="260"/>
      <c r="F14" s="260"/>
      <c r="G14" s="260"/>
      <c r="H14" s="260"/>
      <c r="I14" s="260"/>
      <c r="J14" s="260"/>
      <c r="K14" s="260"/>
      <c r="L14" s="260"/>
      <c r="M14" s="260"/>
      <c r="N14" s="260"/>
      <c r="O14" s="260"/>
      <c r="P14" s="260"/>
      <c r="Q14" s="275"/>
      <c r="R14" s="280" t="s">
        <v>206</v>
      </c>
      <c r="S14" s="283"/>
      <c r="T14" s="283"/>
      <c r="U14" s="283"/>
      <c r="V14" s="283"/>
      <c r="W14" s="283"/>
      <c r="X14" s="283"/>
      <c r="Y14" s="286"/>
      <c r="Z14" s="289" t="s">
        <v>206</v>
      </c>
      <c r="AA14" s="289"/>
      <c r="AB14" s="289"/>
      <c r="AC14" s="289"/>
      <c r="AD14" s="295" t="s">
        <v>206</v>
      </c>
      <c r="AE14" s="295"/>
      <c r="AF14" s="295"/>
      <c r="AG14" s="295"/>
      <c r="AH14" s="295"/>
      <c r="AI14" s="295"/>
      <c r="AJ14" s="295"/>
      <c r="AK14" s="295"/>
      <c r="AL14" s="290" t="s">
        <v>206</v>
      </c>
      <c r="AM14" s="292"/>
      <c r="AN14" s="292"/>
      <c r="AO14" s="304"/>
      <c r="AP14" s="264" t="s">
        <v>222</v>
      </c>
      <c r="AQ14" s="260"/>
      <c r="AR14" s="260"/>
      <c r="AS14" s="260"/>
      <c r="AT14" s="260"/>
      <c r="AU14" s="260"/>
      <c r="AV14" s="260"/>
      <c r="AW14" s="260"/>
      <c r="AX14" s="260"/>
      <c r="AY14" s="260"/>
      <c r="AZ14" s="260"/>
      <c r="BA14" s="260"/>
      <c r="BB14" s="260"/>
      <c r="BC14" s="260"/>
      <c r="BD14" s="260"/>
      <c r="BE14" s="260"/>
      <c r="BF14" s="275"/>
      <c r="BG14" s="280">
        <v>138021</v>
      </c>
      <c r="BH14" s="283"/>
      <c r="BI14" s="283"/>
      <c r="BJ14" s="283"/>
      <c r="BK14" s="283"/>
      <c r="BL14" s="283"/>
      <c r="BM14" s="283"/>
      <c r="BN14" s="286"/>
      <c r="BO14" s="289">
        <v>4.4000000000000004</v>
      </c>
      <c r="BP14" s="289"/>
      <c r="BQ14" s="289"/>
      <c r="BR14" s="289"/>
      <c r="BS14" s="295" t="s">
        <v>206</v>
      </c>
      <c r="BT14" s="295"/>
      <c r="BU14" s="295"/>
      <c r="BV14" s="295"/>
      <c r="BW14" s="295"/>
      <c r="BX14" s="295"/>
      <c r="BY14" s="295"/>
      <c r="BZ14" s="295"/>
      <c r="CA14" s="295"/>
      <c r="CB14" s="338"/>
      <c r="CD14" s="264" t="s">
        <v>536</v>
      </c>
      <c r="CE14" s="260"/>
      <c r="CF14" s="260"/>
      <c r="CG14" s="260"/>
      <c r="CH14" s="260"/>
      <c r="CI14" s="260"/>
      <c r="CJ14" s="260"/>
      <c r="CK14" s="260"/>
      <c r="CL14" s="260"/>
      <c r="CM14" s="260"/>
      <c r="CN14" s="260"/>
      <c r="CO14" s="260"/>
      <c r="CP14" s="260"/>
      <c r="CQ14" s="275"/>
      <c r="CR14" s="280">
        <v>1037326</v>
      </c>
      <c r="CS14" s="283"/>
      <c r="CT14" s="283"/>
      <c r="CU14" s="283"/>
      <c r="CV14" s="283"/>
      <c r="CW14" s="283"/>
      <c r="CX14" s="283"/>
      <c r="CY14" s="286"/>
      <c r="CZ14" s="289">
        <v>5.0999999999999996</v>
      </c>
      <c r="DA14" s="289"/>
      <c r="DB14" s="289"/>
      <c r="DC14" s="289"/>
      <c r="DD14" s="296">
        <v>518046</v>
      </c>
      <c r="DE14" s="283"/>
      <c r="DF14" s="283"/>
      <c r="DG14" s="283"/>
      <c r="DH14" s="283"/>
      <c r="DI14" s="283"/>
      <c r="DJ14" s="283"/>
      <c r="DK14" s="283"/>
      <c r="DL14" s="283"/>
      <c r="DM14" s="283"/>
      <c r="DN14" s="283"/>
      <c r="DO14" s="283"/>
      <c r="DP14" s="286"/>
      <c r="DQ14" s="296">
        <v>451048</v>
      </c>
      <c r="DR14" s="283"/>
      <c r="DS14" s="283"/>
      <c r="DT14" s="283"/>
      <c r="DU14" s="283"/>
      <c r="DV14" s="283"/>
      <c r="DW14" s="283"/>
      <c r="DX14" s="283"/>
      <c r="DY14" s="283"/>
      <c r="DZ14" s="283"/>
      <c r="EA14" s="283"/>
      <c r="EB14" s="283"/>
      <c r="EC14" s="339"/>
    </row>
    <row r="15" spans="2:143" ht="11.25" customHeight="1">
      <c r="B15" s="264" t="s">
        <v>463</v>
      </c>
      <c r="C15" s="260"/>
      <c r="D15" s="260"/>
      <c r="E15" s="260"/>
      <c r="F15" s="260"/>
      <c r="G15" s="260"/>
      <c r="H15" s="260"/>
      <c r="I15" s="260"/>
      <c r="J15" s="260"/>
      <c r="K15" s="260"/>
      <c r="L15" s="260"/>
      <c r="M15" s="260"/>
      <c r="N15" s="260"/>
      <c r="O15" s="260"/>
      <c r="P15" s="260"/>
      <c r="Q15" s="275"/>
      <c r="R15" s="280" t="s">
        <v>206</v>
      </c>
      <c r="S15" s="283"/>
      <c r="T15" s="283"/>
      <c r="U15" s="283"/>
      <c r="V15" s="283"/>
      <c r="W15" s="283"/>
      <c r="X15" s="283"/>
      <c r="Y15" s="286"/>
      <c r="Z15" s="289" t="s">
        <v>206</v>
      </c>
      <c r="AA15" s="289"/>
      <c r="AB15" s="289"/>
      <c r="AC15" s="289"/>
      <c r="AD15" s="295" t="s">
        <v>206</v>
      </c>
      <c r="AE15" s="295"/>
      <c r="AF15" s="295"/>
      <c r="AG15" s="295"/>
      <c r="AH15" s="295"/>
      <c r="AI15" s="295"/>
      <c r="AJ15" s="295"/>
      <c r="AK15" s="295"/>
      <c r="AL15" s="290" t="s">
        <v>206</v>
      </c>
      <c r="AM15" s="292"/>
      <c r="AN15" s="292"/>
      <c r="AO15" s="304"/>
      <c r="AP15" s="264" t="s">
        <v>143</v>
      </c>
      <c r="AQ15" s="260"/>
      <c r="AR15" s="260"/>
      <c r="AS15" s="260"/>
      <c r="AT15" s="260"/>
      <c r="AU15" s="260"/>
      <c r="AV15" s="260"/>
      <c r="AW15" s="260"/>
      <c r="AX15" s="260"/>
      <c r="AY15" s="260"/>
      <c r="AZ15" s="260"/>
      <c r="BA15" s="260"/>
      <c r="BB15" s="260"/>
      <c r="BC15" s="260"/>
      <c r="BD15" s="260"/>
      <c r="BE15" s="260"/>
      <c r="BF15" s="275"/>
      <c r="BG15" s="280">
        <v>213746</v>
      </c>
      <c r="BH15" s="283"/>
      <c r="BI15" s="283"/>
      <c r="BJ15" s="283"/>
      <c r="BK15" s="283"/>
      <c r="BL15" s="283"/>
      <c r="BM15" s="283"/>
      <c r="BN15" s="286"/>
      <c r="BO15" s="289">
        <v>6.8</v>
      </c>
      <c r="BP15" s="289"/>
      <c r="BQ15" s="289"/>
      <c r="BR15" s="289"/>
      <c r="BS15" s="295" t="s">
        <v>206</v>
      </c>
      <c r="BT15" s="295"/>
      <c r="BU15" s="295"/>
      <c r="BV15" s="295"/>
      <c r="BW15" s="295"/>
      <c r="BX15" s="295"/>
      <c r="BY15" s="295"/>
      <c r="BZ15" s="295"/>
      <c r="CA15" s="295"/>
      <c r="CB15" s="338"/>
      <c r="CD15" s="264" t="s">
        <v>537</v>
      </c>
      <c r="CE15" s="260"/>
      <c r="CF15" s="260"/>
      <c r="CG15" s="260"/>
      <c r="CH15" s="260"/>
      <c r="CI15" s="260"/>
      <c r="CJ15" s="260"/>
      <c r="CK15" s="260"/>
      <c r="CL15" s="260"/>
      <c r="CM15" s="260"/>
      <c r="CN15" s="260"/>
      <c r="CO15" s="260"/>
      <c r="CP15" s="260"/>
      <c r="CQ15" s="275"/>
      <c r="CR15" s="280">
        <v>2059004</v>
      </c>
      <c r="CS15" s="283"/>
      <c r="CT15" s="283"/>
      <c r="CU15" s="283"/>
      <c r="CV15" s="283"/>
      <c r="CW15" s="283"/>
      <c r="CX15" s="283"/>
      <c r="CY15" s="286"/>
      <c r="CZ15" s="289">
        <v>10.199999999999999</v>
      </c>
      <c r="DA15" s="289"/>
      <c r="DB15" s="289"/>
      <c r="DC15" s="289"/>
      <c r="DD15" s="296">
        <v>336698</v>
      </c>
      <c r="DE15" s="283"/>
      <c r="DF15" s="283"/>
      <c r="DG15" s="283"/>
      <c r="DH15" s="283"/>
      <c r="DI15" s="283"/>
      <c r="DJ15" s="283"/>
      <c r="DK15" s="283"/>
      <c r="DL15" s="283"/>
      <c r="DM15" s="283"/>
      <c r="DN15" s="283"/>
      <c r="DO15" s="283"/>
      <c r="DP15" s="286"/>
      <c r="DQ15" s="296">
        <v>1567130</v>
      </c>
      <c r="DR15" s="283"/>
      <c r="DS15" s="283"/>
      <c r="DT15" s="283"/>
      <c r="DU15" s="283"/>
      <c r="DV15" s="283"/>
      <c r="DW15" s="283"/>
      <c r="DX15" s="283"/>
      <c r="DY15" s="283"/>
      <c r="DZ15" s="283"/>
      <c r="EA15" s="283"/>
      <c r="EB15" s="283"/>
      <c r="EC15" s="339"/>
    </row>
    <row r="16" spans="2:143" ht="11.25" customHeight="1">
      <c r="B16" s="264" t="s">
        <v>494</v>
      </c>
      <c r="C16" s="260"/>
      <c r="D16" s="260"/>
      <c r="E16" s="260"/>
      <c r="F16" s="260"/>
      <c r="G16" s="260"/>
      <c r="H16" s="260"/>
      <c r="I16" s="260"/>
      <c r="J16" s="260"/>
      <c r="K16" s="260"/>
      <c r="L16" s="260"/>
      <c r="M16" s="260"/>
      <c r="N16" s="260"/>
      <c r="O16" s="260"/>
      <c r="P16" s="260"/>
      <c r="Q16" s="275"/>
      <c r="R16" s="280">
        <v>5853</v>
      </c>
      <c r="S16" s="283"/>
      <c r="T16" s="283"/>
      <c r="U16" s="283"/>
      <c r="V16" s="283"/>
      <c r="W16" s="283"/>
      <c r="X16" s="283"/>
      <c r="Y16" s="286"/>
      <c r="Z16" s="289">
        <v>0</v>
      </c>
      <c r="AA16" s="289"/>
      <c r="AB16" s="289"/>
      <c r="AC16" s="289"/>
      <c r="AD16" s="295">
        <v>5853</v>
      </c>
      <c r="AE16" s="295"/>
      <c r="AF16" s="295"/>
      <c r="AG16" s="295"/>
      <c r="AH16" s="295"/>
      <c r="AI16" s="295"/>
      <c r="AJ16" s="295"/>
      <c r="AK16" s="295"/>
      <c r="AL16" s="290">
        <v>0.1</v>
      </c>
      <c r="AM16" s="292"/>
      <c r="AN16" s="292"/>
      <c r="AO16" s="304"/>
      <c r="AP16" s="264" t="s">
        <v>513</v>
      </c>
      <c r="AQ16" s="260"/>
      <c r="AR16" s="260"/>
      <c r="AS16" s="260"/>
      <c r="AT16" s="260"/>
      <c r="AU16" s="260"/>
      <c r="AV16" s="260"/>
      <c r="AW16" s="260"/>
      <c r="AX16" s="260"/>
      <c r="AY16" s="260"/>
      <c r="AZ16" s="260"/>
      <c r="BA16" s="260"/>
      <c r="BB16" s="260"/>
      <c r="BC16" s="260"/>
      <c r="BD16" s="260"/>
      <c r="BE16" s="260"/>
      <c r="BF16" s="275"/>
      <c r="BG16" s="280">
        <v>30</v>
      </c>
      <c r="BH16" s="283"/>
      <c r="BI16" s="283"/>
      <c r="BJ16" s="283"/>
      <c r="BK16" s="283"/>
      <c r="BL16" s="283"/>
      <c r="BM16" s="283"/>
      <c r="BN16" s="286"/>
      <c r="BO16" s="289">
        <v>0</v>
      </c>
      <c r="BP16" s="289"/>
      <c r="BQ16" s="289"/>
      <c r="BR16" s="289"/>
      <c r="BS16" s="295" t="s">
        <v>206</v>
      </c>
      <c r="BT16" s="295"/>
      <c r="BU16" s="295"/>
      <c r="BV16" s="295"/>
      <c r="BW16" s="295"/>
      <c r="BX16" s="295"/>
      <c r="BY16" s="295"/>
      <c r="BZ16" s="295"/>
      <c r="CA16" s="295"/>
      <c r="CB16" s="338"/>
      <c r="CD16" s="264" t="s">
        <v>538</v>
      </c>
      <c r="CE16" s="260"/>
      <c r="CF16" s="260"/>
      <c r="CG16" s="260"/>
      <c r="CH16" s="260"/>
      <c r="CI16" s="260"/>
      <c r="CJ16" s="260"/>
      <c r="CK16" s="260"/>
      <c r="CL16" s="260"/>
      <c r="CM16" s="260"/>
      <c r="CN16" s="260"/>
      <c r="CO16" s="260"/>
      <c r="CP16" s="260"/>
      <c r="CQ16" s="275"/>
      <c r="CR16" s="280">
        <v>64021</v>
      </c>
      <c r="CS16" s="283"/>
      <c r="CT16" s="283"/>
      <c r="CU16" s="283"/>
      <c r="CV16" s="283"/>
      <c r="CW16" s="283"/>
      <c r="CX16" s="283"/>
      <c r="CY16" s="286"/>
      <c r="CZ16" s="289">
        <v>0.3</v>
      </c>
      <c r="DA16" s="289"/>
      <c r="DB16" s="289"/>
      <c r="DC16" s="289"/>
      <c r="DD16" s="296" t="s">
        <v>206</v>
      </c>
      <c r="DE16" s="283"/>
      <c r="DF16" s="283"/>
      <c r="DG16" s="283"/>
      <c r="DH16" s="283"/>
      <c r="DI16" s="283"/>
      <c r="DJ16" s="283"/>
      <c r="DK16" s="283"/>
      <c r="DL16" s="283"/>
      <c r="DM16" s="283"/>
      <c r="DN16" s="283"/>
      <c r="DO16" s="283"/>
      <c r="DP16" s="286"/>
      <c r="DQ16" s="296">
        <v>4400</v>
      </c>
      <c r="DR16" s="283"/>
      <c r="DS16" s="283"/>
      <c r="DT16" s="283"/>
      <c r="DU16" s="283"/>
      <c r="DV16" s="283"/>
      <c r="DW16" s="283"/>
      <c r="DX16" s="283"/>
      <c r="DY16" s="283"/>
      <c r="DZ16" s="283"/>
      <c r="EA16" s="283"/>
      <c r="EB16" s="283"/>
      <c r="EC16" s="339"/>
    </row>
    <row r="17" spans="2:133" ht="11.25" customHeight="1">
      <c r="B17" s="264" t="s">
        <v>474</v>
      </c>
      <c r="C17" s="260"/>
      <c r="D17" s="260"/>
      <c r="E17" s="260"/>
      <c r="F17" s="260"/>
      <c r="G17" s="260"/>
      <c r="H17" s="260"/>
      <c r="I17" s="260"/>
      <c r="J17" s="260"/>
      <c r="K17" s="260"/>
      <c r="L17" s="260"/>
      <c r="M17" s="260"/>
      <c r="N17" s="260"/>
      <c r="O17" s="260"/>
      <c r="P17" s="260"/>
      <c r="Q17" s="275"/>
      <c r="R17" s="280">
        <v>23105</v>
      </c>
      <c r="S17" s="283"/>
      <c r="T17" s="283"/>
      <c r="U17" s="283"/>
      <c r="V17" s="283"/>
      <c r="W17" s="283"/>
      <c r="X17" s="283"/>
      <c r="Y17" s="286"/>
      <c r="Z17" s="289">
        <v>0.1</v>
      </c>
      <c r="AA17" s="289"/>
      <c r="AB17" s="289"/>
      <c r="AC17" s="289"/>
      <c r="AD17" s="295">
        <v>23105</v>
      </c>
      <c r="AE17" s="295"/>
      <c r="AF17" s="295"/>
      <c r="AG17" s="295"/>
      <c r="AH17" s="295"/>
      <c r="AI17" s="295"/>
      <c r="AJ17" s="295"/>
      <c r="AK17" s="295"/>
      <c r="AL17" s="290">
        <v>0.2</v>
      </c>
      <c r="AM17" s="292"/>
      <c r="AN17" s="292"/>
      <c r="AO17" s="304"/>
      <c r="AP17" s="264" t="s">
        <v>343</v>
      </c>
      <c r="AQ17" s="260"/>
      <c r="AR17" s="260"/>
      <c r="AS17" s="260"/>
      <c r="AT17" s="260"/>
      <c r="AU17" s="260"/>
      <c r="AV17" s="260"/>
      <c r="AW17" s="260"/>
      <c r="AX17" s="260"/>
      <c r="AY17" s="260"/>
      <c r="AZ17" s="260"/>
      <c r="BA17" s="260"/>
      <c r="BB17" s="260"/>
      <c r="BC17" s="260"/>
      <c r="BD17" s="260"/>
      <c r="BE17" s="260"/>
      <c r="BF17" s="275"/>
      <c r="BG17" s="280" t="s">
        <v>206</v>
      </c>
      <c r="BH17" s="283"/>
      <c r="BI17" s="283"/>
      <c r="BJ17" s="283"/>
      <c r="BK17" s="283"/>
      <c r="BL17" s="283"/>
      <c r="BM17" s="283"/>
      <c r="BN17" s="286"/>
      <c r="BO17" s="289" t="s">
        <v>206</v>
      </c>
      <c r="BP17" s="289"/>
      <c r="BQ17" s="289"/>
      <c r="BR17" s="289"/>
      <c r="BS17" s="295" t="s">
        <v>206</v>
      </c>
      <c r="BT17" s="295"/>
      <c r="BU17" s="295"/>
      <c r="BV17" s="295"/>
      <c r="BW17" s="295"/>
      <c r="BX17" s="295"/>
      <c r="BY17" s="295"/>
      <c r="BZ17" s="295"/>
      <c r="CA17" s="295"/>
      <c r="CB17" s="338"/>
      <c r="CD17" s="264" t="s">
        <v>539</v>
      </c>
      <c r="CE17" s="260"/>
      <c r="CF17" s="260"/>
      <c r="CG17" s="260"/>
      <c r="CH17" s="260"/>
      <c r="CI17" s="260"/>
      <c r="CJ17" s="260"/>
      <c r="CK17" s="260"/>
      <c r="CL17" s="260"/>
      <c r="CM17" s="260"/>
      <c r="CN17" s="260"/>
      <c r="CO17" s="260"/>
      <c r="CP17" s="260"/>
      <c r="CQ17" s="275"/>
      <c r="CR17" s="280">
        <v>1925071</v>
      </c>
      <c r="CS17" s="283"/>
      <c r="CT17" s="283"/>
      <c r="CU17" s="283"/>
      <c r="CV17" s="283"/>
      <c r="CW17" s="283"/>
      <c r="CX17" s="283"/>
      <c r="CY17" s="286"/>
      <c r="CZ17" s="289">
        <v>9.5</v>
      </c>
      <c r="DA17" s="289"/>
      <c r="DB17" s="289"/>
      <c r="DC17" s="289"/>
      <c r="DD17" s="296" t="s">
        <v>206</v>
      </c>
      <c r="DE17" s="283"/>
      <c r="DF17" s="283"/>
      <c r="DG17" s="283"/>
      <c r="DH17" s="283"/>
      <c r="DI17" s="283"/>
      <c r="DJ17" s="283"/>
      <c r="DK17" s="283"/>
      <c r="DL17" s="283"/>
      <c r="DM17" s="283"/>
      <c r="DN17" s="283"/>
      <c r="DO17" s="283"/>
      <c r="DP17" s="286"/>
      <c r="DQ17" s="296">
        <v>1851658</v>
      </c>
      <c r="DR17" s="283"/>
      <c r="DS17" s="283"/>
      <c r="DT17" s="283"/>
      <c r="DU17" s="283"/>
      <c r="DV17" s="283"/>
      <c r="DW17" s="283"/>
      <c r="DX17" s="283"/>
      <c r="DY17" s="283"/>
      <c r="DZ17" s="283"/>
      <c r="EA17" s="283"/>
      <c r="EB17" s="283"/>
      <c r="EC17" s="339"/>
    </row>
    <row r="18" spans="2:133" ht="11.25" customHeight="1">
      <c r="B18" s="264" t="s">
        <v>495</v>
      </c>
      <c r="C18" s="260"/>
      <c r="D18" s="260"/>
      <c r="E18" s="260"/>
      <c r="F18" s="260"/>
      <c r="G18" s="260"/>
      <c r="H18" s="260"/>
      <c r="I18" s="260"/>
      <c r="J18" s="260"/>
      <c r="K18" s="260"/>
      <c r="L18" s="260"/>
      <c r="M18" s="260"/>
      <c r="N18" s="260"/>
      <c r="O18" s="260"/>
      <c r="P18" s="260"/>
      <c r="Q18" s="275"/>
      <c r="R18" s="280">
        <v>75485</v>
      </c>
      <c r="S18" s="283"/>
      <c r="T18" s="283"/>
      <c r="U18" s="283"/>
      <c r="V18" s="283"/>
      <c r="W18" s="283"/>
      <c r="X18" s="283"/>
      <c r="Y18" s="286"/>
      <c r="Z18" s="289">
        <v>0.4</v>
      </c>
      <c r="AA18" s="289"/>
      <c r="AB18" s="289"/>
      <c r="AC18" s="289"/>
      <c r="AD18" s="295">
        <v>75485</v>
      </c>
      <c r="AE18" s="295"/>
      <c r="AF18" s="295"/>
      <c r="AG18" s="295"/>
      <c r="AH18" s="295"/>
      <c r="AI18" s="295"/>
      <c r="AJ18" s="295"/>
      <c r="AK18" s="295"/>
      <c r="AL18" s="290">
        <v>0.69999998807907104</v>
      </c>
      <c r="AM18" s="292"/>
      <c r="AN18" s="292"/>
      <c r="AO18" s="304"/>
      <c r="AP18" s="264" t="s">
        <v>108</v>
      </c>
      <c r="AQ18" s="260"/>
      <c r="AR18" s="260"/>
      <c r="AS18" s="260"/>
      <c r="AT18" s="260"/>
      <c r="AU18" s="260"/>
      <c r="AV18" s="260"/>
      <c r="AW18" s="260"/>
      <c r="AX18" s="260"/>
      <c r="AY18" s="260"/>
      <c r="AZ18" s="260"/>
      <c r="BA18" s="260"/>
      <c r="BB18" s="260"/>
      <c r="BC18" s="260"/>
      <c r="BD18" s="260"/>
      <c r="BE18" s="260"/>
      <c r="BF18" s="275"/>
      <c r="BG18" s="280" t="s">
        <v>206</v>
      </c>
      <c r="BH18" s="283"/>
      <c r="BI18" s="283"/>
      <c r="BJ18" s="283"/>
      <c r="BK18" s="283"/>
      <c r="BL18" s="283"/>
      <c r="BM18" s="283"/>
      <c r="BN18" s="286"/>
      <c r="BO18" s="289" t="s">
        <v>206</v>
      </c>
      <c r="BP18" s="289"/>
      <c r="BQ18" s="289"/>
      <c r="BR18" s="289"/>
      <c r="BS18" s="295" t="s">
        <v>206</v>
      </c>
      <c r="BT18" s="295"/>
      <c r="BU18" s="295"/>
      <c r="BV18" s="295"/>
      <c r="BW18" s="295"/>
      <c r="BX18" s="295"/>
      <c r="BY18" s="295"/>
      <c r="BZ18" s="295"/>
      <c r="CA18" s="295"/>
      <c r="CB18" s="338"/>
      <c r="CD18" s="264" t="s">
        <v>540</v>
      </c>
      <c r="CE18" s="260"/>
      <c r="CF18" s="260"/>
      <c r="CG18" s="260"/>
      <c r="CH18" s="260"/>
      <c r="CI18" s="260"/>
      <c r="CJ18" s="260"/>
      <c r="CK18" s="260"/>
      <c r="CL18" s="260"/>
      <c r="CM18" s="260"/>
      <c r="CN18" s="260"/>
      <c r="CO18" s="260"/>
      <c r="CP18" s="260"/>
      <c r="CQ18" s="275"/>
      <c r="CR18" s="280" t="s">
        <v>206</v>
      </c>
      <c r="CS18" s="283"/>
      <c r="CT18" s="283"/>
      <c r="CU18" s="283"/>
      <c r="CV18" s="283"/>
      <c r="CW18" s="283"/>
      <c r="CX18" s="283"/>
      <c r="CY18" s="286"/>
      <c r="CZ18" s="289" t="s">
        <v>206</v>
      </c>
      <c r="DA18" s="289"/>
      <c r="DB18" s="289"/>
      <c r="DC18" s="289"/>
      <c r="DD18" s="296" t="s">
        <v>206</v>
      </c>
      <c r="DE18" s="283"/>
      <c r="DF18" s="283"/>
      <c r="DG18" s="283"/>
      <c r="DH18" s="283"/>
      <c r="DI18" s="283"/>
      <c r="DJ18" s="283"/>
      <c r="DK18" s="283"/>
      <c r="DL18" s="283"/>
      <c r="DM18" s="283"/>
      <c r="DN18" s="283"/>
      <c r="DO18" s="283"/>
      <c r="DP18" s="286"/>
      <c r="DQ18" s="296" t="s">
        <v>206</v>
      </c>
      <c r="DR18" s="283"/>
      <c r="DS18" s="283"/>
      <c r="DT18" s="283"/>
      <c r="DU18" s="283"/>
      <c r="DV18" s="283"/>
      <c r="DW18" s="283"/>
      <c r="DX18" s="283"/>
      <c r="DY18" s="283"/>
      <c r="DZ18" s="283"/>
      <c r="EA18" s="283"/>
      <c r="EB18" s="283"/>
      <c r="EC18" s="339"/>
    </row>
    <row r="19" spans="2:133" ht="11.25" customHeight="1">
      <c r="B19" s="264" t="s">
        <v>496</v>
      </c>
      <c r="C19" s="260"/>
      <c r="D19" s="260"/>
      <c r="E19" s="260"/>
      <c r="F19" s="260"/>
      <c r="G19" s="260"/>
      <c r="H19" s="260"/>
      <c r="I19" s="260"/>
      <c r="J19" s="260"/>
      <c r="K19" s="260"/>
      <c r="L19" s="260"/>
      <c r="M19" s="260"/>
      <c r="N19" s="260"/>
      <c r="O19" s="260"/>
      <c r="P19" s="260"/>
      <c r="Q19" s="275"/>
      <c r="R19" s="280">
        <v>25980</v>
      </c>
      <c r="S19" s="283"/>
      <c r="T19" s="283"/>
      <c r="U19" s="283"/>
      <c r="V19" s="283"/>
      <c r="W19" s="283"/>
      <c r="X19" s="283"/>
      <c r="Y19" s="286"/>
      <c r="Z19" s="289">
        <v>0.1</v>
      </c>
      <c r="AA19" s="289"/>
      <c r="AB19" s="289"/>
      <c r="AC19" s="289"/>
      <c r="AD19" s="295">
        <v>25980</v>
      </c>
      <c r="AE19" s="295"/>
      <c r="AF19" s="295"/>
      <c r="AG19" s="295"/>
      <c r="AH19" s="295"/>
      <c r="AI19" s="295"/>
      <c r="AJ19" s="295"/>
      <c r="AK19" s="295"/>
      <c r="AL19" s="290">
        <v>0.2</v>
      </c>
      <c r="AM19" s="292"/>
      <c r="AN19" s="292"/>
      <c r="AO19" s="304"/>
      <c r="AP19" s="264" t="s">
        <v>256</v>
      </c>
      <c r="AQ19" s="260"/>
      <c r="AR19" s="260"/>
      <c r="AS19" s="260"/>
      <c r="AT19" s="260"/>
      <c r="AU19" s="260"/>
      <c r="AV19" s="260"/>
      <c r="AW19" s="260"/>
      <c r="AX19" s="260"/>
      <c r="AY19" s="260"/>
      <c r="AZ19" s="260"/>
      <c r="BA19" s="260"/>
      <c r="BB19" s="260"/>
      <c r="BC19" s="260"/>
      <c r="BD19" s="260"/>
      <c r="BE19" s="260"/>
      <c r="BF19" s="275"/>
      <c r="BG19" s="280" t="s">
        <v>206</v>
      </c>
      <c r="BH19" s="283"/>
      <c r="BI19" s="283"/>
      <c r="BJ19" s="283"/>
      <c r="BK19" s="283"/>
      <c r="BL19" s="283"/>
      <c r="BM19" s="283"/>
      <c r="BN19" s="286"/>
      <c r="BO19" s="289" t="s">
        <v>206</v>
      </c>
      <c r="BP19" s="289"/>
      <c r="BQ19" s="289"/>
      <c r="BR19" s="289"/>
      <c r="BS19" s="295" t="s">
        <v>206</v>
      </c>
      <c r="BT19" s="295"/>
      <c r="BU19" s="295"/>
      <c r="BV19" s="295"/>
      <c r="BW19" s="295"/>
      <c r="BX19" s="295"/>
      <c r="BY19" s="295"/>
      <c r="BZ19" s="295"/>
      <c r="CA19" s="295"/>
      <c r="CB19" s="338"/>
      <c r="CD19" s="264" t="s">
        <v>541</v>
      </c>
      <c r="CE19" s="260"/>
      <c r="CF19" s="260"/>
      <c r="CG19" s="260"/>
      <c r="CH19" s="260"/>
      <c r="CI19" s="260"/>
      <c r="CJ19" s="260"/>
      <c r="CK19" s="260"/>
      <c r="CL19" s="260"/>
      <c r="CM19" s="260"/>
      <c r="CN19" s="260"/>
      <c r="CO19" s="260"/>
      <c r="CP19" s="260"/>
      <c r="CQ19" s="275"/>
      <c r="CR19" s="280" t="s">
        <v>206</v>
      </c>
      <c r="CS19" s="283"/>
      <c r="CT19" s="283"/>
      <c r="CU19" s="283"/>
      <c r="CV19" s="283"/>
      <c r="CW19" s="283"/>
      <c r="CX19" s="283"/>
      <c r="CY19" s="286"/>
      <c r="CZ19" s="289" t="s">
        <v>206</v>
      </c>
      <c r="DA19" s="289"/>
      <c r="DB19" s="289"/>
      <c r="DC19" s="289"/>
      <c r="DD19" s="296" t="s">
        <v>206</v>
      </c>
      <c r="DE19" s="283"/>
      <c r="DF19" s="283"/>
      <c r="DG19" s="283"/>
      <c r="DH19" s="283"/>
      <c r="DI19" s="283"/>
      <c r="DJ19" s="283"/>
      <c r="DK19" s="283"/>
      <c r="DL19" s="283"/>
      <c r="DM19" s="283"/>
      <c r="DN19" s="283"/>
      <c r="DO19" s="283"/>
      <c r="DP19" s="286"/>
      <c r="DQ19" s="296" t="s">
        <v>206</v>
      </c>
      <c r="DR19" s="283"/>
      <c r="DS19" s="283"/>
      <c r="DT19" s="283"/>
      <c r="DU19" s="283"/>
      <c r="DV19" s="283"/>
      <c r="DW19" s="283"/>
      <c r="DX19" s="283"/>
      <c r="DY19" s="283"/>
      <c r="DZ19" s="283"/>
      <c r="EA19" s="283"/>
      <c r="EB19" s="283"/>
      <c r="EC19" s="339"/>
    </row>
    <row r="20" spans="2:133" ht="11.25" customHeight="1">
      <c r="B20" s="264" t="s">
        <v>86</v>
      </c>
      <c r="C20" s="260"/>
      <c r="D20" s="260"/>
      <c r="E20" s="260"/>
      <c r="F20" s="260"/>
      <c r="G20" s="260"/>
      <c r="H20" s="260"/>
      <c r="I20" s="260"/>
      <c r="J20" s="260"/>
      <c r="K20" s="260"/>
      <c r="L20" s="260"/>
      <c r="M20" s="260"/>
      <c r="N20" s="260"/>
      <c r="O20" s="260"/>
      <c r="P20" s="260"/>
      <c r="Q20" s="275"/>
      <c r="R20" s="280">
        <v>1886</v>
      </c>
      <c r="S20" s="283"/>
      <c r="T20" s="283"/>
      <c r="U20" s="283"/>
      <c r="V20" s="283"/>
      <c r="W20" s="283"/>
      <c r="X20" s="283"/>
      <c r="Y20" s="286"/>
      <c r="Z20" s="289">
        <v>0</v>
      </c>
      <c r="AA20" s="289"/>
      <c r="AB20" s="289"/>
      <c r="AC20" s="289"/>
      <c r="AD20" s="295">
        <v>1886</v>
      </c>
      <c r="AE20" s="295"/>
      <c r="AF20" s="295"/>
      <c r="AG20" s="295"/>
      <c r="AH20" s="295"/>
      <c r="AI20" s="295"/>
      <c r="AJ20" s="295"/>
      <c r="AK20" s="295"/>
      <c r="AL20" s="290">
        <v>0</v>
      </c>
      <c r="AM20" s="292"/>
      <c r="AN20" s="292"/>
      <c r="AO20" s="304"/>
      <c r="AP20" s="264" t="s">
        <v>318</v>
      </c>
      <c r="AQ20" s="260"/>
      <c r="AR20" s="260"/>
      <c r="AS20" s="260"/>
      <c r="AT20" s="260"/>
      <c r="AU20" s="260"/>
      <c r="AV20" s="260"/>
      <c r="AW20" s="260"/>
      <c r="AX20" s="260"/>
      <c r="AY20" s="260"/>
      <c r="AZ20" s="260"/>
      <c r="BA20" s="260"/>
      <c r="BB20" s="260"/>
      <c r="BC20" s="260"/>
      <c r="BD20" s="260"/>
      <c r="BE20" s="260"/>
      <c r="BF20" s="275"/>
      <c r="BG20" s="280" t="s">
        <v>206</v>
      </c>
      <c r="BH20" s="283"/>
      <c r="BI20" s="283"/>
      <c r="BJ20" s="283"/>
      <c r="BK20" s="283"/>
      <c r="BL20" s="283"/>
      <c r="BM20" s="283"/>
      <c r="BN20" s="286"/>
      <c r="BO20" s="289" t="s">
        <v>206</v>
      </c>
      <c r="BP20" s="289"/>
      <c r="BQ20" s="289"/>
      <c r="BR20" s="289"/>
      <c r="BS20" s="295" t="s">
        <v>206</v>
      </c>
      <c r="BT20" s="295"/>
      <c r="BU20" s="295"/>
      <c r="BV20" s="295"/>
      <c r="BW20" s="295"/>
      <c r="BX20" s="295"/>
      <c r="BY20" s="295"/>
      <c r="BZ20" s="295"/>
      <c r="CA20" s="295"/>
      <c r="CB20" s="338"/>
      <c r="CD20" s="264" t="s">
        <v>542</v>
      </c>
      <c r="CE20" s="260"/>
      <c r="CF20" s="260"/>
      <c r="CG20" s="260"/>
      <c r="CH20" s="260"/>
      <c r="CI20" s="260"/>
      <c r="CJ20" s="260"/>
      <c r="CK20" s="260"/>
      <c r="CL20" s="260"/>
      <c r="CM20" s="260"/>
      <c r="CN20" s="260"/>
      <c r="CO20" s="260"/>
      <c r="CP20" s="260"/>
      <c r="CQ20" s="275"/>
      <c r="CR20" s="280">
        <v>20210573</v>
      </c>
      <c r="CS20" s="283"/>
      <c r="CT20" s="283"/>
      <c r="CU20" s="283"/>
      <c r="CV20" s="283"/>
      <c r="CW20" s="283"/>
      <c r="CX20" s="283"/>
      <c r="CY20" s="286"/>
      <c r="CZ20" s="289">
        <v>100</v>
      </c>
      <c r="DA20" s="289"/>
      <c r="DB20" s="289"/>
      <c r="DC20" s="289"/>
      <c r="DD20" s="296">
        <v>2755539</v>
      </c>
      <c r="DE20" s="283"/>
      <c r="DF20" s="283"/>
      <c r="DG20" s="283"/>
      <c r="DH20" s="283"/>
      <c r="DI20" s="283"/>
      <c r="DJ20" s="283"/>
      <c r="DK20" s="283"/>
      <c r="DL20" s="283"/>
      <c r="DM20" s="283"/>
      <c r="DN20" s="283"/>
      <c r="DO20" s="283"/>
      <c r="DP20" s="286"/>
      <c r="DQ20" s="296">
        <v>12754899</v>
      </c>
      <c r="DR20" s="283"/>
      <c r="DS20" s="283"/>
      <c r="DT20" s="283"/>
      <c r="DU20" s="283"/>
      <c r="DV20" s="283"/>
      <c r="DW20" s="283"/>
      <c r="DX20" s="283"/>
      <c r="DY20" s="283"/>
      <c r="DZ20" s="283"/>
      <c r="EA20" s="283"/>
      <c r="EB20" s="283"/>
      <c r="EC20" s="339"/>
    </row>
    <row r="21" spans="2:133" ht="11.25" customHeight="1">
      <c r="B21" s="264" t="s">
        <v>497</v>
      </c>
      <c r="C21" s="260"/>
      <c r="D21" s="260"/>
      <c r="E21" s="260"/>
      <c r="F21" s="260"/>
      <c r="G21" s="260"/>
      <c r="H21" s="260"/>
      <c r="I21" s="260"/>
      <c r="J21" s="260"/>
      <c r="K21" s="260"/>
      <c r="L21" s="260"/>
      <c r="M21" s="260"/>
      <c r="N21" s="260"/>
      <c r="O21" s="260"/>
      <c r="P21" s="260"/>
      <c r="Q21" s="275"/>
      <c r="R21" s="280">
        <v>2005</v>
      </c>
      <c r="S21" s="283"/>
      <c r="T21" s="283"/>
      <c r="U21" s="283"/>
      <c r="V21" s="283"/>
      <c r="W21" s="283"/>
      <c r="X21" s="283"/>
      <c r="Y21" s="286"/>
      <c r="Z21" s="289">
        <v>0</v>
      </c>
      <c r="AA21" s="289"/>
      <c r="AB21" s="289"/>
      <c r="AC21" s="289"/>
      <c r="AD21" s="295">
        <v>2005</v>
      </c>
      <c r="AE21" s="295"/>
      <c r="AF21" s="295"/>
      <c r="AG21" s="295"/>
      <c r="AH21" s="295"/>
      <c r="AI21" s="295"/>
      <c r="AJ21" s="295"/>
      <c r="AK21" s="295"/>
      <c r="AL21" s="290">
        <v>0</v>
      </c>
      <c r="AM21" s="292"/>
      <c r="AN21" s="292"/>
      <c r="AO21" s="304"/>
      <c r="AP21" s="307" t="s">
        <v>514</v>
      </c>
      <c r="AQ21" s="310"/>
      <c r="AR21" s="310"/>
      <c r="AS21" s="310"/>
      <c r="AT21" s="310"/>
      <c r="AU21" s="310"/>
      <c r="AV21" s="310"/>
      <c r="AW21" s="310"/>
      <c r="AX21" s="310"/>
      <c r="AY21" s="310"/>
      <c r="AZ21" s="310"/>
      <c r="BA21" s="310"/>
      <c r="BB21" s="310"/>
      <c r="BC21" s="310"/>
      <c r="BD21" s="310"/>
      <c r="BE21" s="310"/>
      <c r="BF21" s="326"/>
      <c r="BG21" s="280" t="s">
        <v>206</v>
      </c>
      <c r="BH21" s="283"/>
      <c r="BI21" s="283"/>
      <c r="BJ21" s="283"/>
      <c r="BK21" s="283"/>
      <c r="BL21" s="283"/>
      <c r="BM21" s="283"/>
      <c r="BN21" s="286"/>
      <c r="BO21" s="289" t="s">
        <v>206</v>
      </c>
      <c r="BP21" s="289"/>
      <c r="BQ21" s="289"/>
      <c r="BR21" s="289"/>
      <c r="BS21" s="295" t="s">
        <v>206</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151</v>
      </c>
      <c r="C22" s="272"/>
      <c r="D22" s="272"/>
      <c r="E22" s="272"/>
      <c r="F22" s="272"/>
      <c r="G22" s="272"/>
      <c r="H22" s="272"/>
      <c r="I22" s="272"/>
      <c r="J22" s="272"/>
      <c r="K22" s="272"/>
      <c r="L22" s="272"/>
      <c r="M22" s="272"/>
      <c r="N22" s="272"/>
      <c r="O22" s="272"/>
      <c r="P22" s="272"/>
      <c r="Q22" s="276"/>
      <c r="R22" s="280">
        <v>45614</v>
      </c>
      <c r="S22" s="283"/>
      <c r="T22" s="283"/>
      <c r="U22" s="283"/>
      <c r="V22" s="283"/>
      <c r="W22" s="283"/>
      <c r="X22" s="283"/>
      <c r="Y22" s="286"/>
      <c r="Z22" s="289">
        <v>0.2</v>
      </c>
      <c r="AA22" s="289"/>
      <c r="AB22" s="289"/>
      <c r="AC22" s="289"/>
      <c r="AD22" s="295">
        <v>45614</v>
      </c>
      <c r="AE22" s="295"/>
      <c r="AF22" s="295"/>
      <c r="AG22" s="295"/>
      <c r="AH22" s="295"/>
      <c r="AI22" s="295"/>
      <c r="AJ22" s="295"/>
      <c r="AK22" s="295"/>
      <c r="AL22" s="290">
        <v>0.40000000596046448</v>
      </c>
      <c r="AM22" s="292"/>
      <c r="AN22" s="292"/>
      <c r="AO22" s="304"/>
      <c r="AP22" s="307" t="s">
        <v>515</v>
      </c>
      <c r="AQ22" s="310"/>
      <c r="AR22" s="310"/>
      <c r="AS22" s="310"/>
      <c r="AT22" s="310"/>
      <c r="AU22" s="310"/>
      <c r="AV22" s="310"/>
      <c r="AW22" s="310"/>
      <c r="AX22" s="310"/>
      <c r="AY22" s="310"/>
      <c r="AZ22" s="310"/>
      <c r="BA22" s="310"/>
      <c r="BB22" s="310"/>
      <c r="BC22" s="310"/>
      <c r="BD22" s="310"/>
      <c r="BE22" s="310"/>
      <c r="BF22" s="326"/>
      <c r="BG22" s="280" t="s">
        <v>206</v>
      </c>
      <c r="BH22" s="283"/>
      <c r="BI22" s="283"/>
      <c r="BJ22" s="283"/>
      <c r="BK22" s="283"/>
      <c r="BL22" s="283"/>
      <c r="BM22" s="283"/>
      <c r="BN22" s="286"/>
      <c r="BO22" s="289" t="s">
        <v>206</v>
      </c>
      <c r="BP22" s="289"/>
      <c r="BQ22" s="289"/>
      <c r="BR22" s="289"/>
      <c r="BS22" s="295" t="s">
        <v>206</v>
      </c>
      <c r="BT22" s="295"/>
      <c r="BU22" s="295"/>
      <c r="BV22" s="295"/>
      <c r="BW22" s="295"/>
      <c r="BX22" s="295"/>
      <c r="BY22" s="295"/>
      <c r="BZ22" s="295"/>
      <c r="CA22" s="295"/>
      <c r="CB22" s="338"/>
      <c r="CD22" s="184" t="s">
        <v>543</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498</v>
      </c>
      <c r="C23" s="260"/>
      <c r="D23" s="260"/>
      <c r="E23" s="260"/>
      <c r="F23" s="260"/>
      <c r="G23" s="260"/>
      <c r="H23" s="260"/>
      <c r="I23" s="260"/>
      <c r="J23" s="260"/>
      <c r="K23" s="260"/>
      <c r="L23" s="260"/>
      <c r="M23" s="260"/>
      <c r="N23" s="260"/>
      <c r="O23" s="260"/>
      <c r="P23" s="260"/>
      <c r="Q23" s="275"/>
      <c r="R23" s="280">
        <v>7781344</v>
      </c>
      <c r="S23" s="283"/>
      <c r="T23" s="283"/>
      <c r="U23" s="283"/>
      <c r="V23" s="283"/>
      <c r="W23" s="283"/>
      <c r="X23" s="283"/>
      <c r="Y23" s="286"/>
      <c r="Z23" s="289">
        <v>37.299999999999997</v>
      </c>
      <c r="AA23" s="289"/>
      <c r="AB23" s="289"/>
      <c r="AC23" s="289"/>
      <c r="AD23" s="295">
        <v>6800141</v>
      </c>
      <c r="AE23" s="295"/>
      <c r="AF23" s="295"/>
      <c r="AG23" s="295"/>
      <c r="AH23" s="295"/>
      <c r="AI23" s="295"/>
      <c r="AJ23" s="295"/>
      <c r="AK23" s="295"/>
      <c r="AL23" s="290">
        <v>61.7</v>
      </c>
      <c r="AM23" s="292"/>
      <c r="AN23" s="292"/>
      <c r="AO23" s="304"/>
      <c r="AP23" s="307" t="s">
        <v>63</v>
      </c>
      <c r="AQ23" s="310"/>
      <c r="AR23" s="310"/>
      <c r="AS23" s="310"/>
      <c r="AT23" s="310"/>
      <c r="AU23" s="310"/>
      <c r="AV23" s="310"/>
      <c r="AW23" s="310"/>
      <c r="AX23" s="310"/>
      <c r="AY23" s="310"/>
      <c r="AZ23" s="310"/>
      <c r="BA23" s="310"/>
      <c r="BB23" s="310"/>
      <c r="BC23" s="310"/>
      <c r="BD23" s="310"/>
      <c r="BE23" s="310"/>
      <c r="BF23" s="326"/>
      <c r="BG23" s="280" t="s">
        <v>206</v>
      </c>
      <c r="BH23" s="283"/>
      <c r="BI23" s="283"/>
      <c r="BJ23" s="283"/>
      <c r="BK23" s="283"/>
      <c r="BL23" s="283"/>
      <c r="BM23" s="283"/>
      <c r="BN23" s="286"/>
      <c r="BO23" s="289" t="s">
        <v>206</v>
      </c>
      <c r="BP23" s="289"/>
      <c r="BQ23" s="289"/>
      <c r="BR23" s="289"/>
      <c r="BS23" s="295" t="s">
        <v>206</v>
      </c>
      <c r="BT23" s="295"/>
      <c r="BU23" s="295"/>
      <c r="BV23" s="295"/>
      <c r="BW23" s="295"/>
      <c r="BX23" s="295"/>
      <c r="BY23" s="295"/>
      <c r="BZ23" s="295"/>
      <c r="CA23" s="295"/>
      <c r="CB23" s="338"/>
      <c r="CD23" s="184" t="s">
        <v>511</v>
      </c>
      <c r="CE23" s="141"/>
      <c r="CF23" s="141"/>
      <c r="CG23" s="141"/>
      <c r="CH23" s="141"/>
      <c r="CI23" s="141"/>
      <c r="CJ23" s="141"/>
      <c r="CK23" s="141"/>
      <c r="CL23" s="141"/>
      <c r="CM23" s="141"/>
      <c r="CN23" s="141"/>
      <c r="CO23" s="141"/>
      <c r="CP23" s="141"/>
      <c r="CQ23" s="146"/>
      <c r="CR23" s="184" t="s">
        <v>288</v>
      </c>
      <c r="CS23" s="141"/>
      <c r="CT23" s="141"/>
      <c r="CU23" s="141"/>
      <c r="CV23" s="141"/>
      <c r="CW23" s="141"/>
      <c r="CX23" s="141"/>
      <c r="CY23" s="146"/>
      <c r="CZ23" s="184" t="s">
        <v>357</v>
      </c>
      <c r="DA23" s="141"/>
      <c r="DB23" s="141"/>
      <c r="DC23" s="146"/>
      <c r="DD23" s="184" t="s">
        <v>300</v>
      </c>
      <c r="DE23" s="141"/>
      <c r="DF23" s="141"/>
      <c r="DG23" s="141"/>
      <c r="DH23" s="141"/>
      <c r="DI23" s="141"/>
      <c r="DJ23" s="141"/>
      <c r="DK23" s="146"/>
      <c r="DL23" s="357" t="s">
        <v>558</v>
      </c>
      <c r="DM23" s="360"/>
      <c r="DN23" s="360"/>
      <c r="DO23" s="360"/>
      <c r="DP23" s="360"/>
      <c r="DQ23" s="360"/>
      <c r="DR23" s="360"/>
      <c r="DS23" s="360"/>
      <c r="DT23" s="360"/>
      <c r="DU23" s="360"/>
      <c r="DV23" s="364"/>
      <c r="DW23" s="184" t="s">
        <v>560</v>
      </c>
      <c r="DX23" s="141"/>
      <c r="DY23" s="141"/>
      <c r="DZ23" s="141"/>
      <c r="EA23" s="141"/>
      <c r="EB23" s="141"/>
      <c r="EC23" s="146"/>
    </row>
    <row r="24" spans="2:133" ht="11.25" customHeight="1">
      <c r="B24" s="264" t="s">
        <v>297</v>
      </c>
      <c r="C24" s="260"/>
      <c r="D24" s="260"/>
      <c r="E24" s="260"/>
      <c r="F24" s="260"/>
      <c r="G24" s="260"/>
      <c r="H24" s="260"/>
      <c r="I24" s="260"/>
      <c r="J24" s="260"/>
      <c r="K24" s="260"/>
      <c r="L24" s="260"/>
      <c r="M24" s="260"/>
      <c r="N24" s="260"/>
      <c r="O24" s="260"/>
      <c r="P24" s="260"/>
      <c r="Q24" s="275"/>
      <c r="R24" s="280">
        <v>6800141</v>
      </c>
      <c r="S24" s="283"/>
      <c r="T24" s="283"/>
      <c r="U24" s="283"/>
      <c r="V24" s="283"/>
      <c r="W24" s="283"/>
      <c r="X24" s="283"/>
      <c r="Y24" s="286"/>
      <c r="Z24" s="289">
        <v>32.6</v>
      </c>
      <c r="AA24" s="289"/>
      <c r="AB24" s="289"/>
      <c r="AC24" s="289"/>
      <c r="AD24" s="295">
        <v>6800141</v>
      </c>
      <c r="AE24" s="295"/>
      <c r="AF24" s="295"/>
      <c r="AG24" s="295"/>
      <c r="AH24" s="295"/>
      <c r="AI24" s="295"/>
      <c r="AJ24" s="295"/>
      <c r="AK24" s="295"/>
      <c r="AL24" s="290">
        <v>61.7</v>
      </c>
      <c r="AM24" s="292"/>
      <c r="AN24" s="292"/>
      <c r="AO24" s="304"/>
      <c r="AP24" s="307" t="s">
        <v>516</v>
      </c>
      <c r="AQ24" s="310"/>
      <c r="AR24" s="310"/>
      <c r="AS24" s="310"/>
      <c r="AT24" s="310"/>
      <c r="AU24" s="310"/>
      <c r="AV24" s="310"/>
      <c r="AW24" s="310"/>
      <c r="AX24" s="310"/>
      <c r="AY24" s="310"/>
      <c r="AZ24" s="310"/>
      <c r="BA24" s="310"/>
      <c r="BB24" s="310"/>
      <c r="BC24" s="310"/>
      <c r="BD24" s="310"/>
      <c r="BE24" s="310"/>
      <c r="BF24" s="326"/>
      <c r="BG24" s="280" t="s">
        <v>206</v>
      </c>
      <c r="BH24" s="283"/>
      <c r="BI24" s="283"/>
      <c r="BJ24" s="283"/>
      <c r="BK24" s="283"/>
      <c r="BL24" s="283"/>
      <c r="BM24" s="283"/>
      <c r="BN24" s="286"/>
      <c r="BO24" s="289" t="s">
        <v>206</v>
      </c>
      <c r="BP24" s="289"/>
      <c r="BQ24" s="289"/>
      <c r="BR24" s="289"/>
      <c r="BS24" s="295" t="s">
        <v>206</v>
      </c>
      <c r="BT24" s="295"/>
      <c r="BU24" s="295"/>
      <c r="BV24" s="295"/>
      <c r="BW24" s="295"/>
      <c r="BX24" s="295"/>
      <c r="BY24" s="295"/>
      <c r="BZ24" s="295"/>
      <c r="CA24" s="295"/>
      <c r="CB24" s="338"/>
      <c r="CD24" s="263" t="s">
        <v>459</v>
      </c>
      <c r="CE24" s="271"/>
      <c r="CF24" s="271"/>
      <c r="CG24" s="271"/>
      <c r="CH24" s="271"/>
      <c r="CI24" s="271"/>
      <c r="CJ24" s="271"/>
      <c r="CK24" s="271"/>
      <c r="CL24" s="271"/>
      <c r="CM24" s="271"/>
      <c r="CN24" s="271"/>
      <c r="CO24" s="271"/>
      <c r="CP24" s="271"/>
      <c r="CQ24" s="274"/>
      <c r="CR24" s="279">
        <v>9814509</v>
      </c>
      <c r="CS24" s="282"/>
      <c r="CT24" s="282"/>
      <c r="CU24" s="282"/>
      <c r="CV24" s="282"/>
      <c r="CW24" s="282"/>
      <c r="CX24" s="282"/>
      <c r="CY24" s="285"/>
      <c r="CZ24" s="299">
        <v>48.6</v>
      </c>
      <c r="DA24" s="301"/>
      <c r="DB24" s="301"/>
      <c r="DC24" s="349"/>
      <c r="DD24" s="353">
        <v>6525802</v>
      </c>
      <c r="DE24" s="282"/>
      <c r="DF24" s="282"/>
      <c r="DG24" s="282"/>
      <c r="DH24" s="282"/>
      <c r="DI24" s="282"/>
      <c r="DJ24" s="282"/>
      <c r="DK24" s="285"/>
      <c r="DL24" s="353">
        <v>6420817</v>
      </c>
      <c r="DM24" s="282"/>
      <c r="DN24" s="282"/>
      <c r="DO24" s="282"/>
      <c r="DP24" s="282"/>
      <c r="DQ24" s="282"/>
      <c r="DR24" s="282"/>
      <c r="DS24" s="282"/>
      <c r="DT24" s="282"/>
      <c r="DU24" s="282"/>
      <c r="DV24" s="285"/>
      <c r="DW24" s="299">
        <v>55.9</v>
      </c>
      <c r="DX24" s="301"/>
      <c r="DY24" s="301"/>
      <c r="DZ24" s="301"/>
      <c r="EA24" s="301"/>
      <c r="EB24" s="301"/>
      <c r="EC24" s="303"/>
    </row>
    <row r="25" spans="2:133" ht="11.25" customHeight="1">
      <c r="B25" s="264" t="s">
        <v>294</v>
      </c>
      <c r="C25" s="260"/>
      <c r="D25" s="260"/>
      <c r="E25" s="260"/>
      <c r="F25" s="260"/>
      <c r="G25" s="260"/>
      <c r="H25" s="260"/>
      <c r="I25" s="260"/>
      <c r="J25" s="260"/>
      <c r="K25" s="260"/>
      <c r="L25" s="260"/>
      <c r="M25" s="260"/>
      <c r="N25" s="260"/>
      <c r="O25" s="260"/>
      <c r="P25" s="260"/>
      <c r="Q25" s="275"/>
      <c r="R25" s="280">
        <v>981203</v>
      </c>
      <c r="S25" s="283"/>
      <c r="T25" s="283"/>
      <c r="U25" s="283"/>
      <c r="V25" s="283"/>
      <c r="W25" s="283"/>
      <c r="X25" s="283"/>
      <c r="Y25" s="286"/>
      <c r="Z25" s="289">
        <v>4.7</v>
      </c>
      <c r="AA25" s="289"/>
      <c r="AB25" s="289"/>
      <c r="AC25" s="289"/>
      <c r="AD25" s="295" t="s">
        <v>206</v>
      </c>
      <c r="AE25" s="295"/>
      <c r="AF25" s="295"/>
      <c r="AG25" s="295"/>
      <c r="AH25" s="295"/>
      <c r="AI25" s="295"/>
      <c r="AJ25" s="295"/>
      <c r="AK25" s="295"/>
      <c r="AL25" s="290" t="s">
        <v>206</v>
      </c>
      <c r="AM25" s="292"/>
      <c r="AN25" s="292"/>
      <c r="AO25" s="304"/>
      <c r="AP25" s="307" t="s">
        <v>274</v>
      </c>
      <c r="AQ25" s="310"/>
      <c r="AR25" s="310"/>
      <c r="AS25" s="310"/>
      <c r="AT25" s="310"/>
      <c r="AU25" s="310"/>
      <c r="AV25" s="310"/>
      <c r="AW25" s="310"/>
      <c r="AX25" s="310"/>
      <c r="AY25" s="310"/>
      <c r="AZ25" s="310"/>
      <c r="BA25" s="310"/>
      <c r="BB25" s="310"/>
      <c r="BC25" s="310"/>
      <c r="BD25" s="310"/>
      <c r="BE25" s="310"/>
      <c r="BF25" s="326"/>
      <c r="BG25" s="280" t="s">
        <v>206</v>
      </c>
      <c r="BH25" s="283"/>
      <c r="BI25" s="283"/>
      <c r="BJ25" s="283"/>
      <c r="BK25" s="283"/>
      <c r="BL25" s="283"/>
      <c r="BM25" s="283"/>
      <c r="BN25" s="286"/>
      <c r="BO25" s="289" t="s">
        <v>206</v>
      </c>
      <c r="BP25" s="289"/>
      <c r="BQ25" s="289"/>
      <c r="BR25" s="289"/>
      <c r="BS25" s="295" t="s">
        <v>206</v>
      </c>
      <c r="BT25" s="295"/>
      <c r="BU25" s="295"/>
      <c r="BV25" s="295"/>
      <c r="BW25" s="295"/>
      <c r="BX25" s="295"/>
      <c r="BY25" s="295"/>
      <c r="BZ25" s="295"/>
      <c r="CA25" s="295"/>
      <c r="CB25" s="338"/>
      <c r="CD25" s="264" t="s">
        <v>202</v>
      </c>
      <c r="CE25" s="260"/>
      <c r="CF25" s="260"/>
      <c r="CG25" s="260"/>
      <c r="CH25" s="260"/>
      <c r="CI25" s="260"/>
      <c r="CJ25" s="260"/>
      <c r="CK25" s="260"/>
      <c r="CL25" s="260"/>
      <c r="CM25" s="260"/>
      <c r="CN25" s="260"/>
      <c r="CO25" s="260"/>
      <c r="CP25" s="260"/>
      <c r="CQ25" s="275"/>
      <c r="CR25" s="280">
        <v>4236732</v>
      </c>
      <c r="CS25" s="325"/>
      <c r="CT25" s="325"/>
      <c r="CU25" s="325"/>
      <c r="CV25" s="325"/>
      <c r="CW25" s="325"/>
      <c r="CX25" s="325"/>
      <c r="CY25" s="344"/>
      <c r="CZ25" s="290">
        <v>21</v>
      </c>
      <c r="DA25" s="347"/>
      <c r="DB25" s="347"/>
      <c r="DC25" s="350"/>
      <c r="DD25" s="296">
        <v>3866583</v>
      </c>
      <c r="DE25" s="325"/>
      <c r="DF25" s="325"/>
      <c r="DG25" s="325"/>
      <c r="DH25" s="325"/>
      <c r="DI25" s="325"/>
      <c r="DJ25" s="325"/>
      <c r="DK25" s="344"/>
      <c r="DL25" s="296">
        <v>3782220</v>
      </c>
      <c r="DM25" s="325"/>
      <c r="DN25" s="325"/>
      <c r="DO25" s="325"/>
      <c r="DP25" s="325"/>
      <c r="DQ25" s="325"/>
      <c r="DR25" s="325"/>
      <c r="DS25" s="325"/>
      <c r="DT25" s="325"/>
      <c r="DU25" s="325"/>
      <c r="DV25" s="344"/>
      <c r="DW25" s="290">
        <v>32.9</v>
      </c>
      <c r="DX25" s="347"/>
      <c r="DY25" s="347"/>
      <c r="DZ25" s="347"/>
      <c r="EA25" s="347"/>
      <c r="EB25" s="347"/>
      <c r="EC25" s="372"/>
    </row>
    <row r="26" spans="2:133" ht="11.25" customHeight="1">
      <c r="B26" s="264" t="s">
        <v>501</v>
      </c>
      <c r="C26" s="260"/>
      <c r="D26" s="260"/>
      <c r="E26" s="260"/>
      <c r="F26" s="260"/>
      <c r="G26" s="260"/>
      <c r="H26" s="260"/>
      <c r="I26" s="260"/>
      <c r="J26" s="260"/>
      <c r="K26" s="260"/>
      <c r="L26" s="260"/>
      <c r="M26" s="260"/>
      <c r="N26" s="260"/>
      <c r="O26" s="260"/>
      <c r="P26" s="260"/>
      <c r="Q26" s="275"/>
      <c r="R26" s="280" t="s">
        <v>206</v>
      </c>
      <c r="S26" s="283"/>
      <c r="T26" s="283"/>
      <c r="U26" s="283"/>
      <c r="V26" s="283"/>
      <c r="W26" s="283"/>
      <c r="X26" s="283"/>
      <c r="Y26" s="286"/>
      <c r="Z26" s="289" t="s">
        <v>206</v>
      </c>
      <c r="AA26" s="289"/>
      <c r="AB26" s="289"/>
      <c r="AC26" s="289"/>
      <c r="AD26" s="295" t="s">
        <v>206</v>
      </c>
      <c r="AE26" s="295"/>
      <c r="AF26" s="295"/>
      <c r="AG26" s="295"/>
      <c r="AH26" s="295"/>
      <c r="AI26" s="295"/>
      <c r="AJ26" s="295"/>
      <c r="AK26" s="295"/>
      <c r="AL26" s="290" t="s">
        <v>206</v>
      </c>
      <c r="AM26" s="292"/>
      <c r="AN26" s="292"/>
      <c r="AO26" s="304"/>
      <c r="AP26" s="307" t="s">
        <v>372</v>
      </c>
      <c r="AQ26" s="309"/>
      <c r="AR26" s="309"/>
      <c r="AS26" s="309"/>
      <c r="AT26" s="309"/>
      <c r="AU26" s="309"/>
      <c r="AV26" s="309"/>
      <c r="AW26" s="309"/>
      <c r="AX26" s="309"/>
      <c r="AY26" s="309"/>
      <c r="AZ26" s="309"/>
      <c r="BA26" s="309"/>
      <c r="BB26" s="309"/>
      <c r="BC26" s="309"/>
      <c r="BD26" s="309"/>
      <c r="BE26" s="309"/>
      <c r="BF26" s="326"/>
      <c r="BG26" s="280" t="s">
        <v>206</v>
      </c>
      <c r="BH26" s="283"/>
      <c r="BI26" s="283"/>
      <c r="BJ26" s="283"/>
      <c r="BK26" s="283"/>
      <c r="BL26" s="283"/>
      <c r="BM26" s="283"/>
      <c r="BN26" s="286"/>
      <c r="BO26" s="289" t="s">
        <v>206</v>
      </c>
      <c r="BP26" s="289"/>
      <c r="BQ26" s="289"/>
      <c r="BR26" s="289"/>
      <c r="BS26" s="295" t="s">
        <v>206</v>
      </c>
      <c r="BT26" s="295"/>
      <c r="BU26" s="295"/>
      <c r="BV26" s="295"/>
      <c r="BW26" s="295"/>
      <c r="BX26" s="295"/>
      <c r="BY26" s="295"/>
      <c r="BZ26" s="295"/>
      <c r="CA26" s="295"/>
      <c r="CB26" s="338"/>
      <c r="CD26" s="264" t="s">
        <v>115</v>
      </c>
      <c r="CE26" s="260"/>
      <c r="CF26" s="260"/>
      <c r="CG26" s="260"/>
      <c r="CH26" s="260"/>
      <c r="CI26" s="260"/>
      <c r="CJ26" s="260"/>
      <c r="CK26" s="260"/>
      <c r="CL26" s="260"/>
      <c r="CM26" s="260"/>
      <c r="CN26" s="260"/>
      <c r="CO26" s="260"/>
      <c r="CP26" s="260"/>
      <c r="CQ26" s="275"/>
      <c r="CR26" s="280">
        <v>2555478</v>
      </c>
      <c r="CS26" s="283"/>
      <c r="CT26" s="283"/>
      <c r="CU26" s="283"/>
      <c r="CV26" s="283"/>
      <c r="CW26" s="283"/>
      <c r="CX26" s="283"/>
      <c r="CY26" s="286"/>
      <c r="CZ26" s="290">
        <v>12.6</v>
      </c>
      <c r="DA26" s="347"/>
      <c r="DB26" s="347"/>
      <c r="DC26" s="350"/>
      <c r="DD26" s="296">
        <v>2323746</v>
      </c>
      <c r="DE26" s="283"/>
      <c r="DF26" s="283"/>
      <c r="DG26" s="283"/>
      <c r="DH26" s="283"/>
      <c r="DI26" s="283"/>
      <c r="DJ26" s="283"/>
      <c r="DK26" s="286"/>
      <c r="DL26" s="296" t="s">
        <v>206</v>
      </c>
      <c r="DM26" s="283"/>
      <c r="DN26" s="283"/>
      <c r="DO26" s="283"/>
      <c r="DP26" s="283"/>
      <c r="DQ26" s="283"/>
      <c r="DR26" s="283"/>
      <c r="DS26" s="283"/>
      <c r="DT26" s="283"/>
      <c r="DU26" s="283"/>
      <c r="DV26" s="286"/>
      <c r="DW26" s="290" t="s">
        <v>206</v>
      </c>
      <c r="DX26" s="347"/>
      <c r="DY26" s="347"/>
      <c r="DZ26" s="347"/>
      <c r="EA26" s="347"/>
      <c r="EB26" s="347"/>
      <c r="EC26" s="372"/>
    </row>
    <row r="27" spans="2:133" ht="11.25" customHeight="1">
      <c r="B27" s="264" t="s">
        <v>90</v>
      </c>
      <c r="C27" s="260"/>
      <c r="D27" s="260"/>
      <c r="E27" s="260"/>
      <c r="F27" s="260"/>
      <c r="G27" s="260"/>
      <c r="H27" s="260"/>
      <c r="I27" s="260"/>
      <c r="J27" s="260"/>
      <c r="K27" s="260"/>
      <c r="L27" s="260"/>
      <c r="M27" s="260"/>
      <c r="N27" s="260"/>
      <c r="O27" s="260"/>
      <c r="P27" s="260"/>
      <c r="Q27" s="275"/>
      <c r="R27" s="280">
        <v>11972072</v>
      </c>
      <c r="S27" s="283"/>
      <c r="T27" s="283"/>
      <c r="U27" s="283"/>
      <c r="V27" s="283"/>
      <c r="W27" s="283"/>
      <c r="X27" s="283"/>
      <c r="Y27" s="286"/>
      <c r="Z27" s="289">
        <v>57.4</v>
      </c>
      <c r="AA27" s="289"/>
      <c r="AB27" s="289"/>
      <c r="AC27" s="289"/>
      <c r="AD27" s="295">
        <v>10990869</v>
      </c>
      <c r="AE27" s="295"/>
      <c r="AF27" s="295"/>
      <c r="AG27" s="295"/>
      <c r="AH27" s="295"/>
      <c r="AI27" s="295"/>
      <c r="AJ27" s="295"/>
      <c r="AK27" s="295"/>
      <c r="AL27" s="290">
        <v>99.699996948242188</v>
      </c>
      <c r="AM27" s="292"/>
      <c r="AN27" s="292"/>
      <c r="AO27" s="304"/>
      <c r="AP27" s="264" t="s">
        <v>303</v>
      </c>
      <c r="AQ27" s="260"/>
      <c r="AR27" s="260"/>
      <c r="AS27" s="260"/>
      <c r="AT27" s="260"/>
      <c r="AU27" s="260"/>
      <c r="AV27" s="260"/>
      <c r="AW27" s="260"/>
      <c r="AX27" s="260"/>
      <c r="AY27" s="260"/>
      <c r="AZ27" s="260"/>
      <c r="BA27" s="260"/>
      <c r="BB27" s="260"/>
      <c r="BC27" s="260"/>
      <c r="BD27" s="260"/>
      <c r="BE27" s="260"/>
      <c r="BF27" s="275"/>
      <c r="BG27" s="280">
        <v>3137384</v>
      </c>
      <c r="BH27" s="283"/>
      <c r="BI27" s="283"/>
      <c r="BJ27" s="283"/>
      <c r="BK27" s="283"/>
      <c r="BL27" s="283"/>
      <c r="BM27" s="283"/>
      <c r="BN27" s="286"/>
      <c r="BO27" s="289">
        <v>100</v>
      </c>
      <c r="BP27" s="289"/>
      <c r="BQ27" s="289"/>
      <c r="BR27" s="289"/>
      <c r="BS27" s="295" t="s">
        <v>206</v>
      </c>
      <c r="BT27" s="295"/>
      <c r="BU27" s="295"/>
      <c r="BV27" s="295"/>
      <c r="BW27" s="295"/>
      <c r="BX27" s="295"/>
      <c r="BY27" s="295"/>
      <c r="BZ27" s="295"/>
      <c r="CA27" s="295"/>
      <c r="CB27" s="338"/>
      <c r="CD27" s="264" t="s">
        <v>229</v>
      </c>
      <c r="CE27" s="260"/>
      <c r="CF27" s="260"/>
      <c r="CG27" s="260"/>
      <c r="CH27" s="260"/>
      <c r="CI27" s="260"/>
      <c r="CJ27" s="260"/>
      <c r="CK27" s="260"/>
      <c r="CL27" s="260"/>
      <c r="CM27" s="260"/>
      <c r="CN27" s="260"/>
      <c r="CO27" s="260"/>
      <c r="CP27" s="260"/>
      <c r="CQ27" s="275"/>
      <c r="CR27" s="280">
        <v>3652706</v>
      </c>
      <c r="CS27" s="325"/>
      <c r="CT27" s="325"/>
      <c r="CU27" s="325"/>
      <c r="CV27" s="325"/>
      <c r="CW27" s="325"/>
      <c r="CX27" s="325"/>
      <c r="CY27" s="344"/>
      <c r="CZ27" s="290">
        <v>18.100000000000001</v>
      </c>
      <c r="DA27" s="347"/>
      <c r="DB27" s="347"/>
      <c r="DC27" s="350"/>
      <c r="DD27" s="296">
        <v>807561</v>
      </c>
      <c r="DE27" s="325"/>
      <c r="DF27" s="325"/>
      <c r="DG27" s="325"/>
      <c r="DH27" s="325"/>
      <c r="DI27" s="325"/>
      <c r="DJ27" s="325"/>
      <c r="DK27" s="344"/>
      <c r="DL27" s="296">
        <v>786939</v>
      </c>
      <c r="DM27" s="325"/>
      <c r="DN27" s="325"/>
      <c r="DO27" s="325"/>
      <c r="DP27" s="325"/>
      <c r="DQ27" s="325"/>
      <c r="DR27" s="325"/>
      <c r="DS27" s="325"/>
      <c r="DT27" s="325"/>
      <c r="DU27" s="325"/>
      <c r="DV27" s="344"/>
      <c r="DW27" s="290">
        <v>6.8</v>
      </c>
      <c r="DX27" s="347"/>
      <c r="DY27" s="347"/>
      <c r="DZ27" s="347"/>
      <c r="EA27" s="347"/>
      <c r="EB27" s="347"/>
      <c r="EC27" s="372"/>
    </row>
    <row r="28" spans="2:133" ht="11.25" customHeight="1">
      <c r="B28" s="264" t="s">
        <v>335</v>
      </c>
      <c r="C28" s="260"/>
      <c r="D28" s="260"/>
      <c r="E28" s="260"/>
      <c r="F28" s="260"/>
      <c r="G28" s="260"/>
      <c r="H28" s="260"/>
      <c r="I28" s="260"/>
      <c r="J28" s="260"/>
      <c r="K28" s="260"/>
      <c r="L28" s="260"/>
      <c r="M28" s="260"/>
      <c r="N28" s="260"/>
      <c r="O28" s="260"/>
      <c r="P28" s="260"/>
      <c r="Q28" s="275"/>
      <c r="R28" s="280">
        <v>2523</v>
      </c>
      <c r="S28" s="283"/>
      <c r="T28" s="283"/>
      <c r="U28" s="283"/>
      <c r="V28" s="283"/>
      <c r="W28" s="283"/>
      <c r="X28" s="283"/>
      <c r="Y28" s="286"/>
      <c r="Z28" s="289">
        <v>0</v>
      </c>
      <c r="AA28" s="289"/>
      <c r="AB28" s="289"/>
      <c r="AC28" s="289"/>
      <c r="AD28" s="295">
        <v>2523</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458</v>
      </c>
      <c r="CE28" s="260"/>
      <c r="CF28" s="260"/>
      <c r="CG28" s="260"/>
      <c r="CH28" s="260"/>
      <c r="CI28" s="260"/>
      <c r="CJ28" s="260"/>
      <c r="CK28" s="260"/>
      <c r="CL28" s="260"/>
      <c r="CM28" s="260"/>
      <c r="CN28" s="260"/>
      <c r="CO28" s="260"/>
      <c r="CP28" s="260"/>
      <c r="CQ28" s="275"/>
      <c r="CR28" s="280">
        <v>1925071</v>
      </c>
      <c r="CS28" s="283"/>
      <c r="CT28" s="283"/>
      <c r="CU28" s="283"/>
      <c r="CV28" s="283"/>
      <c r="CW28" s="283"/>
      <c r="CX28" s="283"/>
      <c r="CY28" s="286"/>
      <c r="CZ28" s="290">
        <v>9.5</v>
      </c>
      <c r="DA28" s="347"/>
      <c r="DB28" s="347"/>
      <c r="DC28" s="350"/>
      <c r="DD28" s="296">
        <v>1851658</v>
      </c>
      <c r="DE28" s="283"/>
      <c r="DF28" s="283"/>
      <c r="DG28" s="283"/>
      <c r="DH28" s="283"/>
      <c r="DI28" s="283"/>
      <c r="DJ28" s="283"/>
      <c r="DK28" s="286"/>
      <c r="DL28" s="296">
        <v>1851658</v>
      </c>
      <c r="DM28" s="283"/>
      <c r="DN28" s="283"/>
      <c r="DO28" s="283"/>
      <c r="DP28" s="283"/>
      <c r="DQ28" s="283"/>
      <c r="DR28" s="283"/>
      <c r="DS28" s="283"/>
      <c r="DT28" s="283"/>
      <c r="DU28" s="283"/>
      <c r="DV28" s="286"/>
      <c r="DW28" s="290">
        <v>16.100000000000001</v>
      </c>
      <c r="DX28" s="347"/>
      <c r="DY28" s="347"/>
      <c r="DZ28" s="347"/>
      <c r="EA28" s="347"/>
      <c r="EB28" s="347"/>
      <c r="EC28" s="372"/>
    </row>
    <row r="29" spans="2:133" ht="11.25" customHeight="1">
      <c r="B29" s="264" t="s">
        <v>160</v>
      </c>
      <c r="C29" s="260"/>
      <c r="D29" s="260"/>
      <c r="E29" s="260"/>
      <c r="F29" s="260"/>
      <c r="G29" s="260"/>
      <c r="H29" s="260"/>
      <c r="I29" s="260"/>
      <c r="J29" s="260"/>
      <c r="K29" s="260"/>
      <c r="L29" s="260"/>
      <c r="M29" s="260"/>
      <c r="N29" s="260"/>
      <c r="O29" s="260"/>
      <c r="P29" s="260"/>
      <c r="Q29" s="275"/>
      <c r="R29" s="280">
        <v>41952</v>
      </c>
      <c r="S29" s="283"/>
      <c r="T29" s="283"/>
      <c r="U29" s="283"/>
      <c r="V29" s="283"/>
      <c r="W29" s="283"/>
      <c r="X29" s="283"/>
      <c r="Y29" s="286"/>
      <c r="Z29" s="289">
        <v>0.2</v>
      </c>
      <c r="AA29" s="289"/>
      <c r="AB29" s="289"/>
      <c r="AC29" s="289"/>
      <c r="AD29" s="295" t="s">
        <v>206</v>
      </c>
      <c r="AE29" s="295"/>
      <c r="AF29" s="295"/>
      <c r="AG29" s="295"/>
      <c r="AH29" s="295"/>
      <c r="AI29" s="295"/>
      <c r="AJ29" s="295"/>
      <c r="AK29" s="295"/>
      <c r="AL29" s="290" t="s">
        <v>206</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544</v>
      </c>
      <c r="CE29" s="41"/>
      <c r="CF29" s="264" t="s">
        <v>26</v>
      </c>
      <c r="CG29" s="260"/>
      <c r="CH29" s="260"/>
      <c r="CI29" s="260"/>
      <c r="CJ29" s="260"/>
      <c r="CK29" s="260"/>
      <c r="CL29" s="260"/>
      <c r="CM29" s="260"/>
      <c r="CN29" s="260"/>
      <c r="CO29" s="260"/>
      <c r="CP29" s="260"/>
      <c r="CQ29" s="275"/>
      <c r="CR29" s="280">
        <v>1925071</v>
      </c>
      <c r="CS29" s="325"/>
      <c r="CT29" s="325"/>
      <c r="CU29" s="325"/>
      <c r="CV29" s="325"/>
      <c r="CW29" s="325"/>
      <c r="CX29" s="325"/>
      <c r="CY29" s="344"/>
      <c r="CZ29" s="290">
        <v>9.5</v>
      </c>
      <c r="DA29" s="347"/>
      <c r="DB29" s="347"/>
      <c r="DC29" s="350"/>
      <c r="DD29" s="296">
        <v>1851658</v>
      </c>
      <c r="DE29" s="325"/>
      <c r="DF29" s="325"/>
      <c r="DG29" s="325"/>
      <c r="DH29" s="325"/>
      <c r="DI29" s="325"/>
      <c r="DJ29" s="325"/>
      <c r="DK29" s="344"/>
      <c r="DL29" s="296">
        <v>1851658</v>
      </c>
      <c r="DM29" s="325"/>
      <c r="DN29" s="325"/>
      <c r="DO29" s="325"/>
      <c r="DP29" s="325"/>
      <c r="DQ29" s="325"/>
      <c r="DR29" s="325"/>
      <c r="DS29" s="325"/>
      <c r="DT29" s="325"/>
      <c r="DU29" s="325"/>
      <c r="DV29" s="344"/>
      <c r="DW29" s="290">
        <v>16.100000000000001</v>
      </c>
      <c r="DX29" s="347"/>
      <c r="DY29" s="347"/>
      <c r="DZ29" s="347"/>
      <c r="EA29" s="347"/>
      <c r="EB29" s="347"/>
      <c r="EC29" s="372"/>
    </row>
    <row r="30" spans="2:133" ht="11.25" customHeight="1">
      <c r="B30" s="264" t="s">
        <v>502</v>
      </c>
      <c r="C30" s="260"/>
      <c r="D30" s="260"/>
      <c r="E30" s="260"/>
      <c r="F30" s="260"/>
      <c r="G30" s="260"/>
      <c r="H30" s="260"/>
      <c r="I30" s="260"/>
      <c r="J30" s="260"/>
      <c r="K30" s="260"/>
      <c r="L30" s="260"/>
      <c r="M30" s="260"/>
      <c r="N30" s="260"/>
      <c r="O30" s="260"/>
      <c r="P30" s="260"/>
      <c r="Q30" s="275"/>
      <c r="R30" s="280">
        <v>220725</v>
      </c>
      <c r="S30" s="283"/>
      <c r="T30" s="283"/>
      <c r="U30" s="283"/>
      <c r="V30" s="283"/>
      <c r="W30" s="283"/>
      <c r="X30" s="283"/>
      <c r="Y30" s="286"/>
      <c r="Z30" s="289">
        <v>1.1000000000000001</v>
      </c>
      <c r="AA30" s="289"/>
      <c r="AB30" s="289"/>
      <c r="AC30" s="289"/>
      <c r="AD30" s="295">
        <v>2762</v>
      </c>
      <c r="AE30" s="295"/>
      <c r="AF30" s="295"/>
      <c r="AG30" s="295"/>
      <c r="AH30" s="295"/>
      <c r="AI30" s="295"/>
      <c r="AJ30" s="295"/>
      <c r="AK30" s="295"/>
      <c r="AL30" s="290">
        <v>0</v>
      </c>
      <c r="AM30" s="292"/>
      <c r="AN30" s="292"/>
      <c r="AO30" s="304"/>
      <c r="AP30" s="184" t="s">
        <v>511</v>
      </c>
      <c r="AQ30" s="141"/>
      <c r="AR30" s="141"/>
      <c r="AS30" s="141"/>
      <c r="AT30" s="141"/>
      <c r="AU30" s="141"/>
      <c r="AV30" s="141"/>
      <c r="AW30" s="141"/>
      <c r="AX30" s="141"/>
      <c r="AY30" s="141"/>
      <c r="AZ30" s="141"/>
      <c r="BA30" s="141"/>
      <c r="BB30" s="141"/>
      <c r="BC30" s="141"/>
      <c r="BD30" s="141"/>
      <c r="BE30" s="141"/>
      <c r="BF30" s="146"/>
      <c r="BG30" s="184" t="s">
        <v>305</v>
      </c>
      <c r="BH30" s="333"/>
      <c r="BI30" s="333"/>
      <c r="BJ30" s="333"/>
      <c r="BK30" s="333"/>
      <c r="BL30" s="333"/>
      <c r="BM30" s="333"/>
      <c r="BN30" s="333"/>
      <c r="BO30" s="333"/>
      <c r="BP30" s="333"/>
      <c r="BQ30" s="336"/>
      <c r="BR30" s="184" t="s">
        <v>528</v>
      </c>
      <c r="BS30" s="333"/>
      <c r="BT30" s="333"/>
      <c r="BU30" s="333"/>
      <c r="BV30" s="333"/>
      <c r="BW30" s="333"/>
      <c r="BX30" s="333"/>
      <c r="BY30" s="333"/>
      <c r="BZ30" s="333"/>
      <c r="CA30" s="333"/>
      <c r="CB30" s="336"/>
      <c r="CD30" s="136"/>
      <c r="CE30" s="42"/>
      <c r="CF30" s="264" t="s">
        <v>549</v>
      </c>
      <c r="CG30" s="260"/>
      <c r="CH30" s="260"/>
      <c r="CI30" s="260"/>
      <c r="CJ30" s="260"/>
      <c r="CK30" s="260"/>
      <c r="CL30" s="260"/>
      <c r="CM30" s="260"/>
      <c r="CN30" s="260"/>
      <c r="CO30" s="260"/>
      <c r="CP30" s="260"/>
      <c r="CQ30" s="275"/>
      <c r="CR30" s="280">
        <v>1877051</v>
      </c>
      <c r="CS30" s="283"/>
      <c r="CT30" s="283"/>
      <c r="CU30" s="283"/>
      <c r="CV30" s="283"/>
      <c r="CW30" s="283"/>
      <c r="CX30" s="283"/>
      <c r="CY30" s="286"/>
      <c r="CZ30" s="290">
        <v>9.3000000000000007</v>
      </c>
      <c r="DA30" s="347"/>
      <c r="DB30" s="347"/>
      <c r="DC30" s="350"/>
      <c r="DD30" s="296">
        <v>1804878</v>
      </c>
      <c r="DE30" s="283"/>
      <c r="DF30" s="283"/>
      <c r="DG30" s="283"/>
      <c r="DH30" s="283"/>
      <c r="DI30" s="283"/>
      <c r="DJ30" s="283"/>
      <c r="DK30" s="286"/>
      <c r="DL30" s="296">
        <v>1804878</v>
      </c>
      <c r="DM30" s="283"/>
      <c r="DN30" s="283"/>
      <c r="DO30" s="283"/>
      <c r="DP30" s="283"/>
      <c r="DQ30" s="283"/>
      <c r="DR30" s="283"/>
      <c r="DS30" s="283"/>
      <c r="DT30" s="283"/>
      <c r="DU30" s="283"/>
      <c r="DV30" s="286"/>
      <c r="DW30" s="290">
        <v>15.7</v>
      </c>
      <c r="DX30" s="347"/>
      <c r="DY30" s="347"/>
      <c r="DZ30" s="347"/>
      <c r="EA30" s="347"/>
      <c r="EB30" s="347"/>
      <c r="EC30" s="372"/>
    </row>
    <row r="31" spans="2:133" ht="11.25" customHeight="1">
      <c r="B31" s="264" t="s">
        <v>23</v>
      </c>
      <c r="C31" s="260"/>
      <c r="D31" s="260"/>
      <c r="E31" s="260"/>
      <c r="F31" s="260"/>
      <c r="G31" s="260"/>
      <c r="H31" s="260"/>
      <c r="I31" s="260"/>
      <c r="J31" s="260"/>
      <c r="K31" s="260"/>
      <c r="L31" s="260"/>
      <c r="M31" s="260"/>
      <c r="N31" s="260"/>
      <c r="O31" s="260"/>
      <c r="P31" s="260"/>
      <c r="Q31" s="275"/>
      <c r="R31" s="280">
        <v>95209</v>
      </c>
      <c r="S31" s="283"/>
      <c r="T31" s="283"/>
      <c r="U31" s="283"/>
      <c r="V31" s="283"/>
      <c r="W31" s="283"/>
      <c r="X31" s="283"/>
      <c r="Y31" s="286"/>
      <c r="Z31" s="289">
        <v>0.5</v>
      </c>
      <c r="AA31" s="289"/>
      <c r="AB31" s="289"/>
      <c r="AC31" s="289"/>
      <c r="AD31" s="295">
        <v>635</v>
      </c>
      <c r="AE31" s="295"/>
      <c r="AF31" s="295"/>
      <c r="AG31" s="295"/>
      <c r="AH31" s="295"/>
      <c r="AI31" s="295"/>
      <c r="AJ31" s="295"/>
      <c r="AK31" s="295"/>
      <c r="AL31" s="290">
        <v>0</v>
      </c>
      <c r="AM31" s="292"/>
      <c r="AN31" s="292"/>
      <c r="AO31" s="304"/>
      <c r="AP31" s="165" t="s">
        <v>13</v>
      </c>
      <c r="AQ31" s="180"/>
      <c r="AR31" s="180"/>
      <c r="AS31" s="180"/>
      <c r="AT31" s="318" t="s">
        <v>523</v>
      </c>
      <c r="AU31" s="271"/>
      <c r="AV31" s="271"/>
      <c r="AW31" s="271"/>
      <c r="AX31" s="263" t="s">
        <v>275</v>
      </c>
      <c r="AY31" s="271"/>
      <c r="AZ31" s="271"/>
      <c r="BA31" s="271"/>
      <c r="BB31" s="271"/>
      <c r="BC31" s="271"/>
      <c r="BD31" s="271"/>
      <c r="BE31" s="271"/>
      <c r="BF31" s="274"/>
      <c r="BG31" s="330">
        <v>99.1</v>
      </c>
      <c r="BH31" s="334"/>
      <c r="BI31" s="334"/>
      <c r="BJ31" s="334"/>
      <c r="BK31" s="334"/>
      <c r="BL31" s="334"/>
      <c r="BM31" s="301">
        <v>97.5</v>
      </c>
      <c r="BN31" s="334"/>
      <c r="BO31" s="334"/>
      <c r="BP31" s="334"/>
      <c r="BQ31" s="337"/>
      <c r="BR31" s="330">
        <v>99</v>
      </c>
      <c r="BS31" s="334"/>
      <c r="BT31" s="334"/>
      <c r="BU31" s="334"/>
      <c r="BV31" s="334"/>
      <c r="BW31" s="334"/>
      <c r="BX31" s="301">
        <v>97.2</v>
      </c>
      <c r="BY31" s="334"/>
      <c r="BZ31" s="334"/>
      <c r="CA31" s="334"/>
      <c r="CB31" s="337"/>
      <c r="CD31" s="136"/>
      <c r="CE31" s="42"/>
      <c r="CF31" s="264" t="s">
        <v>550</v>
      </c>
      <c r="CG31" s="260"/>
      <c r="CH31" s="260"/>
      <c r="CI31" s="260"/>
      <c r="CJ31" s="260"/>
      <c r="CK31" s="260"/>
      <c r="CL31" s="260"/>
      <c r="CM31" s="260"/>
      <c r="CN31" s="260"/>
      <c r="CO31" s="260"/>
      <c r="CP31" s="260"/>
      <c r="CQ31" s="275"/>
      <c r="CR31" s="280">
        <v>48020</v>
      </c>
      <c r="CS31" s="325"/>
      <c r="CT31" s="325"/>
      <c r="CU31" s="325"/>
      <c r="CV31" s="325"/>
      <c r="CW31" s="325"/>
      <c r="CX31" s="325"/>
      <c r="CY31" s="344"/>
      <c r="CZ31" s="290">
        <v>0.2</v>
      </c>
      <c r="DA31" s="347"/>
      <c r="DB31" s="347"/>
      <c r="DC31" s="350"/>
      <c r="DD31" s="296">
        <v>46780</v>
      </c>
      <c r="DE31" s="325"/>
      <c r="DF31" s="325"/>
      <c r="DG31" s="325"/>
      <c r="DH31" s="325"/>
      <c r="DI31" s="325"/>
      <c r="DJ31" s="325"/>
      <c r="DK31" s="344"/>
      <c r="DL31" s="296">
        <v>46780</v>
      </c>
      <c r="DM31" s="325"/>
      <c r="DN31" s="325"/>
      <c r="DO31" s="325"/>
      <c r="DP31" s="325"/>
      <c r="DQ31" s="325"/>
      <c r="DR31" s="325"/>
      <c r="DS31" s="325"/>
      <c r="DT31" s="325"/>
      <c r="DU31" s="325"/>
      <c r="DV31" s="344"/>
      <c r="DW31" s="290">
        <v>0.4</v>
      </c>
      <c r="DX31" s="347"/>
      <c r="DY31" s="347"/>
      <c r="DZ31" s="347"/>
      <c r="EA31" s="347"/>
      <c r="EB31" s="347"/>
      <c r="EC31" s="372"/>
    </row>
    <row r="32" spans="2:133" ht="11.25" customHeight="1">
      <c r="B32" s="264" t="s">
        <v>499</v>
      </c>
      <c r="C32" s="260"/>
      <c r="D32" s="260"/>
      <c r="E32" s="260"/>
      <c r="F32" s="260"/>
      <c r="G32" s="260"/>
      <c r="H32" s="260"/>
      <c r="I32" s="260"/>
      <c r="J32" s="260"/>
      <c r="K32" s="260"/>
      <c r="L32" s="260"/>
      <c r="M32" s="260"/>
      <c r="N32" s="260"/>
      <c r="O32" s="260"/>
      <c r="P32" s="260"/>
      <c r="Q32" s="275"/>
      <c r="R32" s="280">
        <v>3554044</v>
      </c>
      <c r="S32" s="283"/>
      <c r="T32" s="283"/>
      <c r="U32" s="283"/>
      <c r="V32" s="283"/>
      <c r="W32" s="283"/>
      <c r="X32" s="283"/>
      <c r="Y32" s="286"/>
      <c r="Z32" s="289">
        <v>17</v>
      </c>
      <c r="AA32" s="289"/>
      <c r="AB32" s="289"/>
      <c r="AC32" s="289"/>
      <c r="AD32" s="295" t="s">
        <v>206</v>
      </c>
      <c r="AE32" s="295"/>
      <c r="AF32" s="295"/>
      <c r="AG32" s="295"/>
      <c r="AH32" s="295"/>
      <c r="AI32" s="295"/>
      <c r="AJ32" s="295"/>
      <c r="AK32" s="295"/>
      <c r="AL32" s="290" t="s">
        <v>206</v>
      </c>
      <c r="AM32" s="292"/>
      <c r="AN32" s="292"/>
      <c r="AO32" s="304"/>
      <c r="AP32" s="308"/>
      <c r="AQ32" s="311"/>
      <c r="AR32" s="311"/>
      <c r="AS32" s="311"/>
      <c r="AT32" s="319"/>
      <c r="AU32" s="260" t="s">
        <v>250</v>
      </c>
      <c r="AV32" s="260"/>
      <c r="AW32" s="260"/>
      <c r="AX32" s="264" t="s">
        <v>290</v>
      </c>
      <c r="AY32" s="260"/>
      <c r="AZ32" s="260"/>
      <c r="BA32" s="260"/>
      <c r="BB32" s="260"/>
      <c r="BC32" s="260"/>
      <c r="BD32" s="260"/>
      <c r="BE32" s="260"/>
      <c r="BF32" s="275"/>
      <c r="BG32" s="331">
        <v>99.2</v>
      </c>
      <c r="BH32" s="325"/>
      <c r="BI32" s="325"/>
      <c r="BJ32" s="325"/>
      <c r="BK32" s="325"/>
      <c r="BL32" s="325"/>
      <c r="BM32" s="292">
        <v>97.9</v>
      </c>
      <c r="BN32" s="335"/>
      <c r="BO32" s="335"/>
      <c r="BP32" s="335"/>
      <c r="BQ32" s="328"/>
      <c r="BR32" s="331">
        <v>99</v>
      </c>
      <c r="BS32" s="325"/>
      <c r="BT32" s="325"/>
      <c r="BU32" s="325"/>
      <c r="BV32" s="325"/>
      <c r="BW32" s="325"/>
      <c r="BX32" s="292">
        <v>97.6</v>
      </c>
      <c r="BY32" s="335"/>
      <c r="BZ32" s="335"/>
      <c r="CA32" s="335"/>
      <c r="CB32" s="328"/>
      <c r="CD32" s="137"/>
      <c r="CE32" s="144"/>
      <c r="CF32" s="264" t="s">
        <v>551</v>
      </c>
      <c r="CG32" s="260"/>
      <c r="CH32" s="260"/>
      <c r="CI32" s="260"/>
      <c r="CJ32" s="260"/>
      <c r="CK32" s="260"/>
      <c r="CL32" s="260"/>
      <c r="CM32" s="260"/>
      <c r="CN32" s="260"/>
      <c r="CO32" s="260"/>
      <c r="CP32" s="260"/>
      <c r="CQ32" s="275"/>
      <c r="CR32" s="280" t="s">
        <v>206</v>
      </c>
      <c r="CS32" s="283"/>
      <c r="CT32" s="283"/>
      <c r="CU32" s="283"/>
      <c r="CV32" s="283"/>
      <c r="CW32" s="283"/>
      <c r="CX32" s="283"/>
      <c r="CY32" s="286"/>
      <c r="CZ32" s="290" t="s">
        <v>206</v>
      </c>
      <c r="DA32" s="347"/>
      <c r="DB32" s="347"/>
      <c r="DC32" s="350"/>
      <c r="DD32" s="296" t="s">
        <v>206</v>
      </c>
      <c r="DE32" s="283"/>
      <c r="DF32" s="283"/>
      <c r="DG32" s="283"/>
      <c r="DH32" s="283"/>
      <c r="DI32" s="283"/>
      <c r="DJ32" s="283"/>
      <c r="DK32" s="286"/>
      <c r="DL32" s="296" t="s">
        <v>206</v>
      </c>
      <c r="DM32" s="283"/>
      <c r="DN32" s="283"/>
      <c r="DO32" s="283"/>
      <c r="DP32" s="283"/>
      <c r="DQ32" s="283"/>
      <c r="DR32" s="283"/>
      <c r="DS32" s="283"/>
      <c r="DT32" s="283"/>
      <c r="DU32" s="283"/>
      <c r="DV32" s="286"/>
      <c r="DW32" s="290" t="s">
        <v>206</v>
      </c>
      <c r="DX32" s="347"/>
      <c r="DY32" s="347"/>
      <c r="DZ32" s="347"/>
      <c r="EA32" s="347"/>
      <c r="EB32" s="347"/>
      <c r="EC32" s="372"/>
    </row>
    <row r="33" spans="2:133" ht="11.25" customHeight="1">
      <c r="B33" s="265" t="s">
        <v>58</v>
      </c>
      <c r="C33" s="272"/>
      <c r="D33" s="272"/>
      <c r="E33" s="272"/>
      <c r="F33" s="272"/>
      <c r="G33" s="272"/>
      <c r="H33" s="272"/>
      <c r="I33" s="272"/>
      <c r="J33" s="272"/>
      <c r="K33" s="272"/>
      <c r="L33" s="272"/>
      <c r="M33" s="272"/>
      <c r="N33" s="272"/>
      <c r="O33" s="272"/>
      <c r="P33" s="272"/>
      <c r="Q33" s="276"/>
      <c r="R33" s="280">
        <v>23120</v>
      </c>
      <c r="S33" s="283"/>
      <c r="T33" s="283"/>
      <c r="U33" s="283"/>
      <c r="V33" s="283"/>
      <c r="W33" s="283"/>
      <c r="X33" s="283"/>
      <c r="Y33" s="286"/>
      <c r="Z33" s="289">
        <v>0.1</v>
      </c>
      <c r="AA33" s="289"/>
      <c r="AB33" s="289"/>
      <c r="AC33" s="289"/>
      <c r="AD33" s="295">
        <v>23120</v>
      </c>
      <c r="AE33" s="295"/>
      <c r="AF33" s="295"/>
      <c r="AG33" s="295"/>
      <c r="AH33" s="295"/>
      <c r="AI33" s="295"/>
      <c r="AJ33" s="295"/>
      <c r="AK33" s="295"/>
      <c r="AL33" s="290">
        <v>0.2</v>
      </c>
      <c r="AM33" s="292"/>
      <c r="AN33" s="292"/>
      <c r="AO33" s="304"/>
      <c r="AP33" s="179"/>
      <c r="AQ33" s="181"/>
      <c r="AR33" s="181"/>
      <c r="AS33" s="181"/>
      <c r="AT33" s="320"/>
      <c r="AU33" s="273"/>
      <c r="AV33" s="273"/>
      <c r="AW33" s="273"/>
      <c r="AX33" s="266" t="s">
        <v>162</v>
      </c>
      <c r="AY33" s="273"/>
      <c r="AZ33" s="273"/>
      <c r="BA33" s="273"/>
      <c r="BB33" s="273"/>
      <c r="BC33" s="273"/>
      <c r="BD33" s="273"/>
      <c r="BE33" s="273"/>
      <c r="BF33" s="277"/>
      <c r="BG33" s="332">
        <v>98.9</v>
      </c>
      <c r="BH33" s="324"/>
      <c r="BI33" s="324"/>
      <c r="BJ33" s="324"/>
      <c r="BK33" s="324"/>
      <c r="BL33" s="324"/>
      <c r="BM33" s="302">
        <v>97</v>
      </c>
      <c r="BN33" s="324"/>
      <c r="BO33" s="324"/>
      <c r="BP33" s="324"/>
      <c r="BQ33" s="329"/>
      <c r="BR33" s="332">
        <v>98.8</v>
      </c>
      <c r="BS33" s="324"/>
      <c r="BT33" s="324"/>
      <c r="BU33" s="324"/>
      <c r="BV33" s="324"/>
      <c r="BW33" s="324"/>
      <c r="BX33" s="302">
        <v>96.7</v>
      </c>
      <c r="BY33" s="324"/>
      <c r="BZ33" s="324"/>
      <c r="CA33" s="324"/>
      <c r="CB33" s="329"/>
      <c r="CD33" s="264" t="s">
        <v>432</v>
      </c>
      <c r="CE33" s="260"/>
      <c r="CF33" s="260"/>
      <c r="CG33" s="260"/>
      <c r="CH33" s="260"/>
      <c r="CI33" s="260"/>
      <c r="CJ33" s="260"/>
      <c r="CK33" s="260"/>
      <c r="CL33" s="260"/>
      <c r="CM33" s="260"/>
      <c r="CN33" s="260"/>
      <c r="CO33" s="260"/>
      <c r="CP33" s="260"/>
      <c r="CQ33" s="275"/>
      <c r="CR33" s="280">
        <v>7576504</v>
      </c>
      <c r="CS33" s="325"/>
      <c r="CT33" s="325"/>
      <c r="CU33" s="325"/>
      <c r="CV33" s="325"/>
      <c r="CW33" s="325"/>
      <c r="CX33" s="325"/>
      <c r="CY33" s="344"/>
      <c r="CZ33" s="290">
        <v>37.5</v>
      </c>
      <c r="DA33" s="347"/>
      <c r="DB33" s="347"/>
      <c r="DC33" s="350"/>
      <c r="DD33" s="296">
        <v>5758530</v>
      </c>
      <c r="DE33" s="325"/>
      <c r="DF33" s="325"/>
      <c r="DG33" s="325"/>
      <c r="DH33" s="325"/>
      <c r="DI33" s="325"/>
      <c r="DJ33" s="325"/>
      <c r="DK33" s="344"/>
      <c r="DL33" s="296">
        <v>3637088</v>
      </c>
      <c r="DM33" s="325"/>
      <c r="DN33" s="325"/>
      <c r="DO33" s="325"/>
      <c r="DP33" s="325"/>
      <c r="DQ33" s="325"/>
      <c r="DR33" s="325"/>
      <c r="DS33" s="325"/>
      <c r="DT33" s="325"/>
      <c r="DU33" s="325"/>
      <c r="DV33" s="344"/>
      <c r="DW33" s="290">
        <v>31.6</v>
      </c>
      <c r="DX33" s="347"/>
      <c r="DY33" s="347"/>
      <c r="DZ33" s="347"/>
      <c r="EA33" s="347"/>
      <c r="EB33" s="347"/>
      <c r="EC33" s="372"/>
    </row>
    <row r="34" spans="2:133" ht="11.25" customHeight="1">
      <c r="B34" s="264" t="s">
        <v>454</v>
      </c>
      <c r="C34" s="260"/>
      <c r="D34" s="260"/>
      <c r="E34" s="260"/>
      <c r="F34" s="260"/>
      <c r="G34" s="260"/>
      <c r="H34" s="260"/>
      <c r="I34" s="260"/>
      <c r="J34" s="260"/>
      <c r="K34" s="260"/>
      <c r="L34" s="260"/>
      <c r="M34" s="260"/>
      <c r="N34" s="260"/>
      <c r="O34" s="260"/>
      <c r="P34" s="260"/>
      <c r="Q34" s="275"/>
      <c r="R34" s="280">
        <v>1498296</v>
      </c>
      <c r="S34" s="283"/>
      <c r="T34" s="283"/>
      <c r="U34" s="283"/>
      <c r="V34" s="283"/>
      <c r="W34" s="283"/>
      <c r="X34" s="283"/>
      <c r="Y34" s="286"/>
      <c r="Z34" s="289">
        <v>7.2</v>
      </c>
      <c r="AA34" s="289"/>
      <c r="AB34" s="289"/>
      <c r="AC34" s="289"/>
      <c r="AD34" s="295" t="s">
        <v>206</v>
      </c>
      <c r="AE34" s="295"/>
      <c r="AF34" s="295"/>
      <c r="AG34" s="295"/>
      <c r="AH34" s="295"/>
      <c r="AI34" s="295"/>
      <c r="AJ34" s="295"/>
      <c r="AK34" s="295"/>
      <c r="AL34" s="290" t="s">
        <v>206</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418</v>
      </c>
      <c r="CE34" s="260"/>
      <c r="CF34" s="260"/>
      <c r="CG34" s="260"/>
      <c r="CH34" s="260"/>
      <c r="CI34" s="260"/>
      <c r="CJ34" s="260"/>
      <c r="CK34" s="260"/>
      <c r="CL34" s="260"/>
      <c r="CM34" s="260"/>
      <c r="CN34" s="260"/>
      <c r="CO34" s="260"/>
      <c r="CP34" s="260"/>
      <c r="CQ34" s="275"/>
      <c r="CR34" s="280">
        <v>2555525</v>
      </c>
      <c r="CS34" s="283"/>
      <c r="CT34" s="283"/>
      <c r="CU34" s="283"/>
      <c r="CV34" s="283"/>
      <c r="CW34" s="283"/>
      <c r="CX34" s="283"/>
      <c r="CY34" s="286"/>
      <c r="CZ34" s="290">
        <v>12.6</v>
      </c>
      <c r="DA34" s="347"/>
      <c r="DB34" s="347"/>
      <c r="DC34" s="350"/>
      <c r="DD34" s="296">
        <v>1788487</v>
      </c>
      <c r="DE34" s="283"/>
      <c r="DF34" s="283"/>
      <c r="DG34" s="283"/>
      <c r="DH34" s="283"/>
      <c r="DI34" s="283"/>
      <c r="DJ34" s="283"/>
      <c r="DK34" s="286"/>
      <c r="DL34" s="296">
        <v>1298258</v>
      </c>
      <c r="DM34" s="283"/>
      <c r="DN34" s="283"/>
      <c r="DO34" s="283"/>
      <c r="DP34" s="283"/>
      <c r="DQ34" s="283"/>
      <c r="DR34" s="283"/>
      <c r="DS34" s="283"/>
      <c r="DT34" s="283"/>
      <c r="DU34" s="283"/>
      <c r="DV34" s="286"/>
      <c r="DW34" s="290">
        <v>11.3</v>
      </c>
      <c r="DX34" s="347"/>
      <c r="DY34" s="347"/>
      <c r="DZ34" s="347"/>
      <c r="EA34" s="347"/>
      <c r="EB34" s="347"/>
      <c r="EC34" s="372"/>
    </row>
    <row r="35" spans="2:133" ht="11.25" customHeight="1">
      <c r="B35" s="264" t="s">
        <v>227</v>
      </c>
      <c r="C35" s="260"/>
      <c r="D35" s="260"/>
      <c r="E35" s="260"/>
      <c r="F35" s="260"/>
      <c r="G35" s="260"/>
      <c r="H35" s="260"/>
      <c r="I35" s="260"/>
      <c r="J35" s="260"/>
      <c r="K35" s="260"/>
      <c r="L35" s="260"/>
      <c r="M35" s="260"/>
      <c r="N35" s="260"/>
      <c r="O35" s="260"/>
      <c r="P35" s="260"/>
      <c r="Q35" s="275"/>
      <c r="R35" s="280">
        <v>37906</v>
      </c>
      <c r="S35" s="283"/>
      <c r="T35" s="283"/>
      <c r="U35" s="283"/>
      <c r="V35" s="283"/>
      <c r="W35" s="283"/>
      <c r="X35" s="283"/>
      <c r="Y35" s="286"/>
      <c r="Z35" s="289">
        <v>0.2</v>
      </c>
      <c r="AA35" s="289"/>
      <c r="AB35" s="289"/>
      <c r="AC35" s="289"/>
      <c r="AD35" s="295">
        <v>4713</v>
      </c>
      <c r="AE35" s="295"/>
      <c r="AF35" s="295"/>
      <c r="AG35" s="295"/>
      <c r="AH35" s="295"/>
      <c r="AI35" s="295"/>
      <c r="AJ35" s="295"/>
      <c r="AK35" s="295"/>
      <c r="AL35" s="290">
        <v>0</v>
      </c>
      <c r="AM35" s="292"/>
      <c r="AN35" s="292"/>
      <c r="AO35" s="304"/>
      <c r="AP35" s="97"/>
      <c r="AQ35" s="184" t="s">
        <v>517</v>
      </c>
      <c r="AR35" s="141"/>
      <c r="AS35" s="141"/>
      <c r="AT35" s="141"/>
      <c r="AU35" s="141"/>
      <c r="AV35" s="141"/>
      <c r="AW35" s="141"/>
      <c r="AX35" s="141"/>
      <c r="AY35" s="141"/>
      <c r="AZ35" s="141"/>
      <c r="BA35" s="141"/>
      <c r="BB35" s="141"/>
      <c r="BC35" s="141"/>
      <c r="BD35" s="141"/>
      <c r="BE35" s="141"/>
      <c r="BF35" s="146"/>
      <c r="BG35" s="184" t="s">
        <v>214</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384</v>
      </c>
      <c r="CE35" s="260"/>
      <c r="CF35" s="260"/>
      <c r="CG35" s="260"/>
      <c r="CH35" s="260"/>
      <c r="CI35" s="260"/>
      <c r="CJ35" s="260"/>
      <c r="CK35" s="260"/>
      <c r="CL35" s="260"/>
      <c r="CM35" s="260"/>
      <c r="CN35" s="260"/>
      <c r="CO35" s="260"/>
      <c r="CP35" s="260"/>
      <c r="CQ35" s="275"/>
      <c r="CR35" s="280">
        <v>112865</v>
      </c>
      <c r="CS35" s="325"/>
      <c r="CT35" s="325"/>
      <c r="CU35" s="325"/>
      <c r="CV35" s="325"/>
      <c r="CW35" s="325"/>
      <c r="CX35" s="325"/>
      <c r="CY35" s="344"/>
      <c r="CZ35" s="290">
        <v>0.6</v>
      </c>
      <c r="DA35" s="347"/>
      <c r="DB35" s="347"/>
      <c r="DC35" s="350"/>
      <c r="DD35" s="296">
        <v>70592</v>
      </c>
      <c r="DE35" s="325"/>
      <c r="DF35" s="325"/>
      <c r="DG35" s="325"/>
      <c r="DH35" s="325"/>
      <c r="DI35" s="325"/>
      <c r="DJ35" s="325"/>
      <c r="DK35" s="344"/>
      <c r="DL35" s="296">
        <v>70592</v>
      </c>
      <c r="DM35" s="325"/>
      <c r="DN35" s="325"/>
      <c r="DO35" s="325"/>
      <c r="DP35" s="325"/>
      <c r="DQ35" s="325"/>
      <c r="DR35" s="325"/>
      <c r="DS35" s="325"/>
      <c r="DT35" s="325"/>
      <c r="DU35" s="325"/>
      <c r="DV35" s="344"/>
      <c r="DW35" s="290">
        <v>0.6</v>
      </c>
      <c r="DX35" s="347"/>
      <c r="DY35" s="347"/>
      <c r="DZ35" s="347"/>
      <c r="EA35" s="347"/>
      <c r="EB35" s="347"/>
      <c r="EC35" s="372"/>
    </row>
    <row r="36" spans="2:133" ht="11.25" customHeight="1">
      <c r="B36" s="264" t="s">
        <v>150</v>
      </c>
      <c r="C36" s="260"/>
      <c r="D36" s="260"/>
      <c r="E36" s="260"/>
      <c r="F36" s="260"/>
      <c r="G36" s="260"/>
      <c r="H36" s="260"/>
      <c r="I36" s="260"/>
      <c r="J36" s="260"/>
      <c r="K36" s="260"/>
      <c r="L36" s="260"/>
      <c r="M36" s="260"/>
      <c r="N36" s="260"/>
      <c r="O36" s="260"/>
      <c r="P36" s="260"/>
      <c r="Q36" s="275"/>
      <c r="R36" s="280">
        <v>236624</v>
      </c>
      <c r="S36" s="283"/>
      <c r="T36" s="283"/>
      <c r="U36" s="283"/>
      <c r="V36" s="283"/>
      <c r="W36" s="283"/>
      <c r="X36" s="283"/>
      <c r="Y36" s="286"/>
      <c r="Z36" s="289">
        <v>1.1000000000000001</v>
      </c>
      <c r="AA36" s="289"/>
      <c r="AB36" s="289"/>
      <c r="AC36" s="289"/>
      <c r="AD36" s="295" t="s">
        <v>206</v>
      </c>
      <c r="AE36" s="295"/>
      <c r="AF36" s="295"/>
      <c r="AG36" s="295"/>
      <c r="AH36" s="295"/>
      <c r="AI36" s="295"/>
      <c r="AJ36" s="295"/>
      <c r="AK36" s="295"/>
      <c r="AL36" s="290" t="s">
        <v>206</v>
      </c>
      <c r="AM36" s="292"/>
      <c r="AN36" s="292"/>
      <c r="AO36" s="304"/>
      <c r="AP36" s="97"/>
      <c r="AQ36" s="312" t="s">
        <v>303</v>
      </c>
      <c r="AR36" s="315"/>
      <c r="AS36" s="315"/>
      <c r="AT36" s="315"/>
      <c r="AU36" s="315"/>
      <c r="AV36" s="315"/>
      <c r="AW36" s="315"/>
      <c r="AX36" s="315"/>
      <c r="AY36" s="321"/>
      <c r="AZ36" s="279">
        <v>2665391</v>
      </c>
      <c r="BA36" s="282"/>
      <c r="BB36" s="282"/>
      <c r="BC36" s="282"/>
      <c r="BD36" s="282"/>
      <c r="BE36" s="282"/>
      <c r="BF36" s="327"/>
      <c r="BG36" s="263" t="s">
        <v>524</v>
      </c>
      <c r="BH36" s="271"/>
      <c r="BI36" s="271"/>
      <c r="BJ36" s="271"/>
      <c r="BK36" s="271"/>
      <c r="BL36" s="271"/>
      <c r="BM36" s="271"/>
      <c r="BN36" s="271"/>
      <c r="BO36" s="271"/>
      <c r="BP36" s="271"/>
      <c r="BQ36" s="271"/>
      <c r="BR36" s="271"/>
      <c r="BS36" s="271"/>
      <c r="BT36" s="271"/>
      <c r="BU36" s="274"/>
      <c r="BV36" s="279">
        <v>25201</v>
      </c>
      <c r="BW36" s="282"/>
      <c r="BX36" s="282"/>
      <c r="BY36" s="282"/>
      <c r="BZ36" s="282"/>
      <c r="CA36" s="282"/>
      <c r="CB36" s="327"/>
      <c r="CD36" s="264" t="s">
        <v>32</v>
      </c>
      <c r="CE36" s="260"/>
      <c r="CF36" s="260"/>
      <c r="CG36" s="260"/>
      <c r="CH36" s="260"/>
      <c r="CI36" s="260"/>
      <c r="CJ36" s="260"/>
      <c r="CK36" s="260"/>
      <c r="CL36" s="260"/>
      <c r="CM36" s="260"/>
      <c r="CN36" s="260"/>
      <c r="CO36" s="260"/>
      <c r="CP36" s="260"/>
      <c r="CQ36" s="275"/>
      <c r="CR36" s="280">
        <v>2437349</v>
      </c>
      <c r="CS36" s="283"/>
      <c r="CT36" s="283"/>
      <c r="CU36" s="283"/>
      <c r="CV36" s="283"/>
      <c r="CW36" s="283"/>
      <c r="CX36" s="283"/>
      <c r="CY36" s="286"/>
      <c r="CZ36" s="290">
        <v>12.1</v>
      </c>
      <c r="DA36" s="347"/>
      <c r="DB36" s="347"/>
      <c r="DC36" s="350"/>
      <c r="DD36" s="296">
        <v>2105143</v>
      </c>
      <c r="DE36" s="283"/>
      <c r="DF36" s="283"/>
      <c r="DG36" s="283"/>
      <c r="DH36" s="283"/>
      <c r="DI36" s="283"/>
      <c r="DJ36" s="283"/>
      <c r="DK36" s="286"/>
      <c r="DL36" s="296">
        <v>1042387</v>
      </c>
      <c r="DM36" s="283"/>
      <c r="DN36" s="283"/>
      <c r="DO36" s="283"/>
      <c r="DP36" s="283"/>
      <c r="DQ36" s="283"/>
      <c r="DR36" s="283"/>
      <c r="DS36" s="283"/>
      <c r="DT36" s="283"/>
      <c r="DU36" s="283"/>
      <c r="DV36" s="286"/>
      <c r="DW36" s="290">
        <v>9.1</v>
      </c>
      <c r="DX36" s="347"/>
      <c r="DY36" s="347"/>
      <c r="DZ36" s="347"/>
      <c r="EA36" s="347"/>
      <c r="EB36" s="347"/>
      <c r="EC36" s="372"/>
    </row>
    <row r="37" spans="2:133" ht="11.25" customHeight="1">
      <c r="B37" s="264" t="s">
        <v>504</v>
      </c>
      <c r="C37" s="260"/>
      <c r="D37" s="260"/>
      <c r="E37" s="260"/>
      <c r="F37" s="260"/>
      <c r="G37" s="260"/>
      <c r="H37" s="260"/>
      <c r="I37" s="260"/>
      <c r="J37" s="260"/>
      <c r="K37" s="260"/>
      <c r="L37" s="260"/>
      <c r="M37" s="260"/>
      <c r="N37" s="260"/>
      <c r="O37" s="260"/>
      <c r="P37" s="260"/>
      <c r="Q37" s="275"/>
      <c r="R37" s="280">
        <v>375036</v>
      </c>
      <c r="S37" s="283"/>
      <c r="T37" s="283"/>
      <c r="U37" s="283"/>
      <c r="V37" s="283"/>
      <c r="W37" s="283"/>
      <c r="X37" s="283"/>
      <c r="Y37" s="286"/>
      <c r="Z37" s="289">
        <v>1.8</v>
      </c>
      <c r="AA37" s="289"/>
      <c r="AB37" s="289"/>
      <c r="AC37" s="289"/>
      <c r="AD37" s="295" t="s">
        <v>206</v>
      </c>
      <c r="AE37" s="295"/>
      <c r="AF37" s="295"/>
      <c r="AG37" s="295"/>
      <c r="AH37" s="295"/>
      <c r="AI37" s="295"/>
      <c r="AJ37" s="295"/>
      <c r="AK37" s="295"/>
      <c r="AL37" s="290" t="s">
        <v>206</v>
      </c>
      <c r="AM37" s="292"/>
      <c r="AN37" s="292"/>
      <c r="AO37" s="304"/>
      <c r="AQ37" s="313" t="s">
        <v>518</v>
      </c>
      <c r="AR37" s="316"/>
      <c r="AS37" s="316"/>
      <c r="AT37" s="316"/>
      <c r="AU37" s="316"/>
      <c r="AV37" s="316"/>
      <c r="AW37" s="316"/>
      <c r="AX37" s="316"/>
      <c r="AY37" s="322"/>
      <c r="AZ37" s="280">
        <v>910600</v>
      </c>
      <c r="BA37" s="283"/>
      <c r="BB37" s="283"/>
      <c r="BC37" s="283"/>
      <c r="BD37" s="325"/>
      <c r="BE37" s="325"/>
      <c r="BF37" s="328"/>
      <c r="BG37" s="264" t="s">
        <v>412</v>
      </c>
      <c r="BH37" s="260"/>
      <c r="BI37" s="260"/>
      <c r="BJ37" s="260"/>
      <c r="BK37" s="260"/>
      <c r="BL37" s="260"/>
      <c r="BM37" s="260"/>
      <c r="BN37" s="260"/>
      <c r="BO37" s="260"/>
      <c r="BP37" s="260"/>
      <c r="BQ37" s="260"/>
      <c r="BR37" s="260"/>
      <c r="BS37" s="260"/>
      <c r="BT37" s="260"/>
      <c r="BU37" s="275"/>
      <c r="BV37" s="280">
        <v>-37310</v>
      </c>
      <c r="BW37" s="283"/>
      <c r="BX37" s="283"/>
      <c r="BY37" s="283"/>
      <c r="BZ37" s="283"/>
      <c r="CA37" s="283"/>
      <c r="CB37" s="339"/>
      <c r="CD37" s="264" t="s">
        <v>163</v>
      </c>
      <c r="CE37" s="260"/>
      <c r="CF37" s="260"/>
      <c r="CG37" s="260"/>
      <c r="CH37" s="260"/>
      <c r="CI37" s="260"/>
      <c r="CJ37" s="260"/>
      <c r="CK37" s="260"/>
      <c r="CL37" s="260"/>
      <c r="CM37" s="260"/>
      <c r="CN37" s="260"/>
      <c r="CO37" s="260"/>
      <c r="CP37" s="260"/>
      <c r="CQ37" s="275"/>
      <c r="CR37" s="280">
        <v>378077</v>
      </c>
      <c r="CS37" s="325"/>
      <c r="CT37" s="325"/>
      <c r="CU37" s="325"/>
      <c r="CV37" s="325"/>
      <c r="CW37" s="325"/>
      <c r="CX37" s="325"/>
      <c r="CY37" s="344"/>
      <c r="CZ37" s="290">
        <v>1.9</v>
      </c>
      <c r="DA37" s="347"/>
      <c r="DB37" s="347"/>
      <c r="DC37" s="350"/>
      <c r="DD37" s="296">
        <v>375814</v>
      </c>
      <c r="DE37" s="325"/>
      <c r="DF37" s="325"/>
      <c r="DG37" s="325"/>
      <c r="DH37" s="325"/>
      <c r="DI37" s="325"/>
      <c r="DJ37" s="325"/>
      <c r="DK37" s="344"/>
      <c r="DL37" s="296">
        <v>375813</v>
      </c>
      <c r="DM37" s="325"/>
      <c r="DN37" s="325"/>
      <c r="DO37" s="325"/>
      <c r="DP37" s="325"/>
      <c r="DQ37" s="325"/>
      <c r="DR37" s="325"/>
      <c r="DS37" s="325"/>
      <c r="DT37" s="325"/>
      <c r="DU37" s="325"/>
      <c r="DV37" s="344"/>
      <c r="DW37" s="290">
        <v>3.3</v>
      </c>
      <c r="DX37" s="347"/>
      <c r="DY37" s="347"/>
      <c r="DZ37" s="347"/>
      <c r="EA37" s="347"/>
      <c r="EB37" s="347"/>
      <c r="EC37" s="372"/>
    </row>
    <row r="38" spans="2:133" ht="11.25" customHeight="1">
      <c r="B38" s="264" t="s">
        <v>289</v>
      </c>
      <c r="C38" s="260"/>
      <c r="D38" s="260"/>
      <c r="E38" s="260"/>
      <c r="F38" s="260"/>
      <c r="G38" s="260"/>
      <c r="H38" s="260"/>
      <c r="I38" s="260"/>
      <c r="J38" s="260"/>
      <c r="K38" s="260"/>
      <c r="L38" s="260"/>
      <c r="M38" s="260"/>
      <c r="N38" s="260"/>
      <c r="O38" s="260"/>
      <c r="P38" s="260"/>
      <c r="Q38" s="275"/>
      <c r="R38" s="280">
        <v>785624</v>
      </c>
      <c r="S38" s="283"/>
      <c r="T38" s="283"/>
      <c r="U38" s="283"/>
      <c r="V38" s="283"/>
      <c r="W38" s="283"/>
      <c r="X38" s="283"/>
      <c r="Y38" s="286"/>
      <c r="Z38" s="289">
        <v>3.8</v>
      </c>
      <c r="AA38" s="289"/>
      <c r="AB38" s="289"/>
      <c r="AC38" s="289"/>
      <c r="AD38" s="295" t="s">
        <v>206</v>
      </c>
      <c r="AE38" s="295"/>
      <c r="AF38" s="295"/>
      <c r="AG38" s="295"/>
      <c r="AH38" s="295"/>
      <c r="AI38" s="295"/>
      <c r="AJ38" s="295"/>
      <c r="AK38" s="295"/>
      <c r="AL38" s="290" t="s">
        <v>206</v>
      </c>
      <c r="AM38" s="292"/>
      <c r="AN38" s="292"/>
      <c r="AO38" s="304"/>
      <c r="AQ38" s="313" t="s">
        <v>416</v>
      </c>
      <c r="AR38" s="316"/>
      <c r="AS38" s="316"/>
      <c r="AT38" s="316"/>
      <c r="AU38" s="316"/>
      <c r="AV38" s="316"/>
      <c r="AW38" s="316"/>
      <c r="AX38" s="316"/>
      <c r="AY38" s="322"/>
      <c r="AZ38" s="280">
        <v>112018</v>
      </c>
      <c r="BA38" s="283"/>
      <c r="BB38" s="283"/>
      <c r="BC38" s="283"/>
      <c r="BD38" s="325"/>
      <c r="BE38" s="325"/>
      <c r="BF38" s="328"/>
      <c r="BG38" s="264" t="s">
        <v>525</v>
      </c>
      <c r="BH38" s="260"/>
      <c r="BI38" s="260"/>
      <c r="BJ38" s="260"/>
      <c r="BK38" s="260"/>
      <c r="BL38" s="260"/>
      <c r="BM38" s="260"/>
      <c r="BN38" s="260"/>
      <c r="BO38" s="260"/>
      <c r="BP38" s="260"/>
      <c r="BQ38" s="260"/>
      <c r="BR38" s="260"/>
      <c r="BS38" s="260"/>
      <c r="BT38" s="260"/>
      <c r="BU38" s="275"/>
      <c r="BV38" s="280">
        <v>4946</v>
      </c>
      <c r="BW38" s="283"/>
      <c r="BX38" s="283"/>
      <c r="BY38" s="283"/>
      <c r="BZ38" s="283"/>
      <c r="CA38" s="283"/>
      <c r="CB38" s="339"/>
      <c r="CD38" s="264" t="s">
        <v>545</v>
      </c>
      <c r="CE38" s="260"/>
      <c r="CF38" s="260"/>
      <c r="CG38" s="260"/>
      <c r="CH38" s="260"/>
      <c r="CI38" s="260"/>
      <c r="CJ38" s="260"/>
      <c r="CK38" s="260"/>
      <c r="CL38" s="260"/>
      <c r="CM38" s="260"/>
      <c r="CN38" s="260"/>
      <c r="CO38" s="260"/>
      <c r="CP38" s="260"/>
      <c r="CQ38" s="275"/>
      <c r="CR38" s="280">
        <v>1642773</v>
      </c>
      <c r="CS38" s="283"/>
      <c r="CT38" s="283"/>
      <c r="CU38" s="283"/>
      <c r="CV38" s="283"/>
      <c r="CW38" s="283"/>
      <c r="CX38" s="283"/>
      <c r="CY38" s="286"/>
      <c r="CZ38" s="290">
        <v>8.1</v>
      </c>
      <c r="DA38" s="347"/>
      <c r="DB38" s="347"/>
      <c r="DC38" s="350"/>
      <c r="DD38" s="296">
        <v>1319243</v>
      </c>
      <c r="DE38" s="283"/>
      <c r="DF38" s="283"/>
      <c r="DG38" s="283"/>
      <c r="DH38" s="283"/>
      <c r="DI38" s="283"/>
      <c r="DJ38" s="283"/>
      <c r="DK38" s="286"/>
      <c r="DL38" s="296">
        <v>1225809</v>
      </c>
      <c r="DM38" s="283"/>
      <c r="DN38" s="283"/>
      <c r="DO38" s="283"/>
      <c r="DP38" s="283"/>
      <c r="DQ38" s="283"/>
      <c r="DR38" s="283"/>
      <c r="DS38" s="283"/>
      <c r="DT38" s="283"/>
      <c r="DU38" s="283"/>
      <c r="DV38" s="286"/>
      <c r="DW38" s="290">
        <v>10.7</v>
      </c>
      <c r="DX38" s="347"/>
      <c r="DY38" s="347"/>
      <c r="DZ38" s="347"/>
      <c r="EA38" s="347"/>
      <c r="EB38" s="347"/>
      <c r="EC38" s="372"/>
    </row>
    <row r="39" spans="2:133" ht="11.25" customHeight="1">
      <c r="B39" s="264" t="s">
        <v>434</v>
      </c>
      <c r="C39" s="260"/>
      <c r="D39" s="260"/>
      <c r="E39" s="260"/>
      <c r="F39" s="260"/>
      <c r="G39" s="260"/>
      <c r="H39" s="260"/>
      <c r="I39" s="260"/>
      <c r="J39" s="260"/>
      <c r="K39" s="260"/>
      <c r="L39" s="260"/>
      <c r="M39" s="260"/>
      <c r="N39" s="260"/>
      <c r="O39" s="260"/>
      <c r="P39" s="260"/>
      <c r="Q39" s="275"/>
      <c r="R39" s="280">
        <v>368085</v>
      </c>
      <c r="S39" s="283"/>
      <c r="T39" s="283"/>
      <c r="U39" s="283"/>
      <c r="V39" s="283"/>
      <c r="W39" s="283"/>
      <c r="X39" s="283"/>
      <c r="Y39" s="286"/>
      <c r="Z39" s="289">
        <v>1.8</v>
      </c>
      <c r="AA39" s="289"/>
      <c r="AB39" s="289"/>
      <c r="AC39" s="289"/>
      <c r="AD39" s="295">
        <v>2076</v>
      </c>
      <c r="AE39" s="295"/>
      <c r="AF39" s="295"/>
      <c r="AG39" s="295"/>
      <c r="AH39" s="295"/>
      <c r="AI39" s="295"/>
      <c r="AJ39" s="295"/>
      <c r="AK39" s="295"/>
      <c r="AL39" s="290">
        <v>0</v>
      </c>
      <c r="AM39" s="292"/>
      <c r="AN39" s="292"/>
      <c r="AO39" s="304"/>
      <c r="AQ39" s="313" t="s">
        <v>519</v>
      </c>
      <c r="AR39" s="316"/>
      <c r="AS39" s="316"/>
      <c r="AT39" s="316"/>
      <c r="AU39" s="316"/>
      <c r="AV39" s="316"/>
      <c r="AW39" s="316"/>
      <c r="AX39" s="316"/>
      <c r="AY39" s="322"/>
      <c r="AZ39" s="280">
        <v>20180</v>
      </c>
      <c r="BA39" s="283"/>
      <c r="BB39" s="283"/>
      <c r="BC39" s="283"/>
      <c r="BD39" s="325"/>
      <c r="BE39" s="325"/>
      <c r="BF39" s="328"/>
      <c r="BG39" s="264" t="s">
        <v>441</v>
      </c>
      <c r="BH39" s="260"/>
      <c r="BI39" s="260"/>
      <c r="BJ39" s="260"/>
      <c r="BK39" s="260"/>
      <c r="BL39" s="260"/>
      <c r="BM39" s="260"/>
      <c r="BN39" s="260"/>
      <c r="BO39" s="260"/>
      <c r="BP39" s="260"/>
      <c r="BQ39" s="260"/>
      <c r="BR39" s="260"/>
      <c r="BS39" s="260"/>
      <c r="BT39" s="260"/>
      <c r="BU39" s="275"/>
      <c r="BV39" s="280">
        <v>7844</v>
      </c>
      <c r="BW39" s="283"/>
      <c r="BX39" s="283"/>
      <c r="BY39" s="283"/>
      <c r="BZ39" s="283"/>
      <c r="CA39" s="283"/>
      <c r="CB39" s="339"/>
      <c r="CD39" s="264" t="s">
        <v>546</v>
      </c>
      <c r="CE39" s="260"/>
      <c r="CF39" s="260"/>
      <c r="CG39" s="260"/>
      <c r="CH39" s="260"/>
      <c r="CI39" s="260"/>
      <c r="CJ39" s="260"/>
      <c r="CK39" s="260"/>
      <c r="CL39" s="260"/>
      <c r="CM39" s="260"/>
      <c r="CN39" s="260"/>
      <c r="CO39" s="260"/>
      <c r="CP39" s="260"/>
      <c r="CQ39" s="275"/>
      <c r="CR39" s="280">
        <v>739814</v>
      </c>
      <c r="CS39" s="325"/>
      <c r="CT39" s="325"/>
      <c r="CU39" s="325"/>
      <c r="CV39" s="325"/>
      <c r="CW39" s="325"/>
      <c r="CX39" s="325"/>
      <c r="CY39" s="344"/>
      <c r="CZ39" s="290">
        <v>3.7</v>
      </c>
      <c r="DA39" s="347"/>
      <c r="DB39" s="347"/>
      <c r="DC39" s="350"/>
      <c r="DD39" s="296">
        <v>475023</v>
      </c>
      <c r="DE39" s="325"/>
      <c r="DF39" s="325"/>
      <c r="DG39" s="325"/>
      <c r="DH39" s="325"/>
      <c r="DI39" s="325"/>
      <c r="DJ39" s="325"/>
      <c r="DK39" s="344"/>
      <c r="DL39" s="296" t="s">
        <v>206</v>
      </c>
      <c r="DM39" s="325"/>
      <c r="DN39" s="325"/>
      <c r="DO39" s="325"/>
      <c r="DP39" s="325"/>
      <c r="DQ39" s="325"/>
      <c r="DR39" s="325"/>
      <c r="DS39" s="325"/>
      <c r="DT39" s="325"/>
      <c r="DU39" s="325"/>
      <c r="DV39" s="344"/>
      <c r="DW39" s="290" t="s">
        <v>206</v>
      </c>
      <c r="DX39" s="347"/>
      <c r="DY39" s="347"/>
      <c r="DZ39" s="347"/>
      <c r="EA39" s="347"/>
      <c r="EB39" s="347"/>
      <c r="EC39" s="372"/>
    </row>
    <row r="40" spans="2:133" ht="11.25" customHeight="1">
      <c r="B40" s="264" t="s">
        <v>505</v>
      </c>
      <c r="C40" s="260"/>
      <c r="D40" s="260"/>
      <c r="E40" s="260"/>
      <c r="F40" s="260"/>
      <c r="G40" s="260"/>
      <c r="H40" s="260"/>
      <c r="I40" s="260"/>
      <c r="J40" s="260"/>
      <c r="K40" s="260"/>
      <c r="L40" s="260"/>
      <c r="M40" s="260"/>
      <c r="N40" s="260"/>
      <c r="O40" s="260"/>
      <c r="P40" s="260"/>
      <c r="Q40" s="275"/>
      <c r="R40" s="280">
        <v>1651315</v>
      </c>
      <c r="S40" s="283"/>
      <c r="T40" s="283"/>
      <c r="U40" s="283"/>
      <c r="V40" s="283"/>
      <c r="W40" s="283"/>
      <c r="X40" s="283"/>
      <c r="Y40" s="286"/>
      <c r="Z40" s="289">
        <v>7.9</v>
      </c>
      <c r="AA40" s="289"/>
      <c r="AB40" s="289"/>
      <c r="AC40" s="289"/>
      <c r="AD40" s="295" t="s">
        <v>206</v>
      </c>
      <c r="AE40" s="295"/>
      <c r="AF40" s="295"/>
      <c r="AG40" s="295"/>
      <c r="AH40" s="295"/>
      <c r="AI40" s="295"/>
      <c r="AJ40" s="295"/>
      <c r="AK40" s="295"/>
      <c r="AL40" s="290" t="s">
        <v>206</v>
      </c>
      <c r="AM40" s="292"/>
      <c r="AN40" s="292"/>
      <c r="AO40" s="304"/>
      <c r="AQ40" s="313" t="s">
        <v>520</v>
      </c>
      <c r="AR40" s="316"/>
      <c r="AS40" s="316"/>
      <c r="AT40" s="316"/>
      <c r="AU40" s="316"/>
      <c r="AV40" s="316"/>
      <c r="AW40" s="316"/>
      <c r="AX40" s="316"/>
      <c r="AY40" s="322"/>
      <c r="AZ40" s="280" t="s">
        <v>206</v>
      </c>
      <c r="BA40" s="283"/>
      <c r="BB40" s="283"/>
      <c r="BC40" s="283"/>
      <c r="BD40" s="325"/>
      <c r="BE40" s="325"/>
      <c r="BF40" s="328"/>
      <c r="BG40" s="308" t="s">
        <v>526</v>
      </c>
      <c r="BH40" s="311"/>
      <c r="BI40" s="311"/>
      <c r="BJ40" s="311"/>
      <c r="BK40" s="311"/>
      <c r="BL40" s="311"/>
      <c r="BM40" s="260" t="s">
        <v>527</v>
      </c>
      <c r="BN40" s="260"/>
      <c r="BO40" s="260"/>
      <c r="BP40" s="260"/>
      <c r="BQ40" s="260"/>
      <c r="BR40" s="260"/>
      <c r="BS40" s="260"/>
      <c r="BT40" s="260"/>
      <c r="BU40" s="275"/>
      <c r="BV40" s="280">
        <v>100</v>
      </c>
      <c r="BW40" s="283"/>
      <c r="BX40" s="283"/>
      <c r="BY40" s="283"/>
      <c r="BZ40" s="283"/>
      <c r="CA40" s="283"/>
      <c r="CB40" s="339"/>
      <c r="CD40" s="264" t="s">
        <v>547</v>
      </c>
      <c r="CE40" s="260"/>
      <c r="CF40" s="260"/>
      <c r="CG40" s="260"/>
      <c r="CH40" s="260"/>
      <c r="CI40" s="260"/>
      <c r="CJ40" s="260"/>
      <c r="CK40" s="260"/>
      <c r="CL40" s="260"/>
      <c r="CM40" s="260"/>
      <c r="CN40" s="260"/>
      <c r="CO40" s="260"/>
      <c r="CP40" s="260"/>
      <c r="CQ40" s="275"/>
      <c r="CR40" s="280">
        <v>88178</v>
      </c>
      <c r="CS40" s="283"/>
      <c r="CT40" s="283"/>
      <c r="CU40" s="283"/>
      <c r="CV40" s="283"/>
      <c r="CW40" s="283"/>
      <c r="CX40" s="283"/>
      <c r="CY40" s="286"/>
      <c r="CZ40" s="290">
        <v>0.4</v>
      </c>
      <c r="DA40" s="347"/>
      <c r="DB40" s="347"/>
      <c r="DC40" s="350"/>
      <c r="DD40" s="296">
        <v>42</v>
      </c>
      <c r="DE40" s="283"/>
      <c r="DF40" s="283"/>
      <c r="DG40" s="283"/>
      <c r="DH40" s="283"/>
      <c r="DI40" s="283"/>
      <c r="DJ40" s="283"/>
      <c r="DK40" s="286"/>
      <c r="DL40" s="296">
        <v>42</v>
      </c>
      <c r="DM40" s="283"/>
      <c r="DN40" s="283"/>
      <c r="DO40" s="283"/>
      <c r="DP40" s="283"/>
      <c r="DQ40" s="283"/>
      <c r="DR40" s="283"/>
      <c r="DS40" s="283"/>
      <c r="DT40" s="283"/>
      <c r="DU40" s="283"/>
      <c r="DV40" s="286"/>
      <c r="DW40" s="290">
        <v>0</v>
      </c>
      <c r="DX40" s="347"/>
      <c r="DY40" s="347"/>
      <c r="DZ40" s="347"/>
      <c r="EA40" s="347"/>
      <c r="EB40" s="347"/>
      <c r="EC40" s="372"/>
    </row>
    <row r="41" spans="2:133" ht="11.25" customHeight="1">
      <c r="B41" s="264" t="s">
        <v>506</v>
      </c>
      <c r="C41" s="260"/>
      <c r="D41" s="260"/>
      <c r="E41" s="260"/>
      <c r="F41" s="260"/>
      <c r="G41" s="260"/>
      <c r="H41" s="260"/>
      <c r="I41" s="260"/>
      <c r="J41" s="260"/>
      <c r="K41" s="260"/>
      <c r="L41" s="260"/>
      <c r="M41" s="260"/>
      <c r="N41" s="260"/>
      <c r="O41" s="260"/>
      <c r="P41" s="260"/>
      <c r="Q41" s="275"/>
      <c r="R41" s="280" t="s">
        <v>206</v>
      </c>
      <c r="S41" s="283"/>
      <c r="T41" s="283"/>
      <c r="U41" s="283"/>
      <c r="V41" s="283"/>
      <c r="W41" s="283"/>
      <c r="X41" s="283"/>
      <c r="Y41" s="286"/>
      <c r="Z41" s="289" t="s">
        <v>206</v>
      </c>
      <c r="AA41" s="289"/>
      <c r="AB41" s="289"/>
      <c r="AC41" s="289"/>
      <c r="AD41" s="295" t="s">
        <v>206</v>
      </c>
      <c r="AE41" s="295"/>
      <c r="AF41" s="295"/>
      <c r="AG41" s="295"/>
      <c r="AH41" s="295"/>
      <c r="AI41" s="295"/>
      <c r="AJ41" s="295"/>
      <c r="AK41" s="295"/>
      <c r="AL41" s="290" t="s">
        <v>206</v>
      </c>
      <c r="AM41" s="292"/>
      <c r="AN41" s="292"/>
      <c r="AO41" s="304"/>
      <c r="AQ41" s="313" t="s">
        <v>521</v>
      </c>
      <c r="AR41" s="316"/>
      <c r="AS41" s="316"/>
      <c r="AT41" s="316"/>
      <c r="AU41" s="316"/>
      <c r="AV41" s="316"/>
      <c r="AW41" s="316"/>
      <c r="AX41" s="316"/>
      <c r="AY41" s="322"/>
      <c r="AZ41" s="280">
        <v>401764</v>
      </c>
      <c r="BA41" s="283"/>
      <c r="BB41" s="283"/>
      <c r="BC41" s="283"/>
      <c r="BD41" s="325"/>
      <c r="BE41" s="325"/>
      <c r="BF41" s="328"/>
      <c r="BG41" s="308"/>
      <c r="BH41" s="311"/>
      <c r="BI41" s="311"/>
      <c r="BJ41" s="311"/>
      <c r="BK41" s="311"/>
      <c r="BL41" s="311"/>
      <c r="BM41" s="260" t="s">
        <v>499</v>
      </c>
      <c r="BN41" s="260"/>
      <c r="BO41" s="260"/>
      <c r="BP41" s="260"/>
      <c r="BQ41" s="260"/>
      <c r="BR41" s="260"/>
      <c r="BS41" s="260"/>
      <c r="BT41" s="260"/>
      <c r="BU41" s="275"/>
      <c r="BV41" s="280" t="s">
        <v>206</v>
      </c>
      <c r="BW41" s="283"/>
      <c r="BX41" s="283"/>
      <c r="BY41" s="283"/>
      <c r="BZ41" s="283"/>
      <c r="CA41" s="283"/>
      <c r="CB41" s="339"/>
      <c r="CD41" s="264" t="s">
        <v>548</v>
      </c>
      <c r="CE41" s="260"/>
      <c r="CF41" s="260"/>
      <c r="CG41" s="260"/>
      <c r="CH41" s="260"/>
      <c r="CI41" s="260"/>
      <c r="CJ41" s="260"/>
      <c r="CK41" s="260"/>
      <c r="CL41" s="260"/>
      <c r="CM41" s="260"/>
      <c r="CN41" s="260"/>
      <c r="CO41" s="260"/>
      <c r="CP41" s="260"/>
      <c r="CQ41" s="275"/>
      <c r="CR41" s="280" t="s">
        <v>206</v>
      </c>
      <c r="CS41" s="325"/>
      <c r="CT41" s="325"/>
      <c r="CU41" s="325"/>
      <c r="CV41" s="325"/>
      <c r="CW41" s="325"/>
      <c r="CX41" s="325"/>
      <c r="CY41" s="344"/>
      <c r="CZ41" s="290" t="s">
        <v>206</v>
      </c>
      <c r="DA41" s="347"/>
      <c r="DB41" s="347"/>
      <c r="DC41" s="350"/>
      <c r="DD41" s="296" t="s">
        <v>206</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507</v>
      </c>
      <c r="C42" s="260"/>
      <c r="D42" s="260"/>
      <c r="E42" s="260"/>
      <c r="F42" s="260"/>
      <c r="G42" s="260"/>
      <c r="H42" s="260"/>
      <c r="I42" s="260"/>
      <c r="J42" s="260"/>
      <c r="K42" s="260"/>
      <c r="L42" s="260"/>
      <c r="M42" s="260"/>
      <c r="N42" s="260"/>
      <c r="O42" s="260"/>
      <c r="P42" s="260"/>
      <c r="Q42" s="275"/>
      <c r="R42" s="280" t="s">
        <v>206</v>
      </c>
      <c r="S42" s="283"/>
      <c r="T42" s="283"/>
      <c r="U42" s="283"/>
      <c r="V42" s="283"/>
      <c r="W42" s="283"/>
      <c r="X42" s="283"/>
      <c r="Y42" s="286"/>
      <c r="Z42" s="289" t="s">
        <v>206</v>
      </c>
      <c r="AA42" s="289"/>
      <c r="AB42" s="289"/>
      <c r="AC42" s="289"/>
      <c r="AD42" s="295" t="s">
        <v>206</v>
      </c>
      <c r="AE42" s="295"/>
      <c r="AF42" s="295"/>
      <c r="AG42" s="295"/>
      <c r="AH42" s="295"/>
      <c r="AI42" s="295"/>
      <c r="AJ42" s="295"/>
      <c r="AK42" s="295"/>
      <c r="AL42" s="290" t="s">
        <v>206</v>
      </c>
      <c r="AM42" s="292"/>
      <c r="AN42" s="292"/>
      <c r="AO42" s="304"/>
      <c r="AQ42" s="314" t="s">
        <v>522</v>
      </c>
      <c r="AR42" s="317"/>
      <c r="AS42" s="317"/>
      <c r="AT42" s="317"/>
      <c r="AU42" s="317"/>
      <c r="AV42" s="317"/>
      <c r="AW42" s="317"/>
      <c r="AX42" s="317"/>
      <c r="AY42" s="323"/>
      <c r="AZ42" s="281">
        <v>1220829</v>
      </c>
      <c r="BA42" s="284"/>
      <c r="BB42" s="284"/>
      <c r="BC42" s="284"/>
      <c r="BD42" s="324"/>
      <c r="BE42" s="324"/>
      <c r="BF42" s="329"/>
      <c r="BG42" s="179"/>
      <c r="BH42" s="181"/>
      <c r="BI42" s="181"/>
      <c r="BJ42" s="181"/>
      <c r="BK42" s="181"/>
      <c r="BL42" s="181"/>
      <c r="BM42" s="273" t="s">
        <v>208</v>
      </c>
      <c r="BN42" s="273"/>
      <c r="BO42" s="273"/>
      <c r="BP42" s="273"/>
      <c r="BQ42" s="273"/>
      <c r="BR42" s="273"/>
      <c r="BS42" s="273"/>
      <c r="BT42" s="273"/>
      <c r="BU42" s="277"/>
      <c r="BV42" s="281">
        <v>386</v>
      </c>
      <c r="BW42" s="284"/>
      <c r="BX42" s="284"/>
      <c r="BY42" s="284"/>
      <c r="BZ42" s="284"/>
      <c r="CA42" s="284"/>
      <c r="CB42" s="340"/>
      <c r="CD42" s="264" t="s">
        <v>278</v>
      </c>
      <c r="CE42" s="260"/>
      <c r="CF42" s="260"/>
      <c r="CG42" s="260"/>
      <c r="CH42" s="260"/>
      <c r="CI42" s="260"/>
      <c r="CJ42" s="260"/>
      <c r="CK42" s="260"/>
      <c r="CL42" s="260"/>
      <c r="CM42" s="260"/>
      <c r="CN42" s="260"/>
      <c r="CO42" s="260"/>
      <c r="CP42" s="260"/>
      <c r="CQ42" s="275"/>
      <c r="CR42" s="280">
        <v>2819560</v>
      </c>
      <c r="CS42" s="325"/>
      <c r="CT42" s="325"/>
      <c r="CU42" s="325"/>
      <c r="CV42" s="325"/>
      <c r="CW42" s="325"/>
      <c r="CX42" s="325"/>
      <c r="CY42" s="344"/>
      <c r="CZ42" s="290">
        <v>14</v>
      </c>
      <c r="DA42" s="347"/>
      <c r="DB42" s="347"/>
      <c r="DC42" s="350"/>
      <c r="DD42" s="296">
        <v>470567</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508</v>
      </c>
      <c r="C43" s="260"/>
      <c r="D43" s="260"/>
      <c r="E43" s="260"/>
      <c r="F43" s="260"/>
      <c r="G43" s="260"/>
      <c r="H43" s="260"/>
      <c r="I43" s="260"/>
      <c r="J43" s="260"/>
      <c r="K43" s="260"/>
      <c r="L43" s="260"/>
      <c r="M43" s="260"/>
      <c r="N43" s="260"/>
      <c r="O43" s="260"/>
      <c r="P43" s="260"/>
      <c r="Q43" s="275"/>
      <c r="R43" s="280">
        <v>469215</v>
      </c>
      <c r="S43" s="283"/>
      <c r="T43" s="283"/>
      <c r="U43" s="283"/>
      <c r="V43" s="283"/>
      <c r="W43" s="283"/>
      <c r="X43" s="283"/>
      <c r="Y43" s="286"/>
      <c r="Z43" s="289">
        <v>2.2000000000000002</v>
      </c>
      <c r="AA43" s="289"/>
      <c r="AB43" s="289"/>
      <c r="AC43" s="289"/>
      <c r="AD43" s="295" t="s">
        <v>206</v>
      </c>
      <c r="AE43" s="295"/>
      <c r="AF43" s="295"/>
      <c r="AG43" s="295"/>
      <c r="AH43" s="295"/>
      <c r="AI43" s="295"/>
      <c r="AJ43" s="295"/>
      <c r="AK43" s="295"/>
      <c r="AL43" s="290" t="s">
        <v>206</v>
      </c>
      <c r="AM43" s="292"/>
      <c r="AN43" s="292"/>
      <c r="AO43" s="304"/>
      <c r="CD43" s="264" t="s">
        <v>93</v>
      </c>
      <c r="CE43" s="260"/>
      <c r="CF43" s="260"/>
      <c r="CG43" s="260"/>
      <c r="CH43" s="260"/>
      <c r="CI43" s="260"/>
      <c r="CJ43" s="260"/>
      <c r="CK43" s="260"/>
      <c r="CL43" s="260"/>
      <c r="CM43" s="260"/>
      <c r="CN43" s="260"/>
      <c r="CO43" s="260"/>
      <c r="CP43" s="260"/>
      <c r="CQ43" s="275"/>
      <c r="CR43" s="280">
        <v>26030</v>
      </c>
      <c r="CS43" s="325"/>
      <c r="CT43" s="325"/>
      <c r="CU43" s="325"/>
      <c r="CV43" s="325"/>
      <c r="CW43" s="325"/>
      <c r="CX43" s="325"/>
      <c r="CY43" s="344"/>
      <c r="CZ43" s="290">
        <v>0.1</v>
      </c>
      <c r="DA43" s="347"/>
      <c r="DB43" s="347"/>
      <c r="DC43" s="350"/>
      <c r="DD43" s="296">
        <v>17830</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509</v>
      </c>
      <c r="C44" s="273"/>
      <c r="D44" s="273"/>
      <c r="E44" s="273"/>
      <c r="F44" s="273"/>
      <c r="G44" s="273"/>
      <c r="H44" s="273"/>
      <c r="I44" s="273"/>
      <c r="J44" s="273"/>
      <c r="K44" s="273"/>
      <c r="L44" s="273"/>
      <c r="M44" s="273"/>
      <c r="N44" s="273"/>
      <c r="O44" s="273"/>
      <c r="P44" s="273"/>
      <c r="Q44" s="277"/>
      <c r="R44" s="281">
        <v>20862531</v>
      </c>
      <c r="S44" s="284"/>
      <c r="T44" s="284"/>
      <c r="U44" s="284"/>
      <c r="V44" s="284"/>
      <c r="W44" s="284"/>
      <c r="X44" s="284"/>
      <c r="Y44" s="287"/>
      <c r="Z44" s="291">
        <v>100</v>
      </c>
      <c r="AA44" s="291"/>
      <c r="AB44" s="291"/>
      <c r="AC44" s="291"/>
      <c r="AD44" s="297">
        <v>11026698</v>
      </c>
      <c r="AE44" s="297"/>
      <c r="AF44" s="297"/>
      <c r="AG44" s="297"/>
      <c r="AH44" s="297"/>
      <c r="AI44" s="297"/>
      <c r="AJ44" s="297"/>
      <c r="AK44" s="297"/>
      <c r="AL44" s="300">
        <v>100</v>
      </c>
      <c r="AM44" s="302"/>
      <c r="AN44" s="302"/>
      <c r="AO44" s="305"/>
      <c r="CD44" s="135" t="s">
        <v>544</v>
      </c>
      <c r="CE44" s="41"/>
      <c r="CF44" s="264" t="s">
        <v>552</v>
      </c>
      <c r="CG44" s="260"/>
      <c r="CH44" s="260"/>
      <c r="CI44" s="260"/>
      <c r="CJ44" s="260"/>
      <c r="CK44" s="260"/>
      <c r="CL44" s="260"/>
      <c r="CM44" s="260"/>
      <c r="CN44" s="260"/>
      <c r="CO44" s="260"/>
      <c r="CP44" s="260"/>
      <c r="CQ44" s="275"/>
      <c r="CR44" s="280">
        <v>2755539</v>
      </c>
      <c r="CS44" s="283"/>
      <c r="CT44" s="283"/>
      <c r="CU44" s="283"/>
      <c r="CV44" s="283"/>
      <c r="CW44" s="283"/>
      <c r="CX44" s="283"/>
      <c r="CY44" s="286"/>
      <c r="CZ44" s="290">
        <v>13.6</v>
      </c>
      <c r="DA44" s="292"/>
      <c r="DB44" s="292"/>
      <c r="DC44" s="293"/>
      <c r="DD44" s="296">
        <v>466167</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553</v>
      </c>
      <c r="CG45" s="260"/>
      <c r="CH45" s="260"/>
      <c r="CI45" s="260"/>
      <c r="CJ45" s="260"/>
      <c r="CK45" s="260"/>
      <c r="CL45" s="260"/>
      <c r="CM45" s="260"/>
      <c r="CN45" s="260"/>
      <c r="CO45" s="260"/>
      <c r="CP45" s="260"/>
      <c r="CQ45" s="275"/>
      <c r="CR45" s="280">
        <v>994819</v>
      </c>
      <c r="CS45" s="325"/>
      <c r="CT45" s="325"/>
      <c r="CU45" s="325"/>
      <c r="CV45" s="325"/>
      <c r="CW45" s="325"/>
      <c r="CX45" s="325"/>
      <c r="CY45" s="344"/>
      <c r="CZ45" s="290">
        <v>4.9000000000000004</v>
      </c>
      <c r="DA45" s="347"/>
      <c r="DB45" s="347"/>
      <c r="DC45" s="350"/>
      <c r="DD45" s="296">
        <v>63901</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56</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554</v>
      </c>
      <c r="CG46" s="260"/>
      <c r="CH46" s="260"/>
      <c r="CI46" s="260"/>
      <c r="CJ46" s="260"/>
      <c r="CK46" s="260"/>
      <c r="CL46" s="260"/>
      <c r="CM46" s="260"/>
      <c r="CN46" s="260"/>
      <c r="CO46" s="260"/>
      <c r="CP46" s="260"/>
      <c r="CQ46" s="275"/>
      <c r="CR46" s="280">
        <v>1665555</v>
      </c>
      <c r="CS46" s="283"/>
      <c r="CT46" s="283"/>
      <c r="CU46" s="283"/>
      <c r="CV46" s="283"/>
      <c r="CW46" s="283"/>
      <c r="CX46" s="283"/>
      <c r="CY46" s="286"/>
      <c r="CZ46" s="290">
        <v>8.1999999999999993</v>
      </c>
      <c r="DA46" s="292"/>
      <c r="DB46" s="292"/>
      <c r="DC46" s="293"/>
      <c r="DD46" s="296">
        <v>397758</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383</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555</v>
      </c>
      <c r="CG47" s="260"/>
      <c r="CH47" s="260"/>
      <c r="CI47" s="260"/>
      <c r="CJ47" s="260"/>
      <c r="CK47" s="260"/>
      <c r="CL47" s="260"/>
      <c r="CM47" s="260"/>
      <c r="CN47" s="260"/>
      <c r="CO47" s="260"/>
      <c r="CP47" s="260"/>
      <c r="CQ47" s="275"/>
      <c r="CR47" s="280">
        <v>64021</v>
      </c>
      <c r="CS47" s="325"/>
      <c r="CT47" s="325"/>
      <c r="CU47" s="325"/>
      <c r="CV47" s="325"/>
      <c r="CW47" s="325"/>
      <c r="CX47" s="325"/>
      <c r="CY47" s="344"/>
      <c r="CZ47" s="290">
        <v>0.3</v>
      </c>
      <c r="DA47" s="347"/>
      <c r="DB47" s="347"/>
      <c r="DC47" s="350"/>
      <c r="DD47" s="296">
        <v>4400</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ht="10.8">
      <c r="B48" s="270" t="s">
        <v>266</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556</v>
      </c>
      <c r="CG48" s="260"/>
      <c r="CH48" s="260"/>
      <c r="CI48" s="260"/>
      <c r="CJ48" s="260"/>
      <c r="CK48" s="260"/>
      <c r="CL48" s="260"/>
      <c r="CM48" s="260"/>
      <c r="CN48" s="260"/>
      <c r="CO48" s="260"/>
      <c r="CP48" s="260"/>
      <c r="CQ48" s="275"/>
      <c r="CR48" s="280" t="s">
        <v>206</v>
      </c>
      <c r="CS48" s="283"/>
      <c r="CT48" s="283"/>
      <c r="CU48" s="283"/>
      <c r="CV48" s="283"/>
      <c r="CW48" s="283"/>
      <c r="CX48" s="283"/>
      <c r="CY48" s="286"/>
      <c r="CZ48" s="290" t="s">
        <v>206</v>
      </c>
      <c r="DA48" s="292"/>
      <c r="DB48" s="292"/>
      <c r="DC48" s="293"/>
      <c r="DD48" s="296" t="s">
        <v>206</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542</v>
      </c>
      <c r="CE49" s="273"/>
      <c r="CF49" s="273"/>
      <c r="CG49" s="273"/>
      <c r="CH49" s="273"/>
      <c r="CI49" s="273"/>
      <c r="CJ49" s="273"/>
      <c r="CK49" s="273"/>
      <c r="CL49" s="273"/>
      <c r="CM49" s="273"/>
      <c r="CN49" s="273"/>
      <c r="CO49" s="273"/>
      <c r="CP49" s="273"/>
      <c r="CQ49" s="277"/>
      <c r="CR49" s="281">
        <v>20210573</v>
      </c>
      <c r="CS49" s="324"/>
      <c r="CT49" s="324"/>
      <c r="CU49" s="324"/>
      <c r="CV49" s="324"/>
      <c r="CW49" s="324"/>
      <c r="CX49" s="324"/>
      <c r="CY49" s="345"/>
      <c r="CZ49" s="300">
        <v>100</v>
      </c>
      <c r="DA49" s="348"/>
      <c r="DB49" s="348"/>
      <c r="DC49" s="351"/>
      <c r="DD49" s="354">
        <v>12754899</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t="10.8"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t5mCVOqwmFsdFT2vPuIYiyuVn5exl8oE+SFTxPoqQ3z3QGj9mdkr4KS6h2d2J81+9yVJ4SeQq2aIWku3Ii6OvA==" saltValue="qealn8puk4jCXf7rHf0rD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75" customWidth="1"/>
    <col min="131" max="131" width="1.6640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298</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306</v>
      </c>
      <c r="DK2" s="719"/>
      <c r="DL2" s="719"/>
      <c r="DM2" s="719"/>
      <c r="DN2" s="719"/>
      <c r="DO2" s="722"/>
      <c r="DP2" s="380"/>
      <c r="DQ2" s="718" t="s">
        <v>307</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308</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309</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310</v>
      </c>
      <c r="B5" s="409"/>
      <c r="C5" s="409"/>
      <c r="D5" s="409"/>
      <c r="E5" s="409"/>
      <c r="F5" s="409"/>
      <c r="G5" s="409"/>
      <c r="H5" s="409"/>
      <c r="I5" s="409"/>
      <c r="J5" s="409"/>
      <c r="K5" s="409"/>
      <c r="L5" s="409"/>
      <c r="M5" s="409"/>
      <c r="N5" s="409"/>
      <c r="O5" s="409"/>
      <c r="P5" s="441"/>
      <c r="Q5" s="447" t="s">
        <v>183</v>
      </c>
      <c r="R5" s="459"/>
      <c r="S5" s="459"/>
      <c r="T5" s="459"/>
      <c r="U5" s="470"/>
      <c r="V5" s="447" t="s">
        <v>311</v>
      </c>
      <c r="W5" s="459"/>
      <c r="X5" s="459"/>
      <c r="Y5" s="459"/>
      <c r="Z5" s="470"/>
      <c r="AA5" s="447" t="s">
        <v>312</v>
      </c>
      <c r="AB5" s="459"/>
      <c r="AC5" s="459"/>
      <c r="AD5" s="459"/>
      <c r="AE5" s="459"/>
      <c r="AF5" s="516" t="s">
        <v>181</v>
      </c>
      <c r="AG5" s="459"/>
      <c r="AH5" s="459"/>
      <c r="AI5" s="459"/>
      <c r="AJ5" s="534"/>
      <c r="AK5" s="459" t="s">
        <v>154</v>
      </c>
      <c r="AL5" s="459"/>
      <c r="AM5" s="459"/>
      <c r="AN5" s="459"/>
      <c r="AO5" s="470"/>
      <c r="AP5" s="447" t="s">
        <v>313</v>
      </c>
      <c r="AQ5" s="459"/>
      <c r="AR5" s="459"/>
      <c r="AS5" s="459"/>
      <c r="AT5" s="470"/>
      <c r="AU5" s="447" t="s">
        <v>315</v>
      </c>
      <c r="AV5" s="459"/>
      <c r="AW5" s="459"/>
      <c r="AX5" s="459"/>
      <c r="AY5" s="534"/>
      <c r="AZ5" s="390"/>
      <c r="BA5" s="390"/>
      <c r="BB5" s="390"/>
      <c r="BC5" s="390"/>
      <c r="BD5" s="390"/>
      <c r="BE5" s="588"/>
      <c r="BF5" s="588"/>
      <c r="BG5" s="588"/>
      <c r="BH5" s="588"/>
      <c r="BI5" s="588"/>
      <c r="BJ5" s="588"/>
      <c r="BK5" s="588"/>
      <c r="BL5" s="588"/>
      <c r="BM5" s="588"/>
      <c r="BN5" s="588"/>
      <c r="BO5" s="588"/>
      <c r="BP5" s="588"/>
      <c r="BQ5" s="382" t="s">
        <v>316</v>
      </c>
      <c r="BR5" s="409"/>
      <c r="BS5" s="409"/>
      <c r="BT5" s="409"/>
      <c r="BU5" s="409"/>
      <c r="BV5" s="409"/>
      <c r="BW5" s="409"/>
      <c r="BX5" s="409"/>
      <c r="BY5" s="409"/>
      <c r="BZ5" s="409"/>
      <c r="CA5" s="409"/>
      <c r="CB5" s="409"/>
      <c r="CC5" s="409"/>
      <c r="CD5" s="409"/>
      <c r="CE5" s="409"/>
      <c r="CF5" s="409"/>
      <c r="CG5" s="441"/>
      <c r="CH5" s="447" t="s">
        <v>317</v>
      </c>
      <c r="CI5" s="459"/>
      <c r="CJ5" s="459"/>
      <c r="CK5" s="459"/>
      <c r="CL5" s="470"/>
      <c r="CM5" s="447" t="s">
        <v>319</v>
      </c>
      <c r="CN5" s="459"/>
      <c r="CO5" s="459"/>
      <c r="CP5" s="459"/>
      <c r="CQ5" s="470"/>
      <c r="CR5" s="447" t="s">
        <v>198</v>
      </c>
      <c r="CS5" s="459"/>
      <c r="CT5" s="459"/>
      <c r="CU5" s="459"/>
      <c r="CV5" s="470"/>
      <c r="CW5" s="447" t="s">
        <v>59</v>
      </c>
      <c r="CX5" s="459"/>
      <c r="CY5" s="459"/>
      <c r="CZ5" s="459"/>
      <c r="DA5" s="470"/>
      <c r="DB5" s="447" t="s">
        <v>322</v>
      </c>
      <c r="DC5" s="459"/>
      <c r="DD5" s="459"/>
      <c r="DE5" s="459"/>
      <c r="DF5" s="470"/>
      <c r="DG5" s="712" t="s">
        <v>245</v>
      </c>
      <c r="DH5" s="715"/>
      <c r="DI5" s="715"/>
      <c r="DJ5" s="715"/>
      <c r="DK5" s="720"/>
      <c r="DL5" s="712" t="s">
        <v>324</v>
      </c>
      <c r="DM5" s="715"/>
      <c r="DN5" s="715"/>
      <c r="DO5" s="715"/>
      <c r="DP5" s="720"/>
      <c r="DQ5" s="447" t="s">
        <v>326</v>
      </c>
      <c r="DR5" s="459"/>
      <c r="DS5" s="459"/>
      <c r="DT5" s="459"/>
      <c r="DU5" s="470"/>
      <c r="DV5" s="447" t="s">
        <v>315</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327</v>
      </c>
      <c r="C7" s="431"/>
      <c r="D7" s="431"/>
      <c r="E7" s="431"/>
      <c r="F7" s="431"/>
      <c r="G7" s="431"/>
      <c r="H7" s="431"/>
      <c r="I7" s="431"/>
      <c r="J7" s="431"/>
      <c r="K7" s="431"/>
      <c r="L7" s="431"/>
      <c r="M7" s="431"/>
      <c r="N7" s="431"/>
      <c r="O7" s="431"/>
      <c r="P7" s="443"/>
      <c r="Q7" s="449">
        <v>20862</v>
      </c>
      <c r="R7" s="461"/>
      <c r="S7" s="461"/>
      <c r="T7" s="461"/>
      <c r="U7" s="461"/>
      <c r="V7" s="461">
        <v>20210</v>
      </c>
      <c r="W7" s="461"/>
      <c r="X7" s="461"/>
      <c r="Y7" s="461"/>
      <c r="Z7" s="461"/>
      <c r="AA7" s="461">
        <v>652</v>
      </c>
      <c r="AB7" s="461"/>
      <c r="AC7" s="461"/>
      <c r="AD7" s="461"/>
      <c r="AE7" s="504"/>
      <c r="AF7" s="518">
        <v>411</v>
      </c>
      <c r="AG7" s="531"/>
      <c r="AH7" s="531"/>
      <c r="AI7" s="531"/>
      <c r="AJ7" s="536"/>
      <c r="AK7" s="544">
        <v>375</v>
      </c>
      <c r="AL7" s="461"/>
      <c r="AM7" s="461"/>
      <c r="AN7" s="461"/>
      <c r="AO7" s="461"/>
      <c r="AP7" s="461">
        <v>16130</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t="s">
        <v>192</v>
      </c>
      <c r="BS7" s="411" t="s">
        <v>478</v>
      </c>
      <c r="BT7" s="431"/>
      <c r="BU7" s="431"/>
      <c r="BV7" s="431"/>
      <c r="BW7" s="431"/>
      <c r="BX7" s="431"/>
      <c r="BY7" s="431"/>
      <c r="BZ7" s="431"/>
      <c r="CA7" s="431"/>
      <c r="CB7" s="431"/>
      <c r="CC7" s="431"/>
      <c r="CD7" s="431"/>
      <c r="CE7" s="431"/>
      <c r="CF7" s="431"/>
      <c r="CG7" s="443"/>
      <c r="CH7" s="675">
        <v>-3</v>
      </c>
      <c r="CI7" s="678"/>
      <c r="CJ7" s="678"/>
      <c r="CK7" s="678"/>
      <c r="CL7" s="693"/>
      <c r="CM7" s="675" t="s">
        <v>206</v>
      </c>
      <c r="CN7" s="678"/>
      <c r="CO7" s="678"/>
      <c r="CP7" s="678"/>
      <c r="CQ7" s="693"/>
      <c r="CR7" s="675">
        <v>10</v>
      </c>
      <c r="CS7" s="678"/>
      <c r="CT7" s="678"/>
      <c r="CU7" s="678"/>
      <c r="CV7" s="693"/>
      <c r="CW7" s="675" t="s">
        <v>206</v>
      </c>
      <c r="CX7" s="678"/>
      <c r="CY7" s="678"/>
      <c r="CZ7" s="678"/>
      <c r="DA7" s="693"/>
      <c r="DB7" s="675" t="s">
        <v>206</v>
      </c>
      <c r="DC7" s="678"/>
      <c r="DD7" s="678"/>
      <c r="DE7" s="678"/>
      <c r="DF7" s="693"/>
      <c r="DG7" s="675">
        <v>108</v>
      </c>
      <c r="DH7" s="678"/>
      <c r="DI7" s="678"/>
      <c r="DJ7" s="678"/>
      <c r="DK7" s="693"/>
      <c r="DL7" s="675" t="s">
        <v>206</v>
      </c>
      <c r="DM7" s="678"/>
      <c r="DN7" s="678"/>
      <c r="DO7" s="678"/>
      <c r="DP7" s="693"/>
      <c r="DQ7" s="675">
        <v>77</v>
      </c>
      <c r="DR7" s="678"/>
      <c r="DS7" s="678"/>
      <c r="DT7" s="678"/>
      <c r="DU7" s="693"/>
      <c r="DV7" s="411"/>
      <c r="DW7" s="431"/>
      <c r="DX7" s="431"/>
      <c r="DY7" s="431"/>
      <c r="DZ7" s="729"/>
      <c r="EA7" s="588"/>
    </row>
    <row r="8" spans="1:131" s="376" customFormat="1" ht="26.25" customHeight="1">
      <c r="A8" s="385">
        <v>2</v>
      </c>
      <c r="B8" s="412" t="s">
        <v>329</v>
      </c>
      <c r="C8" s="432"/>
      <c r="D8" s="432"/>
      <c r="E8" s="432"/>
      <c r="F8" s="432"/>
      <c r="G8" s="432"/>
      <c r="H8" s="432"/>
      <c r="I8" s="432"/>
      <c r="J8" s="432"/>
      <c r="K8" s="432"/>
      <c r="L8" s="432"/>
      <c r="M8" s="432"/>
      <c r="N8" s="432"/>
      <c r="O8" s="432"/>
      <c r="P8" s="444"/>
      <c r="Q8" s="450" t="s">
        <v>206</v>
      </c>
      <c r="R8" s="462"/>
      <c r="S8" s="462"/>
      <c r="T8" s="462"/>
      <c r="U8" s="462"/>
      <c r="V8" s="462">
        <v>1</v>
      </c>
      <c r="W8" s="462"/>
      <c r="X8" s="462"/>
      <c r="Y8" s="462"/>
      <c r="Z8" s="462"/>
      <c r="AA8" s="462" t="s">
        <v>206</v>
      </c>
      <c r="AB8" s="462"/>
      <c r="AC8" s="462"/>
      <c r="AD8" s="462"/>
      <c r="AE8" s="473"/>
      <c r="AF8" s="519" t="s">
        <v>206</v>
      </c>
      <c r="AG8" s="468"/>
      <c r="AH8" s="468"/>
      <c r="AI8" s="468"/>
      <c r="AJ8" s="537"/>
      <c r="AK8" s="472" t="s">
        <v>206</v>
      </c>
      <c r="AL8" s="462"/>
      <c r="AM8" s="462"/>
      <c r="AN8" s="462"/>
      <c r="AO8" s="462"/>
      <c r="AP8" s="462" t="s">
        <v>206</v>
      </c>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t="s">
        <v>364</v>
      </c>
      <c r="BT8" s="432"/>
      <c r="BU8" s="432"/>
      <c r="BV8" s="432"/>
      <c r="BW8" s="432"/>
      <c r="BX8" s="432"/>
      <c r="BY8" s="432"/>
      <c r="BZ8" s="432"/>
      <c r="CA8" s="432"/>
      <c r="CB8" s="432"/>
      <c r="CC8" s="432"/>
      <c r="CD8" s="432"/>
      <c r="CE8" s="432"/>
      <c r="CF8" s="432"/>
      <c r="CG8" s="444"/>
      <c r="CH8" s="456">
        <v>-6</v>
      </c>
      <c r="CI8" s="468"/>
      <c r="CJ8" s="468"/>
      <c r="CK8" s="468"/>
      <c r="CL8" s="694"/>
      <c r="CM8" s="456" t="s">
        <v>206</v>
      </c>
      <c r="CN8" s="468"/>
      <c r="CO8" s="468"/>
      <c r="CP8" s="468"/>
      <c r="CQ8" s="694"/>
      <c r="CR8" s="456">
        <v>8</v>
      </c>
      <c r="CS8" s="468"/>
      <c r="CT8" s="468"/>
      <c r="CU8" s="468"/>
      <c r="CV8" s="694"/>
      <c r="CW8" s="456" t="s">
        <v>206</v>
      </c>
      <c r="CX8" s="468"/>
      <c r="CY8" s="468"/>
      <c r="CZ8" s="468"/>
      <c r="DA8" s="694"/>
      <c r="DB8" s="456" t="s">
        <v>206</v>
      </c>
      <c r="DC8" s="468"/>
      <c r="DD8" s="468"/>
      <c r="DE8" s="468"/>
      <c r="DF8" s="694"/>
      <c r="DG8" s="456" t="s">
        <v>206</v>
      </c>
      <c r="DH8" s="468"/>
      <c r="DI8" s="468"/>
      <c r="DJ8" s="468"/>
      <c r="DK8" s="694"/>
      <c r="DL8" s="456" t="s">
        <v>206</v>
      </c>
      <c r="DM8" s="468"/>
      <c r="DN8" s="468"/>
      <c r="DO8" s="468"/>
      <c r="DP8" s="694"/>
      <c r="DQ8" s="456" t="s">
        <v>206</v>
      </c>
      <c r="DR8" s="468"/>
      <c r="DS8" s="468"/>
      <c r="DT8" s="468"/>
      <c r="DU8" s="694"/>
      <c r="DV8" s="412"/>
      <c r="DW8" s="432"/>
      <c r="DX8" s="432"/>
      <c r="DY8" s="432"/>
      <c r="DZ8" s="730"/>
      <c r="EA8" s="588"/>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3"/>
      <c r="AF9" s="519"/>
      <c r="AG9" s="468"/>
      <c r="AH9" s="468"/>
      <c r="AI9" s="468"/>
      <c r="AJ9" s="537"/>
      <c r="AK9" s="472"/>
      <c r="AL9" s="462"/>
      <c r="AM9" s="462"/>
      <c r="AN9" s="462"/>
      <c r="AO9" s="462"/>
      <c r="AP9" s="462"/>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t="s">
        <v>378</v>
      </c>
      <c r="BT9" s="432"/>
      <c r="BU9" s="432"/>
      <c r="BV9" s="432"/>
      <c r="BW9" s="432"/>
      <c r="BX9" s="432"/>
      <c r="BY9" s="432"/>
      <c r="BZ9" s="432"/>
      <c r="CA9" s="432"/>
      <c r="CB9" s="432"/>
      <c r="CC9" s="432"/>
      <c r="CD9" s="432"/>
      <c r="CE9" s="432"/>
      <c r="CF9" s="432"/>
      <c r="CG9" s="444"/>
      <c r="CH9" s="456">
        <v>2</v>
      </c>
      <c r="CI9" s="468"/>
      <c r="CJ9" s="468"/>
      <c r="CK9" s="468"/>
      <c r="CL9" s="694"/>
      <c r="CM9" s="456">
        <v>62</v>
      </c>
      <c r="CN9" s="468"/>
      <c r="CO9" s="468"/>
      <c r="CP9" s="468"/>
      <c r="CQ9" s="694"/>
      <c r="CR9" s="456">
        <v>25</v>
      </c>
      <c r="CS9" s="468"/>
      <c r="CT9" s="468"/>
      <c r="CU9" s="468"/>
      <c r="CV9" s="694"/>
      <c r="CW9" s="456">
        <v>19</v>
      </c>
      <c r="CX9" s="468"/>
      <c r="CY9" s="468"/>
      <c r="CZ9" s="468"/>
      <c r="DA9" s="694"/>
      <c r="DB9" s="456" t="s">
        <v>206</v>
      </c>
      <c r="DC9" s="468"/>
      <c r="DD9" s="468"/>
      <c r="DE9" s="468"/>
      <c r="DF9" s="694"/>
      <c r="DG9" s="456" t="s">
        <v>206</v>
      </c>
      <c r="DH9" s="468"/>
      <c r="DI9" s="468"/>
      <c r="DJ9" s="468"/>
      <c r="DK9" s="694"/>
      <c r="DL9" s="456" t="s">
        <v>206</v>
      </c>
      <c r="DM9" s="468"/>
      <c r="DN9" s="468"/>
      <c r="DO9" s="468"/>
      <c r="DP9" s="694"/>
      <c r="DQ9" s="456" t="s">
        <v>206</v>
      </c>
      <c r="DR9" s="468"/>
      <c r="DS9" s="468"/>
      <c r="DT9" s="468"/>
      <c r="DU9" s="694"/>
      <c r="DV9" s="412"/>
      <c r="DW9" s="432"/>
      <c r="DX9" s="432"/>
      <c r="DY9" s="432"/>
      <c r="DZ9" s="730"/>
      <c r="EA9" s="588"/>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t="s">
        <v>479</v>
      </c>
      <c r="BT10" s="432"/>
      <c r="BU10" s="432"/>
      <c r="BV10" s="432"/>
      <c r="BW10" s="432"/>
      <c r="BX10" s="432"/>
      <c r="BY10" s="432"/>
      <c r="BZ10" s="432"/>
      <c r="CA10" s="432"/>
      <c r="CB10" s="432"/>
      <c r="CC10" s="432"/>
      <c r="CD10" s="432"/>
      <c r="CE10" s="432"/>
      <c r="CF10" s="432"/>
      <c r="CG10" s="444"/>
      <c r="CH10" s="456" t="s">
        <v>206</v>
      </c>
      <c r="CI10" s="468"/>
      <c r="CJ10" s="468"/>
      <c r="CK10" s="468"/>
      <c r="CL10" s="694"/>
      <c r="CM10" s="456">
        <v>29</v>
      </c>
      <c r="CN10" s="468"/>
      <c r="CO10" s="468"/>
      <c r="CP10" s="468"/>
      <c r="CQ10" s="694"/>
      <c r="CR10" s="456">
        <v>20</v>
      </c>
      <c r="CS10" s="468"/>
      <c r="CT10" s="468"/>
      <c r="CU10" s="468"/>
      <c r="CV10" s="694"/>
      <c r="CW10" s="456" t="s">
        <v>206</v>
      </c>
      <c r="CX10" s="468"/>
      <c r="CY10" s="468"/>
      <c r="CZ10" s="468"/>
      <c r="DA10" s="694"/>
      <c r="DB10" s="456" t="s">
        <v>206</v>
      </c>
      <c r="DC10" s="468"/>
      <c r="DD10" s="468"/>
      <c r="DE10" s="468"/>
      <c r="DF10" s="694"/>
      <c r="DG10" s="456" t="s">
        <v>206</v>
      </c>
      <c r="DH10" s="468"/>
      <c r="DI10" s="468"/>
      <c r="DJ10" s="468"/>
      <c r="DK10" s="694"/>
      <c r="DL10" s="456" t="s">
        <v>206</v>
      </c>
      <c r="DM10" s="468"/>
      <c r="DN10" s="468"/>
      <c r="DO10" s="468"/>
      <c r="DP10" s="694"/>
      <c r="DQ10" s="456" t="s">
        <v>206</v>
      </c>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330</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253</v>
      </c>
      <c r="B23" s="413" t="s">
        <v>333</v>
      </c>
      <c r="C23" s="433"/>
      <c r="D23" s="433"/>
      <c r="E23" s="433"/>
      <c r="F23" s="433"/>
      <c r="G23" s="433"/>
      <c r="H23" s="433"/>
      <c r="I23" s="433"/>
      <c r="J23" s="433"/>
      <c r="K23" s="433"/>
      <c r="L23" s="433"/>
      <c r="M23" s="433"/>
      <c r="N23" s="433"/>
      <c r="O23" s="433"/>
      <c r="P23" s="445"/>
      <c r="Q23" s="452">
        <v>20862</v>
      </c>
      <c r="R23" s="464"/>
      <c r="S23" s="464"/>
      <c r="T23" s="464"/>
      <c r="U23" s="464"/>
      <c r="V23" s="464">
        <v>20211</v>
      </c>
      <c r="W23" s="464"/>
      <c r="X23" s="464"/>
      <c r="Y23" s="464"/>
      <c r="Z23" s="464"/>
      <c r="AA23" s="464">
        <v>652</v>
      </c>
      <c r="AB23" s="464"/>
      <c r="AC23" s="464"/>
      <c r="AD23" s="464"/>
      <c r="AE23" s="506"/>
      <c r="AF23" s="520">
        <v>411</v>
      </c>
      <c r="AG23" s="464"/>
      <c r="AH23" s="464"/>
      <c r="AI23" s="464"/>
      <c r="AJ23" s="538"/>
      <c r="AK23" s="546"/>
      <c r="AL23" s="467"/>
      <c r="AM23" s="467"/>
      <c r="AN23" s="467"/>
      <c r="AO23" s="467"/>
      <c r="AP23" s="464">
        <v>16130</v>
      </c>
      <c r="AQ23" s="464"/>
      <c r="AR23" s="464"/>
      <c r="AS23" s="464"/>
      <c r="AT23" s="464"/>
      <c r="AU23" s="579"/>
      <c r="AV23" s="579"/>
      <c r="AW23" s="579"/>
      <c r="AX23" s="579"/>
      <c r="AY23" s="602"/>
      <c r="AZ23" s="607" t="s">
        <v>206</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334</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336</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310</v>
      </c>
      <c r="B26" s="409"/>
      <c r="C26" s="409"/>
      <c r="D26" s="409"/>
      <c r="E26" s="409"/>
      <c r="F26" s="409"/>
      <c r="G26" s="409"/>
      <c r="H26" s="409"/>
      <c r="I26" s="409"/>
      <c r="J26" s="409"/>
      <c r="K26" s="409"/>
      <c r="L26" s="409"/>
      <c r="M26" s="409"/>
      <c r="N26" s="409"/>
      <c r="O26" s="409"/>
      <c r="P26" s="441"/>
      <c r="Q26" s="447" t="s">
        <v>339</v>
      </c>
      <c r="R26" s="459"/>
      <c r="S26" s="459"/>
      <c r="T26" s="459"/>
      <c r="U26" s="470"/>
      <c r="V26" s="447" t="s">
        <v>340</v>
      </c>
      <c r="W26" s="459"/>
      <c r="X26" s="459"/>
      <c r="Y26" s="459"/>
      <c r="Z26" s="470"/>
      <c r="AA26" s="447" t="s">
        <v>341</v>
      </c>
      <c r="AB26" s="459"/>
      <c r="AC26" s="459"/>
      <c r="AD26" s="459"/>
      <c r="AE26" s="459"/>
      <c r="AF26" s="521" t="s">
        <v>251</v>
      </c>
      <c r="AG26" s="532"/>
      <c r="AH26" s="532"/>
      <c r="AI26" s="532"/>
      <c r="AJ26" s="539"/>
      <c r="AK26" s="459" t="s">
        <v>304</v>
      </c>
      <c r="AL26" s="459"/>
      <c r="AM26" s="459"/>
      <c r="AN26" s="459"/>
      <c r="AO26" s="470"/>
      <c r="AP26" s="447" t="s">
        <v>342</v>
      </c>
      <c r="AQ26" s="459"/>
      <c r="AR26" s="459"/>
      <c r="AS26" s="459"/>
      <c r="AT26" s="470"/>
      <c r="AU26" s="447" t="s">
        <v>345</v>
      </c>
      <c r="AV26" s="459"/>
      <c r="AW26" s="459"/>
      <c r="AX26" s="459"/>
      <c r="AY26" s="470"/>
      <c r="AZ26" s="447" t="s">
        <v>346</v>
      </c>
      <c r="BA26" s="459"/>
      <c r="BB26" s="459"/>
      <c r="BC26" s="459"/>
      <c r="BD26" s="470"/>
      <c r="BE26" s="447" t="s">
        <v>315</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241</v>
      </c>
      <c r="C28" s="431"/>
      <c r="D28" s="431"/>
      <c r="E28" s="431"/>
      <c r="F28" s="431"/>
      <c r="G28" s="431"/>
      <c r="H28" s="431"/>
      <c r="I28" s="431"/>
      <c r="J28" s="431"/>
      <c r="K28" s="431"/>
      <c r="L28" s="431"/>
      <c r="M28" s="431"/>
      <c r="N28" s="431"/>
      <c r="O28" s="431"/>
      <c r="P28" s="443"/>
      <c r="Q28" s="453">
        <v>4272</v>
      </c>
      <c r="R28" s="465"/>
      <c r="S28" s="465"/>
      <c r="T28" s="465"/>
      <c r="U28" s="465"/>
      <c r="V28" s="465">
        <v>4247</v>
      </c>
      <c r="W28" s="465"/>
      <c r="X28" s="465"/>
      <c r="Y28" s="465"/>
      <c r="Z28" s="465"/>
      <c r="AA28" s="465">
        <v>25</v>
      </c>
      <c r="AB28" s="465"/>
      <c r="AC28" s="465"/>
      <c r="AD28" s="465"/>
      <c r="AE28" s="507"/>
      <c r="AF28" s="523">
        <v>25</v>
      </c>
      <c r="AG28" s="465"/>
      <c r="AH28" s="465"/>
      <c r="AI28" s="465"/>
      <c r="AJ28" s="541"/>
      <c r="AK28" s="547">
        <v>402</v>
      </c>
      <c r="AL28" s="465"/>
      <c r="AM28" s="465"/>
      <c r="AN28" s="465"/>
      <c r="AO28" s="465"/>
      <c r="AP28" s="465" t="s">
        <v>206</v>
      </c>
      <c r="AQ28" s="465"/>
      <c r="AR28" s="465"/>
      <c r="AS28" s="465"/>
      <c r="AT28" s="465"/>
      <c r="AU28" s="465" t="s">
        <v>206</v>
      </c>
      <c r="AV28" s="465"/>
      <c r="AW28" s="465"/>
      <c r="AX28" s="465"/>
      <c r="AY28" s="465"/>
      <c r="AZ28" s="608" t="s">
        <v>206</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348</v>
      </c>
      <c r="C29" s="432"/>
      <c r="D29" s="432"/>
      <c r="E29" s="432"/>
      <c r="F29" s="432"/>
      <c r="G29" s="432"/>
      <c r="H29" s="432"/>
      <c r="I29" s="432"/>
      <c r="J29" s="432"/>
      <c r="K29" s="432"/>
      <c r="L29" s="432"/>
      <c r="M29" s="432"/>
      <c r="N29" s="432"/>
      <c r="O29" s="432"/>
      <c r="P29" s="444"/>
      <c r="Q29" s="450">
        <v>552</v>
      </c>
      <c r="R29" s="462"/>
      <c r="S29" s="462"/>
      <c r="T29" s="462"/>
      <c r="U29" s="462"/>
      <c r="V29" s="462">
        <v>542</v>
      </c>
      <c r="W29" s="462"/>
      <c r="X29" s="462"/>
      <c r="Y29" s="462"/>
      <c r="Z29" s="462"/>
      <c r="AA29" s="462">
        <v>10</v>
      </c>
      <c r="AB29" s="462"/>
      <c r="AC29" s="462"/>
      <c r="AD29" s="462"/>
      <c r="AE29" s="473"/>
      <c r="AF29" s="519">
        <v>10</v>
      </c>
      <c r="AG29" s="468"/>
      <c r="AH29" s="468"/>
      <c r="AI29" s="468"/>
      <c r="AJ29" s="537"/>
      <c r="AK29" s="472">
        <v>149</v>
      </c>
      <c r="AL29" s="462"/>
      <c r="AM29" s="462"/>
      <c r="AN29" s="462"/>
      <c r="AO29" s="462"/>
      <c r="AP29" s="462" t="s">
        <v>206</v>
      </c>
      <c r="AQ29" s="462"/>
      <c r="AR29" s="462"/>
      <c r="AS29" s="462"/>
      <c r="AT29" s="462"/>
      <c r="AU29" s="462" t="s">
        <v>206</v>
      </c>
      <c r="AV29" s="462"/>
      <c r="AW29" s="462"/>
      <c r="AX29" s="462"/>
      <c r="AY29" s="462"/>
      <c r="AZ29" s="609" t="s">
        <v>206</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29</v>
      </c>
      <c r="C30" s="432"/>
      <c r="D30" s="432"/>
      <c r="E30" s="432"/>
      <c r="F30" s="432"/>
      <c r="G30" s="432"/>
      <c r="H30" s="432"/>
      <c r="I30" s="432"/>
      <c r="J30" s="432"/>
      <c r="K30" s="432"/>
      <c r="L30" s="432"/>
      <c r="M30" s="432"/>
      <c r="N30" s="432"/>
      <c r="O30" s="432"/>
      <c r="P30" s="444"/>
      <c r="Q30" s="450">
        <v>3588</v>
      </c>
      <c r="R30" s="462"/>
      <c r="S30" s="462"/>
      <c r="T30" s="462"/>
      <c r="U30" s="462"/>
      <c r="V30" s="462">
        <v>3512</v>
      </c>
      <c r="W30" s="462"/>
      <c r="X30" s="462"/>
      <c r="Y30" s="462"/>
      <c r="Z30" s="462"/>
      <c r="AA30" s="462">
        <v>76</v>
      </c>
      <c r="AB30" s="462"/>
      <c r="AC30" s="462"/>
      <c r="AD30" s="462"/>
      <c r="AE30" s="473"/>
      <c r="AF30" s="519">
        <v>76</v>
      </c>
      <c r="AG30" s="468"/>
      <c r="AH30" s="468"/>
      <c r="AI30" s="468"/>
      <c r="AJ30" s="537"/>
      <c r="AK30" s="472">
        <v>572</v>
      </c>
      <c r="AL30" s="462"/>
      <c r="AM30" s="462"/>
      <c r="AN30" s="462"/>
      <c r="AO30" s="462"/>
      <c r="AP30" s="462" t="s">
        <v>206</v>
      </c>
      <c r="AQ30" s="462"/>
      <c r="AR30" s="462"/>
      <c r="AS30" s="462"/>
      <c r="AT30" s="462"/>
      <c r="AU30" s="462" t="s">
        <v>206</v>
      </c>
      <c r="AV30" s="462"/>
      <c r="AW30" s="462"/>
      <c r="AX30" s="462"/>
      <c r="AY30" s="462"/>
      <c r="AZ30" s="609" t="s">
        <v>206</v>
      </c>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349</v>
      </c>
      <c r="C31" s="432"/>
      <c r="D31" s="432"/>
      <c r="E31" s="432"/>
      <c r="F31" s="432"/>
      <c r="G31" s="432"/>
      <c r="H31" s="432"/>
      <c r="I31" s="432"/>
      <c r="J31" s="432"/>
      <c r="K31" s="432"/>
      <c r="L31" s="432"/>
      <c r="M31" s="432"/>
      <c r="N31" s="432"/>
      <c r="O31" s="432"/>
      <c r="P31" s="444"/>
      <c r="Q31" s="450">
        <v>538</v>
      </c>
      <c r="R31" s="462"/>
      <c r="S31" s="462"/>
      <c r="T31" s="462"/>
      <c r="U31" s="462"/>
      <c r="V31" s="462">
        <v>461</v>
      </c>
      <c r="W31" s="462"/>
      <c r="X31" s="462"/>
      <c r="Y31" s="462"/>
      <c r="Z31" s="462"/>
      <c r="AA31" s="462">
        <v>77</v>
      </c>
      <c r="AB31" s="462"/>
      <c r="AC31" s="462"/>
      <c r="AD31" s="462"/>
      <c r="AE31" s="473"/>
      <c r="AF31" s="519">
        <v>429</v>
      </c>
      <c r="AG31" s="468"/>
      <c r="AH31" s="468"/>
      <c r="AI31" s="468"/>
      <c r="AJ31" s="537"/>
      <c r="AK31" s="472">
        <v>2</v>
      </c>
      <c r="AL31" s="462"/>
      <c r="AM31" s="462"/>
      <c r="AN31" s="462"/>
      <c r="AO31" s="462"/>
      <c r="AP31" s="462">
        <v>2973</v>
      </c>
      <c r="AQ31" s="462"/>
      <c r="AR31" s="462"/>
      <c r="AS31" s="462"/>
      <c r="AT31" s="462"/>
      <c r="AU31" s="462">
        <v>196</v>
      </c>
      <c r="AV31" s="462"/>
      <c r="AW31" s="462"/>
      <c r="AX31" s="462"/>
      <c r="AY31" s="462"/>
      <c r="AZ31" s="609" t="s">
        <v>206</v>
      </c>
      <c r="BA31" s="609"/>
      <c r="BB31" s="609"/>
      <c r="BC31" s="609"/>
      <c r="BD31" s="609"/>
      <c r="BE31" s="577" t="s">
        <v>350</v>
      </c>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209</v>
      </c>
      <c r="C32" s="432"/>
      <c r="D32" s="432"/>
      <c r="E32" s="432"/>
      <c r="F32" s="432"/>
      <c r="G32" s="432"/>
      <c r="H32" s="432"/>
      <c r="I32" s="432"/>
      <c r="J32" s="432"/>
      <c r="K32" s="432"/>
      <c r="L32" s="432"/>
      <c r="M32" s="432"/>
      <c r="N32" s="432"/>
      <c r="O32" s="432"/>
      <c r="P32" s="444"/>
      <c r="Q32" s="450">
        <v>597</v>
      </c>
      <c r="R32" s="462"/>
      <c r="S32" s="462"/>
      <c r="T32" s="462"/>
      <c r="U32" s="462"/>
      <c r="V32" s="462">
        <v>592</v>
      </c>
      <c r="W32" s="462"/>
      <c r="X32" s="462"/>
      <c r="Y32" s="462"/>
      <c r="Z32" s="462"/>
      <c r="AA32" s="462">
        <v>5</v>
      </c>
      <c r="AB32" s="462"/>
      <c r="AC32" s="462"/>
      <c r="AD32" s="462"/>
      <c r="AE32" s="473"/>
      <c r="AF32" s="519">
        <v>134</v>
      </c>
      <c r="AG32" s="468"/>
      <c r="AH32" s="468"/>
      <c r="AI32" s="468"/>
      <c r="AJ32" s="537"/>
      <c r="AK32" s="472">
        <v>266</v>
      </c>
      <c r="AL32" s="462"/>
      <c r="AM32" s="462"/>
      <c r="AN32" s="462"/>
      <c r="AO32" s="462"/>
      <c r="AP32" s="462">
        <v>2797</v>
      </c>
      <c r="AQ32" s="462"/>
      <c r="AR32" s="462"/>
      <c r="AS32" s="462"/>
      <c r="AT32" s="462"/>
      <c r="AU32" s="462">
        <v>2736</v>
      </c>
      <c r="AV32" s="462"/>
      <c r="AW32" s="462"/>
      <c r="AX32" s="462"/>
      <c r="AY32" s="462"/>
      <c r="AZ32" s="609" t="s">
        <v>206</v>
      </c>
      <c r="BA32" s="609"/>
      <c r="BB32" s="609"/>
      <c r="BC32" s="609"/>
      <c r="BD32" s="609"/>
      <c r="BE32" s="577" t="s">
        <v>350</v>
      </c>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t="s">
        <v>353</v>
      </c>
      <c r="C33" s="432"/>
      <c r="D33" s="432"/>
      <c r="E33" s="432"/>
      <c r="F33" s="432"/>
      <c r="G33" s="432"/>
      <c r="H33" s="432"/>
      <c r="I33" s="432"/>
      <c r="J33" s="432"/>
      <c r="K33" s="432"/>
      <c r="L33" s="432"/>
      <c r="M33" s="432"/>
      <c r="N33" s="432"/>
      <c r="O33" s="432"/>
      <c r="P33" s="444"/>
      <c r="Q33" s="450">
        <v>262</v>
      </c>
      <c r="R33" s="462"/>
      <c r="S33" s="462"/>
      <c r="T33" s="462"/>
      <c r="U33" s="462"/>
      <c r="V33" s="462">
        <v>268</v>
      </c>
      <c r="W33" s="462"/>
      <c r="X33" s="462"/>
      <c r="Y33" s="462"/>
      <c r="Z33" s="462"/>
      <c r="AA33" s="462">
        <v>-6</v>
      </c>
      <c r="AB33" s="462"/>
      <c r="AC33" s="462"/>
      <c r="AD33" s="462"/>
      <c r="AE33" s="473"/>
      <c r="AF33" s="519">
        <v>104</v>
      </c>
      <c r="AG33" s="468"/>
      <c r="AH33" s="468"/>
      <c r="AI33" s="468"/>
      <c r="AJ33" s="537"/>
      <c r="AK33" s="472">
        <v>132</v>
      </c>
      <c r="AL33" s="462"/>
      <c r="AM33" s="462"/>
      <c r="AN33" s="462"/>
      <c r="AO33" s="462"/>
      <c r="AP33" s="462">
        <v>2118</v>
      </c>
      <c r="AQ33" s="462"/>
      <c r="AR33" s="462"/>
      <c r="AS33" s="462"/>
      <c r="AT33" s="462"/>
      <c r="AU33" s="462">
        <v>2097</v>
      </c>
      <c r="AV33" s="462"/>
      <c r="AW33" s="462"/>
      <c r="AX33" s="462"/>
      <c r="AY33" s="462"/>
      <c r="AZ33" s="609" t="s">
        <v>206</v>
      </c>
      <c r="BA33" s="609"/>
      <c r="BB33" s="609"/>
      <c r="BC33" s="609"/>
      <c r="BD33" s="609"/>
      <c r="BE33" s="577" t="s">
        <v>350</v>
      </c>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c r="C34" s="432"/>
      <c r="D34" s="432"/>
      <c r="E34" s="432"/>
      <c r="F34" s="432"/>
      <c r="G34" s="432"/>
      <c r="H34" s="432"/>
      <c r="I34" s="432"/>
      <c r="J34" s="432"/>
      <c r="K34" s="432"/>
      <c r="L34" s="432"/>
      <c r="M34" s="432"/>
      <c r="N34" s="432"/>
      <c r="O34" s="432"/>
      <c r="P34" s="444"/>
      <c r="Q34" s="450"/>
      <c r="R34" s="462"/>
      <c r="S34" s="462"/>
      <c r="T34" s="462"/>
      <c r="U34" s="462"/>
      <c r="V34" s="462"/>
      <c r="W34" s="462"/>
      <c r="X34" s="462"/>
      <c r="Y34" s="462"/>
      <c r="Z34" s="462"/>
      <c r="AA34" s="462"/>
      <c r="AB34" s="462"/>
      <c r="AC34" s="462"/>
      <c r="AD34" s="462"/>
      <c r="AE34" s="473"/>
      <c r="AF34" s="519"/>
      <c r="AG34" s="468"/>
      <c r="AH34" s="468"/>
      <c r="AI34" s="468"/>
      <c r="AJ34" s="537"/>
      <c r="AK34" s="472"/>
      <c r="AL34" s="462"/>
      <c r="AM34" s="462"/>
      <c r="AN34" s="462"/>
      <c r="AO34" s="462"/>
      <c r="AP34" s="462"/>
      <c r="AQ34" s="462"/>
      <c r="AR34" s="462"/>
      <c r="AS34" s="462"/>
      <c r="AT34" s="462"/>
      <c r="AU34" s="462"/>
      <c r="AV34" s="462"/>
      <c r="AW34" s="462"/>
      <c r="AX34" s="462"/>
      <c r="AY34" s="462"/>
      <c r="AZ34" s="609"/>
      <c r="BA34" s="609"/>
      <c r="BB34" s="609"/>
      <c r="BC34" s="609"/>
      <c r="BD34" s="609"/>
      <c r="BE34" s="577"/>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3"/>
      <c r="AF35" s="519"/>
      <c r="AG35" s="468"/>
      <c r="AH35" s="468"/>
      <c r="AI35" s="468"/>
      <c r="AJ35" s="537"/>
      <c r="AK35" s="472"/>
      <c r="AL35" s="462"/>
      <c r="AM35" s="462"/>
      <c r="AN35" s="462"/>
      <c r="AO35" s="462"/>
      <c r="AP35" s="462"/>
      <c r="AQ35" s="462"/>
      <c r="AR35" s="462"/>
      <c r="AS35" s="462"/>
      <c r="AT35" s="462"/>
      <c r="AU35" s="462"/>
      <c r="AV35" s="462"/>
      <c r="AW35" s="462"/>
      <c r="AX35" s="462"/>
      <c r="AY35" s="462"/>
      <c r="AZ35" s="609"/>
      <c r="BA35" s="609"/>
      <c r="BB35" s="609"/>
      <c r="BC35" s="609"/>
      <c r="BD35" s="609"/>
      <c r="BE35" s="577"/>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09"/>
      <c r="BA36" s="609"/>
      <c r="BB36" s="609"/>
      <c r="BC36" s="609"/>
      <c r="BD36" s="609"/>
      <c r="BE36" s="577"/>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9"/>
      <c r="BA37" s="609"/>
      <c r="BB37" s="609"/>
      <c r="BC37" s="609"/>
      <c r="BD37" s="609"/>
      <c r="BE37" s="577"/>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355</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253</v>
      </c>
      <c r="B63" s="413" t="s">
        <v>358</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778</v>
      </c>
      <c r="AG63" s="464"/>
      <c r="AH63" s="464"/>
      <c r="AI63" s="464"/>
      <c r="AJ63" s="538"/>
      <c r="AK63" s="546"/>
      <c r="AL63" s="467"/>
      <c r="AM63" s="467"/>
      <c r="AN63" s="467"/>
      <c r="AO63" s="467"/>
      <c r="AP63" s="464">
        <v>7888</v>
      </c>
      <c r="AQ63" s="464"/>
      <c r="AR63" s="464"/>
      <c r="AS63" s="464"/>
      <c r="AT63" s="464"/>
      <c r="AU63" s="464">
        <v>5029</v>
      </c>
      <c r="AV63" s="464"/>
      <c r="AW63" s="464"/>
      <c r="AX63" s="464"/>
      <c r="AY63" s="464"/>
      <c r="AZ63" s="611"/>
      <c r="BA63" s="611"/>
      <c r="BB63" s="611"/>
      <c r="BC63" s="611"/>
      <c r="BD63" s="611"/>
      <c r="BE63" s="579"/>
      <c r="BF63" s="579"/>
      <c r="BG63" s="579"/>
      <c r="BH63" s="579"/>
      <c r="BI63" s="602"/>
      <c r="BJ63" s="607" t="s">
        <v>206</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328</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323</v>
      </c>
      <c r="B66" s="409"/>
      <c r="C66" s="409"/>
      <c r="D66" s="409"/>
      <c r="E66" s="409"/>
      <c r="F66" s="409"/>
      <c r="G66" s="409"/>
      <c r="H66" s="409"/>
      <c r="I66" s="409"/>
      <c r="J66" s="409"/>
      <c r="K66" s="409"/>
      <c r="L66" s="409"/>
      <c r="M66" s="409"/>
      <c r="N66" s="409"/>
      <c r="O66" s="409"/>
      <c r="P66" s="441"/>
      <c r="Q66" s="447" t="s">
        <v>339</v>
      </c>
      <c r="R66" s="459"/>
      <c r="S66" s="459"/>
      <c r="T66" s="459"/>
      <c r="U66" s="470"/>
      <c r="V66" s="447" t="s">
        <v>340</v>
      </c>
      <c r="W66" s="459"/>
      <c r="X66" s="459"/>
      <c r="Y66" s="459"/>
      <c r="Z66" s="470"/>
      <c r="AA66" s="447" t="s">
        <v>341</v>
      </c>
      <c r="AB66" s="459"/>
      <c r="AC66" s="459"/>
      <c r="AD66" s="459"/>
      <c r="AE66" s="470"/>
      <c r="AF66" s="524" t="s">
        <v>251</v>
      </c>
      <c r="AG66" s="532"/>
      <c r="AH66" s="532"/>
      <c r="AI66" s="532"/>
      <c r="AJ66" s="542"/>
      <c r="AK66" s="447" t="s">
        <v>304</v>
      </c>
      <c r="AL66" s="409"/>
      <c r="AM66" s="409"/>
      <c r="AN66" s="409"/>
      <c r="AO66" s="441"/>
      <c r="AP66" s="447" t="s">
        <v>342</v>
      </c>
      <c r="AQ66" s="459"/>
      <c r="AR66" s="459"/>
      <c r="AS66" s="459"/>
      <c r="AT66" s="470"/>
      <c r="AU66" s="447" t="s">
        <v>359</v>
      </c>
      <c r="AV66" s="459"/>
      <c r="AW66" s="459"/>
      <c r="AX66" s="459"/>
      <c r="AY66" s="470"/>
      <c r="AZ66" s="447" t="s">
        <v>315</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480</v>
      </c>
      <c r="C68" s="431"/>
      <c r="D68" s="431"/>
      <c r="E68" s="431"/>
      <c r="F68" s="431"/>
      <c r="G68" s="431"/>
      <c r="H68" s="431"/>
      <c r="I68" s="431"/>
      <c r="J68" s="431"/>
      <c r="K68" s="431"/>
      <c r="L68" s="431"/>
      <c r="M68" s="431"/>
      <c r="N68" s="431"/>
      <c r="O68" s="431"/>
      <c r="P68" s="443"/>
      <c r="Q68" s="449">
        <v>1</v>
      </c>
      <c r="R68" s="461"/>
      <c r="S68" s="461"/>
      <c r="T68" s="461"/>
      <c r="U68" s="461"/>
      <c r="V68" s="461" t="s">
        <v>206</v>
      </c>
      <c r="W68" s="461"/>
      <c r="X68" s="461"/>
      <c r="Y68" s="461"/>
      <c r="Z68" s="461"/>
      <c r="AA68" s="461">
        <v>1</v>
      </c>
      <c r="AB68" s="461"/>
      <c r="AC68" s="461"/>
      <c r="AD68" s="461"/>
      <c r="AE68" s="461"/>
      <c r="AF68" s="461">
        <v>1</v>
      </c>
      <c r="AG68" s="461"/>
      <c r="AH68" s="461"/>
      <c r="AI68" s="461"/>
      <c r="AJ68" s="461"/>
      <c r="AK68" s="461" t="s">
        <v>206</v>
      </c>
      <c r="AL68" s="461"/>
      <c r="AM68" s="461"/>
      <c r="AN68" s="461"/>
      <c r="AO68" s="461"/>
      <c r="AP68" s="461" t="s">
        <v>206</v>
      </c>
      <c r="AQ68" s="461"/>
      <c r="AR68" s="461"/>
      <c r="AS68" s="461"/>
      <c r="AT68" s="461"/>
      <c r="AU68" s="461" t="s">
        <v>206</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52</v>
      </c>
      <c r="C69" s="432"/>
      <c r="D69" s="432"/>
      <c r="E69" s="432"/>
      <c r="F69" s="432"/>
      <c r="G69" s="432"/>
      <c r="H69" s="432"/>
      <c r="I69" s="432"/>
      <c r="J69" s="432"/>
      <c r="K69" s="432"/>
      <c r="L69" s="432"/>
      <c r="M69" s="432"/>
      <c r="N69" s="432"/>
      <c r="O69" s="432"/>
      <c r="P69" s="444"/>
      <c r="Q69" s="450">
        <v>156</v>
      </c>
      <c r="R69" s="462"/>
      <c r="S69" s="462"/>
      <c r="T69" s="462"/>
      <c r="U69" s="462"/>
      <c r="V69" s="462">
        <v>148</v>
      </c>
      <c r="W69" s="462"/>
      <c r="X69" s="462"/>
      <c r="Y69" s="462"/>
      <c r="Z69" s="462"/>
      <c r="AA69" s="462">
        <v>8</v>
      </c>
      <c r="AB69" s="462"/>
      <c r="AC69" s="462"/>
      <c r="AD69" s="462"/>
      <c r="AE69" s="462"/>
      <c r="AF69" s="462">
        <v>8</v>
      </c>
      <c r="AG69" s="462"/>
      <c r="AH69" s="462"/>
      <c r="AI69" s="462"/>
      <c r="AJ69" s="462"/>
      <c r="AK69" s="473" t="s">
        <v>206</v>
      </c>
      <c r="AL69" s="468"/>
      <c r="AM69" s="468"/>
      <c r="AN69" s="468"/>
      <c r="AO69" s="472"/>
      <c r="AP69" s="462" t="s">
        <v>206</v>
      </c>
      <c r="AQ69" s="462"/>
      <c r="AR69" s="462"/>
      <c r="AS69" s="462"/>
      <c r="AT69" s="462"/>
      <c r="AU69" s="462" t="s">
        <v>206</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0</v>
      </c>
      <c r="C70" s="432"/>
      <c r="D70" s="432"/>
      <c r="E70" s="432"/>
      <c r="F70" s="432"/>
      <c r="G70" s="432"/>
      <c r="H70" s="432"/>
      <c r="I70" s="432"/>
      <c r="J70" s="432"/>
      <c r="K70" s="432"/>
      <c r="L70" s="432"/>
      <c r="M70" s="432"/>
      <c r="N70" s="432"/>
      <c r="O70" s="432"/>
      <c r="P70" s="444"/>
      <c r="Q70" s="450">
        <v>314</v>
      </c>
      <c r="R70" s="462"/>
      <c r="S70" s="462"/>
      <c r="T70" s="462"/>
      <c r="U70" s="462"/>
      <c r="V70" s="462">
        <v>307</v>
      </c>
      <c r="W70" s="462"/>
      <c r="X70" s="462"/>
      <c r="Y70" s="462"/>
      <c r="Z70" s="462"/>
      <c r="AA70" s="462">
        <v>6</v>
      </c>
      <c r="AB70" s="462"/>
      <c r="AC70" s="462"/>
      <c r="AD70" s="462"/>
      <c r="AE70" s="462"/>
      <c r="AF70" s="462">
        <v>6</v>
      </c>
      <c r="AG70" s="462"/>
      <c r="AH70" s="462"/>
      <c r="AI70" s="462"/>
      <c r="AJ70" s="462"/>
      <c r="AK70" s="473" t="s">
        <v>206</v>
      </c>
      <c r="AL70" s="468"/>
      <c r="AM70" s="468"/>
      <c r="AN70" s="468"/>
      <c r="AO70" s="472"/>
      <c r="AP70" s="462" t="s">
        <v>206</v>
      </c>
      <c r="AQ70" s="462"/>
      <c r="AR70" s="462"/>
      <c r="AS70" s="462"/>
      <c r="AT70" s="462"/>
      <c r="AU70" s="462" t="s">
        <v>206</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481</v>
      </c>
      <c r="C71" s="432"/>
      <c r="D71" s="432"/>
      <c r="E71" s="432"/>
      <c r="F71" s="432"/>
      <c r="G71" s="432"/>
      <c r="H71" s="432"/>
      <c r="I71" s="432"/>
      <c r="J71" s="432"/>
      <c r="K71" s="432"/>
      <c r="L71" s="432"/>
      <c r="M71" s="432"/>
      <c r="N71" s="432"/>
      <c r="O71" s="432"/>
      <c r="P71" s="444"/>
      <c r="Q71" s="450">
        <v>191</v>
      </c>
      <c r="R71" s="462"/>
      <c r="S71" s="462"/>
      <c r="T71" s="462"/>
      <c r="U71" s="462"/>
      <c r="V71" s="462">
        <v>189</v>
      </c>
      <c r="W71" s="462"/>
      <c r="X71" s="462"/>
      <c r="Y71" s="462"/>
      <c r="Z71" s="462"/>
      <c r="AA71" s="462">
        <v>2</v>
      </c>
      <c r="AB71" s="462"/>
      <c r="AC71" s="462"/>
      <c r="AD71" s="462"/>
      <c r="AE71" s="462"/>
      <c r="AF71" s="462">
        <v>2</v>
      </c>
      <c r="AG71" s="462"/>
      <c r="AH71" s="462"/>
      <c r="AI71" s="462"/>
      <c r="AJ71" s="462"/>
      <c r="AK71" s="473" t="s">
        <v>206</v>
      </c>
      <c r="AL71" s="468"/>
      <c r="AM71" s="468"/>
      <c r="AN71" s="468"/>
      <c r="AO71" s="472"/>
      <c r="AP71" s="462">
        <v>141</v>
      </c>
      <c r="AQ71" s="462"/>
      <c r="AR71" s="462"/>
      <c r="AS71" s="462"/>
      <c r="AT71" s="462"/>
      <c r="AU71" s="462">
        <v>42</v>
      </c>
      <c r="AV71" s="462"/>
      <c r="AW71" s="462"/>
      <c r="AX71" s="462"/>
      <c r="AY71" s="462"/>
      <c r="AZ71" s="577" t="s">
        <v>131</v>
      </c>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482</v>
      </c>
      <c r="C72" s="432"/>
      <c r="D72" s="432"/>
      <c r="E72" s="432"/>
      <c r="F72" s="432"/>
      <c r="G72" s="432"/>
      <c r="H72" s="432"/>
      <c r="I72" s="432"/>
      <c r="J72" s="432"/>
      <c r="K72" s="432"/>
      <c r="L72" s="432"/>
      <c r="M72" s="432"/>
      <c r="N72" s="432"/>
      <c r="O72" s="432"/>
      <c r="P72" s="444"/>
      <c r="Q72" s="450">
        <v>825</v>
      </c>
      <c r="R72" s="462"/>
      <c r="S72" s="462"/>
      <c r="T72" s="462"/>
      <c r="U72" s="462"/>
      <c r="V72" s="462">
        <v>823</v>
      </c>
      <c r="W72" s="462"/>
      <c r="X72" s="462"/>
      <c r="Y72" s="462"/>
      <c r="Z72" s="462"/>
      <c r="AA72" s="462">
        <v>2</v>
      </c>
      <c r="AB72" s="462"/>
      <c r="AC72" s="462"/>
      <c r="AD72" s="462"/>
      <c r="AE72" s="462"/>
      <c r="AF72" s="462">
        <v>2</v>
      </c>
      <c r="AG72" s="462"/>
      <c r="AH72" s="462"/>
      <c r="AI72" s="462"/>
      <c r="AJ72" s="462"/>
      <c r="AK72" s="473" t="s">
        <v>206</v>
      </c>
      <c r="AL72" s="468"/>
      <c r="AM72" s="468"/>
      <c r="AN72" s="468"/>
      <c r="AO72" s="472"/>
      <c r="AP72" s="462">
        <v>60</v>
      </c>
      <c r="AQ72" s="462"/>
      <c r="AR72" s="462"/>
      <c r="AS72" s="462"/>
      <c r="AT72" s="462"/>
      <c r="AU72" s="462">
        <v>16</v>
      </c>
      <c r="AV72" s="462"/>
      <c r="AW72" s="462"/>
      <c r="AX72" s="462"/>
      <c r="AY72" s="462"/>
      <c r="AZ72" s="577" t="s">
        <v>362</v>
      </c>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483</v>
      </c>
      <c r="C73" s="432"/>
      <c r="D73" s="432"/>
      <c r="E73" s="432"/>
      <c r="F73" s="432"/>
      <c r="G73" s="432"/>
      <c r="H73" s="432"/>
      <c r="I73" s="432"/>
      <c r="J73" s="432"/>
      <c r="K73" s="432"/>
      <c r="L73" s="432"/>
      <c r="M73" s="432"/>
      <c r="N73" s="432"/>
      <c r="O73" s="432"/>
      <c r="P73" s="444"/>
      <c r="Q73" s="450">
        <v>934</v>
      </c>
      <c r="R73" s="462"/>
      <c r="S73" s="462"/>
      <c r="T73" s="462"/>
      <c r="U73" s="462"/>
      <c r="V73" s="462">
        <v>892</v>
      </c>
      <c r="W73" s="462"/>
      <c r="X73" s="462"/>
      <c r="Y73" s="462"/>
      <c r="Z73" s="462"/>
      <c r="AA73" s="462">
        <v>42</v>
      </c>
      <c r="AB73" s="462"/>
      <c r="AC73" s="462"/>
      <c r="AD73" s="462"/>
      <c r="AE73" s="462"/>
      <c r="AF73" s="462">
        <v>42</v>
      </c>
      <c r="AG73" s="462"/>
      <c r="AH73" s="462"/>
      <c r="AI73" s="462"/>
      <c r="AJ73" s="462"/>
      <c r="AK73" s="473" t="s">
        <v>206</v>
      </c>
      <c r="AL73" s="468"/>
      <c r="AM73" s="468"/>
      <c r="AN73" s="468"/>
      <c r="AO73" s="472"/>
      <c r="AP73" s="462">
        <v>4095</v>
      </c>
      <c r="AQ73" s="462"/>
      <c r="AR73" s="462"/>
      <c r="AS73" s="462"/>
      <c r="AT73" s="462"/>
      <c r="AU73" s="462">
        <v>1298</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485</v>
      </c>
      <c r="C74" s="432"/>
      <c r="D74" s="432"/>
      <c r="E74" s="432"/>
      <c r="F74" s="432"/>
      <c r="G74" s="432"/>
      <c r="H74" s="432"/>
      <c r="I74" s="432"/>
      <c r="J74" s="432"/>
      <c r="K74" s="432"/>
      <c r="L74" s="432"/>
      <c r="M74" s="432"/>
      <c r="N74" s="432"/>
      <c r="O74" s="432"/>
      <c r="P74" s="444"/>
      <c r="Q74" s="450">
        <v>17</v>
      </c>
      <c r="R74" s="462"/>
      <c r="S74" s="462"/>
      <c r="T74" s="462"/>
      <c r="U74" s="462"/>
      <c r="V74" s="462">
        <v>16</v>
      </c>
      <c r="W74" s="462"/>
      <c r="X74" s="462"/>
      <c r="Y74" s="462"/>
      <c r="Z74" s="462"/>
      <c r="AA74" s="462" t="s">
        <v>206</v>
      </c>
      <c r="AB74" s="462"/>
      <c r="AC74" s="462"/>
      <c r="AD74" s="462"/>
      <c r="AE74" s="462"/>
      <c r="AF74" s="462" t="s">
        <v>206</v>
      </c>
      <c r="AG74" s="462"/>
      <c r="AH74" s="462"/>
      <c r="AI74" s="462"/>
      <c r="AJ74" s="462"/>
      <c r="AK74" s="473" t="s">
        <v>206</v>
      </c>
      <c r="AL74" s="468"/>
      <c r="AM74" s="468"/>
      <c r="AN74" s="468"/>
      <c r="AO74" s="472"/>
      <c r="AP74" s="462" t="s">
        <v>206</v>
      </c>
      <c r="AQ74" s="462"/>
      <c r="AR74" s="462"/>
      <c r="AS74" s="462"/>
      <c r="AT74" s="462"/>
      <c r="AU74" s="462" t="s">
        <v>206</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467</v>
      </c>
      <c r="C75" s="432"/>
      <c r="D75" s="432"/>
      <c r="E75" s="432"/>
      <c r="F75" s="432"/>
      <c r="G75" s="432"/>
      <c r="H75" s="432"/>
      <c r="I75" s="432"/>
      <c r="J75" s="432"/>
      <c r="K75" s="432"/>
      <c r="L75" s="432"/>
      <c r="M75" s="432"/>
      <c r="N75" s="432"/>
      <c r="O75" s="432"/>
      <c r="P75" s="444"/>
      <c r="Q75" s="456">
        <v>131</v>
      </c>
      <c r="R75" s="468"/>
      <c r="S75" s="468"/>
      <c r="T75" s="468"/>
      <c r="U75" s="472"/>
      <c r="V75" s="473">
        <v>122</v>
      </c>
      <c r="W75" s="468"/>
      <c r="X75" s="468"/>
      <c r="Y75" s="468"/>
      <c r="Z75" s="472"/>
      <c r="AA75" s="473">
        <v>9</v>
      </c>
      <c r="AB75" s="468"/>
      <c r="AC75" s="468"/>
      <c r="AD75" s="468"/>
      <c r="AE75" s="472"/>
      <c r="AF75" s="473">
        <v>9</v>
      </c>
      <c r="AG75" s="468"/>
      <c r="AH75" s="468"/>
      <c r="AI75" s="468"/>
      <c r="AJ75" s="472"/>
      <c r="AK75" s="473" t="s">
        <v>206</v>
      </c>
      <c r="AL75" s="468"/>
      <c r="AM75" s="468"/>
      <c r="AN75" s="468"/>
      <c r="AO75" s="472"/>
      <c r="AP75" s="473" t="s">
        <v>206</v>
      </c>
      <c r="AQ75" s="468"/>
      <c r="AR75" s="468"/>
      <c r="AS75" s="468"/>
      <c r="AT75" s="472"/>
      <c r="AU75" s="473" t="s">
        <v>206</v>
      </c>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486</v>
      </c>
      <c r="C76" s="432"/>
      <c r="D76" s="432"/>
      <c r="E76" s="432"/>
      <c r="F76" s="432"/>
      <c r="G76" s="432"/>
      <c r="H76" s="432"/>
      <c r="I76" s="432"/>
      <c r="J76" s="432"/>
      <c r="K76" s="432"/>
      <c r="L76" s="432"/>
      <c r="M76" s="432"/>
      <c r="N76" s="432"/>
      <c r="O76" s="432"/>
      <c r="P76" s="444"/>
      <c r="Q76" s="456">
        <v>5084</v>
      </c>
      <c r="R76" s="468"/>
      <c r="S76" s="468"/>
      <c r="T76" s="468"/>
      <c r="U76" s="472"/>
      <c r="V76" s="473">
        <v>4696</v>
      </c>
      <c r="W76" s="468"/>
      <c r="X76" s="468"/>
      <c r="Y76" s="468"/>
      <c r="Z76" s="472"/>
      <c r="AA76" s="473">
        <v>388</v>
      </c>
      <c r="AB76" s="468"/>
      <c r="AC76" s="468"/>
      <c r="AD76" s="468"/>
      <c r="AE76" s="472"/>
      <c r="AF76" s="473">
        <v>388</v>
      </c>
      <c r="AG76" s="468"/>
      <c r="AH76" s="468"/>
      <c r="AI76" s="468"/>
      <c r="AJ76" s="472"/>
      <c r="AK76" s="473">
        <v>3</v>
      </c>
      <c r="AL76" s="468"/>
      <c r="AM76" s="468"/>
      <c r="AN76" s="468"/>
      <c r="AO76" s="472"/>
      <c r="AP76" s="473" t="s">
        <v>206</v>
      </c>
      <c r="AQ76" s="468"/>
      <c r="AR76" s="468"/>
      <c r="AS76" s="468"/>
      <c r="AT76" s="472"/>
      <c r="AU76" s="473" t="s">
        <v>206</v>
      </c>
      <c r="AV76" s="468"/>
      <c r="AW76" s="468"/>
      <c r="AX76" s="468"/>
      <c r="AY76" s="472"/>
      <c r="AZ76" s="577" t="s">
        <v>243</v>
      </c>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t="s">
        <v>486</v>
      </c>
      <c r="C77" s="432"/>
      <c r="D77" s="432"/>
      <c r="E77" s="432"/>
      <c r="F77" s="432"/>
      <c r="G77" s="432"/>
      <c r="H77" s="432"/>
      <c r="I77" s="432"/>
      <c r="J77" s="432"/>
      <c r="K77" s="432"/>
      <c r="L77" s="432"/>
      <c r="M77" s="432"/>
      <c r="N77" s="432"/>
      <c r="O77" s="432"/>
      <c r="P77" s="444"/>
      <c r="Q77" s="456">
        <v>7</v>
      </c>
      <c r="R77" s="468"/>
      <c r="S77" s="468"/>
      <c r="T77" s="468"/>
      <c r="U77" s="472"/>
      <c r="V77" s="473">
        <v>7</v>
      </c>
      <c r="W77" s="468"/>
      <c r="X77" s="468"/>
      <c r="Y77" s="468"/>
      <c r="Z77" s="472"/>
      <c r="AA77" s="473" t="s">
        <v>206</v>
      </c>
      <c r="AB77" s="468"/>
      <c r="AC77" s="468"/>
      <c r="AD77" s="468"/>
      <c r="AE77" s="472"/>
      <c r="AF77" s="473" t="s">
        <v>206</v>
      </c>
      <c r="AG77" s="468"/>
      <c r="AH77" s="468"/>
      <c r="AI77" s="468"/>
      <c r="AJ77" s="472"/>
      <c r="AK77" s="473" t="s">
        <v>206</v>
      </c>
      <c r="AL77" s="468"/>
      <c r="AM77" s="468"/>
      <c r="AN77" s="468"/>
      <c r="AO77" s="472"/>
      <c r="AP77" s="473" t="s">
        <v>206</v>
      </c>
      <c r="AQ77" s="468"/>
      <c r="AR77" s="468"/>
      <c r="AS77" s="468"/>
      <c r="AT77" s="472"/>
      <c r="AU77" s="473" t="s">
        <v>206</v>
      </c>
      <c r="AV77" s="468"/>
      <c r="AW77" s="468"/>
      <c r="AX77" s="468"/>
      <c r="AY77" s="472"/>
      <c r="AZ77" s="577" t="s">
        <v>487</v>
      </c>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t="s">
        <v>488</v>
      </c>
      <c r="C78" s="432"/>
      <c r="D78" s="432"/>
      <c r="E78" s="432"/>
      <c r="F78" s="432"/>
      <c r="G78" s="432"/>
      <c r="H78" s="432"/>
      <c r="I78" s="432"/>
      <c r="J78" s="432"/>
      <c r="K78" s="432"/>
      <c r="L78" s="432"/>
      <c r="M78" s="432"/>
      <c r="N78" s="432"/>
      <c r="O78" s="432"/>
      <c r="P78" s="444"/>
      <c r="Q78" s="450">
        <v>60</v>
      </c>
      <c r="R78" s="462"/>
      <c r="S78" s="462"/>
      <c r="T78" s="462"/>
      <c r="U78" s="462"/>
      <c r="V78" s="462">
        <v>51</v>
      </c>
      <c r="W78" s="462"/>
      <c r="X78" s="462"/>
      <c r="Y78" s="462"/>
      <c r="Z78" s="462"/>
      <c r="AA78" s="462">
        <v>10</v>
      </c>
      <c r="AB78" s="462"/>
      <c r="AC78" s="462"/>
      <c r="AD78" s="462"/>
      <c r="AE78" s="462"/>
      <c r="AF78" s="462">
        <v>10</v>
      </c>
      <c r="AG78" s="462"/>
      <c r="AH78" s="462"/>
      <c r="AI78" s="462"/>
      <c r="AJ78" s="462"/>
      <c r="AK78" s="473" t="s">
        <v>206</v>
      </c>
      <c r="AL78" s="468"/>
      <c r="AM78" s="468"/>
      <c r="AN78" s="468"/>
      <c r="AO78" s="472"/>
      <c r="AP78" s="462" t="s">
        <v>206</v>
      </c>
      <c r="AQ78" s="462"/>
      <c r="AR78" s="462"/>
      <c r="AS78" s="462"/>
      <c r="AT78" s="462"/>
      <c r="AU78" s="462" t="s">
        <v>206</v>
      </c>
      <c r="AV78" s="462"/>
      <c r="AW78" s="462"/>
      <c r="AX78" s="462"/>
      <c r="AY78" s="462"/>
      <c r="AZ78" s="577" t="s">
        <v>243</v>
      </c>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t="s">
        <v>489</v>
      </c>
      <c r="C79" s="432"/>
      <c r="D79" s="432"/>
      <c r="E79" s="432"/>
      <c r="F79" s="432"/>
      <c r="G79" s="432"/>
      <c r="H79" s="432"/>
      <c r="I79" s="432"/>
      <c r="J79" s="432"/>
      <c r="K79" s="432"/>
      <c r="L79" s="432"/>
      <c r="M79" s="432"/>
      <c r="N79" s="432"/>
      <c r="O79" s="432"/>
      <c r="P79" s="444"/>
      <c r="Q79" s="450">
        <v>147690</v>
      </c>
      <c r="R79" s="462"/>
      <c r="S79" s="462"/>
      <c r="T79" s="462"/>
      <c r="U79" s="462"/>
      <c r="V79" s="462">
        <v>143296</v>
      </c>
      <c r="W79" s="462"/>
      <c r="X79" s="462"/>
      <c r="Y79" s="462"/>
      <c r="Z79" s="462"/>
      <c r="AA79" s="462">
        <v>4394</v>
      </c>
      <c r="AB79" s="462"/>
      <c r="AC79" s="462"/>
      <c r="AD79" s="462"/>
      <c r="AE79" s="462"/>
      <c r="AF79" s="462">
        <v>4394</v>
      </c>
      <c r="AG79" s="462"/>
      <c r="AH79" s="462"/>
      <c r="AI79" s="462"/>
      <c r="AJ79" s="462"/>
      <c r="AK79" s="473" t="s">
        <v>206</v>
      </c>
      <c r="AL79" s="468"/>
      <c r="AM79" s="468"/>
      <c r="AN79" s="468"/>
      <c r="AO79" s="472"/>
      <c r="AP79" s="462" t="s">
        <v>206</v>
      </c>
      <c r="AQ79" s="462"/>
      <c r="AR79" s="462"/>
      <c r="AS79" s="462"/>
      <c r="AT79" s="462"/>
      <c r="AU79" s="462" t="s">
        <v>206</v>
      </c>
      <c r="AV79" s="462"/>
      <c r="AW79" s="462"/>
      <c r="AX79" s="462"/>
      <c r="AY79" s="462"/>
      <c r="AZ79" s="577" t="s">
        <v>487</v>
      </c>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t="s">
        <v>490</v>
      </c>
      <c r="C80" s="432"/>
      <c r="D80" s="432"/>
      <c r="E80" s="432"/>
      <c r="F80" s="432"/>
      <c r="G80" s="432"/>
      <c r="H80" s="432"/>
      <c r="I80" s="432"/>
      <c r="J80" s="432"/>
      <c r="K80" s="432"/>
      <c r="L80" s="432"/>
      <c r="M80" s="432"/>
      <c r="N80" s="432"/>
      <c r="O80" s="432"/>
      <c r="P80" s="444"/>
      <c r="Q80" s="450">
        <v>55</v>
      </c>
      <c r="R80" s="462"/>
      <c r="S80" s="462"/>
      <c r="T80" s="462"/>
      <c r="U80" s="462"/>
      <c r="V80" s="462">
        <v>55</v>
      </c>
      <c r="W80" s="462"/>
      <c r="X80" s="462"/>
      <c r="Y80" s="462"/>
      <c r="Z80" s="462"/>
      <c r="AA80" s="462" t="s">
        <v>206</v>
      </c>
      <c r="AB80" s="462"/>
      <c r="AC80" s="462"/>
      <c r="AD80" s="462"/>
      <c r="AE80" s="462"/>
      <c r="AF80" s="462" t="s">
        <v>206</v>
      </c>
      <c r="AG80" s="462"/>
      <c r="AH80" s="462"/>
      <c r="AI80" s="462"/>
      <c r="AJ80" s="462"/>
      <c r="AK80" s="473" t="s">
        <v>206</v>
      </c>
      <c r="AL80" s="468"/>
      <c r="AM80" s="468"/>
      <c r="AN80" s="468"/>
      <c r="AO80" s="472"/>
      <c r="AP80" s="462" t="s">
        <v>206</v>
      </c>
      <c r="AQ80" s="462"/>
      <c r="AR80" s="462"/>
      <c r="AS80" s="462"/>
      <c r="AT80" s="462"/>
      <c r="AU80" s="462" t="s">
        <v>206</v>
      </c>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253</v>
      </c>
      <c r="B88" s="413" t="s">
        <v>187</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4862</v>
      </c>
      <c r="AG88" s="464"/>
      <c r="AH88" s="464"/>
      <c r="AI88" s="464"/>
      <c r="AJ88" s="464"/>
      <c r="AK88" s="467"/>
      <c r="AL88" s="467"/>
      <c r="AM88" s="467"/>
      <c r="AN88" s="467"/>
      <c r="AO88" s="467"/>
      <c r="AP88" s="464">
        <v>4296</v>
      </c>
      <c r="AQ88" s="464"/>
      <c r="AR88" s="464"/>
      <c r="AS88" s="464"/>
      <c r="AT88" s="464"/>
      <c r="AU88" s="464">
        <v>1356</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253</v>
      </c>
      <c r="BR102" s="413" t="s">
        <v>325</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v>63</v>
      </c>
      <c r="CS102" s="616"/>
      <c r="CT102" s="616"/>
      <c r="CU102" s="616"/>
      <c r="CV102" s="709"/>
      <c r="CW102" s="708">
        <v>19</v>
      </c>
      <c r="CX102" s="616"/>
      <c r="CY102" s="616"/>
      <c r="CZ102" s="616"/>
      <c r="DA102" s="709"/>
      <c r="DB102" s="708" t="s">
        <v>206</v>
      </c>
      <c r="DC102" s="616"/>
      <c r="DD102" s="616"/>
      <c r="DE102" s="616"/>
      <c r="DF102" s="709"/>
      <c r="DG102" s="708">
        <v>108</v>
      </c>
      <c r="DH102" s="616"/>
      <c r="DI102" s="616"/>
      <c r="DJ102" s="616"/>
      <c r="DK102" s="709"/>
      <c r="DL102" s="708" t="s">
        <v>206</v>
      </c>
      <c r="DM102" s="616"/>
      <c r="DN102" s="616"/>
      <c r="DO102" s="616"/>
      <c r="DP102" s="709"/>
      <c r="DQ102" s="708">
        <v>77</v>
      </c>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360</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361</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363</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282</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365</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66</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366</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14</v>
      </c>
      <c r="AB109" s="418"/>
      <c r="AC109" s="418"/>
      <c r="AD109" s="418"/>
      <c r="AE109" s="481"/>
      <c r="AF109" s="492" t="s">
        <v>367</v>
      </c>
      <c r="AG109" s="418"/>
      <c r="AH109" s="418"/>
      <c r="AI109" s="418"/>
      <c r="AJ109" s="481"/>
      <c r="AK109" s="492" t="s">
        <v>305</v>
      </c>
      <c r="AL109" s="418"/>
      <c r="AM109" s="418"/>
      <c r="AN109" s="418"/>
      <c r="AO109" s="481"/>
      <c r="AP109" s="492" t="s">
        <v>368</v>
      </c>
      <c r="AQ109" s="418"/>
      <c r="AR109" s="418"/>
      <c r="AS109" s="418"/>
      <c r="AT109" s="567"/>
      <c r="AU109" s="395" t="s">
        <v>366</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14</v>
      </c>
      <c r="BR109" s="418"/>
      <c r="BS109" s="418"/>
      <c r="BT109" s="418"/>
      <c r="BU109" s="481"/>
      <c r="BV109" s="492" t="s">
        <v>367</v>
      </c>
      <c r="BW109" s="418"/>
      <c r="BX109" s="418"/>
      <c r="BY109" s="418"/>
      <c r="BZ109" s="481"/>
      <c r="CA109" s="492" t="s">
        <v>305</v>
      </c>
      <c r="CB109" s="418"/>
      <c r="CC109" s="418"/>
      <c r="CD109" s="418"/>
      <c r="CE109" s="481"/>
      <c r="CF109" s="667" t="s">
        <v>368</v>
      </c>
      <c r="CG109" s="667"/>
      <c r="CH109" s="667"/>
      <c r="CI109" s="667"/>
      <c r="CJ109" s="667"/>
      <c r="CK109" s="492" t="s">
        <v>103</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14</v>
      </c>
      <c r="DH109" s="418"/>
      <c r="DI109" s="418"/>
      <c r="DJ109" s="418"/>
      <c r="DK109" s="481"/>
      <c r="DL109" s="492" t="s">
        <v>367</v>
      </c>
      <c r="DM109" s="418"/>
      <c r="DN109" s="418"/>
      <c r="DO109" s="418"/>
      <c r="DP109" s="481"/>
      <c r="DQ109" s="492" t="s">
        <v>305</v>
      </c>
      <c r="DR109" s="418"/>
      <c r="DS109" s="418"/>
      <c r="DT109" s="418"/>
      <c r="DU109" s="481"/>
      <c r="DV109" s="492" t="s">
        <v>368</v>
      </c>
      <c r="DW109" s="418"/>
      <c r="DX109" s="418"/>
      <c r="DY109" s="418"/>
      <c r="DZ109" s="567"/>
    </row>
    <row r="110" spans="1:131" s="377" customFormat="1" ht="26.25" customHeight="1">
      <c r="A110" s="396" t="s">
        <v>369</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2031862</v>
      </c>
      <c r="AB110" s="499"/>
      <c r="AC110" s="499"/>
      <c r="AD110" s="499"/>
      <c r="AE110" s="510"/>
      <c r="AF110" s="526">
        <v>2010046</v>
      </c>
      <c r="AG110" s="499"/>
      <c r="AH110" s="499"/>
      <c r="AI110" s="499"/>
      <c r="AJ110" s="510"/>
      <c r="AK110" s="526">
        <v>1925071</v>
      </c>
      <c r="AL110" s="499"/>
      <c r="AM110" s="499"/>
      <c r="AN110" s="499"/>
      <c r="AO110" s="510"/>
      <c r="AP110" s="550">
        <v>21.2</v>
      </c>
      <c r="AQ110" s="558"/>
      <c r="AR110" s="558"/>
      <c r="AS110" s="558"/>
      <c r="AT110" s="568"/>
      <c r="AU110" s="580" t="s">
        <v>116</v>
      </c>
      <c r="AV110" s="589"/>
      <c r="AW110" s="589"/>
      <c r="AX110" s="589"/>
      <c r="AY110" s="589"/>
      <c r="AZ110" s="436" t="s">
        <v>371</v>
      </c>
      <c r="BA110" s="419"/>
      <c r="BB110" s="419"/>
      <c r="BC110" s="419"/>
      <c r="BD110" s="419"/>
      <c r="BE110" s="419"/>
      <c r="BF110" s="419"/>
      <c r="BG110" s="419"/>
      <c r="BH110" s="419"/>
      <c r="BI110" s="419"/>
      <c r="BJ110" s="419"/>
      <c r="BK110" s="419"/>
      <c r="BL110" s="419"/>
      <c r="BM110" s="419"/>
      <c r="BN110" s="419"/>
      <c r="BO110" s="419"/>
      <c r="BP110" s="482"/>
      <c r="BQ110" s="644">
        <v>16428817</v>
      </c>
      <c r="BR110" s="652"/>
      <c r="BS110" s="652"/>
      <c r="BT110" s="652"/>
      <c r="BU110" s="652"/>
      <c r="BV110" s="652">
        <v>16355524</v>
      </c>
      <c r="BW110" s="652"/>
      <c r="BX110" s="652"/>
      <c r="BY110" s="652"/>
      <c r="BZ110" s="652"/>
      <c r="CA110" s="652">
        <v>16129788</v>
      </c>
      <c r="CB110" s="652"/>
      <c r="CC110" s="652"/>
      <c r="CD110" s="652"/>
      <c r="CE110" s="652"/>
      <c r="CF110" s="668">
        <v>177.6</v>
      </c>
      <c r="CG110" s="672"/>
      <c r="CH110" s="672"/>
      <c r="CI110" s="672"/>
      <c r="CJ110" s="672"/>
      <c r="CK110" s="684" t="s">
        <v>373</v>
      </c>
      <c r="CL110" s="424"/>
      <c r="CM110" s="436" t="s">
        <v>375</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206</v>
      </c>
      <c r="DH110" s="652"/>
      <c r="DI110" s="652"/>
      <c r="DJ110" s="652"/>
      <c r="DK110" s="652"/>
      <c r="DL110" s="652" t="s">
        <v>206</v>
      </c>
      <c r="DM110" s="652"/>
      <c r="DN110" s="652"/>
      <c r="DO110" s="652"/>
      <c r="DP110" s="652"/>
      <c r="DQ110" s="652" t="s">
        <v>206</v>
      </c>
      <c r="DR110" s="652"/>
      <c r="DS110" s="652"/>
      <c r="DT110" s="652"/>
      <c r="DU110" s="652"/>
      <c r="DV110" s="724" t="s">
        <v>206</v>
      </c>
      <c r="DW110" s="724"/>
      <c r="DX110" s="724"/>
      <c r="DY110" s="724"/>
      <c r="DZ110" s="733"/>
    </row>
    <row r="111" spans="1:131" s="377" customFormat="1" ht="26.25" customHeight="1">
      <c r="A111" s="397" t="s">
        <v>331</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206</v>
      </c>
      <c r="AB111" s="458"/>
      <c r="AC111" s="458"/>
      <c r="AD111" s="458"/>
      <c r="AE111" s="511"/>
      <c r="AF111" s="527" t="s">
        <v>206</v>
      </c>
      <c r="AG111" s="458"/>
      <c r="AH111" s="458"/>
      <c r="AI111" s="458"/>
      <c r="AJ111" s="511"/>
      <c r="AK111" s="527" t="s">
        <v>206</v>
      </c>
      <c r="AL111" s="458"/>
      <c r="AM111" s="458"/>
      <c r="AN111" s="458"/>
      <c r="AO111" s="511"/>
      <c r="AP111" s="551" t="s">
        <v>206</v>
      </c>
      <c r="AQ111" s="559"/>
      <c r="AR111" s="559"/>
      <c r="AS111" s="559"/>
      <c r="AT111" s="569"/>
      <c r="AU111" s="581"/>
      <c r="AV111" s="590"/>
      <c r="AW111" s="590"/>
      <c r="AX111" s="590"/>
      <c r="AY111" s="590"/>
      <c r="AZ111" s="437" t="s">
        <v>376</v>
      </c>
      <c r="BA111" s="390"/>
      <c r="BB111" s="390"/>
      <c r="BC111" s="390"/>
      <c r="BD111" s="390"/>
      <c r="BE111" s="390"/>
      <c r="BF111" s="390"/>
      <c r="BG111" s="390"/>
      <c r="BH111" s="390"/>
      <c r="BI111" s="390"/>
      <c r="BJ111" s="390"/>
      <c r="BK111" s="390"/>
      <c r="BL111" s="390"/>
      <c r="BM111" s="390"/>
      <c r="BN111" s="390"/>
      <c r="BO111" s="390"/>
      <c r="BP111" s="484"/>
      <c r="BQ111" s="645" t="s">
        <v>206</v>
      </c>
      <c r="BR111" s="653"/>
      <c r="BS111" s="653"/>
      <c r="BT111" s="653"/>
      <c r="BU111" s="653"/>
      <c r="BV111" s="653" t="s">
        <v>206</v>
      </c>
      <c r="BW111" s="653"/>
      <c r="BX111" s="653"/>
      <c r="BY111" s="653"/>
      <c r="BZ111" s="653"/>
      <c r="CA111" s="653" t="s">
        <v>206</v>
      </c>
      <c r="CB111" s="653"/>
      <c r="CC111" s="653"/>
      <c r="CD111" s="653"/>
      <c r="CE111" s="653"/>
      <c r="CF111" s="669" t="s">
        <v>206</v>
      </c>
      <c r="CG111" s="673"/>
      <c r="CH111" s="673"/>
      <c r="CI111" s="673"/>
      <c r="CJ111" s="673"/>
      <c r="CK111" s="685"/>
      <c r="CL111" s="425"/>
      <c r="CM111" s="437" t="s">
        <v>141</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206</v>
      </c>
      <c r="DH111" s="653"/>
      <c r="DI111" s="653"/>
      <c r="DJ111" s="653"/>
      <c r="DK111" s="653"/>
      <c r="DL111" s="653" t="s">
        <v>206</v>
      </c>
      <c r="DM111" s="653"/>
      <c r="DN111" s="653"/>
      <c r="DO111" s="653"/>
      <c r="DP111" s="653"/>
      <c r="DQ111" s="653" t="s">
        <v>206</v>
      </c>
      <c r="DR111" s="653"/>
      <c r="DS111" s="653"/>
      <c r="DT111" s="653"/>
      <c r="DU111" s="653"/>
      <c r="DV111" s="725" t="s">
        <v>206</v>
      </c>
      <c r="DW111" s="725"/>
      <c r="DX111" s="725"/>
      <c r="DY111" s="725"/>
      <c r="DZ111" s="734"/>
    </row>
    <row r="112" spans="1:131" s="377" customFormat="1" ht="26.25" customHeight="1">
      <c r="A112" s="398" t="s">
        <v>157</v>
      </c>
      <c r="B112" s="421"/>
      <c r="C112" s="390" t="s">
        <v>377</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206</v>
      </c>
      <c r="AB112" s="458"/>
      <c r="AC112" s="458"/>
      <c r="AD112" s="458"/>
      <c r="AE112" s="511"/>
      <c r="AF112" s="527" t="s">
        <v>206</v>
      </c>
      <c r="AG112" s="458"/>
      <c r="AH112" s="458"/>
      <c r="AI112" s="458"/>
      <c r="AJ112" s="511"/>
      <c r="AK112" s="527" t="s">
        <v>206</v>
      </c>
      <c r="AL112" s="458"/>
      <c r="AM112" s="458"/>
      <c r="AN112" s="458"/>
      <c r="AO112" s="511"/>
      <c r="AP112" s="551" t="s">
        <v>206</v>
      </c>
      <c r="AQ112" s="559"/>
      <c r="AR112" s="559"/>
      <c r="AS112" s="559"/>
      <c r="AT112" s="569"/>
      <c r="AU112" s="581"/>
      <c r="AV112" s="590"/>
      <c r="AW112" s="590"/>
      <c r="AX112" s="590"/>
      <c r="AY112" s="590"/>
      <c r="AZ112" s="437" t="s">
        <v>270</v>
      </c>
      <c r="BA112" s="390"/>
      <c r="BB112" s="390"/>
      <c r="BC112" s="390"/>
      <c r="BD112" s="390"/>
      <c r="BE112" s="390"/>
      <c r="BF112" s="390"/>
      <c r="BG112" s="390"/>
      <c r="BH112" s="390"/>
      <c r="BI112" s="390"/>
      <c r="BJ112" s="390"/>
      <c r="BK112" s="390"/>
      <c r="BL112" s="390"/>
      <c r="BM112" s="390"/>
      <c r="BN112" s="390"/>
      <c r="BO112" s="390"/>
      <c r="BP112" s="484"/>
      <c r="BQ112" s="645">
        <v>6495838</v>
      </c>
      <c r="BR112" s="653"/>
      <c r="BS112" s="653"/>
      <c r="BT112" s="653"/>
      <c r="BU112" s="653"/>
      <c r="BV112" s="653">
        <v>5250266</v>
      </c>
      <c r="BW112" s="653"/>
      <c r="BX112" s="653"/>
      <c r="BY112" s="653"/>
      <c r="BZ112" s="653"/>
      <c r="CA112" s="653">
        <v>5028612</v>
      </c>
      <c r="CB112" s="653"/>
      <c r="CC112" s="653"/>
      <c r="CD112" s="653"/>
      <c r="CE112" s="653"/>
      <c r="CF112" s="669">
        <v>55.4</v>
      </c>
      <c r="CG112" s="673"/>
      <c r="CH112" s="673"/>
      <c r="CI112" s="673"/>
      <c r="CJ112" s="673"/>
      <c r="CK112" s="685"/>
      <c r="CL112" s="425"/>
      <c r="CM112" s="437" t="s">
        <v>380</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206</v>
      </c>
      <c r="DH112" s="653"/>
      <c r="DI112" s="653"/>
      <c r="DJ112" s="653"/>
      <c r="DK112" s="653"/>
      <c r="DL112" s="653" t="s">
        <v>206</v>
      </c>
      <c r="DM112" s="653"/>
      <c r="DN112" s="653"/>
      <c r="DO112" s="653"/>
      <c r="DP112" s="653"/>
      <c r="DQ112" s="653" t="s">
        <v>206</v>
      </c>
      <c r="DR112" s="653"/>
      <c r="DS112" s="653"/>
      <c r="DT112" s="653"/>
      <c r="DU112" s="653"/>
      <c r="DV112" s="725" t="s">
        <v>206</v>
      </c>
      <c r="DW112" s="725"/>
      <c r="DX112" s="725"/>
      <c r="DY112" s="725"/>
      <c r="DZ112" s="734"/>
    </row>
    <row r="113" spans="1:130" s="377" customFormat="1" ht="26.25" customHeight="1">
      <c r="A113" s="399"/>
      <c r="B113" s="422"/>
      <c r="C113" s="390" t="s">
        <v>381</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632415</v>
      </c>
      <c r="AB113" s="458"/>
      <c r="AC113" s="458"/>
      <c r="AD113" s="458"/>
      <c r="AE113" s="511"/>
      <c r="AF113" s="527">
        <v>609624</v>
      </c>
      <c r="AG113" s="458"/>
      <c r="AH113" s="458"/>
      <c r="AI113" s="458"/>
      <c r="AJ113" s="511"/>
      <c r="AK113" s="527">
        <v>629186</v>
      </c>
      <c r="AL113" s="458"/>
      <c r="AM113" s="458"/>
      <c r="AN113" s="458"/>
      <c r="AO113" s="511"/>
      <c r="AP113" s="551">
        <v>6.9</v>
      </c>
      <c r="AQ113" s="559"/>
      <c r="AR113" s="559"/>
      <c r="AS113" s="559"/>
      <c r="AT113" s="569"/>
      <c r="AU113" s="581"/>
      <c r="AV113" s="590"/>
      <c r="AW113" s="590"/>
      <c r="AX113" s="590"/>
      <c r="AY113" s="590"/>
      <c r="AZ113" s="437" t="s">
        <v>210</v>
      </c>
      <c r="BA113" s="390"/>
      <c r="BB113" s="390"/>
      <c r="BC113" s="390"/>
      <c r="BD113" s="390"/>
      <c r="BE113" s="390"/>
      <c r="BF113" s="390"/>
      <c r="BG113" s="390"/>
      <c r="BH113" s="390"/>
      <c r="BI113" s="390"/>
      <c r="BJ113" s="390"/>
      <c r="BK113" s="390"/>
      <c r="BL113" s="390"/>
      <c r="BM113" s="390"/>
      <c r="BN113" s="390"/>
      <c r="BO113" s="390"/>
      <c r="BP113" s="484"/>
      <c r="BQ113" s="645">
        <v>1645254</v>
      </c>
      <c r="BR113" s="653"/>
      <c r="BS113" s="653"/>
      <c r="BT113" s="653"/>
      <c r="BU113" s="653"/>
      <c r="BV113" s="653">
        <v>1503128</v>
      </c>
      <c r="BW113" s="653"/>
      <c r="BX113" s="653"/>
      <c r="BY113" s="653"/>
      <c r="BZ113" s="653"/>
      <c r="CA113" s="653">
        <v>1356760</v>
      </c>
      <c r="CB113" s="653"/>
      <c r="CC113" s="653"/>
      <c r="CD113" s="653"/>
      <c r="CE113" s="653"/>
      <c r="CF113" s="669">
        <v>14.9</v>
      </c>
      <c r="CG113" s="673"/>
      <c r="CH113" s="673"/>
      <c r="CI113" s="673"/>
      <c r="CJ113" s="673"/>
      <c r="CK113" s="685"/>
      <c r="CL113" s="425"/>
      <c r="CM113" s="437" t="s">
        <v>385</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206</v>
      </c>
      <c r="DH113" s="458"/>
      <c r="DI113" s="458"/>
      <c r="DJ113" s="458"/>
      <c r="DK113" s="511"/>
      <c r="DL113" s="527" t="s">
        <v>206</v>
      </c>
      <c r="DM113" s="458"/>
      <c r="DN113" s="458"/>
      <c r="DO113" s="458"/>
      <c r="DP113" s="511"/>
      <c r="DQ113" s="527" t="s">
        <v>206</v>
      </c>
      <c r="DR113" s="458"/>
      <c r="DS113" s="458"/>
      <c r="DT113" s="458"/>
      <c r="DU113" s="511"/>
      <c r="DV113" s="551" t="s">
        <v>206</v>
      </c>
      <c r="DW113" s="559"/>
      <c r="DX113" s="559"/>
      <c r="DY113" s="559"/>
      <c r="DZ113" s="569"/>
    </row>
    <row r="114" spans="1:130" s="377" customFormat="1" ht="26.25" customHeight="1">
      <c r="A114" s="399"/>
      <c r="B114" s="422"/>
      <c r="C114" s="390" t="s">
        <v>387</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68377</v>
      </c>
      <c r="AB114" s="458"/>
      <c r="AC114" s="458"/>
      <c r="AD114" s="458"/>
      <c r="AE114" s="511"/>
      <c r="AF114" s="527">
        <v>141000</v>
      </c>
      <c r="AG114" s="458"/>
      <c r="AH114" s="458"/>
      <c r="AI114" s="458"/>
      <c r="AJ114" s="511"/>
      <c r="AK114" s="527">
        <v>145487</v>
      </c>
      <c r="AL114" s="458"/>
      <c r="AM114" s="458"/>
      <c r="AN114" s="458"/>
      <c r="AO114" s="511"/>
      <c r="AP114" s="551">
        <v>1.6</v>
      </c>
      <c r="AQ114" s="559"/>
      <c r="AR114" s="559"/>
      <c r="AS114" s="559"/>
      <c r="AT114" s="569"/>
      <c r="AU114" s="581"/>
      <c r="AV114" s="590"/>
      <c r="AW114" s="590"/>
      <c r="AX114" s="590"/>
      <c r="AY114" s="590"/>
      <c r="AZ114" s="437" t="s">
        <v>388</v>
      </c>
      <c r="BA114" s="390"/>
      <c r="BB114" s="390"/>
      <c r="BC114" s="390"/>
      <c r="BD114" s="390"/>
      <c r="BE114" s="390"/>
      <c r="BF114" s="390"/>
      <c r="BG114" s="390"/>
      <c r="BH114" s="390"/>
      <c r="BI114" s="390"/>
      <c r="BJ114" s="390"/>
      <c r="BK114" s="390"/>
      <c r="BL114" s="390"/>
      <c r="BM114" s="390"/>
      <c r="BN114" s="390"/>
      <c r="BO114" s="390"/>
      <c r="BP114" s="484"/>
      <c r="BQ114" s="645">
        <v>1488416</v>
      </c>
      <c r="BR114" s="653"/>
      <c r="BS114" s="653"/>
      <c r="BT114" s="653"/>
      <c r="BU114" s="653"/>
      <c r="BV114" s="653">
        <v>1322562</v>
      </c>
      <c r="BW114" s="653"/>
      <c r="BX114" s="653"/>
      <c r="BY114" s="653"/>
      <c r="BZ114" s="653"/>
      <c r="CA114" s="653">
        <v>1189574</v>
      </c>
      <c r="CB114" s="653"/>
      <c r="CC114" s="653"/>
      <c r="CD114" s="653"/>
      <c r="CE114" s="653"/>
      <c r="CF114" s="669">
        <v>13.1</v>
      </c>
      <c r="CG114" s="673"/>
      <c r="CH114" s="673"/>
      <c r="CI114" s="673"/>
      <c r="CJ114" s="673"/>
      <c r="CK114" s="685"/>
      <c r="CL114" s="425"/>
      <c r="CM114" s="437" t="s">
        <v>389</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206</v>
      </c>
      <c r="DH114" s="458"/>
      <c r="DI114" s="458"/>
      <c r="DJ114" s="458"/>
      <c r="DK114" s="511"/>
      <c r="DL114" s="527" t="s">
        <v>206</v>
      </c>
      <c r="DM114" s="458"/>
      <c r="DN114" s="458"/>
      <c r="DO114" s="458"/>
      <c r="DP114" s="511"/>
      <c r="DQ114" s="527" t="s">
        <v>206</v>
      </c>
      <c r="DR114" s="458"/>
      <c r="DS114" s="458"/>
      <c r="DT114" s="458"/>
      <c r="DU114" s="511"/>
      <c r="DV114" s="551" t="s">
        <v>206</v>
      </c>
      <c r="DW114" s="559"/>
      <c r="DX114" s="559"/>
      <c r="DY114" s="559"/>
      <c r="DZ114" s="569"/>
    </row>
    <row r="115" spans="1:130" s="377" customFormat="1" ht="26.25" customHeight="1">
      <c r="A115" s="399"/>
      <c r="B115" s="422"/>
      <c r="C115" s="390" t="s">
        <v>356</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206</v>
      </c>
      <c r="AB115" s="458"/>
      <c r="AC115" s="458"/>
      <c r="AD115" s="458"/>
      <c r="AE115" s="511"/>
      <c r="AF115" s="527" t="s">
        <v>206</v>
      </c>
      <c r="AG115" s="458"/>
      <c r="AH115" s="458"/>
      <c r="AI115" s="458"/>
      <c r="AJ115" s="511"/>
      <c r="AK115" s="527" t="s">
        <v>206</v>
      </c>
      <c r="AL115" s="458"/>
      <c r="AM115" s="458"/>
      <c r="AN115" s="458"/>
      <c r="AO115" s="511"/>
      <c r="AP115" s="551" t="s">
        <v>206</v>
      </c>
      <c r="AQ115" s="559"/>
      <c r="AR115" s="559"/>
      <c r="AS115" s="559"/>
      <c r="AT115" s="569"/>
      <c r="AU115" s="581"/>
      <c r="AV115" s="590"/>
      <c r="AW115" s="590"/>
      <c r="AX115" s="590"/>
      <c r="AY115" s="590"/>
      <c r="AZ115" s="437" t="s">
        <v>391</v>
      </c>
      <c r="BA115" s="390"/>
      <c r="BB115" s="390"/>
      <c r="BC115" s="390"/>
      <c r="BD115" s="390"/>
      <c r="BE115" s="390"/>
      <c r="BF115" s="390"/>
      <c r="BG115" s="390"/>
      <c r="BH115" s="390"/>
      <c r="BI115" s="390"/>
      <c r="BJ115" s="390"/>
      <c r="BK115" s="390"/>
      <c r="BL115" s="390"/>
      <c r="BM115" s="390"/>
      <c r="BN115" s="390"/>
      <c r="BO115" s="390"/>
      <c r="BP115" s="484"/>
      <c r="BQ115" s="645">
        <v>75429</v>
      </c>
      <c r="BR115" s="653"/>
      <c r="BS115" s="653"/>
      <c r="BT115" s="653"/>
      <c r="BU115" s="653"/>
      <c r="BV115" s="653">
        <v>71944</v>
      </c>
      <c r="BW115" s="653"/>
      <c r="BX115" s="653"/>
      <c r="BY115" s="653"/>
      <c r="BZ115" s="653"/>
      <c r="CA115" s="653">
        <v>76853</v>
      </c>
      <c r="CB115" s="653"/>
      <c r="CC115" s="653"/>
      <c r="CD115" s="653"/>
      <c r="CE115" s="653"/>
      <c r="CF115" s="669">
        <v>0.8</v>
      </c>
      <c r="CG115" s="673"/>
      <c r="CH115" s="673"/>
      <c r="CI115" s="673"/>
      <c r="CJ115" s="673"/>
      <c r="CK115" s="685"/>
      <c r="CL115" s="425"/>
      <c r="CM115" s="437" t="s">
        <v>34</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206</v>
      </c>
      <c r="DH115" s="458"/>
      <c r="DI115" s="458"/>
      <c r="DJ115" s="458"/>
      <c r="DK115" s="511"/>
      <c r="DL115" s="527" t="s">
        <v>206</v>
      </c>
      <c r="DM115" s="458"/>
      <c r="DN115" s="458"/>
      <c r="DO115" s="458"/>
      <c r="DP115" s="511"/>
      <c r="DQ115" s="527" t="s">
        <v>206</v>
      </c>
      <c r="DR115" s="458"/>
      <c r="DS115" s="458"/>
      <c r="DT115" s="458"/>
      <c r="DU115" s="511"/>
      <c r="DV115" s="551" t="s">
        <v>206</v>
      </c>
      <c r="DW115" s="559"/>
      <c r="DX115" s="559"/>
      <c r="DY115" s="559"/>
      <c r="DZ115" s="569"/>
    </row>
    <row r="116" spans="1:130" s="377" customFormat="1" ht="26.25" customHeight="1">
      <c r="A116" s="400"/>
      <c r="B116" s="423"/>
      <c r="C116" s="435" t="s">
        <v>4</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t="s">
        <v>206</v>
      </c>
      <c r="AB116" s="458"/>
      <c r="AC116" s="458"/>
      <c r="AD116" s="458"/>
      <c r="AE116" s="511"/>
      <c r="AF116" s="527" t="s">
        <v>206</v>
      </c>
      <c r="AG116" s="458"/>
      <c r="AH116" s="458"/>
      <c r="AI116" s="458"/>
      <c r="AJ116" s="511"/>
      <c r="AK116" s="527" t="s">
        <v>206</v>
      </c>
      <c r="AL116" s="458"/>
      <c r="AM116" s="458"/>
      <c r="AN116" s="458"/>
      <c r="AO116" s="511"/>
      <c r="AP116" s="551" t="s">
        <v>206</v>
      </c>
      <c r="AQ116" s="559"/>
      <c r="AR116" s="559"/>
      <c r="AS116" s="559"/>
      <c r="AT116" s="569"/>
      <c r="AU116" s="581"/>
      <c r="AV116" s="590"/>
      <c r="AW116" s="590"/>
      <c r="AX116" s="590"/>
      <c r="AY116" s="590"/>
      <c r="AZ116" s="614" t="s">
        <v>230</v>
      </c>
      <c r="BA116" s="617"/>
      <c r="BB116" s="617"/>
      <c r="BC116" s="617"/>
      <c r="BD116" s="617"/>
      <c r="BE116" s="617"/>
      <c r="BF116" s="617"/>
      <c r="BG116" s="617"/>
      <c r="BH116" s="617"/>
      <c r="BI116" s="617"/>
      <c r="BJ116" s="617"/>
      <c r="BK116" s="617"/>
      <c r="BL116" s="617"/>
      <c r="BM116" s="617"/>
      <c r="BN116" s="617"/>
      <c r="BO116" s="617"/>
      <c r="BP116" s="640"/>
      <c r="BQ116" s="645" t="s">
        <v>206</v>
      </c>
      <c r="BR116" s="653"/>
      <c r="BS116" s="653"/>
      <c r="BT116" s="653"/>
      <c r="BU116" s="653"/>
      <c r="BV116" s="653" t="s">
        <v>206</v>
      </c>
      <c r="BW116" s="653"/>
      <c r="BX116" s="653"/>
      <c r="BY116" s="653"/>
      <c r="BZ116" s="653"/>
      <c r="CA116" s="653" t="s">
        <v>206</v>
      </c>
      <c r="CB116" s="653"/>
      <c r="CC116" s="653"/>
      <c r="CD116" s="653"/>
      <c r="CE116" s="653"/>
      <c r="CF116" s="669" t="s">
        <v>206</v>
      </c>
      <c r="CG116" s="673"/>
      <c r="CH116" s="673"/>
      <c r="CI116" s="673"/>
      <c r="CJ116" s="673"/>
      <c r="CK116" s="685"/>
      <c r="CL116" s="425"/>
      <c r="CM116" s="437" t="s">
        <v>393</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206</v>
      </c>
      <c r="DH116" s="458"/>
      <c r="DI116" s="458"/>
      <c r="DJ116" s="458"/>
      <c r="DK116" s="511"/>
      <c r="DL116" s="527" t="s">
        <v>206</v>
      </c>
      <c r="DM116" s="458"/>
      <c r="DN116" s="458"/>
      <c r="DO116" s="458"/>
      <c r="DP116" s="511"/>
      <c r="DQ116" s="527" t="s">
        <v>206</v>
      </c>
      <c r="DR116" s="458"/>
      <c r="DS116" s="458"/>
      <c r="DT116" s="458"/>
      <c r="DU116" s="511"/>
      <c r="DV116" s="551" t="s">
        <v>206</v>
      </c>
      <c r="DW116" s="559"/>
      <c r="DX116" s="559"/>
      <c r="DY116" s="559"/>
      <c r="DZ116" s="569"/>
    </row>
    <row r="117" spans="1:130" s="377" customFormat="1" ht="26.25" customHeight="1">
      <c r="A117" s="395" t="s">
        <v>275</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395</v>
      </c>
      <c r="Z117" s="481"/>
      <c r="AA117" s="495">
        <v>2732654</v>
      </c>
      <c r="AB117" s="500"/>
      <c r="AC117" s="500"/>
      <c r="AD117" s="500"/>
      <c r="AE117" s="512"/>
      <c r="AF117" s="528">
        <v>2760670</v>
      </c>
      <c r="AG117" s="500"/>
      <c r="AH117" s="500"/>
      <c r="AI117" s="500"/>
      <c r="AJ117" s="512"/>
      <c r="AK117" s="528">
        <v>2699744</v>
      </c>
      <c r="AL117" s="500"/>
      <c r="AM117" s="500"/>
      <c r="AN117" s="500"/>
      <c r="AO117" s="512"/>
      <c r="AP117" s="552"/>
      <c r="AQ117" s="560"/>
      <c r="AR117" s="560"/>
      <c r="AS117" s="560"/>
      <c r="AT117" s="570"/>
      <c r="AU117" s="581"/>
      <c r="AV117" s="590"/>
      <c r="AW117" s="590"/>
      <c r="AX117" s="590"/>
      <c r="AY117" s="590"/>
      <c r="AZ117" s="438" t="s">
        <v>396</v>
      </c>
      <c r="BA117" s="440"/>
      <c r="BB117" s="440"/>
      <c r="BC117" s="440"/>
      <c r="BD117" s="440"/>
      <c r="BE117" s="440"/>
      <c r="BF117" s="440"/>
      <c r="BG117" s="440"/>
      <c r="BH117" s="440"/>
      <c r="BI117" s="440"/>
      <c r="BJ117" s="440"/>
      <c r="BK117" s="440"/>
      <c r="BL117" s="440"/>
      <c r="BM117" s="440"/>
      <c r="BN117" s="440"/>
      <c r="BO117" s="440"/>
      <c r="BP117" s="486"/>
      <c r="BQ117" s="645" t="s">
        <v>206</v>
      </c>
      <c r="BR117" s="653"/>
      <c r="BS117" s="653"/>
      <c r="BT117" s="653"/>
      <c r="BU117" s="653"/>
      <c r="BV117" s="653" t="s">
        <v>206</v>
      </c>
      <c r="BW117" s="653"/>
      <c r="BX117" s="653"/>
      <c r="BY117" s="653"/>
      <c r="BZ117" s="653"/>
      <c r="CA117" s="653" t="s">
        <v>206</v>
      </c>
      <c r="CB117" s="653"/>
      <c r="CC117" s="653"/>
      <c r="CD117" s="653"/>
      <c r="CE117" s="653"/>
      <c r="CF117" s="669" t="s">
        <v>206</v>
      </c>
      <c r="CG117" s="673"/>
      <c r="CH117" s="673"/>
      <c r="CI117" s="673"/>
      <c r="CJ117" s="673"/>
      <c r="CK117" s="685"/>
      <c r="CL117" s="425"/>
      <c r="CM117" s="437" t="s">
        <v>397</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206</v>
      </c>
      <c r="DH117" s="458"/>
      <c r="DI117" s="458"/>
      <c r="DJ117" s="458"/>
      <c r="DK117" s="511"/>
      <c r="DL117" s="527" t="s">
        <v>206</v>
      </c>
      <c r="DM117" s="458"/>
      <c r="DN117" s="458"/>
      <c r="DO117" s="458"/>
      <c r="DP117" s="511"/>
      <c r="DQ117" s="527" t="s">
        <v>206</v>
      </c>
      <c r="DR117" s="458"/>
      <c r="DS117" s="458"/>
      <c r="DT117" s="458"/>
      <c r="DU117" s="511"/>
      <c r="DV117" s="551" t="s">
        <v>206</v>
      </c>
      <c r="DW117" s="559"/>
      <c r="DX117" s="559"/>
      <c r="DY117" s="559"/>
      <c r="DZ117" s="569"/>
    </row>
    <row r="118" spans="1:130" s="377" customFormat="1" ht="26.25" customHeight="1">
      <c r="A118" s="395" t="s">
        <v>103</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14</v>
      </c>
      <c r="AB118" s="418"/>
      <c r="AC118" s="418"/>
      <c r="AD118" s="418"/>
      <c r="AE118" s="481"/>
      <c r="AF118" s="492" t="s">
        <v>367</v>
      </c>
      <c r="AG118" s="418"/>
      <c r="AH118" s="418"/>
      <c r="AI118" s="418"/>
      <c r="AJ118" s="481"/>
      <c r="AK118" s="492" t="s">
        <v>305</v>
      </c>
      <c r="AL118" s="418"/>
      <c r="AM118" s="418"/>
      <c r="AN118" s="418"/>
      <c r="AO118" s="481"/>
      <c r="AP118" s="492" t="s">
        <v>368</v>
      </c>
      <c r="AQ118" s="418"/>
      <c r="AR118" s="418"/>
      <c r="AS118" s="418"/>
      <c r="AT118" s="567"/>
      <c r="AU118" s="581"/>
      <c r="AV118" s="590"/>
      <c r="AW118" s="590"/>
      <c r="AX118" s="590"/>
      <c r="AY118" s="590"/>
      <c r="AZ118" s="439" t="s">
        <v>400</v>
      </c>
      <c r="BA118" s="435"/>
      <c r="BB118" s="435"/>
      <c r="BC118" s="435"/>
      <c r="BD118" s="435"/>
      <c r="BE118" s="435"/>
      <c r="BF118" s="435"/>
      <c r="BG118" s="435"/>
      <c r="BH118" s="435"/>
      <c r="BI118" s="435"/>
      <c r="BJ118" s="435"/>
      <c r="BK118" s="435"/>
      <c r="BL118" s="435"/>
      <c r="BM118" s="435"/>
      <c r="BN118" s="435"/>
      <c r="BO118" s="435"/>
      <c r="BP118" s="485"/>
      <c r="BQ118" s="646" t="s">
        <v>206</v>
      </c>
      <c r="BR118" s="654"/>
      <c r="BS118" s="654"/>
      <c r="BT118" s="654"/>
      <c r="BU118" s="654"/>
      <c r="BV118" s="654" t="s">
        <v>206</v>
      </c>
      <c r="BW118" s="654"/>
      <c r="BX118" s="654"/>
      <c r="BY118" s="654"/>
      <c r="BZ118" s="654"/>
      <c r="CA118" s="654" t="s">
        <v>206</v>
      </c>
      <c r="CB118" s="654"/>
      <c r="CC118" s="654"/>
      <c r="CD118" s="654"/>
      <c r="CE118" s="654"/>
      <c r="CF118" s="669" t="s">
        <v>206</v>
      </c>
      <c r="CG118" s="673"/>
      <c r="CH118" s="673"/>
      <c r="CI118" s="673"/>
      <c r="CJ118" s="673"/>
      <c r="CK118" s="685"/>
      <c r="CL118" s="425"/>
      <c r="CM118" s="437" t="s">
        <v>401</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206</v>
      </c>
      <c r="DH118" s="458"/>
      <c r="DI118" s="458"/>
      <c r="DJ118" s="458"/>
      <c r="DK118" s="511"/>
      <c r="DL118" s="527" t="s">
        <v>206</v>
      </c>
      <c r="DM118" s="458"/>
      <c r="DN118" s="458"/>
      <c r="DO118" s="458"/>
      <c r="DP118" s="511"/>
      <c r="DQ118" s="527" t="s">
        <v>206</v>
      </c>
      <c r="DR118" s="458"/>
      <c r="DS118" s="458"/>
      <c r="DT118" s="458"/>
      <c r="DU118" s="511"/>
      <c r="DV118" s="551" t="s">
        <v>206</v>
      </c>
      <c r="DW118" s="559"/>
      <c r="DX118" s="559"/>
      <c r="DY118" s="559"/>
      <c r="DZ118" s="569"/>
    </row>
    <row r="119" spans="1:130" s="377" customFormat="1" ht="26.25" customHeight="1">
      <c r="A119" s="401" t="s">
        <v>373</v>
      </c>
      <c r="B119" s="424"/>
      <c r="C119" s="436" t="s">
        <v>375</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206</v>
      </c>
      <c r="AB119" s="499"/>
      <c r="AC119" s="499"/>
      <c r="AD119" s="499"/>
      <c r="AE119" s="510"/>
      <c r="AF119" s="526" t="s">
        <v>206</v>
      </c>
      <c r="AG119" s="499"/>
      <c r="AH119" s="499"/>
      <c r="AI119" s="499"/>
      <c r="AJ119" s="510"/>
      <c r="AK119" s="526" t="s">
        <v>206</v>
      </c>
      <c r="AL119" s="499"/>
      <c r="AM119" s="499"/>
      <c r="AN119" s="499"/>
      <c r="AO119" s="510"/>
      <c r="AP119" s="550" t="s">
        <v>206</v>
      </c>
      <c r="AQ119" s="558"/>
      <c r="AR119" s="558"/>
      <c r="AS119" s="558"/>
      <c r="AT119" s="568"/>
      <c r="AU119" s="582"/>
      <c r="AV119" s="591"/>
      <c r="AW119" s="591"/>
      <c r="AX119" s="591"/>
      <c r="AY119" s="591"/>
      <c r="AZ119" s="615" t="s">
        <v>275</v>
      </c>
      <c r="BA119" s="615"/>
      <c r="BB119" s="615"/>
      <c r="BC119" s="615"/>
      <c r="BD119" s="615"/>
      <c r="BE119" s="615"/>
      <c r="BF119" s="615"/>
      <c r="BG119" s="615"/>
      <c r="BH119" s="615"/>
      <c r="BI119" s="615"/>
      <c r="BJ119" s="615"/>
      <c r="BK119" s="615"/>
      <c r="BL119" s="615"/>
      <c r="BM119" s="615"/>
      <c r="BN119" s="615"/>
      <c r="BO119" s="480" t="s">
        <v>172</v>
      </c>
      <c r="BP119" s="641"/>
      <c r="BQ119" s="646">
        <v>26133754</v>
      </c>
      <c r="BR119" s="654"/>
      <c r="BS119" s="654"/>
      <c r="BT119" s="654"/>
      <c r="BU119" s="654"/>
      <c r="BV119" s="654">
        <v>24503424</v>
      </c>
      <c r="BW119" s="654"/>
      <c r="BX119" s="654"/>
      <c r="BY119" s="654"/>
      <c r="BZ119" s="654"/>
      <c r="CA119" s="654">
        <v>23781587</v>
      </c>
      <c r="CB119" s="654"/>
      <c r="CC119" s="654"/>
      <c r="CD119" s="654"/>
      <c r="CE119" s="654"/>
      <c r="CF119" s="556"/>
      <c r="CG119" s="564"/>
      <c r="CH119" s="564"/>
      <c r="CI119" s="564"/>
      <c r="CJ119" s="681"/>
      <c r="CK119" s="686"/>
      <c r="CL119" s="426"/>
      <c r="CM119" s="439" t="s">
        <v>402</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206</v>
      </c>
      <c r="DH119" s="501"/>
      <c r="DI119" s="501"/>
      <c r="DJ119" s="501"/>
      <c r="DK119" s="513"/>
      <c r="DL119" s="529" t="s">
        <v>206</v>
      </c>
      <c r="DM119" s="501"/>
      <c r="DN119" s="501"/>
      <c r="DO119" s="501"/>
      <c r="DP119" s="513"/>
      <c r="DQ119" s="529" t="s">
        <v>206</v>
      </c>
      <c r="DR119" s="501"/>
      <c r="DS119" s="501"/>
      <c r="DT119" s="501"/>
      <c r="DU119" s="513"/>
      <c r="DV119" s="726" t="s">
        <v>206</v>
      </c>
      <c r="DW119" s="728"/>
      <c r="DX119" s="728"/>
      <c r="DY119" s="728"/>
      <c r="DZ119" s="735"/>
    </row>
    <row r="120" spans="1:130" s="377" customFormat="1" ht="26.25" customHeight="1">
      <c r="A120" s="402"/>
      <c r="B120" s="425"/>
      <c r="C120" s="437" t="s">
        <v>141</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206</v>
      </c>
      <c r="AB120" s="458"/>
      <c r="AC120" s="458"/>
      <c r="AD120" s="458"/>
      <c r="AE120" s="511"/>
      <c r="AF120" s="527" t="s">
        <v>206</v>
      </c>
      <c r="AG120" s="458"/>
      <c r="AH120" s="458"/>
      <c r="AI120" s="458"/>
      <c r="AJ120" s="511"/>
      <c r="AK120" s="527" t="s">
        <v>206</v>
      </c>
      <c r="AL120" s="458"/>
      <c r="AM120" s="458"/>
      <c r="AN120" s="458"/>
      <c r="AO120" s="511"/>
      <c r="AP120" s="551" t="s">
        <v>206</v>
      </c>
      <c r="AQ120" s="559"/>
      <c r="AR120" s="559"/>
      <c r="AS120" s="559"/>
      <c r="AT120" s="569"/>
      <c r="AU120" s="583" t="s">
        <v>379</v>
      </c>
      <c r="AV120" s="592"/>
      <c r="AW120" s="592"/>
      <c r="AX120" s="592"/>
      <c r="AY120" s="603"/>
      <c r="AZ120" s="436" t="s">
        <v>220</v>
      </c>
      <c r="BA120" s="419"/>
      <c r="BB120" s="419"/>
      <c r="BC120" s="419"/>
      <c r="BD120" s="419"/>
      <c r="BE120" s="419"/>
      <c r="BF120" s="419"/>
      <c r="BG120" s="419"/>
      <c r="BH120" s="419"/>
      <c r="BI120" s="419"/>
      <c r="BJ120" s="419"/>
      <c r="BK120" s="419"/>
      <c r="BL120" s="419"/>
      <c r="BM120" s="419"/>
      <c r="BN120" s="419"/>
      <c r="BO120" s="419"/>
      <c r="BP120" s="482"/>
      <c r="BQ120" s="644">
        <v>9736271</v>
      </c>
      <c r="BR120" s="652"/>
      <c r="BS120" s="652"/>
      <c r="BT120" s="652"/>
      <c r="BU120" s="652"/>
      <c r="BV120" s="652">
        <v>9328439</v>
      </c>
      <c r="BW120" s="652"/>
      <c r="BX120" s="652"/>
      <c r="BY120" s="652"/>
      <c r="BZ120" s="652"/>
      <c r="CA120" s="652">
        <v>10013335</v>
      </c>
      <c r="CB120" s="652"/>
      <c r="CC120" s="652"/>
      <c r="CD120" s="652"/>
      <c r="CE120" s="652"/>
      <c r="CF120" s="668">
        <v>110.2</v>
      </c>
      <c r="CG120" s="672"/>
      <c r="CH120" s="672"/>
      <c r="CI120" s="672"/>
      <c r="CJ120" s="672"/>
      <c r="CK120" s="687" t="s">
        <v>271</v>
      </c>
      <c r="CL120" s="697"/>
      <c r="CM120" s="697"/>
      <c r="CN120" s="697"/>
      <c r="CO120" s="700"/>
      <c r="CP120" s="704" t="s">
        <v>209</v>
      </c>
      <c r="CQ120" s="707"/>
      <c r="CR120" s="707"/>
      <c r="CS120" s="707"/>
      <c r="CT120" s="707"/>
      <c r="CU120" s="707"/>
      <c r="CV120" s="707"/>
      <c r="CW120" s="707"/>
      <c r="CX120" s="707"/>
      <c r="CY120" s="707"/>
      <c r="CZ120" s="707"/>
      <c r="DA120" s="707"/>
      <c r="DB120" s="707"/>
      <c r="DC120" s="707"/>
      <c r="DD120" s="707"/>
      <c r="DE120" s="707"/>
      <c r="DF120" s="710"/>
      <c r="DG120" s="644" t="s">
        <v>206</v>
      </c>
      <c r="DH120" s="652"/>
      <c r="DI120" s="652"/>
      <c r="DJ120" s="652"/>
      <c r="DK120" s="652"/>
      <c r="DL120" s="652">
        <v>2783248</v>
      </c>
      <c r="DM120" s="652"/>
      <c r="DN120" s="652"/>
      <c r="DO120" s="652"/>
      <c r="DP120" s="652"/>
      <c r="DQ120" s="652">
        <v>2735865</v>
      </c>
      <c r="DR120" s="652"/>
      <c r="DS120" s="652"/>
      <c r="DT120" s="652"/>
      <c r="DU120" s="652"/>
      <c r="DV120" s="724">
        <v>30.1</v>
      </c>
      <c r="DW120" s="724"/>
      <c r="DX120" s="724"/>
      <c r="DY120" s="724"/>
      <c r="DZ120" s="733"/>
    </row>
    <row r="121" spans="1:130" s="377" customFormat="1" ht="26.25" customHeight="1">
      <c r="A121" s="402"/>
      <c r="B121" s="425"/>
      <c r="C121" s="438"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206</v>
      </c>
      <c r="AB121" s="458"/>
      <c r="AC121" s="458"/>
      <c r="AD121" s="458"/>
      <c r="AE121" s="511"/>
      <c r="AF121" s="527" t="s">
        <v>206</v>
      </c>
      <c r="AG121" s="458"/>
      <c r="AH121" s="458"/>
      <c r="AI121" s="458"/>
      <c r="AJ121" s="511"/>
      <c r="AK121" s="527" t="s">
        <v>206</v>
      </c>
      <c r="AL121" s="458"/>
      <c r="AM121" s="458"/>
      <c r="AN121" s="458"/>
      <c r="AO121" s="511"/>
      <c r="AP121" s="551" t="s">
        <v>206</v>
      </c>
      <c r="AQ121" s="559"/>
      <c r="AR121" s="559"/>
      <c r="AS121" s="559"/>
      <c r="AT121" s="569"/>
      <c r="AU121" s="584"/>
      <c r="AV121" s="593"/>
      <c r="AW121" s="593"/>
      <c r="AX121" s="593"/>
      <c r="AY121" s="604"/>
      <c r="AZ121" s="437" t="s">
        <v>403</v>
      </c>
      <c r="BA121" s="390"/>
      <c r="BB121" s="390"/>
      <c r="BC121" s="390"/>
      <c r="BD121" s="390"/>
      <c r="BE121" s="390"/>
      <c r="BF121" s="390"/>
      <c r="BG121" s="390"/>
      <c r="BH121" s="390"/>
      <c r="BI121" s="390"/>
      <c r="BJ121" s="390"/>
      <c r="BK121" s="390"/>
      <c r="BL121" s="390"/>
      <c r="BM121" s="390"/>
      <c r="BN121" s="390"/>
      <c r="BO121" s="390"/>
      <c r="BP121" s="484"/>
      <c r="BQ121" s="645">
        <v>182117</v>
      </c>
      <c r="BR121" s="653"/>
      <c r="BS121" s="653"/>
      <c r="BT121" s="653"/>
      <c r="BU121" s="653"/>
      <c r="BV121" s="653">
        <v>165627</v>
      </c>
      <c r="BW121" s="653"/>
      <c r="BX121" s="653"/>
      <c r="BY121" s="653"/>
      <c r="BZ121" s="653"/>
      <c r="CA121" s="653">
        <v>116299</v>
      </c>
      <c r="CB121" s="653"/>
      <c r="CC121" s="653"/>
      <c r="CD121" s="653"/>
      <c r="CE121" s="653"/>
      <c r="CF121" s="669">
        <v>1.3</v>
      </c>
      <c r="CG121" s="673"/>
      <c r="CH121" s="673"/>
      <c r="CI121" s="673"/>
      <c r="CJ121" s="673"/>
      <c r="CK121" s="688"/>
      <c r="CL121" s="698"/>
      <c r="CM121" s="698"/>
      <c r="CN121" s="698"/>
      <c r="CO121" s="701"/>
      <c r="CP121" s="705" t="s">
        <v>353</v>
      </c>
      <c r="CQ121" s="415"/>
      <c r="CR121" s="415"/>
      <c r="CS121" s="415"/>
      <c r="CT121" s="415"/>
      <c r="CU121" s="415"/>
      <c r="CV121" s="415"/>
      <c r="CW121" s="415"/>
      <c r="CX121" s="415"/>
      <c r="CY121" s="415"/>
      <c r="CZ121" s="415"/>
      <c r="DA121" s="415"/>
      <c r="DB121" s="415"/>
      <c r="DC121" s="415"/>
      <c r="DD121" s="415"/>
      <c r="DE121" s="415"/>
      <c r="DF121" s="711"/>
      <c r="DG121" s="645" t="s">
        <v>206</v>
      </c>
      <c r="DH121" s="653"/>
      <c r="DI121" s="653"/>
      <c r="DJ121" s="653"/>
      <c r="DK121" s="653"/>
      <c r="DL121" s="653">
        <v>2294123</v>
      </c>
      <c r="DM121" s="653"/>
      <c r="DN121" s="653"/>
      <c r="DO121" s="653"/>
      <c r="DP121" s="653"/>
      <c r="DQ121" s="653">
        <v>2096510</v>
      </c>
      <c r="DR121" s="653"/>
      <c r="DS121" s="653"/>
      <c r="DT121" s="653"/>
      <c r="DU121" s="653"/>
      <c r="DV121" s="725">
        <v>23.1</v>
      </c>
      <c r="DW121" s="725"/>
      <c r="DX121" s="725"/>
      <c r="DY121" s="725"/>
      <c r="DZ121" s="734"/>
    </row>
    <row r="122" spans="1:130" s="377" customFormat="1" ht="26.25" customHeight="1">
      <c r="A122" s="402"/>
      <c r="B122" s="425"/>
      <c r="C122" s="437" t="s">
        <v>389</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206</v>
      </c>
      <c r="AB122" s="458"/>
      <c r="AC122" s="458"/>
      <c r="AD122" s="458"/>
      <c r="AE122" s="511"/>
      <c r="AF122" s="527" t="s">
        <v>206</v>
      </c>
      <c r="AG122" s="458"/>
      <c r="AH122" s="458"/>
      <c r="AI122" s="458"/>
      <c r="AJ122" s="511"/>
      <c r="AK122" s="527" t="s">
        <v>206</v>
      </c>
      <c r="AL122" s="458"/>
      <c r="AM122" s="458"/>
      <c r="AN122" s="458"/>
      <c r="AO122" s="511"/>
      <c r="AP122" s="551" t="s">
        <v>206</v>
      </c>
      <c r="AQ122" s="559"/>
      <c r="AR122" s="559"/>
      <c r="AS122" s="559"/>
      <c r="AT122" s="569"/>
      <c r="AU122" s="584"/>
      <c r="AV122" s="593"/>
      <c r="AW122" s="593"/>
      <c r="AX122" s="593"/>
      <c r="AY122" s="604"/>
      <c r="AZ122" s="439" t="s">
        <v>404</v>
      </c>
      <c r="BA122" s="435"/>
      <c r="BB122" s="435"/>
      <c r="BC122" s="435"/>
      <c r="BD122" s="435"/>
      <c r="BE122" s="435"/>
      <c r="BF122" s="435"/>
      <c r="BG122" s="435"/>
      <c r="BH122" s="435"/>
      <c r="BI122" s="435"/>
      <c r="BJ122" s="435"/>
      <c r="BK122" s="435"/>
      <c r="BL122" s="435"/>
      <c r="BM122" s="435"/>
      <c r="BN122" s="435"/>
      <c r="BO122" s="435"/>
      <c r="BP122" s="485"/>
      <c r="BQ122" s="646">
        <v>22031929</v>
      </c>
      <c r="BR122" s="654"/>
      <c r="BS122" s="654"/>
      <c r="BT122" s="654"/>
      <c r="BU122" s="654"/>
      <c r="BV122" s="654">
        <v>21227895</v>
      </c>
      <c r="BW122" s="654"/>
      <c r="BX122" s="654"/>
      <c r="BY122" s="654"/>
      <c r="BZ122" s="654"/>
      <c r="CA122" s="654">
        <v>20260681</v>
      </c>
      <c r="CB122" s="654"/>
      <c r="CC122" s="654"/>
      <c r="CD122" s="654"/>
      <c r="CE122" s="654"/>
      <c r="CF122" s="670">
        <v>223.1</v>
      </c>
      <c r="CG122" s="674"/>
      <c r="CH122" s="674"/>
      <c r="CI122" s="674"/>
      <c r="CJ122" s="674"/>
      <c r="CK122" s="688"/>
      <c r="CL122" s="698"/>
      <c r="CM122" s="698"/>
      <c r="CN122" s="698"/>
      <c r="CO122" s="701"/>
      <c r="CP122" s="705" t="s">
        <v>349</v>
      </c>
      <c r="CQ122" s="415"/>
      <c r="CR122" s="415"/>
      <c r="CS122" s="415"/>
      <c r="CT122" s="415"/>
      <c r="CU122" s="415"/>
      <c r="CV122" s="415"/>
      <c r="CW122" s="415"/>
      <c r="CX122" s="415"/>
      <c r="CY122" s="415"/>
      <c r="CZ122" s="415"/>
      <c r="DA122" s="415"/>
      <c r="DB122" s="415"/>
      <c r="DC122" s="415"/>
      <c r="DD122" s="415"/>
      <c r="DE122" s="415"/>
      <c r="DF122" s="711"/>
      <c r="DG122" s="645">
        <v>2606</v>
      </c>
      <c r="DH122" s="653"/>
      <c r="DI122" s="653"/>
      <c r="DJ122" s="653"/>
      <c r="DK122" s="653"/>
      <c r="DL122" s="653">
        <v>172895</v>
      </c>
      <c r="DM122" s="653"/>
      <c r="DN122" s="653"/>
      <c r="DO122" s="653"/>
      <c r="DP122" s="653"/>
      <c r="DQ122" s="653">
        <v>196237</v>
      </c>
      <c r="DR122" s="653"/>
      <c r="DS122" s="653"/>
      <c r="DT122" s="653"/>
      <c r="DU122" s="653"/>
      <c r="DV122" s="725">
        <v>2.2000000000000002</v>
      </c>
      <c r="DW122" s="725"/>
      <c r="DX122" s="725"/>
      <c r="DY122" s="725"/>
      <c r="DZ122" s="734"/>
    </row>
    <row r="123" spans="1:130" s="377" customFormat="1" ht="26.25" customHeight="1">
      <c r="A123" s="402"/>
      <c r="B123" s="425"/>
      <c r="C123" s="437" t="s">
        <v>393</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206</v>
      </c>
      <c r="AB123" s="458"/>
      <c r="AC123" s="458"/>
      <c r="AD123" s="458"/>
      <c r="AE123" s="511"/>
      <c r="AF123" s="527" t="s">
        <v>206</v>
      </c>
      <c r="AG123" s="458"/>
      <c r="AH123" s="458"/>
      <c r="AI123" s="458"/>
      <c r="AJ123" s="511"/>
      <c r="AK123" s="527" t="s">
        <v>206</v>
      </c>
      <c r="AL123" s="458"/>
      <c r="AM123" s="458"/>
      <c r="AN123" s="458"/>
      <c r="AO123" s="511"/>
      <c r="AP123" s="551" t="s">
        <v>206</v>
      </c>
      <c r="AQ123" s="559"/>
      <c r="AR123" s="559"/>
      <c r="AS123" s="559"/>
      <c r="AT123" s="569"/>
      <c r="AU123" s="585"/>
      <c r="AV123" s="594"/>
      <c r="AW123" s="594"/>
      <c r="AX123" s="594"/>
      <c r="AY123" s="594"/>
      <c r="AZ123" s="615" t="s">
        <v>275</v>
      </c>
      <c r="BA123" s="615"/>
      <c r="BB123" s="615"/>
      <c r="BC123" s="615"/>
      <c r="BD123" s="615"/>
      <c r="BE123" s="615"/>
      <c r="BF123" s="615"/>
      <c r="BG123" s="615"/>
      <c r="BH123" s="615"/>
      <c r="BI123" s="615"/>
      <c r="BJ123" s="615"/>
      <c r="BK123" s="615"/>
      <c r="BL123" s="615"/>
      <c r="BM123" s="615"/>
      <c r="BN123" s="615"/>
      <c r="BO123" s="480" t="s">
        <v>406</v>
      </c>
      <c r="BP123" s="641"/>
      <c r="BQ123" s="647">
        <v>31950317</v>
      </c>
      <c r="BR123" s="655"/>
      <c r="BS123" s="655"/>
      <c r="BT123" s="655"/>
      <c r="BU123" s="655"/>
      <c r="BV123" s="655">
        <v>30721961</v>
      </c>
      <c r="BW123" s="655"/>
      <c r="BX123" s="655"/>
      <c r="BY123" s="655"/>
      <c r="BZ123" s="655"/>
      <c r="CA123" s="655">
        <v>30390315</v>
      </c>
      <c r="CB123" s="655"/>
      <c r="CC123" s="655"/>
      <c r="CD123" s="655"/>
      <c r="CE123" s="655"/>
      <c r="CF123" s="556"/>
      <c r="CG123" s="564"/>
      <c r="CH123" s="564"/>
      <c r="CI123" s="564"/>
      <c r="CJ123" s="681"/>
      <c r="CK123" s="688"/>
      <c r="CL123" s="698"/>
      <c r="CM123" s="698"/>
      <c r="CN123" s="698"/>
      <c r="CO123" s="701"/>
      <c r="CP123" s="705" t="s">
        <v>29</v>
      </c>
      <c r="CQ123" s="415"/>
      <c r="CR123" s="415"/>
      <c r="CS123" s="415"/>
      <c r="CT123" s="415"/>
      <c r="CU123" s="415"/>
      <c r="CV123" s="415"/>
      <c r="CW123" s="415"/>
      <c r="CX123" s="415"/>
      <c r="CY123" s="415"/>
      <c r="CZ123" s="415"/>
      <c r="DA123" s="415"/>
      <c r="DB123" s="415"/>
      <c r="DC123" s="415"/>
      <c r="DD123" s="415"/>
      <c r="DE123" s="415"/>
      <c r="DF123" s="711"/>
      <c r="DG123" s="494" t="s">
        <v>206</v>
      </c>
      <c r="DH123" s="458"/>
      <c r="DI123" s="458"/>
      <c r="DJ123" s="458"/>
      <c r="DK123" s="511"/>
      <c r="DL123" s="527" t="s">
        <v>206</v>
      </c>
      <c r="DM123" s="458"/>
      <c r="DN123" s="458"/>
      <c r="DO123" s="458"/>
      <c r="DP123" s="511"/>
      <c r="DQ123" s="527" t="s">
        <v>206</v>
      </c>
      <c r="DR123" s="458"/>
      <c r="DS123" s="458"/>
      <c r="DT123" s="458"/>
      <c r="DU123" s="511"/>
      <c r="DV123" s="551" t="s">
        <v>206</v>
      </c>
      <c r="DW123" s="559"/>
      <c r="DX123" s="559"/>
      <c r="DY123" s="559"/>
      <c r="DZ123" s="569"/>
    </row>
    <row r="124" spans="1:130" s="377" customFormat="1" ht="26.25" customHeight="1">
      <c r="A124" s="402"/>
      <c r="B124" s="425"/>
      <c r="C124" s="437" t="s">
        <v>397</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206</v>
      </c>
      <c r="AB124" s="458"/>
      <c r="AC124" s="458"/>
      <c r="AD124" s="458"/>
      <c r="AE124" s="511"/>
      <c r="AF124" s="527" t="s">
        <v>206</v>
      </c>
      <c r="AG124" s="458"/>
      <c r="AH124" s="458"/>
      <c r="AI124" s="458"/>
      <c r="AJ124" s="511"/>
      <c r="AK124" s="527" t="s">
        <v>206</v>
      </c>
      <c r="AL124" s="458"/>
      <c r="AM124" s="458"/>
      <c r="AN124" s="458"/>
      <c r="AO124" s="511"/>
      <c r="AP124" s="551" t="s">
        <v>206</v>
      </c>
      <c r="AQ124" s="559"/>
      <c r="AR124" s="559"/>
      <c r="AS124" s="559"/>
      <c r="AT124" s="569"/>
      <c r="AU124" s="586" t="s">
        <v>407</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t="s">
        <v>206</v>
      </c>
      <c r="BR124" s="656"/>
      <c r="BS124" s="656"/>
      <c r="BT124" s="656"/>
      <c r="BU124" s="656"/>
      <c r="BV124" s="656" t="s">
        <v>206</v>
      </c>
      <c r="BW124" s="656"/>
      <c r="BX124" s="656"/>
      <c r="BY124" s="656"/>
      <c r="BZ124" s="656"/>
      <c r="CA124" s="656" t="s">
        <v>206</v>
      </c>
      <c r="CB124" s="656"/>
      <c r="CC124" s="656"/>
      <c r="CD124" s="656"/>
      <c r="CE124" s="656"/>
      <c r="CF124" s="557"/>
      <c r="CG124" s="565"/>
      <c r="CH124" s="565"/>
      <c r="CI124" s="565"/>
      <c r="CJ124" s="682"/>
      <c r="CK124" s="689"/>
      <c r="CL124" s="689"/>
      <c r="CM124" s="689"/>
      <c r="CN124" s="689"/>
      <c r="CO124" s="702"/>
      <c r="CP124" s="705" t="s">
        <v>408</v>
      </c>
      <c r="CQ124" s="415"/>
      <c r="CR124" s="415"/>
      <c r="CS124" s="415"/>
      <c r="CT124" s="415"/>
      <c r="CU124" s="415"/>
      <c r="CV124" s="415"/>
      <c r="CW124" s="415"/>
      <c r="CX124" s="415"/>
      <c r="CY124" s="415"/>
      <c r="CZ124" s="415"/>
      <c r="DA124" s="415"/>
      <c r="DB124" s="415"/>
      <c r="DC124" s="415"/>
      <c r="DD124" s="415"/>
      <c r="DE124" s="415"/>
      <c r="DF124" s="711"/>
      <c r="DG124" s="496">
        <v>6493232</v>
      </c>
      <c r="DH124" s="501"/>
      <c r="DI124" s="501"/>
      <c r="DJ124" s="501"/>
      <c r="DK124" s="513"/>
      <c r="DL124" s="529" t="s">
        <v>206</v>
      </c>
      <c r="DM124" s="501"/>
      <c r="DN124" s="501"/>
      <c r="DO124" s="501"/>
      <c r="DP124" s="513"/>
      <c r="DQ124" s="529" t="s">
        <v>206</v>
      </c>
      <c r="DR124" s="501"/>
      <c r="DS124" s="501"/>
      <c r="DT124" s="501"/>
      <c r="DU124" s="513"/>
      <c r="DV124" s="726" t="s">
        <v>206</v>
      </c>
      <c r="DW124" s="728"/>
      <c r="DX124" s="728"/>
      <c r="DY124" s="728"/>
      <c r="DZ124" s="735"/>
    </row>
    <row r="125" spans="1:130" s="377" customFormat="1" ht="26.25" customHeight="1">
      <c r="A125" s="402"/>
      <c r="B125" s="425"/>
      <c r="C125" s="437" t="s">
        <v>401</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206</v>
      </c>
      <c r="AB125" s="458"/>
      <c r="AC125" s="458"/>
      <c r="AD125" s="458"/>
      <c r="AE125" s="511"/>
      <c r="AF125" s="527" t="s">
        <v>206</v>
      </c>
      <c r="AG125" s="458"/>
      <c r="AH125" s="458"/>
      <c r="AI125" s="458"/>
      <c r="AJ125" s="511"/>
      <c r="AK125" s="527" t="s">
        <v>206</v>
      </c>
      <c r="AL125" s="458"/>
      <c r="AM125" s="458"/>
      <c r="AN125" s="458"/>
      <c r="AO125" s="511"/>
      <c r="AP125" s="551" t="s">
        <v>206</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354</v>
      </c>
      <c r="CL125" s="697"/>
      <c r="CM125" s="697"/>
      <c r="CN125" s="697"/>
      <c r="CO125" s="700"/>
      <c r="CP125" s="436" t="s">
        <v>144</v>
      </c>
      <c r="CQ125" s="419"/>
      <c r="CR125" s="419"/>
      <c r="CS125" s="419"/>
      <c r="CT125" s="419"/>
      <c r="CU125" s="419"/>
      <c r="CV125" s="419"/>
      <c r="CW125" s="419"/>
      <c r="CX125" s="419"/>
      <c r="CY125" s="419"/>
      <c r="CZ125" s="419"/>
      <c r="DA125" s="419"/>
      <c r="DB125" s="419"/>
      <c r="DC125" s="419"/>
      <c r="DD125" s="419"/>
      <c r="DE125" s="419"/>
      <c r="DF125" s="482"/>
      <c r="DG125" s="644" t="s">
        <v>206</v>
      </c>
      <c r="DH125" s="652"/>
      <c r="DI125" s="652"/>
      <c r="DJ125" s="652"/>
      <c r="DK125" s="652"/>
      <c r="DL125" s="652" t="s">
        <v>206</v>
      </c>
      <c r="DM125" s="652"/>
      <c r="DN125" s="652"/>
      <c r="DO125" s="652"/>
      <c r="DP125" s="652"/>
      <c r="DQ125" s="652" t="s">
        <v>206</v>
      </c>
      <c r="DR125" s="652"/>
      <c r="DS125" s="652"/>
      <c r="DT125" s="652"/>
      <c r="DU125" s="652"/>
      <c r="DV125" s="724" t="s">
        <v>206</v>
      </c>
      <c r="DW125" s="724"/>
      <c r="DX125" s="724"/>
      <c r="DY125" s="724"/>
      <c r="DZ125" s="733"/>
    </row>
    <row r="126" spans="1:130" s="377" customFormat="1" ht="26.25" customHeight="1">
      <c r="A126" s="402"/>
      <c r="B126" s="425"/>
      <c r="C126" s="437" t="s">
        <v>402</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206</v>
      </c>
      <c r="AB126" s="458"/>
      <c r="AC126" s="458"/>
      <c r="AD126" s="458"/>
      <c r="AE126" s="511"/>
      <c r="AF126" s="527" t="s">
        <v>206</v>
      </c>
      <c r="AG126" s="458"/>
      <c r="AH126" s="458"/>
      <c r="AI126" s="458"/>
      <c r="AJ126" s="511"/>
      <c r="AK126" s="527" t="s">
        <v>206</v>
      </c>
      <c r="AL126" s="458"/>
      <c r="AM126" s="458"/>
      <c r="AN126" s="458"/>
      <c r="AO126" s="511"/>
      <c r="AP126" s="551" t="s">
        <v>206</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337</v>
      </c>
      <c r="CQ126" s="390"/>
      <c r="CR126" s="390"/>
      <c r="CS126" s="390"/>
      <c r="CT126" s="390"/>
      <c r="CU126" s="390"/>
      <c r="CV126" s="390"/>
      <c r="CW126" s="390"/>
      <c r="CX126" s="390"/>
      <c r="CY126" s="390"/>
      <c r="CZ126" s="390"/>
      <c r="DA126" s="390"/>
      <c r="DB126" s="390"/>
      <c r="DC126" s="390"/>
      <c r="DD126" s="390"/>
      <c r="DE126" s="390"/>
      <c r="DF126" s="484"/>
      <c r="DG126" s="645">
        <v>75429</v>
      </c>
      <c r="DH126" s="653"/>
      <c r="DI126" s="653"/>
      <c r="DJ126" s="653"/>
      <c r="DK126" s="653"/>
      <c r="DL126" s="653">
        <v>71944</v>
      </c>
      <c r="DM126" s="653"/>
      <c r="DN126" s="653"/>
      <c r="DO126" s="653"/>
      <c r="DP126" s="653"/>
      <c r="DQ126" s="653">
        <v>76853</v>
      </c>
      <c r="DR126" s="653"/>
      <c r="DS126" s="653"/>
      <c r="DT126" s="653"/>
      <c r="DU126" s="653"/>
      <c r="DV126" s="725">
        <v>0.8</v>
      </c>
      <c r="DW126" s="725"/>
      <c r="DX126" s="725"/>
      <c r="DY126" s="725"/>
      <c r="DZ126" s="734"/>
    </row>
    <row r="127" spans="1:130" s="377" customFormat="1" ht="26.25" customHeight="1">
      <c r="A127" s="403"/>
      <c r="B127" s="426"/>
      <c r="C127" s="439" t="s">
        <v>85</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206</v>
      </c>
      <c r="AB127" s="458"/>
      <c r="AC127" s="458"/>
      <c r="AD127" s="458"/>
      <c r="AE127" s="511"/>
      <c r="AF127" s="527" t="s">
        <v>206</v>
      </c>
      <c r="AG127" s="458"/>
      <c r="AH127" s="458"/>
      <c r="AI127" s="458"/>
      <c r="AJ127" s="511"/>
      <c r="AK127" s="527" t="s">
        <v>206</v>
      </c>
      <c r="AL127" s="458"/>
      <c r="AM127" s="458"/>
      <c r="AN127" s="458"/>
      <c r="AO127" s="511"/>
      <c r="AP127" s="551" t="s">
        <v>206</v>
      </c>
      <c r="AQ127" s="559"/>
      <c r="AR127" s="559"/>
      <c r="AS127" s="559"/>
      <c r="AT127" s="569"/>
      <c r="AU127" s="390"/>
      <c r="AV127" s="390"/>
      <c r="AW127" s="390"/>
      <c r="AX127" s="596" t="s">
        <v>409</v>
      </c>
      <c r="AY127" s="605"/>
      <c r="AZ127" s="605"/>
      <c r="BA127" s="605"/>
      <c r="BB127" s="605"/>
      <c r="BC127" s="605"/>
      <c r="BD127" s="605"/>
      <c r="BE127" s="622"/>
      <c r="BF127" s="624" t="s">
        <v>410</v>
      </c>
      <c r="BG127" s="605"/>
      <c r="BH127" s="605"/>
      <c r="BI127" s="605"/>
      <c r="BJ127" s="605"/>
      <c r="BK127" s="605"/>
      <c r="BL127" s="622"/>
      <c r="BM127" s="624" t="s">
        <v>338</v>
      </c>
      <c r="BN127" s="605"/>
      <c r="BO127" s="605"/>
      <c r="BP127" s="605"/>
      <c r="BQ127" s="605"/>
      <c r="BR127" s="605"/>
      <c r="BS127" s="622"/>
      <c r="BT127" s="624" t="s">
        <v>413</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320</v>
      </c>
      <c r="CQ127" s="390"/>
      <c r="CR127" s="390"/>
      <c r="CS127" s="390"/>
      <c r="CT127" s="390"/>
      <c r="CU127" s="390"/>
      <c r="CV127" s="390"/>
      <c r="CW127" s="390"/>
      <c r="CX127" s="390"/>
      <c r="CY127" s="390"/>
      <c r="CZ127" s="390"/>
      <c r="DA127" s="390"/>
      <c r="DB127" s="390"/>
      <c r="DC127" s="390"/>
      <c r="DD127" s="390"/>
      <c r="DE127" s="390"/>
      <c r="DF127" s="484"/>
      <c r="DG127" s="645" t="s">
        <v>206</v>
      </c>
      <c r="DH127" s="653"/>
      <c r="DI127" s="653"/>
      <c r="DJ127" s="653"/>
      <c r="DK127" s="653"/>
      <c r="DL127" s="653" t="s">
        <v>206</v>
      </c>
      <c r="DM127" s="653"/>
      <c r="DN127" s="653"/>
      <c r="DO127" s="653"/>
      <c r="DP127" s="653"/>
      <c r="DQ127" s="653" t="s">
        <v>206</v>
      </c>
      <c r="DR127" s="653"/>
      <c r="DS127" s="653"/>
      <c r="DT127" s="653"/>
      <c r="DU127" s="653"/>
      <c r="DV127" s="725" t="s">
        <v>206</v>
      </c>
      <c r="DW127" s="725"/>
      <c r="DX127" s="725"/>
      <c r="DY127" s="725"/>
      <c r="DZ127" s="734"/>
    </row>
    <row r="128" spans="1:130" s="377" customFormat="1" ht="26.25" customHeight="1">
      <c r="A128" s="404" t="s">
        <v>414</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11</v>
      </c>
      <c r="X128" s="475"/>
      <c r="Y128" s="475"/>
      <c r="Z128" s="487"/>
      <c r="AA128" s="493">
        <v>99573</v>
      </c>
      <c r="AB128" s="499"/>
      <c r="AC128" s="499"/>
      <c r="AD128" s="499"/>
      <c r="AE128" s="510"/>
      <c r="AF128" s="526">
        <v>91414</v>
      </c>
      <c r="AG128" s="499"/>
      <c r="AH128" s="499"/>
      <c r="AI128" s="499"/>
      <c r="AJ128" s="510"/>
      <c r="AK128" s="526">
        <v>73413</v>
      </c>
      <c r="AL128" s="499"/>
      <c r="AM128" s="499"/>
      <c r="AN128" s="499"/>
      <c r="AO128" s="510"/>
      <c r="AP128" s="553"/>
      <c r="AQ128" s="561"/>
      <c r="AR128" s="561"/>
      <c r="AS128" s="561"/>
      <c r="AT128" s="571"/>
      <c r="AU128" s="390"/>
      <c r="AV128" s="390"/>
      <c r="AW128" s="390"/>
      <c r="AX128" s="396" t="s">
        <v>415</v>
      </c>
      <c r="AY128" s="419"/>
      <c r="AZ128" s="419"/>
      <c r="BA128" s="419"/>
      <c r="BB128" s="419"/>
      <c r="BC128" s="419"/>
      <c r="BD128" s="419"/>
      <c r="BE128" s="482"/>
      <c r="BF128" s="625" t="s">
        <v>206</v>
      </c>
      <c r="BG128" s="629"/>
      <c r="BH128" s="629"/>
      <c r="BI128" s="629"/>
      <c r="BJ128" s="629"/>
      <c r="BK128" s="629"/>
      <c r="BL128" s="635"/>
      <c r="BM128" s="625">
        <v>13.15</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419</v>
      </c>
      <c r="CQ128" s="393"/>
      <c r="CR128" s="393"/>
      <c r="CS128" s="393"/>
      <c r="CT128" s="393"/>
      <c r="CU128" s="393"/>
      <c r="CV128" s="393"/>
      <c r="CW128" s="393"/>
      <c r="CX128" s="393"/>
      <c r="CY128" s="393"/>
      <c r="CZ128" s="393"/>
      <c r="DA128" s="393"/>
      <c r="DB128" s="393"/>
      <c r="DC128" s="393"/>
      <c r="DD128" s="393"/>
      <c r="DE128" s="393"/>
      <c r="DF128" s="623"/>
      <c r="DG128" s="714" t="s">
        <v>206</v>
      </c>
      <c r="DH128" s="717"/>
      <c r="DI128" s="717"/>
      <c r="DJ128" s="717"/>
      <c r="DK128" s="717"/>
      <c r="DL128" s="717" t="s">
        <v>206</v>
      </c>
      <c r="DM128" s="717"/>
      <c r="DN128" s="717"/>
      <c r="DO128" s="717"/>
      <c r="DP128" s="717"/>
      <c r="DQ128" s="717" t="s">
        <v>206</v>
      </c>
      <c r="DR128" s="717"/>
      <c r="DS128" s="717"/>
      <c r="DT128" s="717"/>
      <c r="DU128" s="717"/>
      <c r="DV128" s="727" t="s">
        <v>206</v>
      </c>
      <c r="DW128" s="727"/>
      <c r="DX128" s="727"/>
      <c r="DY128" s="727"/>
      <c r="DZ128" s="736"/>
    </row>
    <row r="129" spans="1:131" s="377" customFormat="1" ht="26.25" customHeight="1">
      <c r="A129" s="397" t="s">
        <v>178</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239</v>
      </c>
      <c r="X129" s="478"/>
      <c r="Y129" s="478"/>
      <c r="Z129" s="488"/>
      <c r="AA129" s="494">
        <v>10650166</v>
      </c>
      <c r="AB129" s="458"/>
      <c r="AC129" s="458"/>
      <c r="AD129" s="458"/>
      <c r="AE129" s="511"/>
      <c r="AF129" s="527">
        <v>10959325</v>
      </c>
      <c r="AG129" s="458"/>
      <c r="AH129" s="458"/>
      <c r="AI129" s="458"/>
      <c r="AJ129" s="511"/>
      <c r="AK129" s="527">
        <v>11254211</v>
      </c>
      <c r="AL129" s="458"/>
      <c r="AM129" s="458"/>
      <c r="AN129" s="458"/>
      <c r="AO129" s="511"/>
      <c r="AP129" s="554"/>
      <c r="AQ129" s="562"/>
      <c r="AR129" s="562"/>
      <c r="AS129" s="562"/>
      <c r="AT129" s="572"/>
      <c r="AU129" s="588"/>
      <c r="AV129" s="588"/>
      <c r="AW129" s="588"/>
      <c r="AX129" s="597" t="s">
        <v>127</v>
      </c>
      <c r="AY129" s="390"/>
      <c r="AZ129" s="390"/>
      <c r="BA129" s="390"/>
      <c r="BB129" s="390"/>
      <c r="BC129" s="390"/>
      <c r="BD129" s="390"/>
      <c r="BE129" s="484"/>
      <c r="BF129" s="626" t="s">
        <v>206</v>
      </c>
      <c r="BG129" s="630"/>
      <c r="BH129" s="630"/>
      <c r="BI129" s="630"/>
      <c r="BJ129" s="630"/>
      <c r="BK129" s="630"/>
      <c r="BL129" s="636"/>
      <c r="BM129" s="626">
        <v>18.149999999999999</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420</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421</v>
      </c>
      <c r="X130" s="478"/>
      <c r="Y130" s="478"/>
      <c r="Z130" s="488"/>
      <c r="AA130" s="494">
        <v>2297063</v>
      </c>
      <c r="AB130" s="458"/>
      <c r="AC130" s="458"/>
      <c r="AD130" s="458"/>
      <c r="AE130" s="511"/>
      <c r="AF130" s="527">
        <v>2251413</v>
      </c>
      <c r="AG130" s="458"/>
      <c r="AH130" s="458"/>
      <c r="AI130" s="458"/>
      <c r="AJ130" s="511"/>
      <c r="AK130" s="527">
        <v>2171777</v>
      </c>
      <c r="AL130" s="458"/>
      <c r="AM130" s="458"/>
      <c r="AN130" s="458"/>
      <c r="AO130" s="511"/>
      <c r="AP130" s="554"/>
      <c r="AQ130" s="562"/>
      <c r="AR130" s="562"/>
      <c r="AS130" s="562"/>
      <c r="AT130" s="572"/>
      <c r="AU130" s="588"/>
      <c r="AV130" s="588"/>
      <c r="AW130" s="588"/>
      <c r="AX130" s="597" t="s">
        <v>423</v>
      </c>
      <c r="AY130" s="390"/>
      <c r="AZ130" s="390"/>
      <c r="BA130" s="390"/>
      <c r="BB130" s="390"/>
      <c r="BC130" s="390"/>
      <c r="BD130" s="390"/>
      <c r="BE130" s="484"/>
      <c r="BF130" s="627">
        <v>4.5999999999999996</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180</v>
      </c>
      <c r="X131" s="479"/>
      <c r="Y131" s="479"/>
      <c r="Z131" s="489"/>
      <c r="AA131" s="496">
        <v>8353103</v>
      </c>
      <c r="AB131" s="501"/>
      <c r="AC131" s="501"/>
      <c r="AD131" s="501"/>
      <c r="AE131" s="513"/>
      <c r="AF131" s="529">
        <v>8707912</v>
      </c>
      <c r="AG131" s="501"/>
      <c r="AH131" s="501"/>
      <c r="AI131" s="501"/>
      <c r="AJ131" s="513"/>
      <c r="AK131" s="529">
        <v>9082434</v>
      </c>
      <c r="AL131" s="501"/>
      <c r="AM131" s="501"/>
      <c r="AN131" s="501"/>
      <c r="AO131" s="513"/>
      <c r="AP131" s="555"/>
      <c r="AQ131" s="563"/>
      <c r="AR131" s="563"/>
      <c r="AS131" s="563"/>
      <c r="AT131" s="573"/>
      <c r="AU131" s="588"/>
      <c r="AV131" s="588"/>
      <c r="AW131" s="588"/>
      <c r="AX131" s="598" t="s">
        <v>374</v>
      </c>
      <c r="AY131" s="393"/>
      <c r="AZ131" s="393"/>
      <c r="BA131" s="393"/>
      <c r="BB131" s="393"/>
      <c r="BC131" s="393"/>
      <c r="BD131" s="393"/>
      <c r="BE131" s="623"/>
      <c r="BF131" s="628" t="s">
        <v>206</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31</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422</v>
      </c>
      <c r="W132" s="474"/>
      <c r="X132" s="474"/>
      <c r="Y132" s="474"/>
      <c r="Z132" s="490"/>
      <c r="AA132" s="497">
        <v>4.022672772</v>
      </c>
      <c r="AB132" s="502"/>
      <c r="AC132" s="502"/>
      <c r="AD132" s="502"/>
      <c r="AE132" s="514"/>
      <c r="AF132" s="530">
        <v>4.7984292909999997</v>
      </c>
      <c r="AG132" s="502"/>
      <c r="AH132" s="502"/>
      <c r="AI132" s="502"/>
      <c r="AJ132" s="514"/>
      <c r="AK132" s="530">
        <v>5.0047597369999997</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94</v>
      </c>
      <c r="W133" s="416"/>
      <c r="X133" s="416"/>
      <c r="Y133" s="416"/>
      <c r="Z133" s="491"/>
      <c r="AA133" s="498">
        <v>5.3</v>
      </c>
      <c r="AB133" s="503"/>
      <c r="AC133" s="503"/>
      <c r="AD133" s="503"/>
      <c r="AE133" s="515"/>
      <c r="AF133" s="498">
        <v>4.5999999999999996</v>
      </c>
      <c r="AG133" s="503"/>
      <c r="AH133" s="503"/>
      <c r="AI133" s="503"/>
      <c r="AJ133" s="515"/>
      <c r="AK133" s="498">
        <v>4.5999999999999996</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4"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amkUzMHgJOq91CNHnBK0he6IcLDFa7Babl1RMX9lX5AMDJM0sT4fCJgpMhjoCIDPoFVfyP9+E84KDssFc87PrQ==" saltValue="1bWBhekBQNOZXm3oSXOXD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verticalCentered="1"/>
  <pageMargins left="0" right="0" top="0" bottom="0" header="0" footer="0"/>
  <pageSetup paperSize="8" scale="40" fitToWidth="0" fitToHeight="1" orientation="portrait" usePrinterDefaults="1" verticalDpi="1200"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37" customWidth="1"/>
    <col min="121" max="121" width="0" style="738" hidden="1" customWidth="1"/>
    <col min="122" max="16384" width="9" style="738" hidden="1" customWidth="1"/>
  </cols>
  <sheetData>
    <row r="1" spans="1:120" ht="13.2">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38"/>
    </row>
    <row r="17" spans="119:120" ht="13.2">
      <c r="DP17" s="738"/>
    </row>
    <row r="18" spans="119:120" ht="13.2"/>
    <row r="19" spans="119:120" ht="13.2"/>
    <row r="20" spans="119:120" ht="13.2">
      <c r="DO20" s="738"/>
      <c r="DP20" s="738"/>
    </row>
    <row r="21" spans="119:120" ht="13.2">
      <c r="DP21" s="738"/>
    </row>
    <row r="22" spans="119:120" ht="13.2"/>
    <row r="23" spans="119:120" ht="13.2">
      <c r="DO23" s="738"/>
      <c r="DP23" s="738"/>
    </row>
    <row r="24" spans="119:120" ht="13.2">
      <c r="DP24" s="738"/>
    </row>
    <row r="25" spans="119:120" ht="13.2">
      <c r="DP25" s="738"/>
    </row>
    <row r="26" spans="119:120" ht="13.2">
      <c r="DO26" s="738"/>
      <c r="DP26" s="738"/>
    </row>
    <row r="27" spans="119:120" ht="13.2"/>
    <row r="28" spans="119:120" ht="13.2">
      <c r="DO28" s="738"/>
      <c r="DP28" s="738"/>
    </row>
    <row r="29" spans="119:120" ht="13.2">
      <c r="DP29" s="738"/>
    </row>
    <row r="30" spans="119:120" ht="13.2"/>
    <row r="31" spans="119:120" ht="13.2">
      <c r="DO31" s="738"/>
      <c r="DP31" s="738"/>
    </row>
    <row r="32" spans="119:120" ht="13.2"/>
    <row r="33" spans="98:120" ht="13.2">
      <c r="DO33" s="738"/>
      <c r="DP33" s="738"/>
    </row>
    <row r="34" spans="98:120" ht="13.2">
      <c r="DM34" s="738"/>
    </row>
    <row r="35" spans="98:120" ht="13.2">
      <c r="CT35" s="738"/>
      <c r="CU35" s="738"/>
      <c r="CV35" s="738"/>
      <c r="CY35" s="738"/>
      <c r="CZ35" s="738"/>
      <c r="DA35" s="738"/>
      <c r="DD35" s="738"/>
      <c r="DE35" s="738"/>
      <c r="DF35" s="738"/>
      <c r="DI35" s="738"/>
      <c r="DJ35" s="738"/>
      <c r="DK35" s="738"/>
      <c r="DM35" s="738"/>
      <c r="DN35" s="738"/>
      <c r="DO35" s="738"/>
      <c r="DP35" s="738"/>
    </row>
    <row r="36" spans="98:120" ht="13.2"/>
    <row r="37" spans="98:120" ht="13.2">
      <c r="CW37" s="738"/>
      <c r="DB37" s="738"/>
      <c r="DG37" s="738"/>
      <c r="DL37" s="738"/>
      <c r="DP37" s="738"/>
    </row>
    <row r="38" spans="98:120" ht="13.2">
      <c r="CT38" s="738"/>
      <c r="CU38" s="738"/>
      <c r="CV38" s="738"/>
      <c r="CW38" s="738"/>
      <c r="CY38" s="738"/>
      <c r="CZ38" s="738"/>
      <c r="DA38" s="738"/>
      <c r="DB38" s="738"/>
      <c r="DD38" s="738"/>
      <c r="DE38" s="738"/>
      <c r="DF38" s="738"/>
      <c r="DG38" s="738"/>
      <c r="DI38" s="738"/>
      <c r="DJ38" s="738"/>
      <c r="DK38" s="738"/>
      <c r="DL38" s="738"/>
      <c r="DN38" s="738"/>
      <c r="DO38" s="738"/>
      <c r="DP38" s="738"/>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38"/>
      <c r="DO49" s="738"/>
      <c r="DP49" s="738"/>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38"/>
      <c r="CS63" s="738"/>
      <c r="CX63" s="738"/>
      <c r="DC63" s="738"/>
      <c r="DH63" s="738"/>
    </row>
    <row r="64" spans="22:120" ht="13.2">
      <c r="V64" s="738"/>
    </row>
    <row r="65" spans="15:120" ht="13.2">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ht="13.2">
      <c r="Q66" s="738"/>
      <c r="S66" s="738"/>
      <c r="U66" s="738"/>
      <c r="DM66" s="738"/>
    </row>
    <row r="67" spans="15:120" ht="13.2">
      <c r="O67" s="738"/>
      <c r="P67" s="738"/>
      <c r="R67" s="738"/>
      <c r="T67" s="738"/>
      <c r="Y67" s="738"/>
      <c r="CT67" s="738"/>
      <c r="CV67" s="738"/>
      <c r="CW67" s="738"/>
      <c r="CY67" s="738"/>
      <c r="DA67" s="738"/>
      <c r="DB67" s="738"/>
      <c r="DD67" s="738"/>
      <c r="DF67" s="738"/>
      <c r="DG67" s="738"/>
      <c r="DI67" s="738"/>
      <c r="DK67" s="738"/>
      <c r="DL67" s="738"/>
      <c r="DN67" s="738"/>
      <c r="DO67" s="738"/>
      <c r="DP67" s="738"/>
    </row>
    <row r="68" spans="15:120" ht="13.2"/>
    <row r="69" spans="15:120" ht="13.2"/>
    <row r="70" spans="15:120" ht="13.2"/>
    <row r="71" spans="15:120" ht="13.2"/>
    <row r="72" spans="15:120" ht="13.2">
      <c r="DP72" s="738"/>
    </row>
    <row r="73" spans="15:120" ht="13.2">
      <c r="DP73" s="738"/>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38"/>
      <c r="CX96" s="738"/>
      <c r="DC96" s="738"/>
      <c r="DH96" s="738"/>
    </row>
    <row r="97" spans="24:120" ht="13.2">
      <c r="CS97" s="738"/>
      <c r="CX97" s="738"/>
      <c r="DC97" s="738"/>
      <c r="DH97" s="738"/>
      <c r="DP97" s="737" t="s">
        <v>109</v>
      </c>
    </row>
    <row r="98" spans="24:120" ht="13.2" hidden="1">
      <c r="CS98" s="738"/>
      <c r="CX98" s="738"/>
      <c r="DC98" s="738"/>
      <c r="DH98" s="738"/>
    </row>
    <row r="99" spans="24:120" ht="13.2"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t="13.2" hidden="1">
      <c r="CT103" s="738"/>
      <c r="CV103" s="738"/>
      <c r="CW103" s="738"/>
      <c r="CY103" s="738"/>
      <c r="DA103" s="738"/>
      <c r="DB103" s="738"/>
      <c r="DD103" s="738"/>
      <c r="DF103" s="738"/>
      <c r="DG103" s="738"/>
      <c r="DI103" s="738"/>
      <c r="DK103" s="738"/>
      <c r="DL103" s="738"/>
      <c r="DM103" s="738"/>
      <c r="DN103" s="738"/>
      <c r="DO103" s="738"/>
      <c r="DP103" s="738"/>
    </row>
    <row r="104" spans="24:120" ht="13.2" hidden="1">
      <c r="CV104" s="738"/>
      <c r="CW104" s="738"/>
      <c r="DA104" s="738"/>
      <c r="DB104" s="738"/>
      <c r="DF104" s="738"/>
      <c r="DG104" s="738"/>
      <c r="DK104" s="738"/>
      <c r="DL104" s="738"/>
      <c r="DN104" s="738"/>
      <c r="DO104" s="738"/>
      <c r="DP104" s="738"/>
    </row>
    <row r="105" spans="24:120" ht="12.75" hidden="1" customHeight="1"/>
  </sheetData>
  <phoneticPr fontId="6"/>
  <printOptions horizontalCentered="1" verticalCentered="1"/>
  <pageMargins left="0" right="0" top="0" bottom="0" header="0" footer="0"/>
  <pageSetup paperSize="8" scale="62"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048576" zoomScaleSheetLayoutView="55" workbookViewId="0"/>
  </sheetViews>
  <sheetFormatPr defaultColWidth="0" defaultRowHeight="13.5" customHeight="1" zeroHeight="1"/>
  <cols>
    <col min="1" max="116" width="2.6640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mVyDxYwXO7jf7UcbpV28onAmrbvbPy6eZi59dKKOKMqnYX7oNPwo1GQCSaR/Zp6i7Ym8Lwmwae7IvpzA/gLgg==" saltValue="/qDpaKtLile7suaXOGtcjA==" spinCount="100000" sheet="1" objects="1" scenarios="1"/>
  <phoneticPr fontId="6"/>
  <printOptions horizontalCentered="1" verticalCentered="1"/>
  <pageMargins left="0" right="0" top="0" bottom="0" header="0" footer="0"/>
  <pageSetup paperSize="8" scale="67" fitToWidth="1" fitToHeight="1" orientation="landscape" usePrinterDefaults="1"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75" customWidth="1"/>
    <col min="37" max="44" width="17" style="375" customWidth="1"/>
    <col min="45" max="45" width="6.109375" style="739" customWidth="1"/>
    <col min="46" max="46" width="3" style="740" customWidth="1"/>
    <col min="47" max="47" width="19.109375" style="375" hidden="1" customWidth="1"/>
    <col min="48" max="52" width="12.6640625" style="375" hidden="1" customWidth="1"/>
    <col min="53" max="16384" width="8.6640625" style="375" hidden="1" customWidth="1"/>
  </cols>
  <sheetData>
    <row r="1" spans="1:46" ht="13.2">
      <c r="AS1" s="751"/>
      <c r="AT1" s="751"/>
    </row>
    <row r="2" spans="1:46" ht="13.2">
      <c r="AS2" s="751"/>
      <c r="AT2" s="751"/>
    </row>
    <row r="3" spans="1:46" ht="13.2">
      <c r="AS3" s="751"/>
      <c r="AT3" s="751"/>
    </row>
    <row r="4" spans="1:46" ht="13.2">
      <c r="AS4" s="751"/>
      <c r="AT4" s="751"/>
    </row>
    <row r="5" spans="1:46" ht="16.2">
      <c r="A5" s="742" t="s">
        <v>424</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ht="13.2">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425</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95</v>
      </c>
      <c r="AP7" s="809"/>
      <c r="AQ7" s="820" t="s">
        <v>427</v>
      </c>
      <c r="AR7" s="834"/>
    </row>
    <row r="8" spans="1:46" ht="13.2">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429</v>
      </c>
      <c r="AQ8" s="821" t="s">
        <v>430</v>
      </c>
      <c r="AR8" s="835" t="s">
        <v>21</v>
      </c>
    </row>
    <row r="9" spans="1:46" ht="13.2">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431</v>
      </c>
      <c r="AL9" s="769"/>
      <c r="AM9" s="769"/>
      <c r="AN9" s="786"/>
      <c r="AO9" s="799">
        <v>4236732</v>
      </c>
      <c r="AP9" s="799">
        <v>127662</v>
      </c>
      <c r="AQ9" s="822">
        <v>104625</v>
      </c>
      <c r="AR9" s="836">
        <v>22</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213</v>
      </c>
      <c r="AL10" s="769"/>
      <c r="AM10" s="769"/>
      <c r="AN10" s="786"/>
      <c r="AO10" s="800">
        <v>101038</v>
      </c>
      <c r="AP10" s="800">
        <v>3045</v>
      </c>
      <c r="AQ10" s="823">
        <v>9752</v>
      </c>
      <c r="AR10" s="837">
        <v>-68.8</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433</v>
      </c>
      <c r="AL11" s="769"/>
      <c r="AM11" s="769"/>
      <c r="AN11" s="786"/>
      <c r="AO11" s="800" t="s">
        <v>206</v>
      </c>
      <c r="AP11" s="800" t="s">
        <v>206</v>
      </c>
      <c r="AQ11" s="823">
        <v>1608</v>
      </c>
      <c r="AR11" s="837" t="s">
        <v>206</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226</v>
      </c>
      <c r="AL12" s="769"/>
      <c r="AM12" s="769"/>
      <c r="AN12" s="786"/>
      <c r="AO12" s="800" t="s">
        <v>206</v>
      </c>
      <c r="AP12" s="800" t="s">
        <v>206</v>
      </c>
      <c r="AQ12" s="823">
        <v>4</v>
      </c>
      <c r="AR12" s="837" t="s">
        <v>206</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435</v>
      </c>
      <c r="AL13" s="769"/>
      <c r="AM13" s="769"/>
      <c r="AN13" s="786"/>
      <c r="AO13" s="800">
        <v>130539</v>
      </c>
      <c r="AP13" s="800">
        <v>3933</v>
      </c>
      <c r="AQ13" s="823">
        <v>4175</v>
      </c>
      <c r="AR13" s="837">
        <v>-5.8</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436</v>
      </c>
      <c r="AL14" s="769"/>
      <c r="AM14" s="769"/>
      <c r="AN14" s="786"/>
      <c r="AO14" s="800">
        <v>26030</v>
      </c>
      <c r="AP14" s="800">
        <v>784</v>
      </c>
      <c r="AQ14" s="823">
        <v>2340</v>
      </c>
      <c r="AR14" s="837">
        <v>-66.5</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437</v>
      </c>
      <c r="AL15" s="770"/>
      <c r="AM15" s="770"/>
      <c r="AN15" s="787"/>
      <c r="AO15" s="800">
        <v>-354195</v>
      </c>
      <c r="AP15" s="800">
        <v>-10673</v>
      </c>
      <c r="AQ15" s="823">
        <v>-8060</v>
      </c>
      <c r="AR15" s="837">
        <v>32.4</v>
      </c>
    </row>
    <row r="16" spans="1:46" ht="13.2">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275</v>
      </c>
      <c r="AL16" s="770"/>
      <c r="AM16" s="770"/>
      <c r="AN16" s="787"/>
      <c r="AO16" s="800">
        <v>4140144</v>
      </c>
      <c r="AP16" s="800">
        <v>124752</v>
      </c>
      <c r="AQ16" s="823">
        <v>114444</v>
      </c>
      <c r="AR16" s="837">
        <v>9</v>
      </c>
    </row>
    <row r="17" spans="1:46" ht="13.2">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ht="13.2">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ht="13.2">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191</v>
      </c>
      <c r="AL19" s="751"/>
      <c r="AM19" s="751"/>
      <c r="AN19" s="751"/>
      <c r="AO19" s="751"/>
      <c r="AP19" s="751"/>
      <c r="AQ19" s="751"/>
      <c r="AR19" s="751"/>
    </row>
    <row r="20" spans="1:46" ht="13.2">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440</v>
      </c>
      <c r="AP20" s="811" t="s">
        <v>442</v>
      </c>
      <c r="AQ20" s="824" t="s">
        <v>44</v>
      </c>
      <c r="AR20" s="838"/>
    </row>
    <row r="21" spans="1:46" s="741" customFormat="1" ht="13.2">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444</v>
      </c>
      <c r="AL21" s="772"/>
      <c r="AM21" s="772"/>
      <c r="AN21" s="789"/>
      <c r="AO21" s="802">
        <v>11.93</v>
      </c>
      <c r="AP21" s="812">
        <v>10.6</v>
      </c>
      <c r="AQ21" s="825">
        <v>1.33</v>
      </c>
      <c r="AR21" s="752"/>
      <c r="AS21" s="844"/>
      <c r="AT21" s="743"/>
    </row>
    <row r="22" spans="1:46" s="741" customFormat="1" ht="13.2">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445</v>
      </c>
      <c r="AL22" s="772"/>
      <c r="AM22" s="772"/>
      <c r="AN22" s="789"/>
      <c r="AO22" s="803">
        <v>96.2</v>
      </c>
      <c r="AP22" s="813">
        <v>97.5</v>
      </c>
      <c r="AQ22" s="826">
        <v>-1.3</v>
      </c>
      <c r="AR22" s="814"/>
      <c r="AS22" s="844"/>
      <c r="AT22" s="743"/>
    </row>
    <row r="23" spans="1:46" s="741" customFormat="1" ht="13.2">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ht="13.2">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ht="13.2">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ht="13.2">
      <c r="A26" s="745" t="s">
        <v>446</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ht="13.2">
      <c r="A27" s="746"/>
      <c r="AO27" s="751"/>
      <c r="AP27" s="751"/>
      <c r="AQ27" s="751"/>
      <c r="AR27" s="751"/>
      <c r="AS27" s="751"/>
      <c r="AT27" s="751"/>
    </row>
    <row r="28" spans="1:46" ht="16.2">
      <c r="A28" s="742" t="s">
        <v>267</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ht="13.2">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60</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95</v>
      </c>
      <c r="AP30" s="809"/>
      <c r="AQ30" s="820" t="s">
        <v>427</v>
      </c>
      <c r="AR30" s="834"/>
    </row>
    <row r="31" spans="1:46" ht="13.2">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429</v>
      </c>
      <c r="AQ31" s="821" t="s">
        <v>430</v>
      </c>
      <c r="AR31" s="835" t="s">
        <v>21</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447</v>
      </c>
      <c r="AL32" s="773"/>
      <c r="AM32" s="773"/>
      <c r="AN32" s="790"/>
      <c r="AO32" s="800">
        <v>1925071</v>
      </c>
      <c r="AP32" s="800">
        <v>58007</v>
      </c>
      <c r="AQ32" s="827">
        <v>72468</v>
      </c>
      <c r="AR32" s="837">
        <v>-20</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448</v>
      </c>
      <c r="AL33" s="773"/>
      <c r="AM33" s="773"/>
      <c r="AN33" s="790"/>
      <c r="AO33" s="800" t="s">
        <v>206</v>
      </c>
      <c r="AP33" s="800" t="s">
        <v>206</v>
      </c>
      <c r="AQ33" s="827" t="s">
        <v>206</v>
      </c>
      <c r="AR33" s="837" t="s">
        <v>206</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69</v>
      </c>
      <c r="AL34" s="773"/>
      <c r="AM34" s="773"/>
      <c r="AN34" s="790"/>
      <c r="AO34" s="800" t="s">
        <v>206</v>
      </c>
      <c r="AP34" s="800" t="s">
        <v>206</v>
      </c>
      <c r="AQ34" s="827">
        <v>1</v>
      </c>
      <c r="AR34" s="837" t="s">
        <v>206</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449</v>
      </c>
      <c r="AL35" s="773"/>
      <c r="AM35" s="773"/>
      <c r="AN35" s="790"/>
      <c r="AO35" s="800">
        <v>629186</v>
      </c>
      <c r="AP35" s="800">
        <v>18959</v>
      </c>
      <c r="AQ35" s="827">
        <v>17710</v>
      </c>
      <c r="AR35" s="837">
        <v>7.1</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40</v>
      </c>
      <c r="AL36" s="773"/>
      <c r="AM36" s="773"/>
      <c r="AN36" s="790"/>
      <c r="AO36" s="800">
        <v>145487</v>
      </c>
      <c r="AP36" s="800">
        <v>4384</v>
      </c>
      <c r="AQ36" s="827">
        <v>2475</v>
      </c>
      <c r="AR36" s="837">
        <v>77.099999999999994</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451</v>
      </c>
      <c r="AL37" s="773"/>
      <c r="AM37" s="773"/>
      <c r="AN37" s="790"/>
      <c r="AO37" s="800" t="s">
        <v>206</v>
      </c>
      <c r="AP37" s="800" t="s">
        <v>206</v>
      </c>
      <c r="AQ37" s="827">
        <v>637</v>
      </c>
      <c r="AR37" s="837" t="s">
        <v>206</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452</v>
      </c>
      <c r="AL38" s="774"/>
      <c r="AM38" s="774"/>
      <c r="AN38" s="791"/>
      <c r="AO38" s="804" t="s">
        <v>206</v>
      </c>
      <c r="AP38" s="804" t="s">
        <v>206</v>
      </c>
      <c r="AQ38" s="828">
        <v>2</v>
      </c>
      <c r="AR38" s="826" t="s">
        <v>206</v>
      </c>
      <c r="AS38" s="847"/>
    </row>
    <row r="39" spans="1:46" ht="13.2">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92</v>
      </c>
      <c r="AL39" s="774"/>
      <c r="AM39" s="774"/>
      <c r="AN39" s="791"/>
      <c r="AO39" s="800">
        <v>-73413</v>
      </c>
      <c r="AP39" s="800">
        <v>-2212</v>
      </c>
      <c r="AQ39" s="827">
        <v>-3769</v>
      </c>
      <c r="AR39" s="837">
        <v>-41.3</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453</v>
      </c>
      <c r="AL40" s="773"/>
      <c r="AM40" s="773"/>
      <c r="AN40" s="790"/>
      <c r="AO40" s="800">
        <v>-2171777</v>
      </c>
      <c r="AP40" s="800">
        <v>-65441</v>
      </c>
      <c r="AQ40" s="827">
        <v>-62733</v>
      </c>
      <c r="AR40" s="837">
        <v>4.3</v>
      </c>
      <c r="AS40" s="847"/>
    </row>
    <row r="41" spans="1:46" ht="13.2">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303</v>
      </c>
      <c r="AL41" s="775"/>
      <c r="AM41" s="775"/>
      <c r="AN41" s="792"/>
      <c r="AO41" s="800">
        <v>454554</v>
      </c>
      <c r="AP41" s="800">
        <v>13697</v>
      </c>
      <c r="AQ41" s="827">
        <v>26792</v>
      </c>
      <c r="AR41" s="837">
        <v>-48.9</v>
      </c>
      <c r="AS41" s="847"/>
    </row>
    <row r="42" spans="1:46" ht="13.2">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455</v>
      </c>
      <c r="AL42" s="751"/>
      <c r="AM42" s="751"/>
      <c r="AN42" s="751"/>
      <c r="AO42" s="751"/>
      <c r="AP42" s="751"/>
      <c r="AQ42" s="814"/>
      <c r="AR42" s="814"/>
      <c r="AS42" s="847"/>
    </row>
    <row r="43" spans="1:46" ht="13.2">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ht="13.2">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ht="13.2">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ht="13.2">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456</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ht="13.2">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165</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95</v>
      </c>
      <c r="AN49" s="793" t="s">
        <v>314</v>
      </c>
      <c r="AO49" s="805"/>
      <c r="AP49" s="805"/>
      <c r="AQ49" s="805"/>
      <c r="AR49" s="839"/>
    </row>
    <row r="50" spans="1:44" ht="13.2">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351</v>
      </c>
      <c r="AO50" s="806" t="s">
        <v>352</v>
      </c>
      <c r="AP50" s="817" t="s">
        <v>457</v>
      </c>
      <c r="AQ50" s="830" t="s">
        <v>460</v>
      </c>
      <c r="AR50" s="840" t="s">
        <v>461</v>
      </c>
    </row>
    <row r="51" spans="1:44" ht="13.2">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237</v>
      </c>
      <c r="AL51" s="776"/>
      <c r="AM51" s="782">
        <v>3769701</v>
      </c>
      <c r="AN51" s="795">
        <v>112418</v>
      </c>
      <c r="AO51" s="807">
        <v>46.8</v>
      </c>
      <c r="AP51" s="818">
        <v>88968</v>
      </c>
      <c r="AQ51" s="831">
        <v>6.8</v>
      </c>
      <c r="AR51" s="841">
        <v>40</v>
      </c>
    </row>
    <row r="52" spans="1:44" ht="13.2">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277</v>
      </c>
      <c r="AM52" s="783">
        <v>2052999</v>
      </c>
      <c r="AN52" s="796">
        <v>61223</v>
      </c>
      <c r="AO52" s="808">
        <v>45</v>
      </c>
      <c r="AP52" s="819">
        <v>45482</v>
      </c>
      <c r="AQ52" s="832">
        <v>5.5</v>
      </c>
      <c r="AR52" s="842">
        <v>39.5</v>
      </c>
    </row>
    <row r="53" spans="1:44" ht="13.2">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428</v>
      </c>
      <c r="AL53" s="776"/>
      <c r="AM53" s="782">
        <v>3885183</v>
      </c>
      <c r="AN53" s="795">
        <v>116434</v>
      </c>
      <c r="AO53" s="807">
        <v>3.6</v>
      </c>
      <c r="AP53" s="818">
        <v>85173</v>
      </c>
      <c r="AQ53" s="831">
        <v>-4.3</v>
      </c>
      <c r="AR53" s="841">
        <v>7.9</v>
      </c>
    </row>
    <row r="54" spans="1:44" ht="13.2">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277</v>
      </c>
      <c r="AM54" s="783">
        <v>2913014</v>
      </c>
      <c r="AN54" s="796">
        <v>87300</v>
      </c>
      <c r="AO54" s="808">
        <v>42.6</v>
      </c>
      <c r="AP54" s="819">
        <v>43913</v>
      </c>
      <c r="AQ54" s="832">
        <v>-3.4</v>
      </c>
      <c r="AR54" s="842">
        <v>46</v>
      </c>
    </row>
    <row r="55" spans="1:44" ht="13.2">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462</v>
      </c>
      <c r="AL55" s="776"/>
      <c r="AM55" s="782">
        <v>5115947</v>
      </c>
      <c r="AN55" s="795">
        <v>153448</v>
      </c>
      <c r="AO55" s="807">
        <v>31.8</v>
      </c>
      <c r="AP55" s="818">
        <v>94081</v>
      </c>
      <c r="AQ55" s="831">
        <v>10.5</v>
      </c>
      <c r="AR55" s="841">
        <v>21.3</v>
      </c>
    </row>
    <row r="56" spans="1:44" ht="13.2">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277</v>
      </c>
      <c r="AM56" s="783">
        <v>3604094</v>
      </c>
      <c r="AN56" s="796">
        <v>108101</v>
      </c>
      <c r="AO56" s="808">
        <v>23.8</v>
      </c>
      <c r="AP56" s="819">
        <v>48949</v>
      </c>
      <c r="AQ56" s="832">
        <v>11.5</v>
      </c>
      <c r="AR56" s="842">
        <v>12.3</v>
      </c>
    </row>
    <row r="57" spans="1:44" ht="13.2">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382</v>
      </c>
      <c r="AL57" s="776"/>
      <c r="AM57" s="782">
        <v>3777615</v>
      </c>
      <c r="AN57" s="795">
        <v>113808</v>
      </c>
      <c r="AO57" s="807">
        <v>-25.8</v>
      </c>
      <c r="AP57" s="818">
        <v>92632</v>
      </c>
      <c r="AQ57" s="831">
        <v>-1.5</v>
      </c>
      <c r="AR57" s="841">
        <v>-24.3</v>
      </c>
    </row>
    <row r="58" spans="1:44" ht="13.2">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277</v>
      </c>
      <c r="AM58" s="783">
        <v>2382268</v>
      </c>
      <c r="AN58" s="796">
        <v>71770</v>
      </c>
      <c r="AO58" s="808">
        <v>-33.6</v>
      </c>
      <c r="AP58" s="819">
        <v>47978</v>
      </c>
      <c r="AQ58" s="832">
        <v>-2</v>
      </c>
      <c r="AR58" s="842">
        <v>-31.6</v>
      </c>
    </row>
    <row r="59" spans="1:44" ht="13.2">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465</v>
      </c>
      <c r="AL59" s="776"/>
      <c r="AM59" s="782">
        <v>2755539</v>
      </c>
      <c r="AN59" s="795">
        <v>83031</v>
      </c>
      <c r="AO59" s="807">
        <v>-27</v>
      </c>
      <c r="AP59" s="818">
        <v>96469</v>
      </c>
      <c r="AQ59" s="831">
        <v>4.0999999999999996</v>
      </c>
      <c r="AR59" s="841">
        <v>-31.1</v>
      </c>
    </row>
    <row r="60" spans="1:44" ht="13.2">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277</v>
      </c>
      <c r="AM60" s="783">
        <v>1665555</v>
      </c>
      <c r="AN60" s="796">
        <v>50187</v>
      </c>
      <c r="AO60" s="808">
        <v>-30.1</v>
      </c>
      <c r="AP60" s="819">
        <v>49775</v>
      </c>
      <c r="AQ60" s="832">
        <v>3.7</v>
      </c>
      <c r="AR60" s="842">
        <v>-33.799999999999997</v>
      </c>
    </row>
    <row r="61" spans="1:44" ht="13.2">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466</v>
      </c>
      <c r="AL61" s="779"/>
      <c r="AM61" s="782">
        <v>3860797</v>
      </c>
      <c r="AN61" s="795">
        <v>115828</v>
      </c>
      <c r="AO61" s="807">
        <v>5.9</v>
      </c>
      <c r="AP61" s="818">
        <v>91465</v>
      </c>
      <c r="AQ61" s="833">
        <v>3.1</v>
      </c>
      <c r="AR61" s="841">
        <v>2.8</v>
      </c>
    </row>
    <row r="62" spans="1:44" ht="13.2">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277</v>
      </c>
      <c r="AM62" s="783">
        <v>2523586</v>
      </c>
      <c r="AN62" s="796">
        <v>75716</v>
      </c>
      <c r="AO62" s="808">
        <v>9.5</v>
      </c>
      <c r="AP62" s="819">
        <v>47219</v>
      </c>
      <c r="AQ62" s="832">
        <v>3.1</v>
      </c>
      <c r="AR62" s="842">
        <v>6.4</v>
      </c>
    </row>
    <row r="63" spans="1:44" ht="13.2">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ht="13.2">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ht="13.2">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ht="13.2">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t="13.2" hidden="1">
      <c r="AK70" s="751"/>
      <c r="AL70" s="751"/>
      <c r="AM70" s="751"/>
      <c r="AN70" s="751"/>
      <c r="AO70" s="751"/>
      <c r="AP70" s="751"/>
      <c r="AQ70" s="751"/>
      <c r="AR70" s="751"/>
    </row>
    <row r="71" spans="1:46" ht="13.2" hidden="1">
      <c r="AK71" s="751"/>
      <c r="AL71" s="751"/>
      <c r="AM71" s="751"/>
      <c r="AN71" s="751"/>
      <c r="AO71" s="751"/>
      <c r="AP71" s="751"/>
      <c r="AQ71" s="751"/>
      <c r="AR71" s="751"/>
    </row>
    <row r="72" spans="1:46" ht="13.2" hidden="1">
      <c r="AK72" s="751"/>
      <c r="AL72" s="751"/>
      <c r="AM72" s="751"/>
      <c r="AN72" s="751"/>
      <c r="AO72" s="751"/>
      <c r="AP72" s="751"/>
      <c r="AQ72" s="751"/>
      <c r="AR72" s="751"/>
    </row>
    <row r="73" spans="1:46" ht="13.2" hidden="1">
      <c r="AK73" s="751"/>
      <c r="AL73" s="751"/>
      <c r="AM73" s="751"/>
      <c r="AN73" s="751"/>
      <c r="AO73" s="751"/>
      <c r="AP73" s="751"/>
      <c r="AQ73" s="751"/>
      <c r="AR73" s="751"/>
    </row>
  </sheetData>
  <sheetProtection algorithmName="SHA-512" hashValue="F8wH7krS8f9lIBmOSKP0qPNAouu1B5c3TR7X9048I/BR7rVCCRNzdgjGxBgfOiDqRKlLk8H4CL6TkFFUlOKbAA==" saltValue="vVIhL7EZ9SyUNKO2c9LT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verticalCentered="1"/>
  <pageMargins left="0" right="0" top="0" bottom="0" header="0" footer="0"/>
  <pageSetup paperSize="8" scale="90" fitToWidth="1" fitToHeight="1" orientation="landscape" usePrinterDefaults="1"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ht="13.2">
      <c r="B2" s="738"/>
      <c r="DG2" s="738"/>
    </row>
    <row r="3" spans="2:125" ht="13.2">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ht="13.2"/>
    <row r="5" spans="2:125" ht="13.2"/>
    <row r="6" spans="2:125" ht="13.2"/>
    <row r="7" spans="2:125" ht="13.2"/>
    <row r="8" spans="2:125" ht="13.2"/>
    <row r="9" spans="2:125" ht="13.2">
      <c r="DU9" s="738"/>
    </row>
    <row r="10" spans="2:125" ht="13.2"/>
    <row r="11" spans="2:125" ht="13.2"/>
    <row r="12" spans="2:125" ht="13.2"/>
    <row r="13" spans="2:125" ht="13.2"/>
    <row r="14" spans="2:125" ht="13.2"/>
    <row r="15" spans="2:125" ht="13.2"/>
    <row r="16" spans="2:125" ht="13.2"/>
    <row r="17" spans="125:125" ht="13.2">
      <c r="DU17" s="738"/>
    </row>
    <row r="18" spans="125:125" ht="13.2"/>
    <row r="19" spans="125:125" ht="13.2"/>
    <row r="20" spans="125:125" ht="13.2">
      <c r="DU20" s="738"/>
    </row>
    <row r="21" spans="125:125" ht="13.2">
      <c r="DU21" s="738"/>
    </row>
    <row r="22" spans="125:125" ht="13.2"/>
    <row r="23" spans="125:125" ht="13.2"/>
    <row r="24" spans="125:125" ht="13.2"/>
    <row r="25" spans="125:125" ht="13.2"/>
    <row r="26" spans="125:125" ht="13.2"/>
    <row r="27" spans="125:125" ht="13.2"/>
    <row r="28" spans="125:125" ht="13.2">
      <c r="DU28" s="738"/>
    </row>
    <row r="29" spans="125:125" ht="13.2"/>
    <row r="30" spans="125:125" ht="13.2"/>
    <row r="31" spans="125:125" ht="13.2"/>
    <row r="32" spans="125:125" ht="13.2"/>
    <row r="33" spans="2:125" ht="13.2">
      <c r="B33" s="738"/>
      <c r="G33" s="738"/>
      <c r="I33" s="738"/>
    </row>
    <row r="34" spans="2:125" ht="13.2">
      <c r="C34" s="738"/>
      <c r="P34" s="738"/>
      <c r="DE34" s="738"/>
      <c r="DH34" s="738"/>
    </row>
    <row r="35" spans="2:125" ht="13.2">
      <c r="D35" s="738"/>
      <c r="E35" s="738"/>
      <c r="DG35" s="738"/>
      <c r="DJ35" s="738"/>
      <c r="DP35" s="738"/>
      <c r="DQ35" s="738"/>
      <c r="DR35" s="738"/>
      <c r="DS35" s="738"/>
      <c r="DT35" s="738"/>
      <c r="DU35" s="738"/>
    </row>
    <row r="36" spans="2:125" ht="13.2">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ht="13.2">
      <c r="DU37" s="738"/>
    </row>
    <row r="38" spans="2:125" ht="13.2">
      <c r="DT38" s="738"/>
      <c r="DU38" s="738"/>
    </row>
    <row r="39" spans="2:125" ht="13.2"/>
    <row r="40" spans="2:125" ht="13.2">
      <c r="DH40" s="738"/>
    </row>
    <row r="41" spans="2:125" ht="13.2">
      <c r="DE41" s="738"/>
    </row>
    <row r="42" spans="2:125" ht="13.2">
      <c r="DG42" s="738"/>
      <c r="DJ42" s="738"/>
    </row>
    <row r="43" spans="2:125" ht="13.2">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ht="13.2">
      <c r="DU44" s="738"/>
    </row>
    <row r="45" spans="2:125" ht="13.2"/>
    <row r="46" spans="2:125" ht="13.2"/>
    <row r="47" spans="2:125" ht="13.2"/>
    <row r="48" spans="2:125" ht="13.2">
      <c r="DT48" s="738"/>
      <c r="DU48" s="738"/>
    </row>
    <row r="49" spans="120:125" ht="13.2">
      <c r="DU49" s="738"/>
    </row>
    <row r="50" spans="120:125" ht="13.2">
      <c r="DU50" s="738"/>
    </row>
    <row r="51" spans="120:125" ht="13.2">
      <c r="DP51" s="738"/>
      <c r="DQ51" s="738"/>
      <c r="DR51" s="738"/>
      <c r="DS51" s="738"/>
      <c r="DT51" s="738"/>
      <c r="DU51" s="738"/>
    </row>
    <row r="52" spans="120:125" ht="13.2"/>
    <row r="53" spans="120:125" ht="13.2"/>
    <row r="54" spans="120:125" ht="13.2">
      <c r="DU54" s="738"/>
    </row>
    <row r="55" spans="120:125" ht="13.2"/>
    <row r="56" spans="120:125" ht="13.2"/>
    <row r="57" spans="120:125" ht="13.2"/>
    <row r="58" spans="120:125" ht="13.2">
      <c r="DU58" s="738"/>
    </row>
    <row r="59" spans="120:125" ht="13.2"/>
    <row r="60" spans="120:125" ht="13.2"/>
    <row r="61" spans="120:125" ht="13.2"/>
    <row r="62" spans="120:125" ht="13.2"/>
    <row r="63" spans="120:125" ht="13.2">
      <c r="DU63" s="738"/>
    </row>
    <row r="64" spans="120:125" ht="13.2">
      <c r="DT64" s="738"/>
      <c r="DU64" s="738"/>
    </row>
    <row r="65" spans="123:125" ht="13.2"/>
    <row r="66" spans="123:125" ht="13.2"/>
    <row r="67" spans="123:125" ht="13.2"/>
    <row r="68" spans="123:125" ht="13.2"/>
    <row r="69" spans="123:125" ht="13.2">
      <c r="DS69" s="738"/>
      <c r="DT69" s="738"/>
      <c r="DU69" s="738"/>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38"/>
    </row>
    <row r="83" spans="116:125" ht="13.2">
      <c r="DM83" s="738"/>
      <c r="DN83" s="738"/>
      <c r="DO83" s="738"/>
      <c r="DP83" s="738"/>
      <c r="DQ83" s="738"/>
      <c r="DR83" s="738"/>
      <c r="DS83" s="738"/>
      <c r="DT83" s="738"/>
      <c r="DU83" s="738"/>
    </row>
    <row r="84" spans="116:125" ht="13.2"/>
    <row r="85" spans="116:125" ht="13.2"/>
    <row r="86" spans="116:125" ht="13.2"/>
    <row r="87" spans="116:125" ht="13.2"/>
    <row r="88" spans="116:125" ht="13.2">
      <c r="DU88" s="738"/>
    </row>
    <row r="89" spans="116:125" ht="13.2"/>
    <row r="90" spans="116:125" ht="13.2"/>
    <row r="91" spans="116:125" ht="13.2"/>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109</v>
      </c>
    </row>
    <row r="120" spans="125:125" ht="13.5" hidden="1" customHeight="1"/>
    <row r="121" spans="125:125" ht="13.5" hidden="1" customHeight="1">
      <c r="DU121" s="738"/>
    </row>
  </sheetData>
  <sheetProtection algorithmName="SHA-512" hashValue="YgVcBZ6/oZ4SCJ2iqc774bbFThGYfpeb6CQgGGwjSS08g/JRoWGaMCmq3oNNRAiqeg33a7l0y7DarXGW6/PTEg==" saltValue="nt4iVNaPEYs3eM9c0gdugQ==" spinCount="100000" sheet="1" objects="1" scenarios="1"/>
  <phoneticPr fontId="6"/>
  <printOptions horizontalCentered="1" verticalCentered="1"/>
  <pageMargins left="0" right="0" top="0" bottom="0" header="0" footer="0"/>
  <pageSetup paperSize="8" scale="57" fitToWidth="1" fitToHeight="1" orientation="landscape" usePrinterDefaults="1"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ht="13.2">
      <c r="B2" s="738"/>
      <c r="T2" s="738"/>
    </row>
    <row r="3" spans="1:125" ht="13.2">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38"/>
      <c r="G33" s="738"/>
      <c r="I33" s="738"/>
    </row>
    <row r="34" spans="2:125" ht="13.2">
      <c r="C34" s="738"/>
      <c r="P34" s="738"/>
      <c r="R34" s="738"/>
      <c r="U34" s="738"/>
    </row>
    <row r="35" spans="2:125" ht="13.2">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ht="13.2">
      <c r="F36" s="738"/>
      <c r="H36" s="738"/>
      <c r="J36" s="738"/>
      <c r="K36" s="738"/>
      <c r="L36" s="738"/>
      <c r="M36" s="738"/>
      <c r="N36" s="738"/>
      <c r="O36" s="738"/>
      <c r="Q36" s="738"/>
      <c r="S36" s="738"/>
      <c r="V36" s="738"/>
    </row>
    <row r="37" spans="2:125" ht="13.2"/>
    <row r="38" spans="2:125" ht="13.2"/>
    <row r="39" spans="2:125" ht="13.2"/>
    <row r="40" spans="2:125" ht="13.2">
      <c r="U40" s="738"/>
    </row>
    <row r="41" spans="2:125" ht="13.2">
      <c r="R41" s="738"/>
    </row>
    <row r="42" spans="2:125" ht="13.2">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ht="13.2">
      <c r="Q43" s="738"/>
      <c r="S43" s="738"/>
      <c r="V43" s="738"/>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109</v>
      </c>
    </row>
  </sheetData>
  <sheetProtection algorithmName="SHA-512" hashValue="1wM/Clu2Ehyr8Sgfp/fMuWOlaA1n31I8oGN3tNsjVUVl/+RTVzMYoraaqYap1GD9LDctxYLQIaNWZD095vi4Zg==" saltValue="nIIyZ2oLaq9bKNOYrzCqbw==" spinCount="100000" sheet="1" objects="1" scenarios="1"/>
  <phoneticPr fontId="6"/>
  <printOptions horizontalCentered="1" verticalCentered="1"/>
  <pageMargins left="0" right="0" top="0" bottom="0" header="0" footer="0"/>
  <pageSetup paperSize="8" scale="57" fitToWidth="1" fitToHeight="1" orientation="landscape" usePrinterDefaults="1"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75" customWidth="1"/>
    <col min="2" max="16" width="14.6640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6</v>
      </c>
    </row>
    <row r="46" spans="2:10" ht="29.25" customHeight="1">
      <c r="B46" s="849" t="s">
        <v>12</v>
      </c>
      <c r="C46" s="853"/>
      <c r="D46" s="853"/>
      <c r="E46" s="857" t="s">
        <v>19</v>
      </c>
      <c r="F46" s="861" t="s">
        <v>321</v>
      </c>
      <c r="G46" s="865" t="s">
        <v>344</v>
      </c>
      <c r="H46" s="865" t="s">
        <v>5</v>
      </c>
      <c r="I46" s="865" t="s">
        <v>470</v>
      </c>
      <c r="J46" s="870" t="s">
        <v>386</v>
      </c>
    </row>
    <row r="47" spans="2:10" ht="57.75" customHeight="1">
      <c r="B47" s="850"/>
      <c r="C47" s="854" t="s">
        <v>2</v>
      </c>
      <c r="D47" s="854"/>
      <c r="E47" s="858"/>
      <c r="F47" s="862">
        <v>36.78</v>
      </c>
      <c r="G47" s="866">
        <v>33.07</v>
      </c>
      <c r="H47" s="866">
        <v>35.07</v>
      </c>
      <c r="I47" s="866">
        <v>34.82</v>
      </c>
      <c r="J47" s="871">
        <v>35.380000000000003</v>
      </c>
    </row>
    <row r="48" spans="2:10" ht="57.75" customHeight="1">
      <c r="B48" s="851"/>
      <c r="C48" s="855" t="s">
        <v>8</v>
      </c>
      <c r="D48" s="855"/>
      <c r="E48" s="859"/>
      <c r="F48" s="863">
        <v>2.87</v>
      </c>
      <c r="G48" s="867">
        <v>2.41</v>
      </c>
      <c r="H48" s="867">
        <v>1.48</v>
      </c>
      <c r="I48" s="867">
        <v>2.99</v>
      </c>
      <c r="J48" s="872">
        <v>3.65</v>
      </c>
    </row>
    <row r="49" spans="2:10" ht="57.75" customHeight="1">
      <c r="B49" s="852"/>
      <c r="C49" s="856" t="s">
        <v>18</v>
      </c>
      <c r="D49" s="856"/>
      <c r="E49" s="860"/>
      <c r="F49" s="864">
        <v>3.42</v>
      </c>
      <c r="G49" s="868">
        <v>3.57</v>
      </c>
      <c r="H49" s="868">
        <v>2</v>
      </c>
      <c r="I49" s="868">
        <v>2.29</v>
      </c>
      <c r="J49" s="873">
        <v>2.21</v>
      </c>
    </row>
    <row r="50" spans="2:10" ht="13.2"/>
  </sheetData>
  <sheetProtection algorithmName="SHA-512" hashValue="o4dRGE2k/7Hn3lxDDV9JcijcpsXrnTh0+XdfZQuMgTb7XtU0ndJAjQUweGIIIcf7d/Qt/67qjlPdGMM/SWPucg==" saltValue="uBqvW23wO92RVtJkNsn6Lg==" spinCount="100000" sheet="1" objects="1" scenarios="1"/>
  <mergeCells count="3">
    <mergeCell ref="C47:E47"/>
    <mergeCell ref="C48:E48"/>
    <mergeCell ref="C49:E49"/>
  </mergeCells>
  <phoneticPr fontId="6"/>
  <printOptions horizontalCentered="1" verticalCentered="1"/>
  <pageMargins left="0" right="0" top="0" bottom="0" header="0" footer="0"/>
  <pageSetup paperSize="8" scale="90" fitToWidth="1" fitToHeight="1" orientation="landscape" usePrinterDefaults="1" verticalDpi="300"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375" customWidth="1"/>
    <col min="2" max="2" width="11" style="375" customWidth="1"/>
    <col min="3" max="3" width="17" style="375" customWidth="1"/>
    <col min="4" max="5" width="16.6640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6</v>
      </c>
      <c r="K32" s="874"/>
      <c r="L32" s="874"/>
      <c r="M32" s="874"/>
      <c r="N32" s="874"/>
      <c r="O32" s="874"/>
      <c r="P32" s="874"/>
    </row>
    <row r="33" spans="1:16" ht="39" customHeight="1">
      <c r="A33" s="874"/>
      <c r="B33" s="875" t="s">
        <v>16</v>
      </c>
      <c r="C33" s="881"/>
      <c r="D33" s="881"/>
      <c r="E33" s="886" t="s">
        <v>19</v>
      </c>
      <c r="F33" s="890" t="s">
        <v>321</v>
      </c>
      <c r="G33" s="895" t="s">
        <v>344</v>
      </c>
      <c r="H33" s="895" t="s">
        <v>5</v>
      </c>
      <c r="I33" s="895" t="s">
        <v>470</v>
      </c>
      <c r="J33" s="899" t="s">
        <v>386</v>
      </c>
      <c r="K33" s="874"/>
      <c r="L33" s="874"/>
      <c r="M33" s="874"/>
      <c r="N33" s="874"/>
      <c r="O33" s="874"/>
      <c r="P33" s="874"/>
    </row>
    <row r="34" spans="1:16" ht="39" customHeight="1">
      <c r="A34" s="874"/>
      <c r="B34" s="876"/>
      <c r="C34" s="882" t="s">
        <v>349</v>
      </c>
      <c r="D34" s="882"/>
      <c r="E34" s="887"/>
      <c r="F34" s="891">
        <v>2.2000000000000002</v>
      </c>
      <c r="G34" s="896">
        <v>2</v>
      </c>
      <c r="H34" s="896">
        <v>1.69</v>
      </c>
      <c r="I34" s="896">
        <v>5.09</v>
      </c>
      <c r="J34" s="900">
        <v>3.8</v>
      </c>
      <c r="K34" s="874"/>
      <c r="L34" s="874"/>
      <c r="M34" s="874"/>
      <c r="N34" s="874"/>
      <c r="O34" s="874"/>
      <c r="P34" s="874"/>
    </row>
    <row r="35" spans="1:16" ht="39" customHeight="1">
      <c r="A35" s="874"/>
      <c r="B35" s="877"/>
      <c r="C35" s="883" t="s">
        <v>327</v>
      </c>
      <c r="D35" s="883"/>
      <c r="E35" s="888"/>
      <c r="F35" s="892">
        <v>2.87</v>
      </c>
      <c r="G35" s="897">
        <v>2.4</v>
      </c>
      <c r="H35" s="897">
        <v>1.48</v>
      </c>
      <c r="I35" s="897">
        <v>2.99</v>
      </c>
      <c r="J35" s="901">
        <v>3.64</v>
      </c>
      <c r="K35" s="874"/>
      <c r="L35" s="874"/>
      <c r="M35" s="874"/>
      <c r="N35" s="874"/>
      <c r="O35" s="874"/>
      <c r="P35" s="874"/>
    </row>
    <row r="36" spans="1:16" ht="39" customHeight="1">
      <c r="A36" s="874"/>
      <c r="B36" s="877"/>
      <c r="C36" s="883" t="s">
        <v>209</v>
      </c>
      <c r="D36" s="883"/>
      <c r="E36" s="888"/>
      <c r="F36" s="892" t="s">
        <v>206</v>
      </c>
      <c r="G36" s="897" t="s">
        <v>206</v>
      </c>
      <c r="H36" s="897" t="s">
        <v>206</v>
      </c>
      <c r="I36" s="897">
        <v>0.93</v>
      </c>
      <c r="J36" s="901">
        <v>1.19</v>
      </c>
      <c r="K36" s="874"/>
      <c r="L36" s="874"/>
      <c r="M36" s="874"/>
      <c r="N36" s="874"/>
      <c r="O36" s="874"/>
      <c r="P36" s="874"/>
    </row>
    <row r="37" spans="1:16" ht="39" customHeight="1">
      <c r="A37" s="874"/>
      <c r="B37" s="877"/>
      <c r="C37" s="883" t="s">
        <v>353</v>
      </c>
      <c r="D37" s="883"/>
      <c r="E37" s="888"/>
      <c r="F37" s="892" t="s">
        <v>206</v>
      </c>
      <c r="G37" s="897" t="s">
        <v>206</v>
      </c>
      <c r="H37" s="897" t="s">
        <v>206</v>
      </c>
      <c r="I37" s="897">
        <v>0.41</v>
      </c>
      <c r="J37" s="901">
        <v>0.91</v>
      </c>
      <c r="K37" s="874"/>
      <c r="L37" s="874"/>
      <c r="M37" s="874"/>
      <c r="N37" s="874"/>
      <c r="O37" s="874"/>
      <c r="P37" s="874"/>
    </row>
    <row r="38" spans="1:16" ht="39" customHeight="1">
      <c r="A38" s="874"/>
      <c r="B38" s="877"/>
      <c r="C38" s="883" t="s">
        <v>29</v>
      </c>
      <c r="D38" s="883"/>
      <c r="E38" s="888"/>
      <c r="F38" s="892">
        <v>0.23</v>
      </c>
      <c r="G38" s="897">
        <v>0.65</v>
      </c>
      <c r="H38" s="897">
        <v>0.44</v>
      </c>
      <c r="I38" s="897">
        <v>5.e-002</v>
      </c>
      <c r="J38" s="901">
        <v>0.67</v>
      </c>
      <c r="K38" s="874"/>
      <c r="L38" s="874"/>
      <c r="M38" s="874"/>
      <c r="N38" s="874"/>
      <c r="O38" s="874"/>
      <c r="P38" s="874"/>
    </row>
    <row r="39" spans="1:16" ht="39" customHeight="1">
      <c r="A39" s="874"/>
      <c r="B39" s="877"/>
      <c r="C39" s="883" t="s">
        <v>241</v>
      </c>
      <c r="D39" s="883"/>
      <c r="E39" s="888"/>
      <c r="F39" s="892">
        <v>0.51</v>
      </c>
      <c r="G39" s="897">
        <v>0</v>
      </c>
      <c r="H39" s="897">
        <v>0</v>
      </c>
      <c r="I39" s="897">
        <v>1.e-002</v>
      </c>
      <c r="J39" s="901">
        <v>0.22</v>
      </c>
      <c r="K39" s="874"/>
      <c r="L39" s="874"/>
      <c r="M39" s="874"/>
      <c r="N39" s="874"/>
      <c r="O39" s="874"/>
      <c r="P39" s="874"/>
    </row>
    <row r="40" spans="1:16" ht="39" customHeight="1">
      <c r="A40" s="874"/>
      <c r="B40" s="877"/>
      <c r="C40" s="883" t="s">
        <v>348</v>
      </c>
      <c r="D40" s="883"/>
      <c r="E40" s="888"/>
      <c r="F40" s="892">
        <v>8.e-002</v>
      </c>
      <c r="G40" s="897">
        <v>0.11</v>
      </c>
      <c r="H40" s="897">
        <v>0.11</v>
      </c>
      <c r="I40" s="897">
        <v>7.0000000000000007e-002</v>
      </c>
      <c r="J40" s="901">
        <v>8.e-002</v>
      </c>
      <c r="K40" s="874"/>
      <c r="L40" s="874"/>
      <c r="M40" s="874"/>
      <c r="N40" s="874"/>
      <c r="O40" s="874"/>
      <c r="P40" s="874"/>
    </row>
    <row r="41" spans="1:16" ht="39" customHeight="1">
      <c r="A41" s="874"/>
      <c r="B41" s="877"/>
      <c r="C41" s="883" t="s">
        <v>329</v>
      </c>
      <c r="D41" s="883"/>
      <c r="E41" s="888"/>
      <c r="F41" s="892" t="s">
        <v>206</v>
      </c>
      <c r="G41" s="897" t="s">
        <v>206</v>
      </c>
      <c r="H41" s="897" t="s">
        <v>206</v>
      </c>
      <c r="I41" s="897" t="s">
        <v>206</v>
      </c>
      <c r="J41" s="901">
        <v>0</v>
      </c>
      <c r="K41" s="874"/>
      <c r="L41" s="874"/>
      <c r="M41" s="874"/>
      <c r="N41" s="874"/>
      <c r="O41" s="874"/>
      <c r="P41" s="874"/>
    </row>
    <row r="42" spans="1:16" ht="39" customHeight="1">
      <c r="A42" s="874"/>
      <c r="B42" s="878"/>
      <c r="C42" s="883" t="s">
        <v>471</v>
      </c>
      <c r="D42" s="883"/>
      <c r="E42" s="888"/>
      <c r="F42" s="892" t="s">
        <v>206</v>
      </c>
      <c r="G42" s="897" t="s">
        <v>206</v>
      </c>
      <c r="H42" s="897" t="s">
        <v>206</v>
      </c>
      <c r="I42" s="897" t="s">
        <v>206</v>
      </c>
      <c r="J42" s="901" t="s">
        <v>206</v>
      </c>
      <c r="K42" s="874"/>
      <c r="L42" s="874"/>
      <c r="M42" s="874"/>
      <c r="N42" s="874"/>
      <c r="O42" s="874"/>
      <c r="P42" s="874"/>
    </row>
    <row r="43" spans="1:16" ht="39" customHeight="1">
      <c r="A43" s="874"/>
      <c r="B43" s="879"/>
      <c r="C43" s="884" t="s">
        <v>405</v>
      </c>
      <c r="D43" s="884"/>
      <c r="E43" s="889"/>
      <c r="F43" s="893">
        <v>1.71</v>
      </c>
      <c r="G43" s="898">
        <v>7.94</v>
      </c>
      <c r="H43" s="898">
        <v>7.02</v>
      </c>
      <c r="I43" s="898" t="s">
        <v>206</v>
      </c>
      <c r="J43" s="902" t="s">
        <v>206</v>
      </c>
      <c r="K43" s="874"/>
      <c r="L43" s="874"/>
      <c r="M43" s="874"/>
      <c r="N43" s="874"/>
      <c r="O43" s="874"/>
      <c r="P43" s="874"/>
    </row>
    <row r="44" spans="1:16" ht="39" customHeight="1">
      <c r="A44" s="874"/>
      <c r="B44" s="880" t="s">
        <v>20</v>
      </c>
      <c r="C44" s="885"/>
      <c r="D44" s="885"/>
      <c r="E44" s="885"/>
      <c r="F44" s="894"/>
      <c r="G44" s="894"/>
      <c r="H44" s="894"/>
      <c r="I44" s="894"/>
      <c r="J44" s="894"/>
      <c r="K44" s="874"/>
      <c r="L44" s="874"/>
      <c r="M44" s="874"/>
      <c r="N44" s="874"/>
      <c r="O44" s="874"/>
      <c r="P44" s="874"/>
    </row>
    <row r="45" spans="1:16" ht="16.2">
      <c r="A45" s="874"/>
      <c r="B45" s="874"/>
      <c r="C45" s="874"/>
      <c r="D45" s="874"/>
      <c r="E45" s="874"/>
      <c r="F45" s="874"/>
      <c r="G45" s="874"/>
      <c r="H45" s="874"/>
      <c r="I45" s="874"/>
      <c r="J45" s="874"/>
      <c r="K45" s="874"/>
      <c r="L45" s="874"/>
      <c r="M45" s="874"/>
      <c r="N45" s="874"/>
      <c r="O45" s="874"/>
      <c r="P45" s="874"/>
    </row>
  </sheetData>
  <sheetProtection algorithmName="SHA-512" hashValue="POA5yT/NUTzhUcT59IYfqrI5vPomArF88XIKGfGMyOMNUgmU6wjhJGJSlFrHyffNVp8Kc7tUzqEXNqlohD1/+A==" saltValue="bGddzXJyL7z0QDVBcObkg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verticalCentered="1"/>
  <pageMargins left="0" right="0" top="0" bottom="0" header="0" footer="0"/>
  <pageSetup paperSize="8" scale="86" fitToWidth="1" fitToHeight="1" orientation="landscape" usePrinterDefaults="1" verticalDpi="300"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375" customWidth="1"/>
    <col min="2" max="3" width="10.88671875" style="375" customWidth="1"/>
    <col min="4" max="4" width="10" style="375" customWidth="1"/>
    <col min="5" max="10" width="11" style="375" customWidth="1"/>
    <col min="11" max="15" width="13.109375" style="375" customWidth="1"/>
    <col min="16" max="21" width="11.4414062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24</v>
      </c>
      <c r="P43" s="746"/>
      <c r="Q43" s="746"/>
      <c r="R43" s="746"/>
      <c r="S43" s="746"/>
      <c r="T43" s="746"/>
      <c r="U43" s="746"/>
    </row>
    <row r="44" spans="1:21" ht="30.75" customHeight="1">
      <c r="A44" s="746"/>
      <c r="B44" s="903" t="s">
        <v>27</v>
      </c>
      <c r="C44" s="916"/>
      <c r="D44" s="916"/>
      <c r="E44" s="933"/>
      <c r="F44" s="933"/>
      <c r="G44" s="933"/>
      <c r="H44" s="933"/>
      <c r="I44" s="933"/>
      <c r="J44" s="941" t="s">
        <v>19</v>
      </c>
      <c r="K44" s="948" t="s">
        <v>321</v>
      </c>
      <c r="L44" s="956" t="s">
        <v>344</v>
      </c>
      <c r="M44" s="956" t="s">
        <v>5</v>
      </c>
      <c r="N44" s="956" t="s">
        <v>470</v>
      </c>
      <c r="O44" s="964" t="s">
        <v>386</v>
      </c>
      <c r="P44" s="746"/>
      <c r="Q44" s="746"/>
      <c r="R44" s="746"/>
      <c r="S44" s="746"/>
      <c r="T44" s="746"/>
      <c r="U44" s="746"/>
    </row>
    <row r="45" spans="1:21" ht="30.75" customHeight="1">
      <c r="A45" s="746"/>
      <c r="B45" s="904" t="s">
        <v>28</v>
      </c>
      <c r="C45" s="917"/>
      <c r="D45" s="926"/>
      <c r="E45" s="934" t="s">
        <v>26</v>
      </c>
      <c r="F45" s="934"/>
      <c r="G45" s="934"/>
      <c r="H45" s="934"/>
      <c r="I45" s="934"/>
      <c r="J45" s="942"/>
      <c r="K45" s="949">
        <v>2315</v>
      </c>
      <c r="L45" s="957">
        <v>2055</v>
      </c>
      <c r="M45" s="957">
        <v>2032</v>
      </c>
      <c r="N45" s="957">
        <v>2010</v>
      </c>
      <c r="O45" s="965">
        <v>1925</v>
      </c>
      <c r="P45" s="746"/>
      <c r="Q45" s="746"/>
      <c r="R45" s="746"/>
      <c r="S45" s="746"/>
      <c r="T45" s="746"/>
      <c r="U45" s="746"/>
    </row>
    <row r="46" spans="1:21" ht="30.75" customHeight="1">
      <c r="A46" s="746"/>
      <c r="B46" s="905"/>
      <c r="C46" s="918"/>
      <c r="D46" s="927"/>
      <c r="E46" s="935" t="s">
        <v>33</v>
      </c>
      <c r="F46" s="935"/>
      <c r="G46" s="935"/>
      <c r="H46" s="935"/>
      <c r="I46" s="935"/>
      <c r="J46" s="943"/>
      <c r="K46" s="950" t="s">
        <v>206</v>
      </c>
      <c r="L46" s="958" t="s">
        <v>206</v>
      </c>
      <c r="M46" s="958" t="s">
        <v>206</v>
      </c>
      <c r="N46" s="958" t="s">
        <v>206</v>
      </c>
      <c r="O46" s="966" t="s">
        <v>206</v>
      </c>
      <c r="P46" s="746"/>
      <c r="Q46" s="746"/>
      <c r="R46" s="746"/>
      <c r="S46" s="746"/>
      <c r="T46" s="746"/>
      <c r="U46" s="746"/>
    </row>
    <row r="47" spans="1:21" ht="30.75" customHeight="1">
      <c r="A47" s="746"/>
      <c r="B47" s="905"/>
      <c r="C47" s="918"/>
      <c r="D47" s="927"/>
      <c r="E47" s="935" t="s">
        <v>35</v>
      </c>
      <c r="F47" s="935"/>
      <c r="G47" s="935"/>
      <c r="H47" s="935"/>
      <c r="I47" s="935"/>
      <c r="J47" s="943"/>
      <c r="K47" s="950" t="s">
        <v>206</v>
      </c>
      <c r="L47" s="958" t="s">
        <v>206</v>
      </c>
      <c r="M47" s="958" t="s">
        <v>206</v>
      </c>
      <c r="N47" s="958" t="s">
        <v>206</v>
      </c>
      <c r="O47" s="966" t="s">
        <v>206</v>
      </c>
      <c r="P47" s="746"/>
      <c r="Q47" s="746"/>
      <c r="R47" s="746"/>
      <c r="S47" s="746"/>
      <c r="T47" s="746"/>
      <c r="U47" s="746"/>
    </row>
    <row r="48" spans="1:21" ht="30.75" customHeight="1">
      <c r="A48" s="746"/>
      <c r="B48" s="905"/>
      <c r="C48" s="918"/>
      <c r="D48" s="927"/>
      <c r="E48" s="935" t="s">
        <v>41</v>
      </c>
      <c r="F48" s="935"/>
      <c r="G48" s="935"/>
      <c r="H48" s="935"/>
      <c r="I48" s="935"/>
      <c r="J48" s="943"/>
      <c r="K48" s="950">
        <v>670</v>
      </c>
      <c r="L48" s="958">
        <v>772</v>
      </c>
      <c r="M48" s="958">
        <v>632</v>
      </c>
      <c r="N48" s="958">
        <v>610</v>
      </c>
      <c r="O48" s="966">
        <v>629</v>
      </c>
      <c r="P48" s="746"/>
      <c r="Q48" s="746"/>
      <c r="R48" s="746"/>
      <c r="S48" s="746"/>
      <c r="T48" s="746"/>
      <c r="U48" s="746"/>
    </row>
    <row r="49" spans="1:21" ht="30.75" customHeight="1">
      <c r="A49" s="746"/>
      <c r="B49" s="905"/>
      <c r="C49" s="918"/>
      <c r="D49" s="927"/>
      <c r="E49" s="935" t="s">
        <v>3</v>
      </c>
      <c r="F49" s="935"/>
      <c r="G49" s="935"/>
      <c r="H49" s="935"/>
      <c r="I49" s="935"/>
      <c r="J49" s="943"/>
      <c r="K49" s="950">
        <v>17</v>
      </c>
      <c r="L49" s="958">
        <v>17</v>
      </c>
      <c r="M49" s="958">
        <v>68</v>
      </c>
      <c r="N49" s="958">
        <v>141</v>
      </c>
      <c r="O49" s="966">
        <v>145</v>
      </c>
      <c r="P49" s="746"/>
      <c r="Q49" s="746"/>
      <c r="R49" s="746"/>
      <c r="S49" s="746"/>
      <c r="T49" s="746"/>
      <c r="U49" s="746"/>
    </row>
    <row r="50" spans="1:21" ht="30.75" customHeight="1">
      <c r="A50" s="746"/>
      <c r="B50" s="905"/>
      <c r="C50" s="918"/>
      <c r="D50" s="927"/>
      <c r="E50" s="935" t="s">
        <v>43</v>
      </c>
      <c r="F50" s="935"/>
      <c r="G50" s="935"/>
      <c r="H50" s="935"/>
      <c r="I50" s="935"/>
      <c r="J50" s="943"/>
      <c r="K50" s="950" t="s">
        <v>206</v>
      </c>
      <c r="L50" s="958" t="s">
        <v>206</v>
      </c>
      <c r="M50" s="958" t="s">
        <v>206</v>
      </c>
      <c r="N50" s="958" t="s">
        <v>206</v>
      </c>
      <c r="O50" s="966" t="s">
        <v>206</v>
      </c>
      <c r="P50" s="746"/>
      <c r="Q50" s="746"/>
      <c r="R50" s="746"/>
      <c r="S50" s="746"/>
      <c r="T50" s="746"/>
      <c r="U50" s="746"/>
    </row>
    <row r="51" spans="1:21" ht="30.75" customHeight="1">
      <c r="A51" s="746"/>
      <c r="B51" s="906"/>
      <c r="C51" s="919"/>
      <c r="D51" s="928"/>
      <c r="E51" s="935" t="s">
        <v>50</v>
      </c>
      <c r="F51" s="935"/>
      <c r="G51" s="935"/>
      <c r="H51" s="935"/>
      <c r="I51" s="935"/>
      <c r="J51" s="943"/>
      <c r="K51" s="950" t="s">
        <v>206</v>
      </c>
      <c r="L51" s="958" t="s">
        <v>206</v>
      </c>
      <c r="M51" s="958" t="s">
        <v>206</v>
      </c>
      <c r="N51" s="958" t="s">
        <v>206</v>
      </c>
      <c r="O51" s="966" t="s">
        <v>206</v>
      </c>
      <c r="P51" s="746"/>
      <c r="Q51" s="746"/>
      <c r="R51" s="746"/>
      <c r="S51" s="746"/>
      <c r="T51" s="746"/>
      <c r="U51" s="746"/>
    </row>
    <row r="52" spans="1:21" ht="30.75" customHeight="1">
      <c r="A52" s="746"/>
      <c r="B52" s="907" t="s">
        <v>53</v>
      </c>
      <c r="C52" s="920"/>
      <c r="D52" s="928"/>
      <c r="E52" s="935" t="s">
        <v>54</v>
      </c>
      <c r="F52" s="935"/>
      <c r="G52" s="935"/>
      <c r="H52" s="935"/>
      <c r="I52" s="935"/>
      <c r="J52" s="943"/>
      <c r="K52" s="950">
        <v>2417</v>
      </c>
      <c r="L52" s="958">
        <v>2395</v>
      </c>
      <c r="M52" s="958">
        <v>2397</v>
      </c>
      <c r="N52" s="958">
        <v>2343</v>
      </c>
      <c r="O52" s="966">
        <v>2245</v>
      </c>
      <c r="P52" s="746"/>
      <c r="Q52" s="746"/>
      <c r="R52" s="746"/>
      <c r="S52" s="746"/>
      <c r="T52" s="746"/>
      <c r="U52" s="746"/>
    </row>
    <row r="53" spans="1:21" ht="30.75" customHeight="1">
      <c r="A53" s="746"/>
      <c r="B53" s="908" t="s">
        <v>55</v>
      </c>
      <c r="C53" s="921"/>
      <c r="D53" s="929"/>
      <c r="E53" s="936" t="s">
        <v>57</v>
      </c>
      <c r="F53" s="936"/>
      <c r="G53" s="936"/>
      <c r="H53" s="936"/>
      <c r="I53" s="936"/>
      <c r="J53" s="944"/>
      <c r="K53" s="951">
        <v>585</v>
      </c>
      <c r="L53" s="959">
        <v>449</v>
      </c>
      <c r="M53" s="959">
        <v>335</v>
      </c>
      <c r="N53" s="959">
        <v>418</v>
      </c>
      <c r="O53" s="967">
        <v>454</v>
      </c>
      <c r="P53" s="746"/>
      <c r="Q53" s="746"/>
      <c r="R53" s="746"/>
      <c r="S53" s="746"/>
      <c r="T53" s="746"/>
      <c r="U53" s="746"/>
    </row>
    <row r="54" spans="1:21" ht="24" customHeight="1">
      <c r="A54" s="746"/>
      <c r="B54" s="909" t="s">
        <v>65</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9</v>
      </c>
      <c r="C55" s="922"/>
      <c r="D55" s="922"/>
      <c r="E55" s="922"/>
      <c r="F55" s="922"/>
      <c r="G55" s="922"/>
      <c r="H55" s="922"/>
      <c r="I55" s="922"/>
      <c r="J55" s="922"/>
      <c r="K55" s="952"/>
      <c r="L55" s="952"/>
      <c r="M55" s="952"/>
      <c r="N55" s="952"/>
      <c r="O55" s="968" t="s">
        <v>472</v>
      </c>
      <c r="P55" s="746"/>
      <c r="Q55" s="746"/>
      <c r="R55" s="746"/>
      <c r="S55" s="746"/>
      <c r="T55" s="746"/>
      <c r="U55" s="746"/>
    </row>
    <row r="56" spans="1:21" ht="31.5" customHeight="1">
      <c r="A56" s="746"/>
      <c r="B56" s="911"/>
      <c r="C56" s="923"/>
      <c r="D56" s="923"/>
      <c r="E56" s="937"/>
      <c r="F56" s="937"/>
      <c r="G56" s="937"/>
      <c r="H56" s="937"/>
      <c r="I56" s="937"/>
      <c r="J56" s="945" t="s">
        <v>19</v>
      </c>
      <c r="K56" s="953" t="s">
        <v>392</v>
      </c>
      <c r="L56" s="960" t="s">
        <v>475</v>
      </c>
      <c r="M56" s="960" t="s">
        <v>476</v>
      </c>
      <c r="N56" s="960" t="s">
        <v>477</v>
      </c>
      <c r="O56" s="969" t="s">
        <v>399</v>
      </c>
      <c r="P56" s="746"/>
      <c r="Q56" s="746"/>
      <c r="R56" s="746"/>
      <c r="S56" s="746"/>
      <c r="T56" s="746"/>
      <c r="U56" s="746"/>
    </row>
    <row r="57" spans="1:21" ht="31.5" customHeight="1">
      <c r="B57" s="912" t="s">
        <v>51</v>
      </c>
      <c r="C57" s="924"/>
      <c r="D57" s="930" t="s">
        <v>67</v>
      </c>
      <c r="E57" s="938"/>
      <c r="F57" s="938"/>
      <c r="G57" s="938"/>
      <c r="H57" s="938"/>
      <c r="I57" s="938"/>
      <c r="J57" s="946"/>
      <c r="K57" s="954" t="s">
        <v>206</v>
      </c>
      <c r="L57" s="961" t="s">
        <v>206</v>
      </c>
      <c r="M57" s="961" t="s">
        <v>206</v>
      </c>
      <c r="N57" s="961" t="s">
        <v>206</v>
      </c>
      <c r="O57" s="970" t="s">
        <v>206</v>
      </c>
    </row>
    <row r="58" spans="1:21" ht="31.5" customHeight="1">
      <c r="B58" s="913"/>
      <c r="C58" s="925"/>
      <c r="D58" s="931" t="s">
        <v>70</v>
      </c>
      <c r="E58" s="939"/>
      <c r="F58" s="939"/>
      <c r="G58" s="939"/>
      <c r="H58" s="939"/>
      <c r="I58" s="939"/>
      <c r="J58" s="947"/>
      <c r="K58" s="955" t="s">
        <v>206</v>
      </c>
      <c r="L58" s="962" t="s">
        <v>206</v>
      </c>
      <c r="M58" s="962" t="s">
        <v>206</v>
      </c>
      <c r="N58" s="962" t="s">
        <v>206</v>
      </c>
      <c r="O58" s="971" t="s">
        <v>206</v>
      </c>
    </row>
    <row r="59" spans="1:21" ht="24" customHeight="1">
      <c r="B59" s="914"/>
      <c r="C59" s="914"/>
      <c r="D59" s="932" t="s">
        <v>48</v>
      </c>
      <c r="E59" s="940"/>
      <c r="F59" s="940"/>
      <c r="G59" s="940"/>
      <c r="H59" s="940"/>
      <c r="I59" s="940"/>
      <c r="J59" s="940"/>
      <c r="K59" s="940"/>
      <c r="L59" s="940"/>
      <c r="M59" s="940"/>
      <c r="N59" s="940"/>
      <c r="O59" s="940"/>
    </row>
    <row r="60" spans="1:21" ht="24" customHeight="1">
      <c r="B60" s="915"/>
      <c r="C60" s="915"/>
      <c r="D60" s="932" t="s">
        <v>42</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eP798d4zjFLtu8lW1krVJZgymfeNnqOlg7haVvbaYJgmGUulowaqGP40isVQ0tNde3BpjT3i7s3TVmoTzvJ+TA==" saltValue="mYE/0PYTxTYLX6pNZbiq1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verticalCentered="1"/>
  <pageMargins left="0" right="0" top="0" bottom="0" header="0" footer="0"/>
  <pageSetup paperSize="8" scale="80" fitToWidth="1" fitToHeight="1" orientation="landscape" usePrinterDefaults="1" verticalDpi="300"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640625" style="375" customWidth="1"/>
    <col min="2" max="3" width="12.6640625" style="375" customWidth="1"/>
    <col min="4" max="4" width="11.6640625" style="375" customWidth="1"/>
    <col min="5" max="8" width="10.33203125" style="375" customWidth="1"/>
    <col min="9" max="13" width="16.33203125" style="375" customWidth="1"/>
    <col min="14" max="19" width="12.6640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24</v>
      </c>
    </row>
    <row r="40" spans="2:13" ht="27.75" customHeight="1">
      <c r="B40" s="903" t="s">
        <v>27</v>
      </c>
      <c r="C40" s="916"/>
      <c r="D40" s="916"/>
      <c r="E40" s="933"/>
      <c r="F40" s="933"/>
      <c r="G40" s="933"/>
      <c r="H40" s="941" t="s">
        <v>19</v>
      </c>
      <c r="I40" s="948" t="s">
        <v>321</v>
      </c>
      <c r="J40" s="956" t="s">
        <v>344</v>
      </c>
      <c r="K40" s="956" t="s">
        <v>5</v>
      </c>
      <c r="L40" s="956" t="s">
        <v>470</v>
      </c>
      <c r="M40" s="994" t="s">
        <v>386</v>
      </c>
    </row>
    <row r="41" spans="2:13" ht="27.75" customHeight="1">
      <c r="B41" s="904" t="s">
        <v>37</v>
      </c>
      <c r="C41" s="917"/>
      <c r="D41" s="926"/>
      <c r="E41" s="977" t="s">
        <v>71</v>
      </c>
      <c r="F41" s="977"/>
      <c r="G41" s="977"/>
      <c r="H41" s="983"/>
      <c r="I41" s="987">
        <v>14793</v>
      </c>
      <c r="J41" s="991">
        <v>14925</v>
      </c>
      <c r="K41" s="991">
        <v>16429</v>
      </c>
      <c r="L41" s="991">
        <v>16356</v>
      </c>
      <c r="M41" s="995">
        <v>16130</v>
      </c>
    </row>
    <row r="42" spans="2:13" ht="27.75" customHeight="1">
      <c r="B42" s="905"/>
      <c r="C42" s="918"/>
      <c r="D42" s="927"/>
      <c r="E42" s="978" t="s">
        <v>79</v>
      </c>
      <c r="F42" s="978"/>
      <c r="G42" s="978"/>
      <c r="H42" s="984"/>
      <c r="I42" s="988" t="s">
        <v>206</v>
      </c>
      <c r="J42" s="992" t="s">
        <v>206</v>
      </c>
      <c r="K42" s="992" t="s">
        <v>206</v>
      </c>
      <c r="L42" s="992" t="s">
        <v>206</v>
      </c>
      <c r="M42" s="996" t="s">
        <v>206</v>
      </c>
    </row>
    <row r="43" spans="2:13" ht="27.75" customHeight="1">
      <c r="B43" s="905"/>
      <c r="C43" s="918"/>
      <c r="D43" s="927"/>
      <c r="E43" s="978" t="s">
        <v>80</v>
      </c>
      <c r="F43" s="978"/>
      <c r="G43" s="978"/>
      <c r="H43" s="984"/>
      <c r="I43" s="988">
        <v>7652</v>
      </c>
      <c r="J43" s="992">
        <v>7215</v>
      </c>
      <c r="K43" s="992">
        <v>6496</v>
      </c>
      <c r="L43" s="992">
        <v>5250</v>
      </c>
      <c r="M43" s="996">
        <v>5029</v>
      </c>
    </row>
    <row r="44" spans="2:13" ht="27.75" customHeight="1">
      <c r="B44" s="905"/>
      <c r="C44" s="918"/>
      <c r="D44" s="927"/>
      <c r="E44" s="978" t="s">
        <v>82</v>
      </c>
      <c r="F44" s="978"/>
      <c r="G44" s="978"/>
      <c r="H44" s="984"/>
      <c r="I44" s="988">
        <v>1736</v>
      </c>
      <c r="J44" s="992">
        <v>1716</v>
      </c>
      <c r="K44" s="992">
        <v>1645</v>
      </c>
      <c r="L44" s="992">
        <v>1503</v>
      </c>
      <c r="M44" s="996">
        <v>1357</v>
      </c>
    </row>
    <row r="45" spans="2:13" ht="27.75" customHeight="1">
      <c r="B45" s="905"/>
      <c r="C45" s="918"/>
      <c r="D45" s="927"/>
      <c r="E45" s="978" t="s">
        <v>84</v>
      </c>
      <c r="F45" s="978"/>
      <c r="G45" s="978"/>
      <c r="H45" s="984"/>
      <c r="I45" s="988">
        <v>1714</v>
      </c>
      <c r="J45" s="992">
        <v>1588</v>
      </c>
      <c r="K45" s="992">
        <v>1488</v>
      </c>
      <c r="L45" s="992">
        <v>1323</v>
      </c>
      <c r="M45" s="996">
        <v>1190</v>
      </c>
    </row>
    <row r="46" spans="2:13" ht="27.75" customHeight="1">
      <c r="B46" s="905"/>
      <c r="C46" s="918"/>
      <c r="D46" s="928"/>
      <c r="E46" s="978" t="s">
        <v>83</v>
      </c>
      <c r="F46" s="978"/>
      <c r="G46" s="978"/>
      <c r="H46" s="984"/>
      <c r="I46" s="988">
        <v>160</v>
      </c>
      <c r="J46" s="992">
        <v>102</v>
      </c>
      <c r="K46" s="992">
        <v>75</v>
      </c>
      <c r="L46" s="992">
        <v>72</v>
      </c>
      <c r="M46" s="996">
        <v>77</v>
      </c>
    </row>
    <row r="47" spans="2:13" ht="27.75" customHeight="1">
      <c r="B47" s="905"/>
      <c r="C47" s="918"/>
      <c r="D47" s="975"/>
      <c r="E47" s="979" t="s">
        <v>87</v>
      </c>
      <c r="F47" s="982"/>
      <c r="G47" s="982"/>
      <c r="H47" s="985"/>
      <c r="I47" s="988" t="s">
        <v>206</v>
      </c>
      <c r="J47" s="992" t="s">
        <v>206</v>
      </c>
      <c r="K47" s="992" t="s">
        <v>206</v>
      </c>
      <c r="L47" s="992" t="s">
        <v>206</v>
      </c>
      <c r="M47" s="996" t="s">
        <v>206</v>
      </c>
    </row>
    <row r="48" spans="2:13" ht="27.75" customHeight="1">
      <c r="B48" s="905"/>
      <c r="C48" s="918"/>
      <c r="D48" s="927"/>
      <c r="E48" s="978" t="s">
        <v>91</v>
      </c>
      <c r="F48" s="978"/>
      <c r="G48" s="978"/>
      <c r="H48" s="984"/>
      <c r="I48" s="988" t="s">
        <v>206</v>
      </c>
      <c r="J48" s="992" t="s">
        <v>206</v>
      </c>
      <c r="K48" s="992" t="s">
        <v>206</v>
      </c>
      <c r="L48" s="992" t="s">
        <v>206</v>
      </c>
      <c r="M48" s="996" t="s">
        <v>206</v>
      </c>
    </row>
    <row r="49" spans="2:13" ht="27.75" customHeight="1">
      <c r="B49" s="906"/>
      <c r="C49" s="919"/>
      <c r="D49" s="927"/>
      <c r="E49" s="978" t="s">
        <v>97</v>
      </c>
      <c r="F49" s="978"/>
      <c r="G49" s="978"/>
      <c r="H49" s="984"/>
      <c r="I49" s="988" t="s">
        <v>206</v>
      </c>
      <c r="J49" s="992" t="s">
        <v>206</v>
      </c>
      <c r="K49" s="992" t="s">
        <v>206</v>
      </c>
      <c r="L49" s="992" t="s">
        <v>206</v>
      </c>
      <c r="M49" s="996" t="s">
        <v>206</v>
      </c>
    </row>
    <row r="50" spans="2:13" ht="27.75" customHeight="1">
      <c r="B50" s="972" t="s">
        <v>99</v>
      </c>
      <c r="C50" s="974"/>
      <c r="D50" s="976"/>
      <c r="E50" s="978" t="s">
        <v>101</v>
      </c>
      <c r="F50" s="978"/>
      <c r="G50" s="978"/>
      <c r="H50" s="984"/>
      <c r="I50" s="988">
        <v>10174</v>
      </c>
      <c r="J50" s="992">
        <v>9926</v>
      </c>
      <c r="K50" s="992">
        <v>9736</v>
      </c>
      <c r="L50" s="992">
        <v>9328</v>
      </c>
      <c r="M50" s="996">
        <v>10013</v>
      </c>
    </row>
    <row r="51" spans="2:13" ht="27.75" customHeight="1">
      <c r="B51" s="905"/>
      <c r="C51" s="918"/>
      <c r="D51" s="927"/>
      <c r="E51" s="978" t="s">
        <v>104</v>
      </c>
      <c r="F51" s="978"/>
      <c r="G51" s="978"/>
      <c r="H51" s="984"/>
      <c r="I51" s="988">
        <v>210</v>
      </c>
      <c r="J51" s="992">
        <v>196</v>
      </c>
      <c r="K51" s="992">
        <v>182</v>
      </c>
      <c r="L51" s="992">
        <v>166</v>
      </c>
      <c r="M51" s="996">
        <v>116</v>
      </c>
    </row>
    <row r="52" spans="2:13" ht="27.75" customHeight="1">
      <c r="B52" s="906"/>
      <c r="C52" s="919"/>
      <c r="D52" s="927"/>
      <c r="E52" s="978" t="s">
        <v>45</v>
      </c>
      <c r="F52" s="978"/>
      <c r="G52" s="978"/>
      <c r="H52" s="984"/>
      <c r="I52" s="988">
        <v>21120</v>
      </c>
      <c r="J52" s="992">
        <v>21332</v>
      </c>
      <c r="K52" s="992">
        <v>22032</v>
      </c>
      <c r="L52" s="992">
        <v>21228</v>
      </c>
      <c r="M52" s="996">
        <v>20261</v>
      </c>
    </row>
    <row r="53" spans="2:13" ht="27.75" customHeight="1">
      <c r="B53" s="908" t="s">
        <v>55</v>
      </c>
      <c r="C53" s="921"/>
      <c r="D53" s="929"/>
      <c r="E53" s="980" t="s">
        <v>106</v>
      </c>
      <c r="F53" s="980"/>
      <c r="G53" s="980"/>
      <c r="H53" s="986"/>
      <c r="I53" s="989">
        <v>-5449</v>
      </c>
      <c r="J53" s="993">
        <v>-5909</v>
      </c>
      <c r="K53" s="993">
        <v>-5817</v>
      </c>
      <c r="L53" s="993">
        <v>-6219</v>
      </c>
      <c r="M53" s="997">
        <v>-6609</v>
      </c>
    </row>
    <row r="54" spans="2:13" ht="27.75" customHeight="1">
      <c r="B54" s="973" t="s">
        <v>1</v>
      </c>
      <c r="C54" s="880"/>
      <c r="D54" s="880"/>
      <c r="E54" s="981"/>
      <c r="F54" s="981"/>
      <c r="G54" s="981"/>
      <c r="H54" s="981"/>
      <c r="I54" s="990"/>
      <c r="J54" s="990"/>
      <c r="K54" s="990"/>
      <c r="L54" s="990"/>
      <c r="M54" s="990"/>
    </row>
    <row r="55" spans="2:13" ht="13.2"/>
  </sheetData>
  <sheetProtection algorithmName="SHA-512" hashValue="Z0gK8mVHsqDJDrWYazl4N+x544oHessAvDxeTw/HvwJzTNcgxJdTs3rqkJveBvOzhMH5mTR4otCpkHODLmV/zQ==" saltValue="uVF2ZUNuP5keYbC+aTHIY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verticalCentered="1"/>
  <pageMargins left="0" right="0" top="0" bottom="0" header="0" footer="0"/>
  <pageSetup paperSize="8" scale="86" fitToWidth="1" fitToHeight="1" orientation="landscape" usePrinterDefaults="1" verticalDpi="300"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75" customWidth="1"/>
    <col min="2" max="2" width="16.33203125" style="375" customWidth="1"/>
    <col min="3" max="5" width="26.21875" style="375" customWidth="1"/>
    <col min="6" max="8" width="24.21875" style="375" customWidth="1"/>
    <col min="9" max="14" width="26" style="375" customWidth="1"/>
    <col min="15" max="15" width="6.10937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102</v>
      </c>
    </row>
    <row r="54" spans="2:8" ht="29.25" customHeight="1">
      <c r="B54" s="998" t="s">
        <v>12</v>
      </c>
      <c r="C54" s="1004"/>
      <c r="D54" s="1004"/>
      <c r="E54" s="1013" t="s">
        <v>19</v>
      </c>
      <c r="F54" s="1020" t="s">
        <v>5</v>
      </c>
      <c r="G54" s="1020" t="s">
        <v>470</v>
      </c>
      <c r="H54" s="1028" t="s">
        <v>386</v>
      </c>
    </row>
    <row r="55" spans="2:8" ht="52.5" customHeight="1">
      <c r="B55" s="999"/>
      <c r="C55" s="1005" t="s">
        <v>110</v>
      </c>
      <c r="D55" s="1005"/>
      <c r="E55" s="1014"/>
      <c r="F55" s="1021">
        <v>3735</v>
      </c>
      <c r="G55" s="1021">
        <v>3816</v>
      </c>
      <c r="H55" s="1029">
        <v>3982</v>
      </c>
    </row>
    <row r="56" spans="2:8" ht="52.5" customHeight="1">
      <c r="B56" s="1000"/>
      <c r="C56" s="1006" t="s">
        <v>113</v>
      </c>
      <c r="D56" s="1006"/>
      <c r="E56" s="1015"/>
      <c r="F56" s="1022">
        <v>1920</v>
      </c>
      <c r="G56" s="1022">
        <v>1933</v>
      </c>
      <c r="H56" s="1030">
        <v>2231</v>
      </c>
    </row>
    <row r="57" spans="2:8" ht="53.25" customHeight="1">
      <c r="B57" s="1000"/>
      <c r="C57" s="1007" t="s">
        <v>76</v>
      </c>
      <c r="D57" s="1007"/>
      <c r="E57" s="1016"/>
      <c r="F57" s="1023">
        <v>6649</v>
      </c>
      <c r="G57" s="1023">
        <v>6066</v>
      </c>
      <c r="H57" s="1031">
        <v>5967</v>
      </c>
    </row>
    <row r="58" spans="2:8" ht="45.75" customHeight="1">
      <c r="B58" s="1001"/>
      <c r="C58" s="1008" t="s">
        <v>469</v>
      </c>
      <c r="D58" s="1011"/>
      <c r="E58" s="1017"/>
      <c r="F58" s="1024">
        <v>2772</v>
      </c>
      <c r="G58" s="1024">
        <v>2733</v>
      </c>
      <c r="H58" s="1032">
        <v>2718</v>
      </c>
    </row>
    <row r="59" spans="2:8" ht="45.75" customHeight="1">
      <c r="B59" s="1001"/>
      <c r="C59" s="1008" t="s">
        <v>75</v>
      </c>
      <c r="D59" s="1011"/>
      <c r="E59" s="1017"/>
      <c r="F59" s="1024">
        <v>1217</v>
      </c>
      <c r="G59" s="1024">
        <v>1166</v>
      </c>
      <c r="H59" s="1032">
        <v>1052</v>
      </c>
    </row>
    <row r="60" spans="2:8" ht="45.75" customHeight="1">
      <c r="B60" s="1001"/>
      <c r="C60" s="1008" t="s">
        <v>200</v>
      </c>
      <c r="D60" s="1011"/>
      <c r="E60" s="1017"/>
      <c r="F60" s="1024">
        <v>679</v>
      </c>
      <c r="G60" s="1024">
        <v>903</v>
      </c>
      <c r="H60" s="1032">
        <v>973</v>
      </c>
    </row>
    <row r="61" spans="2:8" ht="45.75" customHeight="1">
      <c r="B61" s="1001"/>
      <c r="C61" s="1008" t="s">
        <v>301</v>
      </c>
      <c r="D61" s="1011"/>
      <c r="E61" s="1017"/>
      <c r="F61" s="1024">
        <v>903</v>
      </c>
      <c r="G61" s="1024">
        <v>433</v>
      </c>
      <c r="H61" s="1032">
        <v>388</v>
      </c>
    </row>
    <row r="62" spans="2:8" ht="45.75" customHeight="1">
      <c r="B62" s="1002"/>
      <c r="C62" s="1009" t="s">
        <v>283</v>
      </c>
      <c r="D62" s="1012"/>
      <c r="E62" s="1018"/>
      <c r="F62" s="1025">
        <v>485</v>
      </c>
      <c r="G62" s="1025">
        <v>332</v>
      </c>
      <c r="H62" s="1033">
        <v>337</v>
      </c>
    </row>
    <row r="63" spans="2:8" ht="52.5" customHeight="1">
      <c r="B63" s="1003"/>
      <c r="C63" s="1010" t="s">
        <v>118</v>
      </c>
      <c r="D63" s="1010"/>
      <c r="E63" s="1019"/>
      <c r="F63" s="1026">
        <v>12303</v>
      </c>
      <c r="G63" s="1026">
        <v>11815</v>
      </c>
      <c r="H63" s="1034">
        <v>12179</v>
      </c>
    </row>
    <row r="64" spans="2:8" ht="13.2"/>
  </sheetData>
  <sheetProtection algorithmName="SHA-512" hashValue="fvDZ8cUCnkmCBnX9YO4Nb49aX51gFghmYAFY7Y78ijrbWznkT6+3QHVlNxJhStWd7T4R9g9+LHt/5WtADqDCOQ==" saltValue="zrhlWyAJdtX2bXvlWQ20Z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verticalCentered="1"/>
  <pageMargins left="0" right="0" top="0" bottom="0" header="0" footer="0"/>
  <pageSetup paperSize="8" scale="61" fitToWidth="1" fitToHeight="1" orientation="landscape" usePrinterDefaults="1" verticalDpi="300"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3203125" style="375" customWidth="1"/>
    <col min="2" max="107" width="2.44140625" style="375" customWidth="1"/>
    <col min="108" max="108" width="6.109375" style="739" customWidth="1"/>
    <col min="109" max="109" width="5.88671875" style="740" customWidth="1"/>
    <col min="110" max="16384" width="8.6640625" style="375"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5"/>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5"/>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5"/>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5"/>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561</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562</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173</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5" t="s">
        <v>170</v>
      </c>
    </row>
    <row r="50" spans="1:109" ht="13">
      <c r="B50" s="740"/>
      <c r="G50" s="1045"/>
      <c r="H50" s="1045"/>
      <c r="I50" s="1045"/>
      <c r="J50" s="1045"/>
      <c r="K50" s="1053"/>
      <c r="L50" s="1053"/>
      <c r="M50" s="1060"/>
      <c r="N50" s="1060"/>
      <c r="AN50" s="1067"/>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9" t="s">
        <v>321</v>
      </c>
      <c r="BQ50" s="1069"/>
      <c r="BR50" s="1069"/>
      <c r="BS50" s="1069"/>
      <c r="BT50" s="1069"/>
      <c r="BU50" s="1069"/>
      <c r="BV50" s="1069"/>
      <c r="BW50" s="1069"/>
      <c r="BX50" s="1069" t="s">
        <v>344</v>
      </c>
      <c r="BY50" s="1069"/>
      <c r="BZ50" s="1069"/>
      <c r="CA50" s="1069"/>
      <c r="CB50" s="1069"/>
      <c r="CC50" s="1069"/>
      <c r="CD50" s="1069"/>
      <c r="CE50" s="1069"/>
      <c r="CF50" s="1069" t="s">
        <v>5</v>
      </c>
      <c r="CG50" s="1069"/>
      <c r="CH50" s="1069"/>
      <c r="CI50" s="1069"/>
      <c r="CJ50" s="1069"/>
      <c r="CK50" s="1069"/>
      <c r="CL50" s="1069"/>
      <c r="CM50" s="1069"/>
      <c r="CN50" s="1069" t="s">
        <v>470</v>
      </c>
      <c r="CO50" s="1069"/>
      <c r="CP50" s="1069"/>
      <c r="CQ50" s="1069"/>
      <c r="CR50" s="1069"/>
      <c r="CS50" s="1069"/>
      <c r="CT50" s="1069"/>
      <c r="CU50" s="1069"/>
      <c r="CV50" s="1069" t="s">
        <v>386</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563</v>
      </c>
      <c r="AO51" s="1068"/>
      <c r="AP51" s="1068"/>
      <c r="AQ51" s="1068"/>
      <c r="AR51" s="1068"/>
      <c r="AS51" s="1068"/>
      <c r="AT51" s="1068"/>
      <c r="AU51" s="1068"/>
      <c r="AV51" s="1068"/>
      <c r="AW51" s="1068"/>
      <c r="AX51" s="1068"/>
      <c r="AY51" s="1068"/>
      <c r="AZ51" s="1068"/>
      <c r="BA51" s="1068"/>
      <c r="BB51" s="1068" t="s">
        <v>347</v>
      </c>
      <c r="BC51" s="1068"/>
      <c r="BD51" s="1068"/>
      <c r="BE51" s="1068"/>
      <c r="BF51" s="1068"/>
      <c r="BG51" s="1068"/>
      <c r="BH51" s="1068"/>
      <c r="BI51" s="1068"/>
      <c r="BJ51" s="1068"/>
      <c r="BK51" s="1068"/>
      <c r="BL51" s="1068"/>
      <c r="BM51" s="1068"/>
      <c r="BN51" s="1068"/>
      <c r="BO51" s="1068"/>
      <c r="BP51" s="1073"/>
      <c r="BQ51" s="1073"/>
      <c r="BR51" s="1073"/>
      <c r="BS51" s="1073"/>
      <c r="BT51" s="1073"/>
      <c r="BU51" s="1073"/>
      <c r="BV51" s="1073"/>
      <c r="BW51" s="1073"/>
      <c r="BX51" s="1073"/>
      <c r="BY51" s="1073"/>
      <c r="BZ51" s="1073"/>
      <c r="CA51" s="1073"/>
      <c r="CB51" s="1073"/>
      <c r="CC51" s="1073"/>
      <c r="CD51" s="1073"/>
      <c r="CE51" s="1073"/>
      <c r="CF51" s="1073"/>
      <c r="CG51" s="1073"/>
      <c r="CH51" s="1073"/>
      <c r="CI51" s="1073"/>
      <c r="CJ51" s="1073"/>
      <c r="CK51" s="1073"/>
      <c r="CL51" s="1073"/>
      <c r="CM51" s="1073"/>
      <c r="CN51" s="1073"/>
      <c r="CO51" s="1073"/>
      <c r="CP51" s="1073"/>
      <c r="CQ51" s="1073"/>
      <c r="CR51" s="1073"/>
      <c r="CS51" s="1073"/>
      <c r="CT51" s="1073"/>
      <c r="CU51" s="1073"/>
      <c r="CV51" s="1073"/>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564</v>
      </c>
      <c r="BC53" s="1068"/>
      <c r="BD53" s="1068"/>
      <c r="BE53" s="1068"/>
      <c r="BF53" s="1068"/>
      <c r="BG53" s="1068"/>
      <c r="BH53" s="1068"/>
      <c r="BI53" s="1068"/>
      <c r="BJ53" s="1068"/>
      <c r="BK53" s="1068"/>
      <c r="BL53" s="1068"/>
      <c r="BM53" s="1068"/>
      <c r="BN53" s="1068"/>
      <c r="BO53" s="1068"/>
      <c r="BP53" s="1073">
        <v>54.9</v>
      </c>
      <c r="BQ53" s="1073"/>
      <c r="BR53" s="1073"/>
      <c r="BS53" s="1073"/>
      <c r="BT53" s="1073"/>
      <c r="BU53" s="1073"/>
      <c r="BV53" s="1073"/>
      <c r="BW53" s="1073"/>
      <c r="BX53" s="1073">
        <v>56.5</v>
      </c>
      <c r="BY53" s="1073"/>
      <c r="BZ53" s="1073"/>
      <c r="CA53" s="1073"/>
      <c r="CB53" s="1073"/>
      <c r="CC53" s="1073"/>
      <c r="CD53" s="1073"/>
      <c r="CE53" s="1073"/>
      <c r="CF53" s="1073">
        <v>56.1</v>
      </c>
      <c r="CG53" s="1073"/>
      <c r="CH53" s="1073"/>
      <c r="CI53" s="1073"/>
      <c r="CJ53" s="1073"/>
      <c r="CK53" s="1073"/>
      <c r="CL53" s="1073"/>
      <c r="CM53" s="1073"/>
      <c r="CN53" s="1073">
        <v>56.8</v>
      </c>
      <c r="CO53" s="1073"/>
      <c r="CP53" s="1073"/>
      <c r="CQ53" s="1073"/>
      <c r="CR53" s="1073"/>
      <c r="CS53" s="1073"/>
      <c r="CT53" s="1073"/>
      <c r="CU53" s="1073"/>
      <c r="CV53" s="1073">
        <v>58</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68</v>
      </c>
      <c r="AO55" s="1069"/>
      <c r="AP55" s="1069"/>
      <c r="AQ55" s="1069"/>
      <c r="AR55" s="1069"/>
      <c r="AS55" s="1069"/>
      <c r="AT55" s="1069"/>
      <c r="AU55" s="1069"/>
      <c r="AV55" s="1069"/>
      <c r="AW55" s="1069"/>
      <c r="AX55" s="1069"/>
      <c r="AY55" s="1069"/>
      <c r="AZ55" s="1069"/>
      <c r="BA55" s="1069"/>
      <c r="BB55" s="1068" t="s">
        <v>347</v>
      </c>
      <c r="BC55" s="1068"/>
      <c r="BD55" s="1068"/>
      <c r="BE55" s="1068"/>
      <c r="BF55" s="1068"/>
      <c r="BG55" s="1068"/>
      <c r="BH55" s="1068"/>
      <c r="BI55" s="1068"/>
      <c r="BJ55" s="1068"/>
      <c r="BK55" s="1068"/>
      <c r="BL55" s="1068"/>
      <c r="BM55" s="1068"/>
      <c r="BN55" s="1068"/>
      <c r="BO55" s="1068"/>
      <c r="BP55" s="1073">
        <v>53.4</v>
      </c>
      <c r="BQ55" s="1073"/>
      <c r="BR55" s="1073"/>
      <c r="BS55" s="1073"/>
      <c r="BT55" s="1073"/>
      <c r="BU55" s="1073"/>
      <c r="BV55" s="1073"/>
      <c r="BW55" s="1073"/>
      <c r="BX55" s="1073">
        <v>48</v>
      </c>
      <c r="BY55" s="1073"/>
      <c r="BZ55" s="1073"/>
      <c r="CA55" s="1073"/>
      <c r="CB55" s="1073"/>
      <c r="CC55" s="1073"/>
      <c r="CD55" s="1073"/>
      <c r="CE55" s="1073"/>
      <c r="CF55" s="1073">
        <v>49.1</v>
      </c>
      <c r="CG55" s="1073"/>
      <c r="CH55" s="1073"/>
      <c r="CI55" s="1073"/>
      <c r="CJ55" s="1073"/>
      <c r="CK55" s="1073"/>
      <c r="CL55" s="1073"/>
      <c r="CM55" s="1073"/>
      <c r="CN55" s="1073">
        <v>41.5</v>
      </c>
      <c r="CO55" s="1073"/>
      <c r="CP55" s="1073"/>
      <c r="CQ55" s="1073"/>
      <c r="CR55" s="1073"/>
      <c r="CS55" s="1073"/>
      <c r="CT55" s="1073"/>
      <c r="CU55" s="1073"/>
      <c r="CV55" s="1073">
        <v>25.2</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5"/>
      <c r="AN57" s="1069"/>
      <c r="AO57" s="1069"/>
      <c r="AP57" s="1069"/>
      <c r="AQ57" s="1069"/>
      <c r="AR57" s="1069"/>
      <c r="AS57" s="1069"/>
      <c r="AT57" s="1069"/>
      <c r="AU57" s="1069"/>
      <c r="AV57" s="1069"/>
      <c r="AW57" s="1069"/>
      <c r="AX57" s="1069"/>
      <c r="AY57" s="1069"/>
      <c r="AZ57" s="1069"/>
      <c r="BA57" s="1069"/>
      <c r="BB57" s="1068" t="s">
        <v>564</v>
      </c>
      <c r="BC57" s="1068"/>
      <c r="BD57" s="1068"/>
      <c r="BE57" s="1068"/>
      <c r="BF57" s="1068"/>
      <c r="BG57" s="1068"/>
      <c r="BH57" s="1068"/>
      <c r="BI57" s="1068"/>
      <c r="BJ57" s="1068"/>
      <c r="BK57" s="1068"/>
      <c r="BL57" s="1068"/>
      <c r="BM57" s="1068"/>
      <c r="BN57" s="1068"/>
      <c r="BO57" s="1068"/>
      <c r="BP57" s="1073">
        <v>59.6</v>
      </c>
      <c r="BQ57" s="1073"/>
      <c r="BR57" s="1073"/>
      <c r="BS57" s="1073"/>
      <c r="BT57" s="1073"/>
      <c r="BU57" s="1073"/>
      <c r="BV57" s="1073"/>
      <c r="BW57" s="1073"/>
      <c r="BX57" s="1073">
        <v>60.8</v>
      </c>
      <c r="BY57" s="1073"/>
      <c r="BZ57" s="1073"/>
      <c r="CA57" s="1073"/>
      <c r="CB57" s="1073"/>
      <c r="CC57" s="1073"/>
      <c r="CD57" s="1073"/>
      <c r="CE57" s="1073"/>
      <c r="CF57" s="1073">
        <v>61</v>
      </c>
      <c r="CG57" s="1073"/>
      <c r="CH57" s="1073"/>
      <c r="CI57" s="1073"/>
      <c r="CJ57" s="1073"/>
      <c r="CK57" s="1073"/>
      <c r="CL57" s="1073"/>
      <c r="CM57" s="1073"/>
      <c r="CN57" s="1073">
        <v>61.7</v>
      </c>
      <c r="CO57" s="1073"/>
      <c r="CP57" s="1073"/>
      <c r="CQ57" s="1073"/>
      <c r="CR57" s="1073"/>
      <c r="CS57" s="1073"/>
      <c r="CT57" s="1073"/>
      <c r="CU57" s="1073"/>
      <c r="CV57" s="1073">
        <v>62.4</v>
      </c>
      <c r="CW57" s="1073"/>
      <c r="CX57" s="1073"/>
      <c r="CY57" s="1073"/>
      <c r="CZ57" s="1073"/>
      <c r="DA57" s="1073"/>
      <c r="DB57" s="1073"/>
      <c r="DC57" s="1073"/>
      <c r="DD57" s="1078"/>
      <c r="DE57" s="1041"/>
    </row>
    <row r="58" spans="1:109" s="1035" customFormat="1" ht="13">
      <c r="A58" s="375"/>
      <c r="B58" s="1041"/>
      <c r="G58" s="1045"/>
      <c r="H58" s="1045"/>
      <c r="I58" s="1051"/>
      <c r="J58" s="1051"/>
      <c r="K58" s="1054"/>
      <c r="L58" s="1054"/>
      <c r="M58" s="1054"/>
      <c r="N58" s="1054"/>
      <c r="AM58" s="37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5"/>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5"/>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5"/>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532</v>
      </c>
    </row>
    <row r="64" spans="1:109" ht="13">
      <c r="B64" s="740"/>
      <c r="G64" s="1044"/>
      <c r="I64" s="375"/>
      <c r="J64" s="375"/>
      <c r="K64" s="375"/>
      <c r="L64" s="375"/>
      <c r="M64" s="375"/>
      <c r="N64" s="1063"/>
      <c r="AM64" s="1044"/>
      <c r="AN64" s="1044" t="s">
        <v>562</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
      <c r="B65" s="740"/>
      <c r="AN65" s="1064" t="s">
        <v>565</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5" t="s">
        <v>170</v>
      </c>
    </row>
    <row r="72" spans="2:107" ht="13">
      <c r="B72" s="740"/>
      <c r="G72" s="1045"/>
      <c r="H72" s="1045"/>
      <c r="I72" s="1045"/>
      <c r="J72" s="1045"/>
      <c r="K72" s="1053"/>
      <c r="L72" s="1053"/>
      <c r="M72" s="1060"/>
      <c r="N72" s="1060"/>
      <c r="AN72" s="1067"/>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9" t="s">
        <v>321</v>
      </c>
      <c r="BQ72" s="1069"/>
      <c r="BR72" s="1069"/>
      <c r="BS72" s="1069"/>
      <c r="BT72" s="1069"/>
      <c r="BU72" s="1069"/>
      <c r="BV72" s="1069"/>
      <c r="BW72" s="1069"/>
      <c r="BX72" s="1069" t="s">
        <v>344</v>
      </c>
      <c r="BY72" s="1069"/>
      <c r="BZ72" s="1069"/>
      <c r="CA72" s="1069"/>
      <c r="CB72" s="1069"/>
      <c r="CC72" s="1069"/>
      <c r="CD72" s="1069"/>
      <c r="CE72" s="1069"/>
      <c r="CF72" s="1069" t="s">
        <v>5</v>
      </c>
      <c r="CG72" s="1069"/>
      <c r="CH72" s="1069"/>
      <c r="CI72" s="1069"/>
      <c r="CJ72" s="1069"/>
      <c r="CK72" s="1069"/>
      <c r="CL72" s="1069"/>
      <c r="CM72" s="1069"/>
      <c r="CN72" s="1069" t="s">
        <v>470</v>
      </c>
      <c r="CO72" s="1069"/>
      <c r="CP72" s="1069"/>
      <c r="CQ72" s="1069"/>
      <c r="CR72" s="1069"/>
      <c r="CS72" s="1069"/>
      <c r="CT72" s="1069"/>
      <c r="CU72" s="1069"/>
      <c r="CV72" s="1069" t="s">
        <v>386</v>
      </c>
      <c r="CW72" s="1069"/>
      <c r="CX72" s="1069"/>
      <c r="CY72" s="1069"/>
      <c r="CZ72" s="1069"/>
      <c r="DA72" s="1069"/>
      <c r="DB72" s="1069"/>
      <c r="DC72" s="1069"/>
    </row>
    <row r="73" spans="2:107" ht="13">
      <c r="B73" s="740"/>
      <c r="G73" s="1046"/>
      <c r="H73" s="1046"/>
      <c r="I73" s="1046"/>
      <c r="J73" s="1046"/>
      <c r="K73" s="1056"/>
      <c r="L73" s="1056"/>
      <c r="M73" s="1056"/>
      <c r="N73" s="1056"/>
      <c r="AM73" s="1048"/>
      <c r="AN73" s="1068" t="s">
        <v>563</v>
      </c>
      <c r="AO73" s="1068"/>
      <c r="AP73" s="1068"/>
      <c r="AQ73" s="1068"/>
      <c r="AR73" s="1068"/>
      <c r="AS73" s="1068"/>
      <c r="AT73" s="1068"/>
      <c r="AU73" s="1068"/>
      <c r="AV73" s="1068"/>
      <c r="AW73" s="1068"/>
      <c r="AX73" s="1068"/>
      <c r="AY73" s="1068"/>
      <c r="AZ73" s="1068"/>
      <c r="BA73" s="1068"/>
      <c r="BB73" s="1068" t="s">
        <v>347</v>
      </c>
      <c r="BC73" s="1068"/>
      <c r="BD73" s="1068"/>
      <c r="BE73" s="1068"/>
      <c r="BF73" s="1068"/>
      <c r="BG73" s="1068"/>
      <c r="BH73" s="1068"/>
      <c r="BI73" s="1068"/>
      <c r="BJ73" s="1068"/>
      <c r="BK73" s="1068"/>
      <c r="BL73" s="1068"/>
      <c r="BM73" s="1068"/>
      <c r="BN73" s="1068"/>
      <c r="BO73" s="1068"/>
      <c r="BP73" s="1073"/>
      <c r="BQ73" s="1073"/>
      <c r="BR73" s="1073"/>
      <c r="BS73" s="1073"/>
      <c r="BT73" s="1073"/>
      <c r="BU73" s="1073"/>
      <c r="BV73" s="1073"/>
      <c r="BW73" s="1073"/>
      <c r="BX73" s="1073"/>
      <c r="BY73" s="1073"/>
      <c r="BZ73" s="1073"/>
      <c r="CA73" s="1073"/>
      <c r="CB73" s="1073"/>
      <c r="CC73" s="1073"/>
      <c r="CD73" s="1073"/>
      <c r="CE73" s="1073"/>
      <c r="CF73" s="1073"/>
      <c r="CG73" s="1073"/>
      <c r="CH73" s="1073"/>
      <c r="CI73" s="1073"/>
      <c r="CJ73" s="1073"/>
      <c r="CK73" s="1073"/>
      <c r="CL73" s="1073"/>
      <c r="CM73" s="1073"/>
      <c r="CN73" s="1073"/>
      <c r="CO73" s="1073"/>
      <c r="CP73" s="1073"/>
      <c r="CQ73" s="1073"/>
      <c r="CR73" s="1073"/>
      <c r="CS73" s="1073"/>
      <c r="CT73" s="1073"/>
      <c r="CU73" s="1073"/>
      <c r="CV73" s="1073"/>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411</v>
      </c>
      <c r="BC75" s="1068"/>
      <c r="BD75" s="1068"/>
      <c r="BE75" s="1068"/>
      <c r="BF75" s="1068"/>
      <c r="BG75" s="1068"/>
      <c r="BH75" s="1068"/>
      <c r="BI75" s="1068"/>
      <c r="BJ75" s="1068"/>
      <c r="BK75" s="1068"/>
      <c r="BL75" s="1068"/>
      <c r="BM75" s="1068"/>
      <c r="BN75" s="1068"/>
      <c r="BO75" s="1068"/>
      <c r="BP75" s="1073">
        <v>8.6999999999999993</v>
      </c>
      <c r="BQ75" s="1073"/>
      <c r="BR75" s="1073"/>
      <c r="BS75" s="1073"/>
      <c r="BT75" s="1073"/>
      <c r="BU75" s="1073"/>
      <c r="BV75" s="1073"/>
      <c r="BW75" s="1073"/>
      <c r="BX75" s="1073">
        <v>7</v>
      </c>
      <c r="BY75" s="1073"/>
      <c r="BZ75" s="1073"/>
      <c r="CA75" s="1073"/>
      <c r="CB75" s="1073"/>
      <c r="CC75" s="1073"/>
      <c r="CD75" s="1073"/>
      <c r="CE75" s="1073"/>
      <c r="CF75" s="1073">
        <v>5.3</v>
      </c>
      <c r="CG75" s="1073"/>
      <c r="CH75" s="1073"/>
      <c r="CI75" s="1073"/>
      <c r="CJ75" s="1073"/>
      <c r="CK75" s="1073"/>
      <c r="CL75" s="1073"/>
      <c r="CM75" s="1073"/>
      <c r="CN75" s="1073">
        <v>4.5999999999999996</v>
      </c>
      <c r="CO75" s="1073"/>
      <c r="CP75" s="1073"/>
      <c r="CQ75" s="1073"/>
      <c r="CR75" s="1073"/>
      <c r="CS75" s="1073"/>
      <c r="CT75" s="1073"/>
      <c r="CU75" s="1073"/>
      <c r="CV75" s="1073">
        <v>4.5999999999999996</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68</v>
      </c>
      <c r="AO77" s="1069"/>
      <c r="AP77" s="1069"/>
      <c r="AQ77" s="1069"/>
      <c r="AR77" s="1069"/>
      <c r="AS77" s="1069"/>
      <c r="AT77" s="1069"/>
      <c r="AU77" s="1069"/>
      <c r="AV77" s="1069"/>
      <c r="AW77" s="1069"/>
      <c r="AX77" s="1069"/>
      <c r="AY77" s="1069"/>
      <c r="AZ77" s="1069"/>
      <c r="BA77" s="1069"/>
      <c r="BB77" s="1068" t="s">
        <v>347</v>
      </c>
      <c r="BC77" s="1068"/>
      <c r="BD77" s="1068"/>
      <c r="BE77" s="1068"/>
      <c r="BF77" s="1068"/>
      <c r="BG77" s="1068"/>
      <c r="BH77" s="1068"/>
      <c r="BI77" s="1068"/>
      <c r="BJ77" s="1068"/>
      <c r="BK77" s="1068"/>
      <c r="BL77" s="1068"/>
      <c r="BM77" s="1068"/>
      <c r="BN77" s="1068"/>
      <c r="BO77" s="1068"/>
      <c r="BP77" s="1073">
        <v>53.4</v>
      </c>
      <c r="BQ77" s="1073"/>
      <c r="BR77" s="1073"/>
      <c r="BS77" s="1073"/>
      <c r="BT77" s="1073"/>
      <c r="BU77" s="1073"/>
      <c r="BV77" s="1073"/>
      <c r="BW77" s="1073"/>
      <c r="BX77" s="1073">
        <v>48</v>
      </c>
      <c r="BY77" s="1073"/>
      <c r="BZ77" s="1073"/>
      <c r="CA77" s="1073"/>
      <c r="CB77" s="1073"/>
      <c r="CC77" s="1073"/>
      <c r="CD77" s="1073"/>
      <c r="CE77" s="1073"/>
      <c r="CF77" s="1073">
        <v>49.1</v>
      </c>
      <c r="CG77" s="1073"/>
      <c r="CH77" s="1073"/>
      <c r="CI77" s="1073"/>
      <c r="CJ77" s="1073"/>
      <c r="CK77" s="1073"/>
      <c r="CL77" s="1073"/>
      <c r="CM77" s="1073"/>
      <c r="CN77" s="1073">
        <v>41.5</v>
      </c>
      <c r="CO77" s="1073"/>
      <c r="CP77" s="1073"/>
      <c r="CQ77" s="1073"/>
      <c r="CR77" s="1073"/>
      <c r="CS77" s="1073"/>
      <c r="CT77" s="1073"/>
      <c r="CU77" s="1073"/>
      <c r="CV77" s="1073">
        <v>25.2</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411</v>
      </c>
      <c r="BC79" s="1068"/>
      <c r="BD79" s="1068"/>
      <c r="BE79" s="1068"/>
      <c r="BF79" s="1068"/>
      <c r="BG79" s="1068"/>
      <c r="BH79" s="1068"/>
      <c r="BI79" s="1068"/>
      <c r="BJ79" s="1068"/>
      <c r="BK79" s="1068"/>
      <c r="BL79" s="1068"/>
      <c r="BM79" s="1068"/>
      <c r="BN79" s="1068"/>
      <c r="BO79" s="1068"/>
      <c r="BP79" s="1073">
        <v>9.8000000000000007</v>
      </c>
      <c r="BQ79" s="1073"/>
      <c r="BR79" s="1073"/>
      <c r="BS79" s="1073"/>
      <c r="BT79" s="1073"/>
      <c r="BU79" s="1073"/>
      <c r="BV79" s="1073"/>
      <c r="BW79" s="1073"/>
      <c r="BX79" s="1073">
        <v>9.6</v>
      </c>
      <c r="BY79" s="1073"/>
      <c r="BZ79" s="1073"/>
      <c r="CA79" s="1073"/>
      <c r="CB79" s="1073"/>
      <c r="CC79" s="1073"/>
      <c r="CD79" s="1073"/>
      <c r="CE79" s="1073"/>
      <c r="CF79" s="1073">
        <v>9.5</v>
      </c>
      <c r="CG79" s="1073"/>
      <c r="CH79" s="1073"/>
      <c r="CI79" s="1073"/>
      <c r="CJ79" s="1073"/>
      <c r="CK79" s="1073"/>
      <c r="CL79" s="1073"/>
      <c r="CM79" s="1073"/>
      <c r="CN79" s="1073">
        <v>9.1999999999999993</v>
      </c>
      <c r="CO79" s="1073"/>
      <c r="CP79" s="1073"/>
      <c r="CQ79" s="1073"/>
      <c r="CR79" s="1073"/>
      <c r="CS79" s="1073"/>
      <c r="CT79" s="1073"/>
      <c r="CU79" s="1073"/>
      <c r="CV79" s="1073">
        <v>8.9</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3/5pxLFy2zr+omcgM+kIKFNbiAhyrJ5i2KkXKtclEGiVm6gmrA6/SHG+iNXiUbeqjxgQlosOZJY2RIKnul0qmw==" saltValue="xQC6D0fCuYcDoCSdgh7Ih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44140625" style="737" customWidth="1"/>
    <col min="35" max="122" width="2.44140625" style="738" customWidth="1"/>
    <col min="123" max="16384" width="2.441406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109</v>
      </c>
    </row>
  </sheetData>
  <sheetProtection algorithmName="SHA-512" hashValue="1Mj2dj1R4I26tCOknEwi8LQlmjCT7v4NFUu4qpU58WHkg1PvyjzgKAockkI5MIeA37vEl31nHIlzQqf/v61PRg==" saltValue="N14OC3Mcx5bNPARBMRN4w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4140625" style="737" customWidth="1"/>
    <col min="35" max="122" width="2.44140625" style="738" customWidth="1"/>
    <col min="123" max="16384" width="2.441406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109</v>
      </c>
    </row>
  </sheetData>
  <sheetProtection algorithmName="SHA-512" hashValue="cPQv5vl9uwaVGb1/k/XNL7nKZ7+bPZ3AKXVHTGiZxKEymDy7O8aj87ALiZoJEUFQx2cR/P1gKnxDTlYUz94kDA==" saltValue="Pam1Ui7mSo4zmVpU34Ef8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80" customWidth="1"/>
    <col min="2" max="8" width="13.33203125" style="1080" customWidth="1"/>
    <col min="9" max="16384" width="11.109375" style="1080"/>
  </cols>
  <sheetData>
    <row r="1" spans="1:8">
      <c r="A1" s="764"/>
      <c r="B1" s="776"/>
      <c r="C1" s="780"/>
      <c r="D1" s="793"/>
      <c r="E1" s="805"/>
      <c r="F1" s="805"/>
      <c r="G1" s="805"/>
      <c r="H1" s="839"/>
    </row>
    <row r="2" spans="1:8">
      <c r="A2" s="765"/>
      <c r="B2" s="777"/>
      <c r="C2" s="1087"/>
      <c r="D2" s="794" t="s">
        <v>89</v>
      </c>
      <c r="E2" s="806"/>
      <c r="F2" s="1095" t="s">
        <v>468</v>
      </c>
      <c r="G2" s="830"/>
      <c r="H2" s="840"/>
    </row>
    <row r="3" spans="1:8">
      <c r="A3" s="794" t="s">
        <v>237</v>
      </c>
      <c r="B3" s="779"/>
      <c r="C3" s="1088"/>
      <c r="D3" s="1091">
        <v>112418</v>
      </c>
      <c r="E3" s="1093"/>
      <c r="F3" s="1096">
        <v>88968</v>
      </c>
      <c r="G3" s="1098"/>
      <c r="H3" s="1101"/>
    </row>
    <row r="4" spans="1:8">
      <c r="A4" s="766"/>
      <c r="B4" s="778"/>
      <c r="C4" s="1089"/>
      <c r="D4" s="1092">
        <v>61223</v>
      </c>
      <c r="E4" s="1094"/>
      <c r="F4" s="1097">
        <v>45482</v>
      </c>
      <c r="G4" s="1099"/>
      <c r="H4" s="1102"/>
    </row>
    <row r="5" spans="1:8">
      <c r="A5" s="794" t="s">
        <v>428</v>
      </c>
      <c r="B5" s="779"/>
      <c r="C5" s="1088"/>
      <c r="D5" s="1091">
        <v>116434</v>
      </c>
      <c r="E5" s="1093"/>
      <c r="F5" s="1096">
        <v>85173</v>
      </c>
      <c r="G5" s="1098"/>
      <c r="H5" s="1101"/>
    </row>
    <row r="6" spans="1:8">
      <c r="A6" s="766"/>
      <c r="B6" s="778"/>
      <c r="C6" s="1089"/>
      <c r="D6" s="1092">
        <v>87300</v>
      </c>
      <c r="E6" s="1094"/>
      <c r="F6" s="1097">
        <v>43913</v>
      </c>
      <c r="G6" s="1099"/>
      <c r="H6" s="1102"/>
    </row>
    <row r="7" spans="1:8">
      <c r="A7" s="794" t="s">
        <v>462</v>
      </c>
      <c r="B7" s="779"/>
      <c r="C7" s="1088"/>
      <c r="D7" s="1091">
        <v>153448</v>
      </c>
      <c r="E7" s="1093"/>
      <c r="F7" s="1096">
        <v>94081</v>
      </c>
      <c r="G7" s="1098"/>
      <c r="H7" s="1101"/>
    </row>
    <row r="8" spans="1:8">
      <c r="A8" s="766"/>
      <c r="B8" s="778"/>
      <c r="C8" s="1089"/>
      <c r="D8" s="1092">
        <v>108101</v>
      </c>
      <c r="E8" s="1094"/>
      <c r="F8" s="1097">
        <v>48949</v>
      </c>
      <c r="G8" s="1099"/>
      <c r="H8" s="1102"/>
    </row>
    <row r="9" spans="1:8">
      <c r="A9" s="794" t="s">
        <v>382</v>
      </c>
      <c r="B9" s="779"/>
      <c r="C9" s="1088"/>
      <c r="D9" s="1091">
        <v>113808</v>
      </c>
      <c r="E9" s="1093"/>
      <c r="F9" s="1096">
        <v>92632</v>
      </c>
      <c r="G9" s="1098"/>
      <c r="H9" s="1101"/>
    </row>
    <row r="10" spans="1:8">
      <c r="A10" s="766"/>
      <c r="B10" s="778"/>
      <c r="C10" s="1089"/>
      <c r="D10" s="1092">
        <v>71770</v>
      </c>
      <c r="E10" s="1094"/>
      <c r="F10" s="1097">
        <v>47978</v>
      </c>
      <c r="G10" s="1099"/>
      <c r="H10" s="1102"/>
    </row>
    <row r="11" spans="1:8">
      <c r="A11" s="794" t="s">
        <v>465</v>
      </c>
      <c r="B11" s="779"/>
      <c r="C11" s="1088"/>
      <c r="D11" s="1091">
        <v>83031</v>
      </c>
      <c r="E11" s="1093"/>
      <c r="F11" s="1096">
        <v>96469</v>
      </c>
      <c r="G11" s="1098"/>
      <c r="H11" s="1101"/>
    </row>
    <row r="12" spans="1:8">
      <c r="A12" s="766"/>
      <c r="B12" s="778"/>
      <c r="C12" s="1090"/>
      <c r="D12" s="1092">
        <v>50187</v>
      </c>
      <c r="E12" s="1094"/>
      <c r="F12" s="1097">
        <v>49775</v>
      </c>
      <c r="G12" s="1099"/>
      <c r="H12" s="1102"/>
    </row>
    <row r="13" spans="1:8">
      <c r="A13" s="794"/>
      <c r="B13" s="779"/>
      <c r="C13" s="1088"/>
      <c r="D13" s="1091">
        <v>115828</v>
      </c>
      <c r="E13" s="1093"/>
      <c r="F13" s="1096">
        <v>91465</v>
      </c>
      <c r="G13" s="1100"/>
      <c r="H13" s="1101"/>
    </row>
    <row r="14" spans="1:8">
      <c r="A14" s="766"/>
      <c r="B14" s="778"/>
      <c r="C14" s="1089"/>
      <c r="D14" s="1092">
        <v>75716</v>
      </c>
      <c r="E14" s="1094"/>
      <c r="F14" s="1097">
        <v>47219</v>
      </c>
      <c r="G14" s="1099"/>
      <c r="H14" s="1102"/>
    </row>
    <row r="17" spans="1:11">
      <c r="A17" s="1080" t="s">
        <v>25</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96</v>
      </c>
      <c r="B19" s="1081">
        <f>ROUND(VALUE(SUBSTITUTE(実質収支比率等に係る経年分析!F$48,"▲","-")),2)</f>
        <v>2.87</v>
      </c>
      <c r="C19" s="1081">
        <f>ROUND(VALUE(SUBSTITUTE(実質収支比率等に係る経年分析!G$48,"▲","-")),2)</f>
        <v>2.41</v>
      </c>
      <c r="D19" s="1081">
        <f>ROUND(VALUE(SUBSTITUTE(実質収支比率等に係る経年分析!H$48,"▲","-")),2)</f>
        <v>1.48</v>
      </c>
      <c r="E19" s="1081">
        <f>ROUND(VALUE(SUBSTITUTE(実質収支比率等に係る経年分析!I$48,"▲","-")),2)</f>
        <v>2.99</v>
      </c>
      <c r="F19" s="1081">
        <f>ROUND(VALUE(SUBSTITUTE(実質収支比率等に係る経年分析!J$48,"▲","-")),2)</f>
        <v>3.65</v>
      </c>
    </row>
    <row r="20" spans="1:11">
      <c r="A20" s="1081" t="s">
        <v>36</v>
      </c>
      <c r="B20" s="1081">
        <f>ROUND(VALUE(SUBSTITUTE(実質収支比率等に係る経年分析!F$47,"▲","-")),2)</f>
        <v>36.78</v>
      </c>
      <c r="C20" s="1081">
        <f>ROUND(VALUE(SUBSTITUTE(実質収支比率等に係る経年分析!G$47,"▲","-")),2)</f>
        <v>33.07</v>
      </c>
      <c r="D20" s="1081">
        <f>ROUND(VALUE(SUBSTITUTE(実質収支比率等に係る経年分析!H$47,"▲","-")),2)</f>
        <v>35.07</v>
      </c>
      <c r="E20" s="1081">
        <f>ROUND(VALUE(SUBSTITUTE(実質収支比率等に係る経年分析!I$47,"▲","-")),2)</f>
        <v>34.82</v>
      </c>
      <c r="F20" s="1081">
        <f>ROUND(VALUE(SUBSTITUTE(実質収支比率等に係る経年分析!J$47,"▲","-")),2)</f>
        <v>35.380000000000003</v>
      </c>
    </row>
    <row r="21" spans="1:11">
      <c r="A21" s="1081" t="s">
        <v>122</v>
      </c>
      <c r="B21" s="1081">
        <f>IF(ISNUMBER(VALUE(SUBSTITUTE(実質収支比率等に係る経年分析!F$49,"▲","-"))),ROUND(VALUE(SUBSTITUTE(実質収支比率等に係る経年分析!F$49,"▲","-")),2),NA())</f>
        <v>3.42</v>
      </c>
      <c r="C21" s="1081">
        <f>IF(ISNUMBER(VALUE(SUBSTITUTE(実質収支比率等に係る経年分析!G$49,"▲","-"))),ROUND(VALUE(SUBSTITUTE(実質収支比率等に係る経年分析!G$49,"▲","-")),2),NA())</f>
        <v>3.57</v>
      </c>
      <c r="D21" s="1081">
        <f>IF(ISNUMBER(VALUE(SUBSTITUTE(実質収支比率等に係る経年分析!H$49,"▲","-"))),ROUND(VALUE(SUBSTITUTE(実質収支比率等に係る経年分析!H$49,"▲","-")),2),NA())</f>
        <v>2</v>
      </c>
      <c r="E21" s="1081">
        <f>IF(ISNUMBER(VALUE(SUBSTITUTE(実質収支比率等に係る経年分析!I$49,"▲","-"))),ROUND(VALUE(SUBSTITUTE(実質収支比率等に係る経年分析!I$49,"▲","-")),2),NA())</f>
        <v>2.29</v>
      </c>
      <c r="F21" s="1081">
        <f>IF(ISNUMBER(VALUE(SUBSTITUTE(実質収支比率等に係る経年分析!J$49,"▲","-"))),ROUND(VALUE(SUBSTITUTE(実質収支比率等に係る経年分析!J$49,"▲","-")),2),NA())</f>
        <v>2.21</v>
      </c>
    </row>
    <row r="24" spans="1:11">
      <c r="A24" s="1080" t="s">
        <v>107</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123</v>
      </c>
      <c r="C26" s="1082" t="s">
        <v>73</v>
      </c>
      <c r="D26" s="1082" t="s">
        <v>123</v>
      </c>
      <c r="E26" s="1082" t="s">
        <v>73</v>
      </c>
      <c r="F26" s="1082" t="s">
        <v>123</v>
      </c>
      <c r="G26" s="1082" t="s">
        <v>73</v>
      </c>
      <c r="H26" s="1082" t="s">
        <v>123</v>
      </c>
      <c r="I26" s="1082" t="s">
        <v>73</v>
      </c>
      <c r="J26" s="1082" t="s">
        <v>123</v>
      </c>
      <c r="K26" s="1082" t="s">
        <v>73</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#N/A</v>
      </c>
      <c r="C27" s="1082">
        <f>IF(ROUND(VALUE(SUBSTITUTE('連結実質赤字比率に係る赤字・黒字の構成分析'!F$43,"▲","-")),2)&gt;=0,ABS(ROUND(VALUE(SUBSTITUTE('連結実質赤字比率に係る赤字・黒字の構成分析'!F$43,"▲","-")),2)),NA())</f>
        <v>1.71</v>
      </c>
      <c r="D27" s="1082" t="e">
        <f>IF(ROUND(VALUE(SUBSTITUTE('連結実質赤字比率に係る赤字・黒字の構成分析'!G$43,"▲","-")),2)&lt;0,ABS(ROUND(VALUE(SUBSTITUTE('連結実質赤字比率に係る赤字・黒字の構成分析'!G$43,"▲","-")),2)),NA())</f>
        <v>#N/A</v>
      </c>
      <c r="E27" s="1082">
        <f>IF(ROUND(VALUE(SUBSTITUTE('連結実質赤字比率に係る赤字・黒字の構成分析'!G$43,"▲","-")),2)&gt;=0,ABS(ROUND(VALUE(SUBSTITUTE('連結実質赤字比率に係る赤字・黒字の構成分析'!G$43,"▲","-")),2)),NA())</f>
        <v>7.94</v>
      </c>
      <c r="F27" s="1082" t="e">
        <f>IF(ROUND(VALUE(SUBSTITUTE('連結実質赤字比率に係る赤字・黒字の構成分析'!H$43,"▲","-")),2)&lt;0,ABS(ROUND(VALUE(SUBSTITUTE('連結実質赤字比率に係る赤字・黒字の構成分析'!H$43,"▲","-")),2)),NA())</f>
        <v>#N/A</v>
      </c>
      <c r="G27" s="1082">
        <f>IF(ROUND(VALUE(SUBSTITUTE('連結実質赤字比率に係る赤字・黒字の構成分析'!H$43,"▲","-")),2)&gt;=0,ABS(ROUND(VALUE(SUBSTITUTE('連結実質赤字比率に係る赤字・黒字の構成分析'!H$43,"▲","-")),2)),NA())</f>
        <v>7.02</v>
      </c>
      <c r="H27" s="1082" t="e">
        <f>IF(ROUND(VALUE(SUBSTITUTE('連結実質赤字比率に係る赤字・黒字の構成分析'!I$43,"▲","-")),2)&lt;0,ABS(ROUND(VALUE(SUBSTITUTE('連結実質赤字比率に係る赤字・黒字の構成分析'!I$43,"▲","-")),2)),NA())</f>
        <v>#VALUE!</v>
      </c>
      <c r="I27" s="1082" t="e">
        <f>IF(ROUND(VALUE(SUBSTITUTE('連結実質赤字比率に係る赤字・黒字の構成分析'!I$43,"▲","-")),2)&gt;=0,ABS(ROUND(VALUE(SUBSTITUTE('連結実質赤字比率に係る赤字・黒字の構成分析'!I$43,"▲","-")),2)),NA())</f>
        <v>#VALUE!</v>
      </c>
      <c r="J27" s="1082" t="e">
        <f>IF(ROUND(VALUE(SUBSTITUTE('連結実質赤字比率に係る赤字・黒字の構成分析'!J$43,"▲","-")),2)&lt;0,ABS(ROUND(VALUE(SUBSTITUTE('連結実質赤字比率に係る赤字・黒字の構成分析'!J$43,"▲","-")),2)),NA())</f>
        <v>#VALUE!</v>
      </c>
      <c r="K27" s="1082" t="e">
        <f>IF(ROUND(VALUE(SUBSTITUTE('連結実質赤字比率に係る赤字・黒字の構成分析'!J$43,"▲","-")),2)&gt;=0,ABS(ROUND(VALUE(SUBSTITUTE('連結実質赤字比率に係る赤字・黒字の構成分析'!J$43,"▲","-")),2)),NA())</f>
        <v>#VALUE!</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str">
        <f>IF('連結実質赤字比率に係る赤字・黒字の構成分析'!C$41="",NA(),'連結実質赤字比率に係る赤字・黒字の構成分析'!C$41)</f>
        <v>香南香美地区障害者自立支援審査会特別会計</v>
      </c>
      <c r="B29" s="1082" t="e">
        <f>IF(ROUND(VALUE(SUBSTITUTE('連結実質赤字比率に係る赤字・黒字の構成分析'!F$41,"▲","-")),2)&lt;0,ABS(ROUND(VALUE(SUBSTITUTE('連結実質赤字比率に係る赤字・黒字の構成分析'!F$41,"▲","-")),2)),NA())</f>
        <v>#VALUE!</v>
      </c>
      <c r="C29" s="1082" t="e">
        <f>IF(ROUND(VALUE(SUBSTITUTE('連結実質赤字比率に係る赤字・黒字の構成分析'!F$41,"▲","-")),2)&gt;=0,ABS(ROUND(VALUE(SUBSTITUTE('連結実質赤字比率に係る赤字・黒字の構成分析'!F$41,"▲","-")),2)),NA())</f>
        <v>#VALUE!</v>
      </c>
      <c r="D29" s="1082" t="e">
        <f>IF(ROUND(VALUE(SUBSTITUTE('連結実質赤字比率に係る赤字・黒字の構成分析'!G$41,"▲","-")),2)&lt;0,ABS(ROUND(VALUE(SUBSTITUTE('連結実質赤字比率に係る赤字・黒字の構成分析'!G$41,"▲","-")),2)),NA())</f>
        <v>#VALUE!</v>
      </c>
      <c r="E29" s="1082" t="e">
        <f>IF(ROUND(VALUE(SUBSTITUTE('連結実質赤字比率に係る赤字・黒字の構成分析'!G$41,"▲","-")),2)&gt;=0,ABS(ROUND(VALUE(SUBSTITUTE('連結実質赤字比率に係る赤字・黒字の構成分析'!G$41,"▲","-")),2)),NA())</f>
        <v>#VALUE!</v>
      </c>
      <c r="F29" s="1082" t="e">
        <f>IF(ROUND(VALUE(SUBSTITUTE('連結実質赤字比率に係る赤字・黒字の構成分析'!H$41,"▲","-")),2)&lt;0,ABS(ROUND(VALUE(SUBSTITUTE('連結実質赤字比率に係る赤字・黒字の構成分析'!H$41,"▲","-")),2)),NA())</f>
        <v>#VALUE!</v>
      </c>
      <c r="G29" s="1082" t="e">
        <f>IF(ROUND(VALUE(SUBSTITUTE('連結実質赤字比率に係る赤字・黒字の構成分析'!H$41,"▲","-")),2)&gt;=0,ABS(ROUND(VALUE(SUBSTITUTE('連結実質赤字比率に係る赤字・黒字の構成分析'!H$41,"▲","-")),2)),NA())</f>
        <v>#VALUE!</v>
      </c>
      <c r="H29" s="1082" t="e">
        <f>IF(ROUND(VALUE(SUBSTITUTE('連結実質赤字比率に係る赤字・黒字の構成分析'!I$41,"▲","-")),2)&lt;0,ABS(ROUND(VALUE(SUBSTITUTE('連結実質赤字比率に係る赤字・黒字の構成分析'!I$41,"▲","-")),2)),NA())</f>
        <v>#VALUE!</v>
      </c>
      <c r="I29" s="1082" t="e">
        <f>IF(ROUND(VALUE(SUBSTITUTE('連結実質赤字比率に係る赤字・黒字の構成分析'!I$41,"▲","-")),2)&gt;=0,ABS(ROUND(VALUE(SUBSTITUTE('連結実質赤字比率に係る赤字・黒字の構成分析'!I$41,"▲","-")),2)),NA())</f>
        <v>#VALUE!</v>
      </c>
      <c r="J29" s="1082" t="e">
        <f>IF(ROUND(VALUE(SUBSTITUTE('連結実質赤字比率に係る赤字・黒字の構成分析'!J$41,"▲","-")),2)&lt;0,ABS(ROUND(VALUE(SUBSTITUTE('連結実質赤字比率に係る赤字・黒字の構成分析'!J$41,"▲","-")),2)),NA())</f>
        <v>#N/A</v>
      </c>
      <c r="K29" s="1082">
        <f>IF(ROUND(VALUE(SUBSTITUTE('連結実質赤字比率に係る赤字・黒字の構成分析'!J$41,"▲","-")),2)&gt;=0,ABS(ROUND(VALUE(SUBSTITUTE('連結実質赤字比率に係る赤字・黒字の構成分析'!J$41,"▲","-")),2)),NA())</f>
        <v>0</v>
      </c>
    </row>
    <row r="30" spans="1:11">
      <c r="A30" s="1082" t="str">
        <f>IF('連結実質赤字比率に係る赤字・黒字の構成分析'!C$40="",NA(),'連結実質赤字比率に係る赤字・黒字の構成分析'!C$40)</f>
        <v>後期高齢者医療保険特別会計</v>
      </c>
      <c r="B30" s="1082" t="e">
        <f>IF(ROUND(VALUE(SUBSTITUTE('連結実質赤字比率に係る赤字・黒字の構成分析'!F$40,"▲","-")),2)&lt;0,ABS(ROUND(VALUE(SUBSTITUTE('連結実質赤字比率に係る赤字・黒字の構成分析'!F$40,"▲","-")),2)),NA())</f>
        <v>#N/A</v>
      </c>
      <c r="C30" s="1082">
        <f>IF(ROUND(VALUE(SUBSTITUTE('連結実質赤字比率に係る赤字・黒字の構成分析'!F$40,"▲","-")),2)&gt;=0,ABS(ROUND(VALUE(SUBSTITUTE('連結実質赤字比率に係る赤字・黒字の構成分析'!F$40,"▲","-")),2)),NA())</f>
        <v>8.e-002</v>
      </c>
      <c r="D30" s="1082" t="e">
        <f>IF(ROUND(VALUE(SUBSTITUTE('連結実質赤字比率に係る赤字・黒字の構成分析'!G$40,"▲","-")),2)&lt;0,ABS(ROUND(VALUE(SUBSTITUTE('連結実質赤字比率に係る赤字・黒字の構成分析'!G$40,"▲","-")),2)),NA())</f>
        <v>#N/A</v>
      </c>
      <c r="E30" s="1082">
        <f>IF(ROUND(VALUE(SUBSTITUTE('連結実質赤字比率に係る赤字・黒字の構成分析'!G$40,"▲","-")),2)&gt;=0,ABS(ROUND(VALUE(SUBSTITUTE('連結実質赤字比率に係る赤字・黒字の構成分析'!G$40,"▲","-")),2)),NA())</f>
        <v>0.11</v>
      </c>
      <c r="F30" s="1082" t="e">
        <f>IF(ROUND(VALUE(SUBSTITUTE('連結実質赤字比率に係る赤字・黒字の構成分析'!H$40,"▲","-")),2)&lt;0,ABS(ROUND(VALUE(SUBSTITUTE('連結実質赤字比率に係る赤字・黒字の構成分析'!H$40,"▲","-")),2)),NA())</f>
        <v>#N/A</v>
      </c>
      <c r="G30" s="1082">
        <f>IF(ROUND(VALUE(SUBSTITUTE('連結実質赤字比率に係る赤字・黒字の構成分析'!H$40,"▲","-")),2)&gt;=0,ABS(ROUND(VALUE(SUBSTITUTE('連結実質赤字比率に係る赤字・黒字の構成分析'!H$40,"▲","-")),2)),NA())</f>
        <v>0.11</v>
      </c>
      <c r="H30" s="1082" t="e">
        <f>IF(ROUND(VALUE(SUBSTITUTE('連結実質赤字比率に係る赤字・黒字の構成分析'!I$40,"▲","-")),2)&lt;0,ABS(ROUND(VALUE(SUBSTITUTE('連結実質赤字比率に係る赤字・黒字の構成分析'!I$40,"▲","-")),2)),NA())</f>
        <v>#N/A</v>
      </c>
      <c r="I30" s="1082">
        <f>IF(ROUND(VALUE(SUBSTITUTE('連結実質赤字比率に係る赤字・黒字の構成分析'!I$40,"▲","-")),2)&gt;=0,ABS(ROUND(VALUE(SUBSTITUTE('連結実質赤字比率に係る赤字・黒字の構成分析'!I$40,"▲","-")),2)),NA())</f>
        <v>7.0000000000000007e-002</v>
      </c>
      <c r="J30" s="1082" t="e">
        <f>IF(ROUND(VALUE(SUBSTITUTE('連結実質赤字比率に係る赤字・黒字の構成分析'!J$40,"▲","-")),2)&lt;0,ABS(ROUND(VALUE(SUBSTITUTE('連結実質赤字比率に係る赤字・黒字の構成分析'!J$40,"▲","-")),2)),NA())</f>
        <v>#N/A</v>
      </c>
      <c r="K30" s="1082">
        <f>IF(ROUND(VALUE(SUBSTITUTE('連結実質赤字比率に係る赤字・黒字の構成分析'!J$40,"▲","-")),2)&gt;=0,ABS(ROUND(VALUE(SUBSTITUTE('連結実質赤字比率に係る赤字・黒字の構成分析'!J$40,"▲","-")),2)),NA())</f>
        <v>8.e-002</v>
      </c>
    </row>
    <row r="31" spans="1:11">
      <c r="A31" s="1082" t="str">
        <f>IF('連結実質赤字比率に係る赤字・黒字の構成分析'!C$39="",NA(),'連結実質赤字比率に係る赤字・黒字の構成分析'!C$39)</f>
        <v>国民健康保険特別会計</v>
      </c>
      <c r="B31" s="1082" t="e">
        <f>IF(ROUND(VALUE(SUBSTITUTE('連結実質赤字比率に係る赤字・黒字の構成分析'!F$39,"▲","-")),2)&lt;0,ABS(ROUND(VALUE(SUBSTITUTE('連結実質赤字比率に係る赤字・黒字の構成分析'!F$39,"▲","-")),2)),NA())</f>
        <v>#N/A</v>
      </c>
      <c r="C31" s="1082">
        <f>IF(ROUND(VALUE(SUBSTITUTE('連結実質赤字比率に係る赤字・黒字の構成分析'!F$39,"▲","-")),2)&gt;=0,ABS(ROUND(VALUE(SUBSTITUTE('連結実質赤字比率に係る赤字・黒字の構成分析'!F$39,"▲","-")),2)),NA())</f>
        <v>0.51</v>
      </c>
      <c r="D31" s="1082" t="e">
        <f>IF(ROUND(VALUE(SUBSTITUTE('連結実質赤字比率に係る赤字・黒字の構成分析'!G$39,"▲","-")),2)&lt;0,ABS(ROUND(VALUE(SUBSTITUTE('連結実質赤字比率に係る赤字・黒字の構成分析'!G$39,"▲","-")),2)),NA())</f>
        <v>#N/A</v>
      </c>
      <c r="E31" s="1082">
        <f>IF(ROUND(VALUE(SUBSTITUTE('連結実質赤字比率に係る赤字・黒字の構成分析'!G$39,"▲","-")),2)&gt;=0,ABS(ROUND(VALUE(SUBSTITUTE('連結実質赤字比率に係る赤字・黒字の構成分析'!G$39,"▲","-")),2)),NA())</f>
        <v>0</v>
      </c>
      <c r="F31" s="1082" t="e">
        <f>IF(ROUND(VALUE(SUBSTITUTE('連結実質赤字比率に係る赤字・黒字の構成分析'!H$39,"▲","-")),2)&lt;0,ABS(ROUND(VALUE(SUBSTITUTE('連結実質赤字比率に係る赤字・黒字の構成分析'!H$39,"▲","-")),2)),NA())</f>
        <v>#N/A</v>
      </c>
      <c r="G31" s="1082">
        <f>IF(ROUND(VALUE(SUBSTITUTE('連結実質赤字比率に係る赤字・黒字の構成分析'!H$39,"▲","-")),2)&gt;=0,ABS(ROUND(VALUE(SUBSTITUTE('連結実質赤字比率に係る赤字・黒字の構成分析'!H$39,"▲","-")),2)),NA())</f>
        <v>0</v>
      </c>
      <c r="H31" s="1082" t="e">
        <f>IF(ROUND(VALUE(SUBSTITUTE('連結実質赤字比率に係る赤字・黒字の構成分析'!I$39,"▲","-")),2)&lt;0,ABS(ROUND(VALUE(SUBSTITUTE('連結実質赤字比率に係る赤字・黒字の構成分析'!I$39,"▲","-")),2)),NA())</f>
        <v>#N/A</v>
      </c>
      <c r="I31" s="1082">
        <f>IF(ROUND(VALUE(SUBSTITUTE('連結実質赤字比率に係る赤字・黒字の構成分析'!I$39,"▲","-")),2)&gt;=0,ABS(ROUND(VALUE(SUBSTITUTE('連結実質赤字比率に係る赤字・黒字の構成分析'!I$39,"▲","-")),2)),NA())</f>
        <v>1.e-002</v>
      </c>
      <c r="J31" s="1082" t="e">
        <f>IF(ROUND(VALUE(SUBSTITUTE('連結実質赤字比率に係る赤字・黒字の構成分析'!J$39,"▲","-")),2)&lt;0,ABS(ROUND(VALUE(SUBSTITUTE('連結実質赤字比率に係る赤字・黒字の構成分析'!J$39,"▲","-")),2)),NA())</f>
        <v>#N/A</v>
      </c>
      <c r="K31" s="1082">
        <f>IF(ROUND(VALUE(SUBSTITUTE('連結実質赤字比率に係る赤字・黒字の構成分析'!J$39,"▲","-")),2)&gt;=0,ABS(ROUND(VALUE(SUBSTITUTE('連結実質赤字比率に係る赤字・黒字の構成分析'!J$39,"▲","-")),2)),NA())</f>
        <v>0.22</v>
      </c>
    </row>
    <row r="32" spans="1:11">
      <c r="A32" s="1082" t="str">
        <f>IF('連結実質赤字比率に係る赤字・黒字の構成分析'!C$38="",NA(),'連結実質赤字比率に係る赤字・黒字の構成分析'!C$38)</f>
        <v>介護保険特別会計</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0.23</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0.65</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0.44</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5.e-002</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0.67</v>
      </c>
    </row>
    <row r="33" spans="1:16">
      <c r="A33" s="1082" t="str">
        <f>IF('連結実質赤字比率に係る赤字・黒字の構成分析'!C$37="",NA(),'連結実質赤字比率に係る赤字・黒字の構成分析'!C$37)</f>
        <v>農業集落排水事業会計</v>
      </c>
      <c r="B33" s="1082" t="e">
        <f>IF(ROUND(VALUE(SUBSTITUTE('連結実質赤字比率に係る赤字・黒字の構成分析'!F$37,"▲","-")),2)&lt;0,ABS(ROUND(VALUE(SUBSTITUTE('連結実質赤字比率に係る赤字・黒字の構成分析'!F$37,"▲","-")),2)),NA())</f>
        <v>#VALUE!</v>
      </c>
      <c r="C33" s="1082" t="e">
        <f>IF(ROUND(VALUE(SUBSTITUTE('連結実質赤字比率に係る赤字・黒字の構成分析'!F$37,"▲","-")),2)&gt;=0,ABS(ROUND(VALUE(SUBSTITUTE('連結実質赤字比率に係る赤字・黒字の構成分析'!F$37,"▲","-")),2)),NA())</f>
        <v>#VALUE!</v>
      </c>
      <c r="D33" s="1082" t="e">
        <f>IF(ROUND(VALUE(SUBSTITUTE('連結実質赤字比率に係る赤字・黒字の構成分析'!G$37,"▲","-")),2)&lt;0,ABS(ROUND(VALUE(SUBSTITUTE('連結実質赤字比率に係る赤字・黒字の構成分析'!G$37,"▲","-")),2)),NA())</f>
        <v>#VALUE!</v>
      </c>
      <c r="E33" s="1082" t="e">
        <f>IF(ROUND(VALUE(SUBSTITUTE('連結実質赤字比率に係る赤字・黒字の構成分析'!G$37,"▲","-")),2)&gt;=0,ABS(ROUND(VALUE(SUBSTITUTE('連結実質赤字比率に係る赤字・黒字の構成分析'!G$37,"▲","-")),2)),NA())</f>
        <v>#VALUE!</v>
      </c>
      <c r="F33" s="1082" t="e">
        <f>IF(ROUND(VALUE(SUBSTITUTE('連結実質赤字比率に係る赤字・黒字の構成分析'!H$37,"▲","-")),2)&lt;0,ABS(ROUND(VALUE(SUBSTITUTE('連結実質赤字比率に係る赤字・黒字の構成分析'!H$37,"▲","-")),2)),NA())</f>
        <v>#VALUE!</v>
      </c>
      <c r="G33" s="1082" t="e">
        <f>IF(ROUND(VALUE(SUBSTITUTE('連結実質赤字比率に係る赤字・黒字の構成分析'!H$37,"▲","-")),2)&gt;=0,ABS(ROUND(VALUE(SUBSTITUTE('連結実質赤字比率に係る赤字・黒字の構成分析'!H$37,"▲","-")),2)),NA())</f>
        <v>#VALUE!</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0.41</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0.91</v>
      </c>
    </row>
    <row r="34" spans="1:16">
      <c r="A34" s="1082" t="str">
        <f>IF('連結実質赤字比率に係る赤字・黒字の構成分析'!C$36="",NA(),'連結実質赤字比率に係る赤字・黒字の構成分析'!C$36)</f>
        <v>公共下水道事業会計</v>
      </c>
      <c r="B34" s="1082" t="e">
        <f>IF(ROUND(VALUE(SUBSTITUTE('連結実質赤字比率に係る赤字・黒字の構成分析'!F$36,"▲","-")),2)&lt;0,ABS(ROUND(VALUE(SUBSTITUTE('連結実質赤字比率に係る赤字・黒字の構成分析'!F$36,"▲","-")),2)),NA())</f>
        <v>#VALUE!</v>
      </c>
      <c r="C34" s="1082" t="e">
        <f>IF(ROUND(VALUE(SUBSTITUTE('連結実質赤字比率に係る赤字・黒字の構成分析'!F$36,"▲","-")),2)&gt;=0,ABS(ROUND(VALUE(SUBSTITUTE('連結実質赤字比率に係る赤字・黒字の構成分析'!F$36,"▲","-")),2)),NA())</f>
        <v>#VALUE!</v>
      </c>
      <c r="D34" s="1082" t="e">
        <f>IF(ROUND(VALUE(SUBSTITUTE('連結実質赤字比率に係る赤字・黒字の構成分析'!G$36,"▲","-")),2)&lt;0,ABS(ROUND(VALUE(SUBSTITUTE('連結実質赤字比率に係る赤字・黒字の構成分析'!G$36,"▲","-")),2)),NA())</f>
        <v>#VALUE!</v>
      </c>
      <c r="E34" s="1082" t="e">
        <f>IF(ROUND(VALUE(SUBSTITUTE('連結実質赤字比率に係る赤字・黒字の構成分析'!G$36,"▲","-")),2)&gt;=0,ABS(ROUND(VALUE(SUBSTITUTE('連結実質赤字比率に係る赤字・黒字の構成分析'!G$36,"▲","-")),2)),NA())</f>
        <v>#VALUE!</v>
      </c>
      <c r="F34" s="1082" t="e">
        <f>IF(ROUND(VALUE(SUBSTITUTE('連結実質赤字比率に係る赤字・黒字の構成分析'!H$36,"▲","-")),2)&lt;0,ABS(ROUND(VALUE(SUBSTITUTE('連結実質赤字比率に係る赤字・黒字の構成分析'!H$36,"▲","-")),2)),NA())</f>
        <v>#VALUE!</v>
      </c>
      <c r="G34" s="1082" t="e">
        <f>IF(ROUND(VALUE(SUBSTITUTE('連結実質赤字比率に係る赤字・黒字の構成分析'!H$36,"▲","-")),2)&gt;=0,ABS(ROUND(VALUE(SUBSTITUTE('連結実質赤字比率に係る赤字・黒字の構成分析'!H$36,"▲","-")),2)),NA())</f>
        <v>#VALUE!</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0.93</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1.19</v>
      </c>
    </row>
    <row r="35" spans="1:16">
      <c r="A35" s="1082" t="str">
        <f>IF('連結実質赤字比率に係る赤字・黒字の構成分析'!C$35="",NA(),'連結実質赤字比率に係る赤字・黒字の構成分析'!C$35)</f>
        <v>一般会計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2.87</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2.4</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1.48</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2.99</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3.64</v>
      </c>
    </row>
    <row r="36" spans="1:16">
      <c r="A36" s="1082" t="str">
        <f>IF('連結実質赤字比率に係る赤字・黒字の構成分析'!C$34="",NA(),'連結実質赤字比率に係る赤字・黒字の構成分析'!C$34)</f>
        <v>水道事業会計</v>
      </c>
      <c r="B36" s="1082" t="e">
        <f>IF(ROUND(VALUE(SUBSTITUTE('連結実質赤字比率に係る赤字・黒字の構成分析'!F$34,"▲","-")),2)&lt;0,ABS(ROUND(VALUE(SUBSTITUTE('連結実質赤字比率に係る赤字・黒字の構成分析'!F$34,"▲","-")),2)),NA())</f>
        <v>#N/A</v>
      </c>
      <c r="C36" s="1082">
        <f>IF(ROUND(VALUE(SUBSTITUTE('連結実質赤字比率に係る赤字・黒字の構成分析'!F$34,"▲","-")),2)&gt;=0,ABS(ROUND(VALUE(SUBSTITUTE('連結実質赤字比率に係る赤字・黒字の構成分析'!F$34,"▲","-")),2)),NA())</f>
        <v>2.2000000000000002</v>
      </c>
      <c r="D36" s="1082" t="e">
        <f>IF(ROUND(VALUE(SUBSTITUTE('連結実質赤字比率に係る赤字・黒字の構成分析'!G$34,"▲","-")),2)&lt;0,ABS(ROUND(VALUE(SUBSTITUTE('連結実質赤字比率に係る赤字・黒字の構成分析'!G$34,"▲","-")),2)),NA())</f>
        <v>#N/A</v>
      </c>
      <c r="E36" s="1082">
        <f>IF(ROUND(VALUE(SUBSTITUTE('連結実質赤字比率に係る赤字・黒字の構成分析'!G$34,"▲","-")),2)&gt;=0,ABS(ROUND(VALUE(SUBSTITUTE('連結実質赤字比率に係る赤字・黒字の構成分析'!G$34,"▲","-")),2)),NA())</f>
        <v>2</v>
      </c>
      <c r="F36" s="1082" t="e">
        <f>IF(ROUND(VALUE(SUBSTITUTE('連結実質赤字比率に係る赤字・黒字の構成分析'!H$34,"▲","-")),2)&lt;0,ABS(ROUND(VALUE(SUBSTITUTE('連結実質赤字比率に係る赤字・黒字の構成分析'!H$34,"▲","-")),2)),NA())</f>
        <v>#N/A</v>
      </c>
      <c r="G36" s="1082">
        <f>IF(ROUND(VALUE(SUBSTITUTE('連結実質赤字比率に係る赤字・黒字の構成分析'!H$34,"▲","-")),2)&gt;=0,ABS(ROUND(VALUE(SUBSTITUTE('連結実質赤字比率に係る赤字・黒字の構成分析'!H$34,"▲","-")),2)),NA())</f>
        <v>1.69</v>
      </c>
      <c r="H36" s="1082" t="e">
        <f>IF(ROUND(VALUE(SUBSTITUTE('連結実質赤字比率に係る赤字・黒字の構成分析'!I$34,"▲","-")),2)&lt;0,ABS(ROUND(VALUE(SUBSTITUTE('連結実質赤字比率に係る赤字・黒字の構成分析'!I$34,"▲","-")),2)),NA())</f>
        <v>#N/A</v>
      </c>
      <c r="I36" s="1082">
        <f>IF(ROUND(VALUE(SUBSTITUTE('連結実質赤字比率に係る赤字・黒字の構成分析'!I$34,"▲","-")),2)&gt;=0,ABS(ROUND(VALUE(SUBSTITUTE('連結実質赤字比率に係る赤字・黒字の構成分析'!I$34,"▲","-")),2)),NA())</f>
        <v>5.09</v>
      </c>
      <c r="J36" s="1082" t="e">
        <f>IF(ROUND(VALUE(SUBSTITUTE('連結実質赤字比率に係る赤字・黒字の構成分析'!J$34,"▲","-")),2)&lt;0,ABS(ROUND(VALUE(SUBSTITUTE('連結実質赤字比率に係る赤字・黒字の構成分析'!J$34,"▲","-")),2)),NA())</f>
        <v>#N/A</v>
      </c>
      <c r="K36" s="1082">
        <f>IF(ROUND(VALUE(SUBSTITUTE('連結実質赤字比率に係る赤字・黒字の構成分析'!J$34,"▲","-")),2)&gt;=0,ABS(ROUND(VALUE(SUBSTITUTE('連結実質赤字比率に係る赤字・黒字の構成分析'!J$34,"▲","-")),2)),NA())</f>
        <v>3.8</v>
      </c>
    </row>
    <row r="39" spans="1:16">
      <c r="A39" s="1080" t="s">
        <v>15</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124</v>
      </c>
      <c r="C41" s="1083"/>
      <c r="D41" s="1083" t="s">
        <v>126</v>
      </c>
      <c r="E41" s="1083" t="s">
        <v>124</v>
      </c>
      <c r="F41" s="1083"/>
      <c r="G41" s="1083" t="s">
        <v>126</v>
      </c>
      <c r="H41" s="1083" t="s">
        <v>124</v>
      </c>
      <c r="I41" s="1083"/>
      <c r="J41" s="1083" t="s">
        <v>126</v>
      </c>
      <c r="K41" s="1083" t="s">
        <v>124</v>
      </c>
      <c r="L41" s="1083"/>
      <c r="M41" s="1083" t="s">
        <v>126</v>
      </c>
      <c r="N41" s="1083" t="s">
        <v>124</v>
      </c>
      <c r="O41" s="1083"/>
      <c r="P41" s="1083" t="s">
        <v>126</v>
      </c>
    </row>
    <row r="42" spans="1:16">
      <c r="A42" s="1083" t="s">
        <v>128</v>
      </c>
      <c r="B42" s="1083"/>
      <c r="C42" s="1083"/>
      <c r="D42" s="1083">
        <f>'実質公債費比率（分子）の構造'!K$52</f>
        <v>2417</v>
      </c>
      <c r="E42" s="1083"/>
      <c r="F42" s="1083"/>
      <c r="G42" s="1083">
        <f>'実質公債費比率（分子）の構造'!L$52</f>
        <v>2395</v>
      </c>
      <c r="H42" s="1083"/>
      <c r="I42" s="1083"/>
      <c r="J42" s="1083">
        <f>'実質公債費比率（分子）の構造'!M$52</f>
        <v>2397</v>
      </c>
      <c r="K42" s="1083"/>
      <c r="L42" s="1083"/>
      <c r="M42" s="1083">
        <f>'実質公債費比率（分子）の構造'!N$52</f>
        <v>2343</v>
      </c>
      <c r="N42" s="1083"/>
      <c r="O42" s="1083"/>
      <c r="P42" s="1083">
        <f>'実質公債費比率（分子）の構造'!O$52</f>
        <v>2245</v>
      </c>
    </row>
    <row r="43" spans="1:16">
      <c r="A43" s="1083" t="s">
        <v>50</v>
      </c>
      <c r="B43" s="1083" t="str">
        <f>'実質公債費比率（分子）の構造'!K$51</f>
        <v>-</v>
      </c>
      <c r="C43" s="1083"/>
      <c r="D43" s="1083"/>
      <c r="E43" s="1083" t="str">
        <f>'実質公債費比率（分子）の構造'!L$51</f>
        <v>-</v>
      </c>
      <c r="F43" s="1083"/>
      <c r="G43" s="1083"/>
      <c r="H43" s="1083" t="str">
        <f>'実質公債費比率（分子）の構造'!M$51</f>
        <v>-</v>
      </c>
      <c r="I43" s="1083"/>
      <c r="J43" s="1083"/>
      <c r="K43" s="1083" t="str">
        <f>'実質公債費比率（分子）の構造'!N$51</f>
        <v>-</v>
      </c>
      <c r="L43" s="1083"/>
      <c r="M43" s="1083"/>
      <c r="N43" s="1083" t="str">
        <f>'実質公債費比率（分子）の構造'!O$51</f>
        <v>-</v>
      </c>
      <c r="O43" s="1083"/>
      <c r="P43" s="1083"/>
    </row>
    <row r="44" spans="1:16">
      <c r="A44" s="1083" t="s">
        <v>43</v>
      </c>
      <c r="B44" s="1083" t="str">
        <f>'実質公債費比率（分子）の構造'!K$50</f>
        <v>-</v>
      </c>
      <c r="C44" s="1083"/>
      <c r="D44" s="1083"/>
      <c r="E44" s="1083" t="str">
        <f>'実質公債費比率（分子）の構造'!L$50</f>
        <v>-</v>
      </c>
      <c r="F44" s="1083"/>
      <c r="G44" s="1083"/>
      <c r="H44" s="1083" t="str">
        <f>'実質公債費比率（分子）の構造'!M$50</f>
        <v>-</v>
      </c>
      <c r="I44" s="1083"/>
      <c r="J44" s="1083"/>
      <c r="K44" s="1083" t="str">
        <f>'実質公債費比率（分子）の構造'!N$50</f>
        <v>-</v>
      </c>
      <c r="L44" s="1083"/>
      <c r="M44" s="1083"/>
      <c r="N44" s="1083" t="str">
        <f>'実質公債費比率（分子）の構造'!O$50</f>
        <v>-</v>
      </c>
      <c r="O44" s="1083"/>
      <c r="P44" s="1083"/>
    </row>
    <row r="45" spans="1:16">
      <c r="A45" s="1083" t="s">
        <v>3</v>
      </c>
      <c r="B45" s="1083">
        <f>'実質公債費比率（分子）の構造'!K$49</f>
        <v>17</v>
      </c>
      <c r="C45" s="1083"/>
      <c r="D45" s="1083"/>
      <c r="E45" s="1083">
        <f>'実質公債費比率（分子）の構造'!L$49</f>
        <v>17</v>
      </c>
      <c r="F45" s="1083"/>
      <c r="G45" s="1083"/>
      <c r="H45" s="1083">
        <f>'実質公債費比率（分子）の構造'!M$49</f>
        <v>68</v>
      </c>
      <c r="I45" s="1083"/>
      <c r="J45" s="1083"/>
      <c r="K45" s="1083">
        <f>'実質公債費比率（分子）の構造'!N$49</f>
        <v>141</v>
      </c>
      <c r="L45" s="1083"/>
      <c r="M45" s="1083"/>
      <c r="N45" s="1083">
        <f>'実質公債費比率（分子）の構造'!O$49</f>
        <v>145</v>
      </c>
      <c r="O45" s="1083"/>
      <c r="P45" s="1083"/>
    </row>
    <row r="46" spans="1:16">
      <c r="A46" s="1083" t="s">
        <v>41</v>
      </c>
      <c r="B46" s="1083">
        <f>'実質公債費比率（分子）の構造'!K$48</f>
        <v>670</v>
      </c>
      <c r="C46" s="1083"/>
      <c r="D46" s="1083"/>
      <c r="E46" s="1083">
        <f>'実質公債費比率（分子）の構造'!L$48</f>
        <v>772</v>
      </c>
      <c r="F46" s="1083"/>
      <c r="G46" s="1083"/>
      <c r="H46" s="1083">
        <f>'実質公債費比率（分子）の構造'!M$48</f>
        <v>632</v>
      </c>
      <c r="I46" s="1083"/>
      <c r="J46" s="1083"/>
      <c r="K46" s="1083">
        <f>'実質公債費比率（分子）の構造'!N$48</f>
        <v>610</v>
      </c>
      <c r="L46" s="1083"/>
      <c r="M46" s="1083"/>
      <c r="N46" s="1083">
        <f>'実質公債費比率（分子）の構造'!O$48</f>
        <v>629</v>
      </c>
      <c r="O46" s="1083"/>
      <c r="P46" s="1083"/>
    </row>
    <row r="47" spans="1:16">
      <c r="A47" s="1083" t="s">
        <v>35</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30</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26</v>
      </c>
      <c r="B49" s="1083">
        <f>'実質公債費比率（分子）の構造'!K$45</f>
        <v>2315</v>
      </c>
      <c r="C49" s="1083"/>
      <c r="D49" s="1083"/>
      <c r="E49" s="1083">
        <f>'実質公債費比率（分子）の構造'!L$45</f>
        <v>2055</v>
      </c>
      <c r="F49" s="1083"/>
      <c r="G49" s="1083"/>
      <c r="H49" s="1083">
        <f>'実質公債費比率（分子）の構造'!M$45</f>
        <v>2032</v>
      </c>
      <c r="I49" s="1083"/>
      <c r="J49" s="1083"/>
      <c r="K49" s="1083">
        <f>'実質公債費比率（分子）の構造'!N$45</f>
        <v>2010</v>
      </c>
      <c r="L49" s="1083"/>
      <c r="M49" s="1083"/>
      <c r="N49" s="1083">
        <f>'実質公債費比率（分子）の構造'!O$45</f>
        <v>1925</v>
      </c>
      <c r="O49" s="1083"/>
      <c r="P49" s="1083"/>
    </row>
    <row r="50" spans="1:16">
      <c r="A50" s="1083" t="s">
        <v>57</v>
      </c>
      <c r="B50" s="1083" t="e">
        <f>NA()</f>
        <v>#N/A</v>
      </c>
      <c r="C50" s="1083">
        <f>IF(ISNUMBER('実質公債費比率（分子）の構造'!K$53),'実質公債費比率（分子）の構造'!K$53,NA())</f>
        <v>585</v>
      </c>
      <c r="D50" s="1083" t="e">
        <f>NA()</f>
        <v>#N/A</v>
      </c>
      <c r="E50" s="1083" t="e">
        <f>NA()</f>
        <v>#N/A</v>
      </c>
      <c r="F50" s="1083">
        <f>IF(ISNUMBER('実質公債費比率（分子）の構造'!L$53),'実質公債費比率（分子）の構造'!L$53,NA())</f>
        <v>449</v>
      </c>
      <c r="G50" s="1083" t="e">
        <f>NA()</f>
        <v>#N/A</v>
      </c>
      <c r="H50" s="1083" t="e">
        <f>NA()</f>
        <v>#N/A</v>
      </c>
      <c r="I50" s="1083">
        <f>IF(ISNUMBER('実質公債費比率（分子）の構造'!M$53),'実質公債費比率（分子）の構造'!M$53,NA())</f>
        <v>335</v>
      </c>
      <c r="J50" s="1083" t="e">
        <f>NA()</f>
        <v>#N/A</v>
      </c>
      <c r="K50" s="1083" t="e">
        <f>NA()</f>
        <v>#N/A</v>
      </c>
      <c r="L50" s="1083">
        <f>IF(ISNUMBER('実質公債費比率（分子）の構造'!N$53),'実質公債費比率（分子）の構造'!N$53,NA())</f>
        <v>418</v>
      </c>
      <c r="M50" s="1083" t="e">
        <f>NA()</f>
        <v>#N/A</v>
      </c>
      <c r="N50" s="1083" t="e">
        <f>NA()</f>
        <v>#N/A</v>
      </c>
      <c r="O50" s="1083">
        <f>IF(ISNUMBER('実質公債費比率（分子）の構造'!O$53),'実質公債費比率（分子）の構造'!O$53,NA())</f>
        <v>454</v>
      </c>
      <c r="P50" s="1083" t="e">
        <f>NA()</f>
        <v>#N/A</v>
      </c>
    </row>
    <row r="53" spans="1:16">
      <c r="A53" s="1080" t="s">
        <v>62</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116</v>
      </c>
      <c r="C55" s="1082"/>
      <c r="D55" s="1082" t="s">
        <v>129</v>
      </c>
      <c r="E55" s="1082" t="s">
        <v>116</v>
      </c>
      <c r="F55" s="1082"/>
      <c r="G55" s="1082" t="s">
        <v>129</v>
      </c>
      <c r="H55" s="1082" t="s">
        <v>116</v>
      </c>
      <c r="I55" s="1082"/>
      <c r="J55" s="1082" t="s">
        <v>129</v>
      </c>
      <c r="K55" s="1082" t="s">
        <v>116</v>
      </c>
      <c r="L55" s="1082"/>
      <c r="M55" s="1082" t="s">
        <v>129</v>
      </c>
      <c r="N55" s="1082" t="s">
        <v>116</v>
      </c>
      <c r="O55" s="1082"/>
      <c r="P55" s="1082" t="s">
        <v>129</v>
      </c>
    </row>
    <row r="56" spans="1:16">
      <c r="A56" s="1082" t="s">
        <v>45</v>
      </c>
      <c r="B56" s="1082"/>
      <c r="C56" s="1082"/>
      <c r="D56" s="1082">
        <f>'将来負担比率（分子）の構造'!I$52</f>
        <v>21120</v>
      </c>
      <c r="E56" s="1082"/>
      <c r="F56" s="1082"/>
      <c r="G56" s="1082">
        <f>'将来負担比率（分子）の構造'!J$52</f>
        <v>21332</v>
      </c>
      <c r="H56" s="1082"/>
      <c r="I56" s="1082"/>
      <c r="J56" s="1082">
        <f>'将来負担比率（分子）の構造'!K$52</f>
        <v>22032</v>
      </c>
      <c r="K56" s="1082"/>
      <c r="L56" s="1082"/>
      <c r="M56" s="1082">
        <f>'将来負担比率（分子）の構造'!L$52</f>
        <v>21228</v>
      </c>
      <c r="N56" s="1082"/>
      <c r="O56" s="1082"/>
      <c r="P56" s="1082">
        <f>'将来負担比率（分子）の構造'!M$52</f>
        <v>20261</v>
      </c>
    </row>
    <row r="57" spans="1:16">
      <c r="A57" s="1082" t="s">
        <v>104</v>
      </c>
      <c r="B57" s="1082"/>
      <c r="C57" s="1082"/>
      <c r="D57" s="1082">
        <f>'将来負担比率（分子）の構造'!I$51</f>
        <v>210</v>
      </c>
      <c r="E57" s="1082"/>
      <c r="F57" s="1082"/>
      <c r="G57" s="1082">
        <f>'将来負担比率（分子）の構造'!J$51</f>
        <v>196</v>
      </c>
      <c r="H57" s="1082"/>
      <c r="I57" s="1082"/>
      <c r="J57" s="1082">
        <f>'将来負担比率（分子）の構造'!K$51</f>
        <v>182</v>
      </c>
      <c r="K57" s="1082"/>
      <c r="L57" s="1082"/>
      <c r="M57" s="1082">
        <f>'将来負担比率（分子）の構造'!L$51</f>
        <v>166</v>
      </c>
      <c r="N57" s="1082"/>
      <c r="O57" s="1082"/>
      <c r="P57" s="1082">
        <f>'将来負担比率（分子）の構造'!M$51</f>
        <v>116</v>
      </c>
    </row>
    <row r="58" spans="1:16">
      <c r="A58" s="1082" t="s">
        <v>101</v>
      </c>
      <c r="B58" s="1082"/>
      <c r="C58" s="1082"/>
      <c r="D58" s="1082">
        <f>'将来負担比率（分子）の構造'!I$50</f>
        <v>10174</v>
      </c>
      <c r="E58" s="1082"/>
      <c r="F58" s="1082"/>
      <c r="G58" s="1082">
        <f>'将来負担比率（分子）の構造'!J$50</f>
        <v>9926</v>
      </c>
      <c r="H58" s="1082"/>
      <c r="I58" s="1082"/>
      <c r="J58" s="1082">
        <f>'将来負担比率（分子）の構造'!K$50</f>
        <v>9736</v>
      </c>
      <c r="K58" s="1082"/>
      <c r="L58" s="1082"/>
      <c r="M58" s="1082">
        <f>'将来負担比率（分子）の構造'!L$50</f>
        <v>9328</v>
      </c>
      <c r="N58" s="1082"/>
      <c r="O58" s="1082"/>
      <c r="P58" s="1082">
        <f>'将来負担比率（分子）の構造'!M$50</f>
        <v>10013</v>
      </c>
    </row>
    <row r="59" spans="1:16">
      <c r="A59" s="1082" t="s">
        <v>97</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91</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83</v>
      </c>
      <c r="B61" s="1082">
        <f>'将来負担比率（分子）の構造'!I$46</f>
        <v>160</v>
      </c>
      <c r="C61" s="1082"/>
      <c r="D61" s="1082"/>
      <c r="E61" s="1082">
        <f>'将来負担比率（分子）の構造'!J$46</f>
        <v>102</v>
      </c>
      <c r="F61" s="1082"/>
      <c r="G61" s="1082"/>
      <c r="H61" s="1082">
        <f>'将来負担比率（分子）の構造'!K$46</f>
        <v>75</v>
      </c>
      <c r="I61" s="1082"/>
      <c r="J61" s="1082"/>
      <c r="K61" s="1082">
        <f>'将来負担比率（分子）の構造'!L$46</f>
        <v>72</v>
      </c>
      <c r="L61" s="1082"/>
      <c r="M61" s="1082"/>
      <c r="N61" s="1082">
        <f>'将来負担比率（分子）の構造'!M$46</f>
        <v>77</v>
      </c>
      <c r="O61" s="1082"/>
      <c r="P61" s="1082"/>
    </row>
    <row r="62" spans="1:16">
      <c r="A62" s="1082" t="s">
        <v>84</v>
      </c>
      <c r="B62" s="1082">
        <f>'将来負担比率（分子）の構造'!I$45</f>
        <v>1714</v>
      </c>
      <c r="C62" s="1082"/>
      <c r="D62" s="1082"/>
      <c r="E62" s="1082">
        <f>'将来負担比率（分子）の構造'!J$45</f>
        <v>1588</v>
      </c>
      <c r="F62" s="1082"/>
      <c r="G62" s="1082"/>
      <c r="H62" s="1082">
        <f>'将来負担比率（分子）の構造'!K$45</f>
        <v>1488</v>
      </c>
      <c r="I62" s="1082"/>
      <c r="J62" s="1082"/>
      <c r="K62" s="1082">
        <f>'将来負担比率（分子）の構造'!L$45</f>
        <v>1323</v>
      </c>
      <c r="L62" s="1082"/>
      <c r="M62" s="1082"/>
      <c r="N62" s="1082">
        <f>'将来負担比率（分子）の構造'!M$45</f>
        <v>1190</v>
      </c>
      <c r="O62" s="1082"/>
      <c r="P62" s="1082"/>
    </row>
    <row r="63" spans="1:16">
      <c r="A63" s="1082" t="s">
        <v>82</v>
      </c>
      <c r="B63" s="1082">
        <f>'将来負担比率（分子）の構造'!I$44</f>
        <v>1736</v>
      </c>
      <c r="C63" s="1082"/>
      <c r="D63" s="1082"/>
      <c r="E63" s="1082">
        <f>'将来負担比率（分子）の構造'!J$44</f>
        <v>1716</v>
      </c>
      <c r="F63" s="1082"/>
      <c r="G63" s="1082"/>
      <c r="H63" s="1082">
        <f>'将来負担比率（分子）の構造'!K$44</f>
        <v>1645</v>
      </c>
      <c r="I63" s="1082"/>
      <c r="J63" s="1082"/>
      <c r="K63" s="1082">
        <f>'将来負担比率（分子）の構造'!L$44</f>
        <v>1503</v>
      </c>
      <c r="L63" s="1082"/>
      <c r="M63" s="1082"/>
      <c r="N63" s="1082">
        <f>'将来負担比率（分子）の構造'!M$44</f>
        <v>1357</v>
      </c>
      <c r="O63" s="1082"/>
      <c r="P63" s="1082"/>
    </row>
    <row r="64" spans="1:16">
      <c r="A64" s="1082" t="s">
        <v>80</v>
      </c>
      <c r="B64" s="1082">
        <f>'将来負担比率（分子）の構造'!I$43</f>
        <v>7652</v>
      </c>
      <c r="C64" s="1082"/>
      <c r="D64" s="1082"/>
      <c r="E64" s="1082">
        <f>'将来負担比率（分子）の構造'!J$43</f>
        <v>7215</v>
      </c>
      <c r="F64" s="1082"/>
      <c r="G64" s="1082"/>
      <c r="H64" s="1082">
        <f>'将来負担比率（分子）の構造'!K$43</f>
        <v>6496</v>
      </c>
      <c r="I64" s="1082"/>
      <c r="J64" s="1082"/>
      <c r="K64" s="1082">
        <f>'将来負担比率（分子）の構造'!L$43</f>
        <v>5250</v>
      </c>
      <c r="L64" s="1082"/>
      <c r="M64" s="1082"/>
      <c r="N64" s="1082">
        <f>'将来負担比率（分子）の構造'!M$43</f>
        <v>5029</v>
      </c>
      <c r="O64" s="1082"/>
      <c r="P64" s="1082"/>
    </row>
    <row r="65" spans="1:16">
      <c r="A65" s="1082" t="s">
        <v>79</v>
      </c>
      <c r="B65" s="1082" t="str">
        <f>'将来負担比率（分子）の構造'!I$42</f>
        <v>-</v>
      </c>
      <c r="C65" s="1082"/>
      <c r="D65" s="1082"/>
      <c r="E65" s="1082" t="str">
        <f>'将来負担比率（分子）の構造'!J$42</f>
        <v>-</v>
      </c>
      <c r="F65" s="1082"/>
      <c r="G65" s="1082"/>
      <c r="H65" s="1082" t="str">
        <f>'将来負担比率（分子）の構造'!K$42</f>
        <v>-</v>
      </c>
      <c r="I65" s="1082"/>
      <c r="J65" s="1082"/>
      <c r="K65" s="1082" t="str">
        <f>'将来負担比率（分子）の構造'!L$42</f>
        <v>-</v>
      </c>
      <c r="L65" s="1082"/>
      <c r="M65" s="1082"/>
      <c r="N65" s="1082" t="str">
        <f>'将来負担比率（分子）の構造'!M$42</f>
        <v>-</v>
      </c>
      <c r="O65" s="1082"/>
      <c r="P65" s="1082"/>
    </row>
    <row r="66" spans="1:16">
      <c r="A66" s="1082" t="s">
        <v>71</v>
      </c>
      <c r="B66" s="1082">
        <f>'将来負担比率（分子）の構造'!I$41</f>
        <v>14793</v>
      </c>
      <c r="C66" s="1082"/>
      <c r="D66" s="1082"/>
      <c r="E66" s="1082">
        <f>'将来負担比率（分子）の構造'!J$41</f>
        <v>14925</v>
      </c>
      <c r="F66" s="1082"/>
      <c r="G66" s="1082"/>
      <c r="H66" s="1082">
        <f>'将来負担比率（分子）の構造'!K$41</f>
        <v>16429</v>
      </c>
      <c r="I66" s="1082"/>
      <c r="J66" s="1082"/>
      <c r="K66" s="1082">
        <f>'将来負担比率（分子）の構造'!L$41</f>
        <v>16356</v>
      </c>
      <c r="L66" s="1082"/>
      <c r="M66" s="1082"/>
      <c r="N66" s="1082">
        <f>'将来負担比率（分子）の構造'!M$41</f>
        <v>16130</v>
      </c>
      <c r="O66" s="1082"/>
      <c r="P66" s="1082"/>
    </row>
    <row r="67" spans="1:16">
      <c r="A67" s="1082" t="s">
        <v>106</v>
      </c>
      <c r="B67" s="1082" t="e">
        <f>NA()</f>
        <v>#N/A</v>
      </c>
      <c r="C67" s="1082">
        <f>IF(ISNUMBER('将来負担比率（分子）の構造'!I$53),IF('将来負担比率（分子）の構造'!I$53&lt;0,0,'将来負担比率（分子）の構造'!I$53),NA())</f>
        <v>0</v>
      </c>
      <c r="D67" s="1082" t="e">
        <f>NA()</f>
        <v>#N/A</v>
      </c>
      <c r="E67" s="1082" t="e">
        <f>NA()</f>
        <v>#N/A</v>
      </c>
      <c r="F67" s="1082">
        <f>IF(ISNUMBER('将来負担比率（分子）の構造'!J$53),IF('将来負担比率（分子）の構造'!J$53&lt;0,0,'将来負担比率（分子）の構造'!J$53),NA())</f>
        <v>0</v>
      </c>
      <c r="G67" s="1082" t="e">
        <f>NA()</f>
        <v>#N/A</v>
      </c>
      <c r="H67" s="1082" t="e">
        <f>NA()</f>
        <v>#N/A</v>
      </c>
      <c r="I67" s="1082">
        <f>IF(ISNUMBER('将来負担比率（分子）の構造'!K$53),IF('将来負担比率（分子）の構造'!K$53&lt;0,0,'将来負担比率（分子）の構造'!K$53),NA())</f>
        <v>0</v>
      </c>
      <c r="J67" s="1082" t="e">
        <f>NA()</f>
        <v>#N/A</v>
      </c>
      <c r="K67" s="1082" t="e">
        <f>NA()</f>
        <v>#N/A</v>
      </c>
      <c r="L67" s="1082">
        <f>IF(ISNUMBER('将来負担比率（分子）の構造'!L$53),IF('将来負担比率（分子）の構造'!L$53&lt;0,0,'将来負担比率（分子）の構造'!L$53),NA())</f>
        <v>0</v>
      </c>
      <c r="M67" s="1082" t="e">
        <f>NA()</f>
        <v>#N/A</v>
      </c>
      <c r="N67" s="1082" t="e">
        <f>NA()</f>
        <v>#N/A</v>
      </c>
      <c r="O67" s="1082">
        <f>IF(ISNUMBER('将来負担比率（分子）の構造'!M$53),IF('将来負担比率（分子）の構造'!M$53&lt;0,0,'将来負担比率（分子）の構造'!M$53),NA())</f>
        <v>0</v>
      </c>
      <c r="P67" s="1082" t="e">
        <f>NA()</f>
        <v>#N/A</v>
      </c>
    </row>
    <row r="70" spans="1:16">
      <c r="A70" s="1085" t="s">
        <v>130</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132</v>
      </c>
      <c r="B72" s="1086">
        <f>基金残高に係る経年分析!F55</f>
        <v>3735</v>
      </c>
      <c r="C72" s="1086">
        <f>基金残高に係る経年分析!G55</f>
        <v>3816</v>
      </c>
      <c r="D72" s="1086">
        <f>基金残高に係る経年分析!H55</f>
        <v>3982</v>
      </c>
    </row>
    <row r="73" spans="1:16">
      <c r="A73" s="1084" t="s">
        <v>133</v>
      </c>
      <c r="B73" s="1086">
        <f>基金残高に係る経年分析!F56</f>
        <v>1920</v>
      </c>
      <c r="C73" s="1086">
        <f>基金残高に係る経年分析!G56</f>
        <v>1933</v>
      </c>
      <c r="D73" s="1086">
        <f>基金残高に係る経年分析!H56</f>
        <v>2231</v>
      </c>
    </row>
    <row r="74" spans="1:16">
      <c r="A74" s="1084" t="s">
        <v>135</v>
      </c>
      <c r="B74" s="1086">
        <f>基金残高に係る経年分析!F57</f>
        <v>6649</v>
      </c>
      <c r="C74" s="1086">
        <f>基金残高に係る経年分析!G57</f>
        <v>6066</v>
      </c>
      <c r="D74" s="1086">
        <f>基金残高に係る経年分析!H57</f>
        <v>5967</v>
      </c>
    </row>
  </sheetData>
  <sheetProtection algorithmName="SHA-512" hashValue="GOZhl76oBc0bdB8YD3U4xvvINzKrals2cz8BDlN3oHORdpr+ejpCadER1j+ONGl9mOORfyfgbH05eDXD36T8zA==" saltValue="+/w/Hz45aQjKAyLovf0Gh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2023-10-05T04:39:00Z</cp:lastPrinted>
  <dcterms:created xsi:type="dcterms:W3CDTF">2023-02-20T07:03:25Z</dcterms:created>
  <dcterms:modified xsi:type="dcterms:W3CDTF">2024-03-07T05:59:49Z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2024-03-07T05:59:49Z</vt:filetime>
  </property>
</Properties>
</file>